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git\TicTacToe\src\test\resources\"/>
    </mc:Choice>
  </mc:AlternateContent>
  <bookViews>
    <workbookView xWindow="0" yWindow="0" windowWidth="6345" windowHeight="7680" tabRatio="854" activeTab="2"/>
  </bookViews>
  <sheets>
    <sheet name="Hoja1" sheetId="26" r:id="rId1"/>
    <sheet name="DATA" sheetId="12" r:id="rId2"/>
    <sheet name="CODE" sheetId="24" r:id="rId3"/>
    <sheet name="pieces" sheetId="13" r:id="rId4"/>
    <sheet name="hasAllPieces" sheetId="14" r:id="rId5"/>
    <sheet name="validSourceCoordinates" sheetId="15" r:id="rId6"/>
    <sheet name="validDestinationCoordinates" sheetId="20" r:id="rId7"/>
    <sheet name="existTicTacToe" sheetId="25" r:id="rId8"/>
    <sheet name="putPiece" sheetId="21" r:id="rId9"/>
    <sheet name="movePiece" sheetId="23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00" i="12" l="1"/>
  <c r="AI400" i="12"/>
  <c r="AJ396" i="12"/>
  <c r="AI396" i="12"/>
  <c r="AJ392" i="12"/>
  <c r="AI392" i="12"/>
  <c r="AJ388" i="12"/>
  <c r="AI388" i="12"/>
  <c r="AJ384" i="12"/>
  <c r="AI384" i="12"/>
  <c r="AJ380" i="12"/>
  <c r="AI380" i="12"/>
  <c r="AJ376" i="12"/>
  <c r="AI376" i="12"/>
  <c r="AJ372" i="12"/>
  <c r="AI372" i="12"/>
  <c r="AJ368" i="12"/>
  <c r="AI368" i="12"/>
  <c r="AJ364" i="12"/>
  <c r="AI364" i="12"/>
  <c r="AJ360" i="12"/>
  <c r="AI360" i="12"/>
  <c r="AJ356" i="12"/>
  <c r="AI356" i="12"/>
  <c r="AJ352" i="12"/>
  <c r="AI352" i="12"/>
  <c r="AJ348" i="12"/>
  <c r="AI348" i="12"/>
  <c r="AJ344" i="12"/>
  <c r="AI344" i="12"/>
  <c r="AJ340" i="12"/>
  <c r="AI340" i="12"/>
  <c r="AJ336" i="12"/>
  <c r="AI336" i="12"/>
  <c r="AJ332" i="12"/>
  <c r="AI332" i="12"/>
  <c r="AJ328" i="12"/>
  <c r="AI328" i="12"/>
  <c r="AJ324" i="12"/>
  <c r="AI324" i="12"/>
  <c r="AJ320" i="12"/>
  <c r="AI320" i="12"/>
  <c r="AJ316" i="12"/>
  <c r="AI316" i="12"/>
  <c r="AJ312" i="12"/>
  <c r="AI312" i="12"/>
  <c r="AJ308" i="12"/>
  <c r="AI308" i="12"/>
  <c r="AJ304" i="12"/>
  <c r="AI304" i="12"/>
  <c r="AJ300" i="12"/>
  <c r="AI300" i="12"/>
  <c r="AJ296" i="12"/>
  <c r="AI296" i="12"/>
  <c r="AJ292" i="12"/>
  <c r="AI292" i="12"/>
  <c r="AJ288" i="12"/>
  <c r="AI288" i="12"/>
  <c r="AJ284" i="12"/>
  <c r="AI284" i="12"/>
  <c r="AJ280" i="12"/>
  <c r="AI280" i="12"/>
  <c r="AJ276" i="12"/>
  <c r="AI276" i="12"/>
  <c r="AJ272" i="12"/>
  <c r="AI272" i="12"/>
  <c r="AJ268" i="12"/>
  <c r="AI268" i="12"/>
  <c r="AJ264" i="12"/>
  <c r="AI264" i="12"/>
  <c r="AJ260" i="12"/>
  <c r="AI260" i="12"/>
  <c r="AJ256" i="12"/>
  <c r="AI256" i="12"/>
  <c r="AJ252" i="12"/>
  <c r="AI252" i="12"/>
  <c r="AJ248" i="12"/>
  <c r="AI248" i="12"/>
  <c r="AJ244" i="12"/>
  <c r="AI244" i="12"/>
  <c r="AJ240" i="12"/>
  <c r="AI240" i="12"/>
  <c r="AJ236" i="12"/>
  <c r="AI236" i="12"/>
  <c r="AJ232" i="12"/>
  <c r="AI232" i="12"/>
  <c r="AJ228" i="12"/>
  <c r="AI228" i="12"/>
  <c r="AJ224" i="12"/>
  <c r="AI224" i="12"/>
  <c r="AJ220" i="12"/>
  <c r="AI220" i="12"/>
  <c r="AJ216" i="12"/>
  <c r="AI216" i="12"/>
  <c r="AJ212" i="12"/>
  <c r="AI212" i="12"/>
  <c r="AJ208" i="12"/>
  <c r="AI208" i="12"/>
  <c r="AJ204" i="12"/>
  <c r="AI204" i="12"/>
  <c r="AJ200" i="12"/>
  <c r="AI200" i="12"/>
  <c r="AJ196" i="12"/>
  <c r="AI196" i="12"/>
  <c r="AJ192" i="12"/>
  <c r="AI192" i="12"/>
  <c r="AJ188" i="12"/>
  <c r="AI188" i="12"/>
  <c r="AJ184" i="12"/>
  <c r="AI184" i="12"/>
  <c r="AJ180" i="12"/>
  <c r="AI180" i="12"/>
  <c r="AJ176" i="12"/>
  <c r="AI176" i="12"/>
  <c r="AJ172" i="12"/>
  <c r="AI172" i="12"/>
  <c r="AJ168" i="12"/>
  <c r="AI168" i="12"/>
  <c r="AJ164" i="12"/>
  <c r="AI164" i="12"/>
  <c r="AJ160" i="12"/>
  <c r="AI160" i="12"/>
  <c r="AJ156" i="12"/>
  <c r="AI156" i="12"/>
  <c r="AJ152" i="12"/>
  <c r="AI152" i="12"/>
  <c r="AJ148" i="12"/>
  <c r="AI148" i="12"/>
  <c r="AJ144" i="12"/>
  <c r="AI144" i="12"/>
  <c r="AJ140" i="12"/>
  <c r="AI140" i="12"/>
  <c r="AJ136" i="12"/>
  <c r="AI136" i="12"/>
  <c r="AJ132" i="12"/>
  <c r="AI132" i="12"/>
  <c r="AJ128" i="12"/>
  <c r="AI128" i="12"/>
  <c r="AJ124" i="12"/>
  <c r="AI124" i="12"/>
  <c r="AJ120" i="12"/>
  <c r="AI120" i="12"/>
  <c r="AJ116" i="12"/>
  <c r="AI116" i="12"/>
  <c r="AJ112" i="12"/>
  <c r="AI112" i="12"/>
  <c r="AJ108" i="12"/>
  <c r="AI108" i="12"/>
  <c r="AJ104" i="12"/>
  <c r="AI104" i="12"/>
  <c r="AJ100" i="12"/>
  <c r="AI100" i="12"/>
  <c r="AJ96" i="12"/>
  <c r="AI96" i="12"/>
  <c r="AJ92" i="12"/>
  <c r="AI92" i="12"/>
  <c r="AJ88" i="12"/>
  <c r="AI88" i="12"/>
  <c r="AJ84" i="12"/>
  <c r="AI84" i="12"/>
  <c r="AJ80" i="12"/>
  <c r="AI80" i="12"/>
  <c r="AJ76" i="12"/>
  <c r="AI76" i="12"/>
  <c r="AJ72" i="12"/>
  <c r="AI72" i="12"/>
  <c r="AJ68" i="12"/>
  <c r="AI68" i="12"/>
  <c r="AJ64" i="12"/>
  <c r="AI64" i="12"/>
  <c r="AJ60" i="12"/>
  <c r="AI60" i="12"/>
  <c r="AJ56" i="12"/>
  <c r="AI56" i="12"/>
  <c r="AJ52" i="12"/>
  <c r="AI52" i="12"/>
  <c r="AJ48" i="12"/>
  <c r="AI48" i="12"/>
  <c r="AJ44" i="12"/>
  <c r="AI44" i="12"/>
  <c r="AJ40" i="12"/>
  <c r="AI40" i="12"/>
  <c r="AJ36" i="12"/>
  <c r="AI36" i="12"/>
  <c r="AJ32" i="12"/>
  <c r="AI32" i="12"/>
  <c r="AJ28" i="12"/>
  <c r="AI28" i="12"/>
  <c r="AJ24" i="12"/>
  <c r="AI24" i="12"/>
  <c r="AJ20" i="12"/>
  <c r="AI20" i="12"/>
  <c r="AJ16" i="12"/>
  <c r="AI16" i="12"/>
  <c r="AJ12" i="12"/>
  <c r="AI12" i="12"/>
  <c r="AJ8" i="12"/>
  <c r="AI8" i="12"/>
  <c r="AJ4" i="12"/>
  <c r="AI4" i="12"/>
  <c r="R23" i="24"/>
  <c r="B19" i="24" s="1"/>
  <c r="S22" i="24"/>
  <c r="F22" i="24"/>
  <c r="G22" i="24" s="1"/>
  <c r="H22" i="24" s="1"/>
  <c r="I22" i="24" s="1"/>
  <c r="K22" i="24" s="1"/>
  <c r="M22" i="24" s="1"/>
  <c r="O22" i="24" s="1"/>
  <c r="Q22" i="24" s="1"/>
  <c r="Q23" i="24" s="1"/>
  <c r="Y401" i="23"/>
  <c r="X401" i="23"/>
  <c r="W401" i="23"/>
  <c r="Y400" i="23"/>
  <c r="X400" i="23"/>
  <c r="W400" i="23"/>
  <c r="Y399" i="23"/>
  <c r="X399" i="23"/>
  <c r="W399" i="23"/>
  <c r="Y397" i="23"/>
  <c r="X397" i="23"/>
  <c r="W397" i="23"/>
  <c r="Y396" i="23"/>
  <c r="X396" i="23"/>
  <c r="W396" i="23"/>
  <c r="Y395" i="23"/>
  <c r="X395" i="23"/>
  <c r="W395" i="23"/>
  <c r="Y393" i="23"/>
  <c r="X393" i="23"/>
  <c r="W393" i="23"/>
  <c r="Y392" i="23"/>
  <c r="X392" i="23"/>
  <c r="W392" i="23"/>
  <c r="Y391" i="23"/>
  <c r="X391" i="23"/>
  <c r="W391" i="23"/>
  <c r="Y389" i="23"/>
  <c r="X389" i="23"/>
  <c r="W389" i="23"/>
  <c r="Y388" i="23"/>
  <c r="X388" i="23"/>
  <c r="W388" i="23"/>
  <c r="Y387" i="23"/>
  <c r="X387" i="23"/>
  <c r="W387" i="23"/>
  <c r="Y385" i="23"/>
  <c r="X385" i="23"/>
  <c r="W385" i="23"/>
  <c r="Y384" i="23"/>
  <c r="X384" i="23"/>
  <c r="W384" i="23"/>
  <c r="Y383" i="23"/>
  <c r="X383" i="23"/>
  <c r="W383" i="23"/>
  <c r="Y381" i="23"/>
  <c r="X381" i="23"/>
  <c r="W381" i="23"/>
  <c r="Y380" i="23"/>
  <c r="X380" i="23"/>
  <c r="W380" i="23"/>
  <c r="Y379" i="23"/>
  <c r="X379" i="23"/>
  <c r="W379" i="23"/>
  <c r="Y377" i="23"/>
  <c r="X377" i="23"/>
  <c r="W377" i="23"/>
  <c r="Y376" i="23"/>
  <c r="X376" i="23"/>
  <c r="W376" i="23"/>
  <c r="Y375" i="23"/>
  <c r="X375" i="23"/>
  <c r="W375" i="23"/>
  <c r="Y373" i="23"/>
  <c r="X373" i="23"/>
  <c r="W373" i="23"/>
  <c r="Y372" i="23"/>
  <c r="X372" i="23"/>
  <c r="W372" i="23"/>
  <c r="Y371" i="23"/>
  <c r="X371" i="23"/>
  <c r="W371" i="23"/>
  <c r="Y369" i="23"/>
  <c r="X369" i="23"/>
  <c r="W369" i="23"/>
  <c r="Y368" i="23"/>
  <c r="X368" i="23"/>
  <c r="W368" i="23"/>
  <c r="Y367" i="23"/>
  <c r="X367" i="23"/>
  <c r="W367" i="23"/>
  <c r="Y365" i="23"/>
  <c r="X365" i="23"/>
  <c r="W365" i="23"/>
  <c r="Y364" i="23"/>
  <c r="X364" i="23"/>
  <c r="W364" i="23"/>
  <c r="Y363" i="23"/>
  <c r="X363" i="23"/>
  <c r="W363" i="23"/>
  <c r="Y361" i="23"/>
  <c r="X361" i="23"/>
  <c r="W361" i="23"/>
  <c r="Y360" i="23"/>
  <c r="X360" i="23"/>
  <c r="W360" i="23"/>
  <c r="Y359" i="23"/>
  <c r="X359" i="23"/>
  <c r="W359" i="23"/>
  <c r="Y357" i="23"/>
  <c r="X357" i="23"/>
  <c r="W357" i="23"/>
  <c r="Y356" i="23"/>
  <c r="X356" i="23"/>
  <c r="W356" i="23"/>
  <c r="Y355" i="23"/>
  <c r="X355" i="23"/>
  <c r="W355" i="23"/>
  <c r="Y353" i="23"/>
  <c r="X353" i="23"/>
  <c r="W353" i="23"/>
  <c r="Y352" i="23"/>
  <c r="X352" i="23"/>
  <c r="W352" i="23"/>
  <c r="Y351" i="23"/>
  <c r="X351" i="23"/>
  <c r="W351" i="23"/>
  <c r="Y349" i="23"/>
  <c r="X349" i="23"/>
  <c r="W349" i="23"/>
  <c r="Y348" i="23"/>
  <c r="X348" i="23"/>
  <c r="W348" i="23"/>
  <c r="Y347" i="23"/>
  <c r="X347" i="23"/>
  <c r="W347" i="23"/>
  <c r="Y345" i="23"/>
  <c r="X345" i="23"/>
  <c r="W345" i="23"/>
  <c r="Y344" i="23"/>
  <c r="X344" i="23"/>
  <c r="W344" i="23"/>
  <c r="Y343" i="23"/>
  <c r="X343" i="23"/>
  <c r="W343" i="23"/>
  <c r="Y341" i="23"/>
  <c r="X341" i="23"/>
  <c r="W341" i="23"/>
  <c r="Y340" i="23"/>
  <c r="X340" i="23"/>
  <c r="W340" i="23"/>
  <c r="Y339" i="23"/>
  <c r="X339" i="23"/>
  <c r="W339" i="23"/>
  <c r="Y337" i="23"/>
  <c r="X337" i="23"/>
  <c r="W337" i="23"/>
  <c r="Y336" i="23"/>
  <c r="X336" i="23"/>
  <c r="W336" i="23"/>
  <c r="Y335" i="23"/>
  <c r="X335" i="23"/>
  <c r="W335" i="23"/>
  <c r="Y333" i="23"/>
  <c r="X333" i="23"/>
  <c r="W333" i="23"/>
  <c r="Y332" i="23"/>
  <c r="X332" i="23"/>
  <c r="W332" i="23"/>
  <c r="Y331" i="23"/>
  <c r="X331" i="23"/>
  <c r="W331" i="23"/>
  <c r="Y329" i="23"/>
  <c r="X329" i="23"/>
  <c r="W329" i="23"/>
  <c r="Y328" i="23"/>
  <c r="X328" i="23"/>
  <c r="W328" i="23"/>
  <c r="Y327" i="23"/>
  <c r="X327" i="23"/>
  <c r="W327" i="23"/>
  <c r="Y325" i="23"/>
  <c r="X325" i="23"/>
  <c r="W325" i="23"/>
  <c r="Y324" i="23"/>
  <c r="X324" i="23"/>
  <c r="W324" i="23"/>
  <c r="Y323" i="23"/>
  <c r="X323" i="23"/>
  <c r="W323" i="23"/>
  <c r="Y321" i="23"/>
  <c r="X321" i="23"/>
  <c r="W321" i="23"/>
  <c r="Y320" i="23"/>
  <c r="X320" i="23"/>
  <c r="W320" i="23"/>
  <c r="Y319" i="23"/>
  <c r="X319" i="23"/>
  <c r="W319" i="23"/>
  <c r="Y317" i="23"/>
  <c r="X317" i="23"/>
  <c r="W317" i="23"/>
  <c r="Y316" i="23"/>
  <c r="X316" i="23"/>
  <c r="W316" i="23"/>
  <c r="Y315" i="23"/>
  <c r="X315" i="23"/>
  <c r="W315" i="23"/>
  <c r="Y313" i="23"/>
  <c r="X313" i="23"/>
  <c r="W313" i="23"/>
  <c r="Y312" i="23"/>
  <c r="X312" i="23"/>
  <c r="W312" i="23"/>
  <c r="Y311" i="23"/>
  <c r="X311" i="23"/>
  <c r="W311" i="23"/>
  <c r="Y309" i="23"/>
  <c r="X309" i="23"/>
  <c r="W309" i="23"/>
  <c r="Y308" i="23"/>
  <c r="X308" i="23"/>
  <c r="W308" i="23"/>
  <c r="Y307" i="23"/>
  <c r="X307" i="23"/>
  <c r="W307" i="23"/>
  <c r="Y305" i="23"/>
  <c r="X305" i="23"/>
  <c r="W305" i="23"/>
  <c r="Y304" i="23"/>
  <c r="X304" i="23"/>
  <c r="W304" i="23"/>
  <c r="Y303" i="23"/>
  <c r="X303" i="23"/>
  <c r="W303" i="23"/>
  <c r="Y301" i="23"/>
  <c r="X301" i="23"/>
  <c r="W301" i="23"/>
  <c r="Y300" i="23"/>
  <c r="X300" i="23"/>
  <c r="W300" i="23"/>
  <c r="Y299" i="23"/>
  <c r="X299" i="23"/>
  <c r="W299" i="23"/>
  <c r="Y297" i="23"/>
  <c r="X297" i="23"/>
  <c r="W297" i="23"/>
  <c r="Y296" i="23"/>
  <c r="X296" i="23"/>
  <c r="W296" i="23"/>
  <c r="Y295" i="23"/>
  <c r="X295" i="23"/>
  <c r="W295" i="23"/>
  <c r="Y293" i="23"/>
  <c r="X293" i="23"/>
  <c r="W293" i="23"/>
  <c r="Y292" i="23"/>
  <c r="X292" i="23"/>
  <c r="W292" i="23"/>
  <c r="Y291" i="23"/>
  <c r="X291" i="23"/>
  <c r="W291" i="23"/>
  <c r="Y289" i="23"/>
  <c r="X289" i="23"/>
  <c r="W289" i="23"/>
  <c r="Y288" i="23"/>
  <c r="X288" i="23"/>
  <c r="W288" i="23"/>
  <c r="Y287" i="23"/>
  <c r="X287" i="23"/>
  <c r="W287" i="23"/>
  <c r="Y285" i="23"/>
  <c r="X285" i="23"/>
  <c r="W285" i="23"/>
  <c r="Y284" i="23"/>
  <c r="X284" i="23"/>
  <c r="W284" i="23"/>
  <c r="Y283" i="23"/>
  <c r="X283" i="23"/>
  <c r="W283" i="23"/>
  <c r="Y281" i="23"/>
  <c r="X281" i="23"/>
  <c r="W281" i="23"/>
  <c r="Y280" i="23"/>
  <c r="X280" i="23"/>
  <c r="W280" i="23"/>
  <c r="Y279" i="23"/>
  <c r="X279" i="23"/>
  <c r="W279" i="23"/>
  <c r="Y277" i="23"/>
  <c r="X277" i="23"/>
  <c r="W277" i="23"/>
  <c r="Y276" i="23"/>
  <c r="X276" i="23"/>
  <c r="W276" i="23"/>
  <c r="Y275" i="23"/>
  <c r="X275" i="23"/>
  <c r="W275" i="23"/>
  <c r="Y273" i="23"/>
  <c r="X273" i="23"/>
  <c r="W273" i="23"/>
  <c r="Y272" i="23"/>
  <c r="X272" i="23"/>
  <c r="W272" i="23"/>
  <c r="Y271" i="23"/>
  <c r="X271" i="23"/>
  <c r="W271" i="23"/>
  <c r="Y269" i="23"/>
  <c r="X269" i="23"/>
  <c r="W269" i="23"/>
  <c r="Y268" i="23"/>
  <c r="X268" i="23"/>
  <c r="W268" i="23"/>
  <c r="Y267" i="23"/>
  <c r="X267" i="23"/>
  <c r="W267" i="23"/>
  <c r="Y265" i="23"/>
  <c r="X265" i="23"/>
  <c r="W265" i="23"/>
  <c r="Y264" i="23"/>
  <c r="X264" i="23"/>
  <c r="W264" i="23"/>
  <c r="Y263" i="23"/>
  <c r="X263" i="23"/>
  <c r="W263" i="23"/>
  <c r="Y261" i="23"/>
  <c r="X261" i="23"/>
  <c r="W261" i="23"/>
  <c r="Y260" i="23"/>
  <c r="X260" i="23"/>
  <c r="W260" i="23"/>
  <c r="Y259" i="23"/>
  <c r="X259" i="23"/>
  <c r="W259" i="23"/>
  <c r="Y257" i="23"/>
  <c r="X257" i="23"/>
  <c r="W257" i="23"/>
  <c r="Y256" i="23"/>
  <c r="X256" i="23"/>
  <c r="W256" i="23"/>
  <c r="Y255" i="23"/>
  <c r="X255" i="23"/>
  <c r="W255" i="23"/>
  <c r="Y253" i="23"/>
  <c r="X253" i="23"/>
  <c r="W253" i="23"/>
  <c r="Y252" i="23"/>
  <c r="X252" i="23"/>
  <c r="W252" i="23"/>
  <c r="Y251" i="23"/>
  <c r="X251" i="23"/>
  <c r="W251" i="23"/>
  <c r="Y249" i="23"/>
  <c r="X249" i="23"/>
  <c r="W249" i="23"/>
  <c r="Y248" i="23"/>
  <c r="X248" i="23"/>
  <c r="W248" i="23"/>
  <c r="Y247" i="23"/>
  <c r="X247" i="23"/>
  <c r="W247" i="23"/>
  <c r="Y245" i="23"/>
  <c r="X245" i="23"/>
  <c r="W245" i="23"/>
  <c r="Y244" i="23"/>
  <c r="X244" i="23"/>
  <c r="W244" i="23"/>
  <c r="Y243" i="23"/>
  <c r="X243" i="23"/>
  <c r="W243" i="23"/>
  <c r="Y241" i="23"/>
  <c r="X241" i="23"/>
  <c r="W241" i="23"/>
  <c r="Y240" i="23"/>
  <c r="X240" i="23"/>
  <c r="W240" i="23"/>
  <c r="Y239" i="23"/>
  <c r="X239" i="23"/>
  <c r="W239" i="23"/>
  <c r="Y237" i="23"/>
  <c r="X237" i="23"/>
  <c r="W237" i="23"/>
  <c r="Y236" i="23"/>
  <c r="X236" i="23"/>
  <c r="W236" i="23"/>
  <c r="Y235" i="23"/>
  <c r="X235" i="23"/>
  <c r="W235" i="23"/>
  <c r="Y233" i="23"/>
  <c r="X233" i="23"/>
  <c r="W233" i="23"/>
  <c r="Y232" i="23"/>
  <c r="X232" i="23"/>
  <c r="W232" i="23"/>
  <c r="Y231" i="23"/>
  <c r="X231" i="23"/>
  <c r="W231" i="23"/>
  <c r="Y229" i="23"/>
  <c r="X229" i="23"/>
  <c r="W229" i="23"/>
  <c r="Y228" i="23"/>
  <c r="X228" i="23"/>
  <c r="W228" i="23"/>
  <c r="Y227" i="23"/>
  <c r="X227" i="23"/>
  <c r="W227" i="23"/>
  <c r="Y225" i="23"/>
  <c r="X225" i="23"/>
  <c r="W225" i="23"/>
  <c r="Y224" i="23"/>
  <c r="X224" i="23"/>
  <c r="W224" i="23"/>
  <c r="Y223" i="23"/>
  <c r="X223" i="23"/>
  <c r="W223" i="23"/>
  <c r="Y221" i="23"/>
  <c r="X221" i="23"/>
  <c r="W221" i="23"/>
  <c r="Y220" i="23"/>
  <c r="X220" i="23"/>
  <c r="W220" i="23"/>
  <c r="Y219" i="23"/>
  <c r="X219" i="23"/>
  <c r="W219" i="23"/>
  <c r="Y217" i="23"/>
  <c r="X217" i="23"/>
  <c r="W217" i="23"/>
  <c r="Y216" i="23"/>
  <c r="X216" i="23"/>
  <c r="W216" i="23"/>
  <c r="Y215" i="23"/>
  <c r="X215" i="23"/>
  <c r="W215" i="23"/>
  <c r="Y213" i="23"/>
  <c r="X213" i="23"/>
  <c r="W213" i="23"/>
  <c r="Y212" i="23"/>
  <c r="X212" i="23"/>
  <c r="W212" i="23"/>
  <c r="Y211" i="23"/>
  <c r="X211" i="23"/>
  <c r="W211" i="23"/>
  <c r="Y209" i="23"/>
  <c r="X209" i="23"/>
  <c r="W209" i="23"/>
  <c r="Y208" i="23"/>
  <c r="X208" i="23"/>
  <c r="W208" i="23"/>
  <c r="Y207" i="23"/>
  <c r="X207" i="23"/>
  <c r="W207" i="23"/>
  <c r="Y205" i="23"/>
  <c r="X205" i="23"/>
  <c r="W205" i="23"/>
  <c r="Y204" i="23"/>
  <c r="X204" i="23"/>
  <c r="W204" i="23"/>
  <c r="Y203" i="23"/>
  <c r="X203" i="23"/>
  <c r="W203" i="23"/>
  <c r="Y201" i="23"/>
  <c r="X201" i="23"/>
  <c r="W201" i="23"/>
  <c r="Y200" i="23"/>
  <c r="X200" i="23"/>
  <c r="W200" i="23"/>
  <c r="Y199" i="23"/>
  <c r="X199" i="23"/>
  <c r="W199" i="23"/>
  <c r="Y197" i="23"/>
  <c r="X197" i="23"/>
  <c r="W197" i="23"/>
  <c r="Y196" i="23"/>
  <c r="X196" i="23"/>
  <c r="W196" i="23"/>
  <c r="Y195" i="23"/>
  <c r="X195" i="23"/>
  <c r="W195" i="23"/>
  <c r="Y193" i="23"/>
  <c r="X193" i="23"/>
  <c r="W193" i="23"/>
  <c r="Y192" i="23"/>
  <c r="X192" i="23"/>
  <c r="W192" i="23"/>
  <c r="Y191" i="23"/>
  <c r="X191" i="23"/>
  <c r="W191" i="23"/>
  <c r="Y189" i="23"/>
  <c r="X189" i="23"/>
  <c r="W189" i="23"/>
  <c r="Y188" i="23"/>
  <c r="X188" i="23"/>
  <c r="W188" i="23"/>
  <c r="Y187" i="23"/>
  <c r="X187" i="23"/>
  <c r="W187" i="23"/>
  <c r="Y185" i="23"/>
  <c r="X185" i="23"/>
  <c r="W185" i="23"/>
  <c r="Y184" i="23"/>
  <c r="X184" i="23"/>
  <c r="W184" i="23"/>
  <c r="Y183" i="23"/>
  <c r="X183" i="23"/>
  <c r="W183" i="23"/>
  <c r="Y181" i="23"/>
  <c r="X181" i="23"/>
  <c r="W181" i="23"/>
  <c r="Y180" i="23"/>
  <c r="X180" i="23"/>
  <c r="W180" i="23"/>
  <c r="Y179" i="23"/>
  <c r="X179" i="23"/>
  <c r="W179" i="23"/>
  <c r="Y177" i="23"/>
  <c r="X177" i="23"/>
  <c r="W177" i="23"/>
  <c r="Y176" i="23"/>
  <c r="X176" i="23"/>
  <c r="W176" i="23"/>
  <c r="Y175" i="23"/>
  <c r="X175" i="23"/>
  <c r="W175" i="23"/>
  <c r="Y173" i="23"/>
  <c r="X173" i="23"/>
  <c r="W173" i="23"/>
  <c r="Y172" i="23"/>
  <c r="X172" i="23"/>
  <c r="W172" i="23"/>
  <c r="Y171" i="23"/>
  <c r="X171" i="23"/>
  <c r="W171" i="23"/>
  <c r="Y169" i="23"/>
  <c r="X169" i="23"/>
  <c r="W169" i="23"/>
  <c r="Y168" i="23"/>
  <c r="X168" i="23"/>
  <c r="W168" i="23"/>
  <c r="Y167" i="23"/>
  <c r="X167" i="23"/>
  <c r="W167" i="23"/>
  <c r="Y165" i="23"/>
  <c r="X165" i="23"/>
  <c r="W165" i="23"/>
  <c r="Y164" i="23"/>
  <c r="X164" i="23"/>
  <c r="W164" i="23"/>
  <c r="Y163" i="23"/>
  <c r="X163" i="23"/>
  <c r="W163" i="23"/>
  <c r="Y161" i="23"/>
  <c r="X161" i="23"/>
  <c r="W161" i="23"/>
  <c r="Y160" i="23"/>
  <c r="X160" i="23"/>
  <c r="W160" i="23"/>
  <c r="Y159" i="23"/>
  <c r="X159" i="23"/>
  <c r="W159" i="23"/>
  <c r="Y157" i="23"/>
  <c r="X157" i="23"/>
  <c r="W157" i="23"/>
  <c r="Y156" i="23"/>
  <c r="X156" i="23"/>
  <c r="W156" i="23"/>
  <c r="Y155" i="23"/>
  <c r="X155" i="23"/>
  <c r="W155" i="23"/>
  <c r="Y153" i="23"/>
  <c r="X153" i="23"/>
  <c r="W153" i="23"/>
  <c r="Y152" i="23"/>
  <c r="X152" i="23"/>
  <c r="W152" i="23"/>
  <c r="Y151" i="23"/>
  <c r="X151" i="23"/>
  <c r="W151" i="23"/>
  <c r="Y149" i="23"/>
  <c r="X149" i="23"/>
  <c r="W149" i="23"/>
  <c r="Y148" i="23"/>
  <c r="X148" i="23"/>
  <c r="W148" i="23"/>
  <c r="Y147" i="23"/>
  <c r="X147" i="23"/>
  <c r="W147" i="23"/>
  <c r="Y145" i="23"/>
  <c r="X145" i="23"/>
  <c r="W145" i="23"/>
  <c r="Y144" i="23"/>
  <c r="X144" i="23"/>
  <c r="W144" i="23"/>
  <c r="Y143" i="23"/>
  <c r="X143" i="23"/>
  <c r="W143" i="23"/>
  <c r="Y141" i="23"/>
  <c r="X141" i="23"/>
  <c r="W141" i="23"/>
  <c r="Y140" i="23"/>
  <c r="X140" i="23"/>
  <c r="W140" i="23"/>
  <c r="Y139" i="23"/>
  <c r="X139" i="23"/>
  <c r="W139" i="23"/>
  <c r="Y137" i="23"/>
  <c r="X137" i="23"/>
  <c r="W137" i="23"/>
  <c r="Y136" i="23"/>
  <c r="X136" i="23"/>
  <c r="W136" i="23"/>
  <c r="Y135" i="23"/>
  <c r="X135" i="23"/>
  <c r="W135" i="23"/>
  <c r="Y133" i="23"/>
  <c r="X133" i="23"/>
  <c r="W133" i="23"/>
  <c r="Y132" i="23"/>
  <c r="X132" i="23"/>
  <c r="W132" i="23"/>
  <c r="Y131" i="23"/>
  <c r="X131" i="23"/>
  <c r="W131" i="23"/>
  <c r="Y129" i="23"/>
  <c r="X129" i="23"/>
  <c r="W129" i="23"/>
  <c r="Y128" i="23"/>
  <c r="X128" i="23"/>
  <c r="W128" i="23"/>
  <c r="Y127" i="23"/>
  <c r="X127" i="23"/>
  <c r="W127" i="23"/>
  <c r="Y125" i="23"/>
  <c r="X125" i="23"/>
  <c r="W125" i="23"/>
  <c r="Y124" i="23"/>
  <c r="X124" i="23"/>
  <c r="W124" i="23"/>
  <c r="Y123" i="23"/>
  <c r="X123" i="23"/>
  <c r="W123" i="23"/>
  <c r="Y121" i="23"/>
  <c r="X121" i="23"/>
  <c r="W121" i="23"/>
  <c r="Y120" i="23"/>
  <c r="X120" i="23"/>
  <c r="W120" i="23"/>
  <c r="Y119" i="23"/>
  <c r="X119" i="23"/>
  <c r="W119" i="23"/>
  <c r="Y117" i="23"/>
  <c r="X117" i="23"/>
  <c r="W117" i="23"/>
  <c r="Y116" i="23"/>
  <c r="X116" i="23"/>
  <c r="W116" i="23"/>
  <c r="Y115" i="23"/>
  <c r="X115" i="23"/>
  <c r="W115" i="23"/>
  <c r="Y113" i="23"/>
  <c r="X113" i="23"/>
  <c r="W113" i="23"/>
  <c r="Y112" i="23"/>
  <c r="X112" i="23"/>
  <c r="W112" i="23"/>
  <c r="Y111" i="23"/>
  <c r="X111" i="23"/>
  <c r="W111" i="23"/>
  <c r="Y109" i="23"/>
  <c r="X109" i="23"/>
  <c r="W109" i="23"/>
  <c r="Y108" i="23"/>
  <c r="X108" i="23"/>
  <c r="W108" i="23"/>
  <c r="Y107" i="23"/>
  <c r="X107" i="23"/>
  <c r="W107" i="23"/>
  <c r="Y105" i="23"/>
  <c r="X105" i="23"/>
  <c r="W105" i="23"/>
  <c r="Y104" i="23"/>
  <c r="X104" i="23"/>
  <c r="W104" i="23"/>
  <c r="Y103" i="23"/>
  <c r="X103" i="23"/>
  <c r="W103" i="23"/>
  <c r="Y101" i="23"/>
  <c r="X101" i="23"/>
  <c r="W101" i="23"/>
  <c r="Y100" i="23"/>
  <c r="X100" i="23"/>
  <c r="W100" i="23"/>
  <c r="Y99" i="23"/>
  <c r="X99" i="23"/>
  <c r="W99" i="23"/>
  <c r="Y97" i="23"/>
  <c r="X97" i="23"/>
  <c r="W97" i="23"/>
  <c r="Y96" i="23"/>
  <c r="X96" i="23"/>
  <c r="W96" i="23"/>
  <c r="Y95" i="23"/>
  <c r="X95" i="23"/>
  <c r="W95" i="23"/>
  <c r="Y93" i="23"/>
  <c r="X93" i="23"/>
  <c r="W93" i="23"/>
  <c r="Y92" i="23"/>
  <c r="X92" i="23"/>
  <c r="W92" i="23"/>
  <c r="Y91" i="23"/>
  <c r="X91" i="23"/>
  <c r="W91" i="23"/>
  <c r="Y89" i="23"/>
  <c r="X89" i="23"/>
  <c r="W89" i="23"/>
  <c r="Y88" i="23"/>
  <c r="X88" i="23"/>
  <c r="W88" i="23"/>
  <c r="Y87" i="23"/>
  <c r="X87" i="23"/>
  <c r="W87" i="23"/>
  <c r="Y85" i="23"/>
  <c r="X85" i="23"/>
  <c r="W85" i="23"/>
  <c r="Y84" i="23"/>
  <c r="X84" i="23"/>
  <c r="W84" i="23"/>
  <c r="Y83" i="23"/>
  <c r="X83" i="23"/>
  <c r="W83" i="23"/>
  <c r="Y81" i="23"/>
  <c r="X81" i="23"/>
  <c r="W81" i="23"/>
  <c r="Y80" i="23"/>
  <c r="X80" i="23"/>
  <c r="W80" i="23"/>
  <c r="Y79" i="23"/>
  <c r="X79" i="23"/>
  <c r="W79" i="23"/>
  <c r="Y77" i="23"/>
  <c r="X77" i="23"/>
  <c r="W77" i="23"/>
  <c r="Y76" i="23"/>
  <c r="X76" i="23"/>
  <c r="W76" i="23"/>
  <c r="Y75" i="23"/>
  <c r="X75" i="23"/>
  <c r="W75" i="23"/>
  <c r="Y73" i="23"/>
  <c r="X73" i="23"/>
  <c r="W73" i="23"/>
  <c r="Y72" i="23"/>
  <c r="X72" i="23"/>
  <c r="W72" i="23"/>
  <c r="Y71" i="23"/>
  <c r="X71" i="23"/>
  <c r="W71" i="23"/>
  <c r="Y69" i="23"/>
  <c r="X69" i="23"/>
  <c r="W69" i="23"/>
  <c r="Y68" i="23"/>
  <c r="X68" i="23"/>
  <c r="W68" i="23"/>
  <c r="Y67" i="23"/>
  <c r="X67" i="23"/>
  <c r="W67" i="23"/>
  <c r="Y65" i="23"/>
  <c r="X65" i="23"/>
  <c r="W65" i="23"/>
  <c r="Y64" i="23"/>
  <c r="X64" i="23"/>
  <c r="W64" i="23"/>
  <c r="Y63" i="23"/>
  <c r="X63" i="23"/>
  <c r="W63" i="23"/>
  <c r="Y61" i="23"/>
  <c r="X61" i="23"/>
  <c r="W61" i="23"/>
  <c r="Y60" i="23"/>
  <c r="X60" i="23"/>
  <c r="W60" i="23"/>
  <c r="Y59" i="23"/>
  <c r="X59" i="23"/>
  <c r="W59" i="23"/>
  <c r="Y57" i="23"/>
  <c r="X57" i="23"/>
  <c r="W57" i="23"/>
  <c r="Y56" i="23"/>
  <c r="X56" i="23"/>
  <c r="W56" i="23"/>
  <c r="Y55" i="23"/>
  <c r="X55" i="23"/>
  <c r="W55" i="23"/>
  <c r="Y53" i="23"/>
  <c r="X53" i="23"/>
  <c r="W53" i="23"/>
  <c r="Y52" i="23"/>
  <c r="X52" i="23"/>
  <c r="W52" i="23"/>
  <c r="Y51" i="23"/>
  <c r="X51" i="23"/>
  <c r="W51" i="23"/>
  <c r="Y49" i="23"/>
  <c r="X49" i="23"/>
  <c r="W49" i="23"/>
  <c r="Y48" i="23"/>
  <c r="X48" i="23"/>
  <c r="W48" i="23"/>
  <c r="Y47" i="23"/>
  <c r="X47" i="23"/>
  <c r="W47" i="23"/>
  <c r="Y45" i="23"/>
  <c r="X45" i="23"/>
  <c r="W45" i="23"/>
  <c r="Y44" i="23"/>
  <c r="X44" i="23"/>
  <c r="W44" i="23"/>
  <c r="Y43" i="23"/>
  <c r="X43" i="23"/>
  <c r="W43" i="23"/>
  <c r="Y41" i="23"/>
  <c r="X41" i="23"/>
  <c r="W41" i="23"/>
  <c r="Y40" i="23"/>
  <c r="X40" i="23"/>
  <c r="W40" i="23"/>
  <c r="Y39" i="23"/>
  <c r="X39" i="23"/>
  <c r="W39" i="23"/>
  <c r="Y37" i="23"/>
  <c r="X37" i="23"/>
  <c r="W37" i="23"/>
  <c r="Y36" i="23"/>
  <c r="X36" i="23"/>
  <c r="W36" i="23"/>
  <c r="Y35" i="23"/>
  <c r="X35" i="23"/>
  <c r="W35" i="23"/>
  <c r="Y33" i="23"/>
  <c r="X33" i="23"/>
  <c r="W33" i="23"/>
  <c r="Y32" i="23"/>
  <c r="X32" i="23"/>
  <c r="W32" i="23"/>
  <c r="Y31" i="23"/>
  <c r="X31" i="23"/>
  <c r="W31" i="23"/>
  <c r="Y29" i="23"/>
  <c r="X29" i="23"/>
  <c r="W29" i="23"/>
  <c r="Y28" i="23"/>
  <c r="X28" i="23"/>
  <c r="W28" i="23"/>
  <c r="Y27" i="23"/>
  <c r="X27" i="23"/>
  <c r="W27" i="23"/>
  <c r="Y25" i="23"/>
  <c r="X25" i="23"/>
  <c r="W25" i="23"/>
  <c r="Y24" i="23"/>
  <c r="X24" i="23"/>
  <c r="W24" i="23"/>
  <c r="Y23" i="23"/>
  <c r="X23" i="23"/>
  <c r="W23" i="23"/>
  <c r="Y21" i="23"/>
  <c r="X21" i="23"/>
  <c r="W21" i="23"/>
  <c r="Y20" i="23"/>
  <c r="X20" i="23"/>
  <c r="W20" i="23"/>
  <c r="Y19" i="23"/>
  <c r="X19" i="23"/>
  <c r="W19" i="23"/>
  <c r="Y17" i="23"/>
  <c r="X17" i="23"/>
  <c r="W17" i="23"/>
  <c r="Y16" i="23"/>
  <c r="X16" i="23"/>
  <c r="W16" i="23"/>
  <c r="Y15" i="23"/>
  <c r="X15" i="23"/>
  <c r="W15" i="23"/>
  <c r="Y13" i="23"/>
  <c r="X13" i="23"/>
  <c r="W13" i="23"/>
  <c r="Y12" i="23"/>
  <c r="X12" i="23"/>
  <c r="W12" i="23"/>
  <c r="Y11" i="23"/>
  <c r="X11" i="23"/>
  <c r="W11" i="23"/>
  <c r="Y9" i="23"/>
  <c r="X9" i="23"/>
  <c r="W9" i="23"/>
  <c r="Y8" i="23"/>
  <c r="X8" i="23"/>
  <c r="W8" i="23"/>
  <c r="Y7" i="23"/>
  <c r="X7" i="23"/>
  <c r="W7" i="23"/>
  <c r="Y5" i="23"/>
  <c r="X5" i="23"/>
  <c r="W5" i="23"/>
  <c r="Y4" i="23"/>
  <c r="X4" i="23"/>
  <c r="W4" i="23"/>
  <c r="Y3" i="23"/>
  <c r="X3" i="23"/>
  <c r="W3" i="23"/>
  <c r="Q10" i="23"/>
  <c r="Q14" i="23" s="1"/>
  <c r="Q18" i="23" s="1"/>
  <c r="Q22" i="23" s="1"/>
  <c r="Q26" i="23" s="1"/>
  <c r="Q30" i="23" s="1"/>
  <c r="Q34" i="23" s="1"/>
  <c r="Q38" i="23" s="1"/>
  <c r="Q42" i="23" s="1"/>
  <c r="Q46" i="23" s="1"/>
  <c r="Q50" i="23" s="1"/>
  <c r="Q54" i="23" s="1"/>
  <c r="Q58" i="23" s="1"/>
  <c r="Q62" i="23" s="1"/>
  <c r="Q66" i="23" s="1"/>
  <c r="Q70" i="23" s="1"/>
  <c r="Q74" i="23" s="1"/>
  <c r="Q78" i="23" s="1"/>
  <c r="Q82" i="23" s="1"/>
  <c r="Q86" i="23" s="1"/>
  <c r="Q90" i="23" s="1"/>
  <c r="Q94" i="23" s="1"/>
  <c r="Q98" i="23" s="1"/>
  <c r="Q102" i="23" s="1"/>
  <c r="Q106" i="23" s="1"/>
  <c r="Q110" i="23" s="1"/>
  <c r="Q114" i="23" s="1"/>
  <c r="Q118" i="23" s="1"/>
  <c r="Q122" i="23" s="1"/>
  <c r="Q126" i="23" s="1"/>
  <c r="Q130" i="23" s="1"/>
  <c r="Q134" i="23" s="1"/>
  <c r="Q138" i="23" s="1"/>
  <c r="Q142" i="23" s="1"/>
  <c r="Q146" i="23" s="1"/>
  <c r="Q150" i="23" s="1"/>
  <c r="Q154" i="23" s="1"/>
  <c r="Q158" i="23" s="1"/>
  <c r="Q162" i="23" s="1"/>
  <c r="Q166" i="23" s="1"/>
  <c r="Q170" i="23" s="1"/>
  <c r="Q174" i="23" s="1"/>
  <c r="Q178" i="23" s="1"/>
  <c r="Q182" i="23" s="1"/>
  <c r="Q186" i="23" s="1"/>
  <c r="Q190" i="23" s="1"/>
  <c r="Q194" i="23" s="1"/>
  <c r="Q198" i="23" s="1"/>
  <c r="Q202" i="23" s="1"/>
  <c r="Q206" i="23" s="1"/>
  <c r="Q210" i="23" s="1"/>
  <c r="Q214" i="23" s="1"/>
  <c r="Q218" i="23" s="1"/>
  <c r="Q222" i="23" s="1"/>
  <c r="Q226" i="23" s="1"/>
  <c r="Q230" i="23" s="1"/>
  <c r="Q234" i="23" s="1"/>
  <c r="Q238" i="23" s="1"/>
  <c r="Q242" i="23" s="1"/>
  <c r="Q246" i="23" s="1"/>
  <c r="Q250" i="23" s="1"/>
  <c r="Q254" i="23" s="1"/>
  <c r="Q258" i="23" s="1"/>
  <c r="Q262" i="23" s="1"/>
  <c r="Q266" i="23" s="1"/>
  <c r="Q270" i="23" s="1"/>
  <c r="Q274" i="23" s="1"/>
  <c r="Q278" i="23" s="1"/>
  <c r="Q282" i="23" s="1"/>
  <c r="Q286" i="23" s="1"/>
  <c r="Q290" i="23" s="1"/>
  <c r="Q294" i="23" s="1"/>
  <c r="Q298" i="23" s="1"/>
  <c r="Q302" i="23" s="1"/>
  <c r="Q306" i="23" s="1"/>
  <c r="Q310" i="23" s="1"/>
  <c r="Q314" i="23" s="1"/>
  <c r="Q318" i="23" s="1"/>
  <c r="Q322" i="23" s="1"/>
  <c r="Q326" i="23" s="1"/>
  <c r="Q330" i="23" s="1"/>
  <c r="Q334" i="23" s="1"/>
  <c r="Q338" i="23" s="1"/>
  <c r="Q342" i="23" s="1"/>
  <c r="Q346" i="23" s="1"/>
  <c r="Q350" i="23" s="1"/>
  <c r="Q354" i="23" s="1"/>
  <c r="Q358" i="23" s="1"/>
  <c r="Q362" i="23" s="1"/>
  <c r="Q366" i="23" s="1"/>
  <c r="Q370" i="23" s="1"/>
  <c r="Q374" i="23" s="1"/>
  <c r="Q378" i="23" s="1"/>
  <c r="Q382" i="23" s="1"/>
  <c r="Q386" i="23" s="1"/>
  <c r="Q390" i="23" s="1"/>
  <c r="Q394" i="23" s="1"/>
  <c r="Q398" i="23" s="1"/>
  <c r="V6" i="23"/>
  <c r="V10" i="23" s="1"/>
  <c r="V14" i="23" s="1"/>
  <c r="V18" i="23" s="1"/>
  <c r="V22" i="23" s="1"/>
  <c r="V26" i="23" s="1"/>
  <c r="V30" i="23" s="1"/>
  <c r="V34" i="23" s="1"/>
  <c r="V38" i="23" s="1"/>
  <c r="V42" i="23" s="1"/>
  <c r="V46" i="23" s="1"/>
  <c r="V50" i="23" s="1"/>
  <c r="V54" i="23" s="1"/>
  <c r="V58" i="23" s="1"/>
  <c r="V62" i="23" s="1"/>
  <c r="V66" i="23" s="1"/>
  <c r="V70" i="23" s="1"/>
  <c r="V74" i="23" s="1"/>
  <c r="V78" i="23" s="1"/>
  <c r="V82" i="23" s="1"/>
  <c r="V86" i="23" s="1"/>
  <c r="V90" i="23" s="1"/>
  <c r="V94" i="23" s="1"/>
  <c r="V98" i="23" s="1"/>
  <c r="V102" i="23" s="1"/>
  <c r="V106" i="23" s="1"/>
  <c r="V110" i="23" s="1"/>
  <c r="V114" i="23" s="1"/>
  <c r="V118" i="23" s="1"/>
  <c r="V122" i="23" s="1"/>
  <c r="V126" i="23" s="1"/>
  <c r="V130" i="23" s="1"/>
  <c r="V134" i="23" s="1"/>
  <c r="V138" i="23" s="1"/>
  <c r="V142" i="23" s="1"/>
  <c r="V146" i="23" s="1"/>
  <c r="V150" i="23" s="1"/>
  <c r="V154" i="23" s="1"/>
  <c r="V158" i="23" s="1"/>
  <c r="V162" i="23" s="1"/>
  <c r="V166" i="23" s="1"/>
  <c r="V170" i="23" s="1"/>
  <c r="V174" i="23" s="1"/>
  <c r="V178" i="23" s="1"/>
  <c r="V182" i="23" s="1"/>
  <c r="V186" i="23" s="1"/>
  <c r="V190" i="23" s="1"/>
  <c r="V194" i="23" s="1"/>
  <c r="V198" i="23" s="1"/>
  <c r="V202" i="23" s="1"/>
  <c r="V206" i="23" s="1"/>
  <c r="V210" i="23" s="1"/>
  <c r="V214" i="23" s="1"/>
  <c r="V218" i="23" s="1"/>
  <c r="V222" i="23" s="1"/>
  <c r="V226" i="23" s="1"/>
  <c r="V230" i="23" s="1"/>
  <c r="V234" i="23" s="1"/>
  <c r="V238" i="23" s="1"/>
  <c r="V242" i="23" s="1"/>
  <c r="V246" i="23" s="1"/>
  <c r="V250" i="23" s="1"/>
  <c r="V254" i="23" s="1"/>
  <c r="V258" i="23" s="1"/>
  <c r="V262" i="23" s="1"/>
  <c r="V266" i="23" s="1"/>
  <c r="V270" i="23" s="1"/>
  <c r="V274" i="23" s="1"/>
  <c r="V278" i="23" s="1"/>
  <c r="V282" i="23" s="1"/>
  <c r="V286" i="23" s="1"/>
  <c r="V290" i="23" s="1"/>
  <c r="V294" i="23" s="1"/>
  <c r="V298" i="23" s="1"/>
  <c r="V302" i="23" s="1"/>
  <c r="V306" i="23" s="1"/>
  <c r="V310" i="23" s="1"/>
  <c r="V314" i="23" s="1"/>
  <c r="V318" i="23" s="1"/>
  <c r="V322" i="23" s="1"/>
  <c r="V326" i="23" s="1"/>
  <c r="V330" i="23" s="1"/>
  <c r="V334" i="23" s="1"/>
  <c r="V338" i="23" s="1"/>
  <c r="V342" i="23" s="1"/>
  <c r="V346" i="23" s="1"/>
  <c r="V350" i="23" s="1"/>
  <c r="V354" i="23" s="1"/>
  <c r="V358" i="23" s="1"/>
  <c r="V362" i="23" s="1"/>
  <c r="V366" i="23" s="1"/>
  <c r="V370" i="23" s="1"/>
  <c r="V374" i="23" s="1"/>
  <c r="V378" i="23" s="1"/>
  <c r="V382" i="23" s="1"/>
  <c r="V386" i="23" s="1"/>
  <c r="V390" i="23" s="1"/>
  <c r="V394" i="23" s="1"/>
  <c r="V398" i="23" s="1"/>
  <c r="Q6" i="23"/>
  <c r="AE7" i="12"/>
  <c r="AE11" i="12" s="1"/>
  <c r="AE15" i="12" s="1"/>
  <c r="AE19" i="12" s="1"/>
  <c r="AE23" i="12" s="1"/>
  <c r="AE27" i="12" s="1"/>
  <c r="AE31" i="12" s="1"/>
  <c r="AE35" i="12" s="1"/>
  <c r="AE39" i="12" s="1"/>
  <c r="AE43" i="12" s="1"/>
  <c r="AE47" i="12" s="1"/>
  <c r="AE51" i="12" s="1"/>
  <c r="AE55" i="12" s="1"/>
  <c r="AE59" i="12" s="1"/>
  <c r="AE63" i="12" s="1"/>
  <c r="AE67" i="12" s="1"/>
  <c r="AE71" i="12" s="1"/>
  <c r="AE75" i="12" s="1"/>
  <c r="AE79" i="12" s="1"/>
  <c r="AE83" i="12" s="1"/>
  <c r="AE87" i="12" s="1"/>
  <c r="AE91" i="12" s="1"/>
  <c r="AE95" i="12" s="1"/>
  <c r="AE99" i="12" s="1"/>
  <c r="AE103" i="12" s="1"/>
  <c r="AE107" i="12" s="1"/>
  <c r="AE111" i="12" s="1"/>
  <c r="AE115" i="12" s="1"/>
  <c r="AE119" i="12" s="1"/>
  <c r="AE123" i="12" s="1"/>
  <c r="AE127" i="12" s="1"/>
  <c r="AE131" i="12" s="1"/>
  <c r="AE135" i="12" s="1"/>
  <c r="AE139" i="12" s="1"/>
  <c r="AE143" i="12" s="1"/>
  <c r="AE147" i="12" s="1"/>
  <c r="AE151" i="12" s="1"/>
  <c r="AE155" i="12" s="1"/>
  <c r="AE159" i="12" s="1"/>
  <c r="AE163" i="12" s="1"/>
  <c r="AE167" i="12" s="1"/>
  <c r="AE171" i="12" s="1"/>
  <c r="AE175" i="12" s="1"/>
  <c r="AE179" i="12" s="1"/>
  <c r="AE183" i="12" s="1"/>
  <c r="AE187" i="12" s="1"/>
  <c r="AE191" i="12" s="1"/>
  <c r="AE195" i="12" s="1"/>
  <c r="AE199" i="12" s="1"/>
  <c r="AE203" i="12" s="1"/>
  <c r="AE207" i="12" s="1"/>
  <c r="AE211" i="12" s="1"/>
  <c r="AE215" i="12" s="1"/>
  <c r="AE219" i="12" s="1"/>
  <c r="AE223" i="12" s="1"/>
  <c r="AE227" i="12" s="1"/>
  <c r="AE231" i="12" s="1"/>
  <c r="AE235" i="12" s="1"/>
  <c r="AE239" i="12" s="1"/>
  <c r="AE243" i="12" s="1"/>
  <c r="AE247" i="12" s="1"/>
  <c r="AE251" i="12" s="1"/>
  <c r="AE255" i="12" s="1"/>
  <c r="AE259" i="12" s="1"/>
  <c r="AE263" i="12" s="1"/>
  <c r="AE267" i="12" s="1"/>
  <c r="AE271" i="12" s="1"/>
  <c r="AE275" i="12" s="1"/>
  <c r="AE279" i="12" s="1"/>
  <c r="AE283" i="12" s="1"/>
  <c r="AE287" i="12" s="1"/>
  <c r="AE291" i="12" s="1"/>
  <c r="AE295" i="12" s="1"/>
  <c r="AE299" i="12" s="1"/>
  <c r="AE303" i="12" s="1"/>
  <c r="AE307" i="12" s="1"/>
  <c r="AE311" i="12" s="1"/>
  <c r="AE315" i="12" s="1"/>
  <c r="AE319" i="12" s="1"/>
  <c r="AE323" i="12" s="1"/>
  <c r="AE327" i="12" s="1"/>
  <c r="AE331" i="12" s="1"/>
  <c r="AE335" i="12" s="1"/>
  <c r="AE339" i="12" s="1"/>
  <c r="AE343" i="12" s="1"/>
  <c r="AE347" i="12" s="1"/>
  <c r="AE351" i="12" s="1"/>
  <c r="AE355" i="12" s="1"/>
  <c r="AE359" i="12" s="1"/>
  <c r="AE363" i="12" s="1"/>
  <c r="AE367" i="12" s="1"/>
  <c r="AE371" i="12" s="1"/>
  <c r="AE375" i="12" s="1"/>
  <c r="AE379" i="12" s="1"/>
  <c r="AE383" i="12" s="1"/>
  <c r="AE387" i="12" s="1"/>
  <c r="AE391" i="12" s="1"/>
  <c r="AE395" i="12" s="1"/>
  <c r="AE399" i="12" s="1"/>
  <c r="J400" i="12"/>
  <c r="J396" i="12"/>
  <c r="J392" i="12"/>
  <c r="J388" i="12"/>
  <c r="J384" i="12"/>
  <c r="J380" i="12"/>
  <c r="J376" i="12"/>
  <c r="J372" i="12"/>
  <c r="J368" i="12"/>
  <c r="J364" i="12"/>
  <c r="J360" i="12"/>
  <c r="J356" i="12"/>
  <c r="J352" i="12"/>
  <c r="J348" i="12"/>
  <c r="J344" i="12"/>
  <c r="J340" i="12"/>
  <c r="J336" i="12"/>
  <c r="J332" i="12"/>
  <c r="J328" i="12"/>
  <c r="J324" i="12"/>
  <c r="J320" i="12"/>
  <c r="J316" i="12"/>
  <c r="J312" i="12"/>
  <c r="J308" i="12"/>
  <c r="J304" i="12"/>
  <c r="J300" i="12"/>
  <c r="J296" i="12"/>
  <c r="J292" i="12"/>
  <c r="J288" i="12"/>
  <c r="J284" i="12"/>
  <c r="J280" i="12"/>
  <c r="J276" i="12"/>
  <c r="J272" i="12"/>
  <c r="J268" i="12"/>
  <c r="J264" i="12"/>
  <c r="J260" i="12"/>
  <c r="J256" i="12"/>
  <c r="J252" i="12"/>
  <c r="J248" i="12"/>
  <c r="J244" i="12"/>
  <c r="J240" i="12"/>
  <c r="J236" i="12"/>
  <c r="J232" i="12"/>
  <c r="J228" i="12"/>
  <c r="J224" i="12"/>
  <c r="J220" i="12"/>
  <c r="J216" i="12"/>
  <c r="J212" i="12"/>
  <c r="J208" i="12"/>
  <c r="J204" i="12"/>
  <c r="J200" i="12"/>
  <c r="H400" i="12"/>
  <c r="H396" i="12"/>
  <c r="H392" i="12"/>
  <c r="H388" i="12"/>
  <c r="H384" i="12"/>
  <c r="H380" i="12"/>
  <c r="H376" i="12"/>
  <c r="H372" i="12"/>
  <c r="H368" i="12"/>
  <c r="H364" i="12"/>
  <c r="H360" i="12"/>
  <c r="H356" i="12"/>
  <c r="H352" i="12"/>
  <c r="H348" i="12"/>
  <c r="H344" i="12"/>
  <c r="H340" i="12"/>
  <c r="H336" i="12"/>
  <c r="H332" i="12"/>
  <c r="H328" i="12"/>
  <c r="H324" i="12"/>
  <c r="H320" i="12"/>
  <c r="H316" i="12"/>
  <c r="H312" i="12"/>
  <c r="H308" i="12"/>
  <c r="H304" i="12"/>
  <c r="H300" i="12"/>
  <c r="H296" i="12"/>
  <c r="H292" i="12"/>
  <c r="H288" i="12"/>
  <c r="H284" i="12"/>
  <c r="H280" i="12"/>
  <c r="H276" i="12"/>
  <c r="H272" i="12"/>
  <c r="H268" i="12"/>
  <c r="H264" i="12"/>
  <c r="H260" i="12"/>
  <c r="H256" i="12"/>
  <c r="H252" i="12"/>
  <c r="H248" i="12"/>
  <c r="H244" i="12"/>
  <c r="H240" i="12"/>
  <c r="H236" i="12"/>
  <c r="H232" i="12"/>
  <c r="H228" i="12"/>
  <c r="H224" i="12"/>
  <c r="H220" i="12"/>
  <c r="H216" i="12"/>
  <c r="H212" i="12"/>
  <c r="H208" i="12"/>
  <c r="H204" i="12"/>
  <c r="H200" i="12"/>
  <c r="H196" i="12"/>
  <c r="H192" i="12"/>
  <c r="H188" i="12"/>
  <c r="H184" i="12"/>
  <c r="H180" i="12"/>
  <c r="H176" i="12"/>
  <c r="H172" i="12"/>
  <c r="H168" i="12"/>
  <c r="H164" i="12"/>
  <c r="H160" i="12"/>
  <c r="H156" i="12"/>
  <c r="H152" i="12"/>
  <c r="H148" i="12"/>
  <c r="H144" i="12"/>
  <c r="H140" i="12"/>
  <c r="H136" i="12"/>
  <c r="H132" i="12"/>
  <c r="H128" i="12"/>
  <c r="H124" i="12"/>
  <c r="H120" i="12"/>
  <c r="H116" i="12"/>
  <c r="H112" i="12"/>
  <c r="H108" i="12"/>
  <c r="H104" i="12"/>
  <c r="H100" i="12"/>
  <c r="H96" i="12"/>
  <c r="H92" i="12"/>
  <c r="H88" i="12"/>
  <c r="H84" i="12"/>
  <c r="H80" i="12"/>
  <c r="H76" i="12"/>
  <c r="H72" i="12"/>
  <c r="H68" i="12"/>
  <c r="H64" i="12"/>
  <c r="H60" i="12"/>
  <c r="H56" i="12"/>
  <c r="H52" i="12"/>
  <c r="H48" i="12"/>
  <c r="H44" i="12"/>
  <c r="H40" i="12"/>
  <c r="H36" i="12"/>
  <c r="H32" i="12"/>
  <c r="H28" i="12"/>
  <c r="H24" i="12"/>
  <c r="H20" i="12"/>
  <c r="H16" i="12"/>
  <c r="H12" i="12"/>
  <c r="H8" i="12"/>
  <c r="H4" i="12"/>
  <c r="AI23" i="24" l="1"/>
  <c r="S23" i="24"/>
  <c r="AH23" i="24"/>
  <c r="B18" i="24"/>
  <c r="D401" i="25"/>
  <c r="C401" i="25"/>
  <c r="B401" i="25"/>
  <c r="D400" i="25"/>
  <c r="C400" i="25"/>
  <c r="B400" i="25"/>
  <c r="D399" i="25"/>
  <c r="C399" i="25"/>
  <c r="B399" i="25"/>
  <c r="D397" i="25"/>
  <c r="C397" i="25"/>
  <c r="B397" i="25"/>
  <c r="D396" i="25"/>
  <c r="C396" i="25"/>
  <c r="B396" i="25"/>
  <c r="D395" i="25"/>
  <c r="C395" i="25"/>
  <c r="B395" i="25"/>
  <c r="D393" i="25"/>
  <c r="C393" i="25"/>
  <c r="B393" i="25"/>
  <c r="D392" i="25"/>
  <c r="C392" i="25"/>
  <c r="B392" i="25"/>
  <c r="D391" i="25"/>
  <c r="C391" i="25"/>
  <c r="B391" i="25"/>
  <c r="D389" i="25"/>
  <c r="C389" i="25"/>
  <c r="B389" i="25"/>
  <c r="D388" i="25"/>
  <c r="C388" i="25"/>
  <c r="B388" i="25"/>
  <c r="D387" i="25"/>
  <c r="C387" i="25"/>
  <c r="B387" i="25"/>
  <c r="D385" i="25"/>
  <c r="C385" i="25"/>
  <c r="B385" i="25"/>
  <c r="D384" i="25"/>
  <c r="C384" i="25"/>
  <c r="B384" i="25"/>
  <c r="D383" i="25"/>
  <c r="C383" i="25"/>
  <c r="B383" i="25"/>
  <c r="D381" i="25"/>
  <c r="C381" i="25"/>
  <c r="B381" i="25"/>
  <c r="D380" i="25"/>
  <c r="C380" i="25"/>
  <c r="B380" i="25"/>
  <c r="D379" i="25"/>
  <c r="C379" i="25"/>
  <c r="B379" i="25"/>
  <c r="D377" i="25"/>
  <c r="C377" i="25"/>
  <c r="B377" i="25"/>
  <c r="D376" i="25"/>
  <c r="C376" i="25"/>
  <c r="B376" i="25"/>
  <c r="D375" i="25"/>
  <c r="C375" i="25"/>
  <c r="B375" i="25"/>
  <c r="D373" i="25"/>
  <c r="C373" i="25"/>
  <c r="B373" i="25"/>
  <c r="D372" i="25"/>
  <c r="C372" i="25"/>
  <c r="B372" i="25"/>
  <c r="D371" i="25"/>
  <c r="C371" i="25"/>
  <c r="B371" i="25"/>
  <c r="D369" i="25"/>
  <c r="C369" i="25"/>
  <c r="B369" i="25"/>
  <c r="D368" i="25"/>
  <c r="C368" i="25"/>
  <c r="B368" i="25"/>
  <c r="D367" i="25"/>
  <c r="C367" i="25"/>
  <c r="B367" i="25"/>
  <c r="D365" i="25"/>
  <c r="C365" i="25"/>
  <c r="B365" i="25"/>
  <c r="D364" i="25"/>
  <c r="C364" i="25"/>
  <c r="B364" i="25"/>
  <c r="D363" i="25"/>
  <c r="C363" i="25"/>
  <c r="B363" i="25"/>
  <c r="D361" i="25"/>
  <c r="C361" i="25"/>
  <c r="B361" i="25"/>
  <c r="D360" i="25"/>
  <c r="C360" i="25"/>
  <c r="B360" i="25"/>
  <c r="D359" i="25"/>
  <c r="C359" i="25"/>
  <c r="B359" i="25"/>
  <c r="D357" i="25"/>
  <c r="C357" i="25"/>
  <c r="B357" i="25"/>
  <c r="D356" i="25"/>
  <c r="C356" i="25"/>
  <c r="B356" i="25"/>
  <c r="D355" i="25"/>
  <c r="C355" i="25"/>
  <c r="B355" i="25"/>
  <c r="D353" i="25"/>
  <c r="C353" i="25"/>
  <c r="B353" i="25"/>
  <c r="D352" i="25"/>
  <c r="C352" i="25"/>
  <c r="B352" i="25"/>
  <c r="D351" i="25"/>
  <c r="C351" i="25"/>
  <c r="B351" i="25"/>
  <c r="D349" i="25"/>
  <c r="C349" i="25"/>
  <c r="B349" i="25"/>
  <c r="D348" i="25"/>
  <c r="C348" i="25"/>
  <c r="B348" i="25"/>
  <c r="D347" i="25"/>
  <c r="C347" i="25"/>
  <c r="B347" i="25"/>
  <c r="D345" i="25"/>
  <c r="C345" i="25"/>
  <c r="B345" i="25"/>
  <c r="D344" i="25"/>
  <c r="C344" i="25"/>
  <c r="B344" i="25"/>
  <c r="D343" i="25"/>
  <c r="C343" i="25"/>
  <c r="B343" i="25"/>
  <c r="D341" i="25"/>
  <c r="C341" i="25"/>
  <c r="B341" i="25"/>
  <c r="D340" i="25"/>
  <c r="C340" i="25"/>
  <c r="B340" i="25"/>
  <c r="D339" i="25"/>
  <c r="C339" i="25"/>
  <c r="B339" i="25"/>
  <c r="D337" i="25"/>
  <c r="C337" i="25"/>
  <c r="B337" i="25"/>
  <c r="D336" i="25"/>
  <c r="C336" i="25"/>
  <c r="B336" i="25"/>
  <c r="D335" i="25"/>
  <c r="C335" i="25"/>
  <c r="B335" i="25"/>
  <c r="D333" i="25"/>
  <c r="C333" i="25"/>
  <c r="B333" i="25"/>
  <c r="D332" i="25"/>
  <c r="C332" i="25"/>
  <c r="B332" i="25"/>
  <c r="D331" i="25"/>
  <c r="C331" i="25"/>
  <c r="B331" i="25"/>
  <c r="D329" i="25"/>
  <c r="C329" i="25"/>
  <c r="B329" i="25"/>
  <c r="D328" i="25"/>
  <c r="C328" i="25"/>
  <c r="B328" i="25"/>
  <c r="D327" i="25"/>
  <c r="C327" i="25"/>
  <c r="B327" i="25"/>
  <c r="D325" i="25"/>
  <c r="C325" i="25"/>
  <c r="B325" i="25"/>
  <c r="D324" i="25"/>
  <c r="C324" i="25"/>
  <c r="B324" i="25"/>
  <c r="D323" i="25"/>
  <c r="C323" i="25"/>
  <c r="B323" i="25"/>
  <c r="D321" i="25"/>
  <c r="C321" i="25"/>
  <c r="B321" i="25"/>
  <c r="D320" i="25"/>
  <c r="C320" i="25"/>
  <c r="B320" i="25"/>
  <c r="D319" i="25"/>
  <c r="C319" i="25"/>
  <c r="B319" i="25"/>
  <c r="D317" i="25"/>
  <c r="C317" i="25"/>
  <c r="B317" i="25"/>
  <c r="D316" i="25"/>
  <c r="C316" i="25"/>
  <c r="B316" i="25"/>
  <c r="D315" i="25"/>
  <c r="C315" i="25"/>
  <c r="B315" i="25"/>
  <c r="D313" i="25"/>
  <c r="C313" i="25"/>
  <c r="B313" i="25"/>
  <c r="D312" i="25"/>
  <c r="C312" i="25"/>
  <c r="B312" i="25"/>
  <c r="D311" i="25"/>
  <c r="C311" i="25"/>
  <c r="B311" i="25"/>
  <c r="D309" i="25"/>
  <c r="C309" i="25"/>
  <c r="B309" i="25"/>
  <c r="D308" i="25"/>
  <c r="C308" i="25"/>
  <c r="B308" i="25"/>
  <c r="D307" i="25"/>
  <c r="C307" i="25"/>
  <c r="B307" i="25"/>
  <c r="D305" i="25"/>
  <c r="C305" i="25"/>
  <c r="B305" i="25"/>
  <c r="D304" i="25"/>
  <c r="C304" i="25"/>
  <c r="B304" i="25"/>
  <c r="D303" i="25"/>
  <c r="C303" i="25"/>
  <c r="B303" i="25"/>
  <c r="D301" i="25"/>
  <c r="C301" i="25"/>
  <c r="B301" i="25"/>
  <c r="D300" i="25"/>
  <c r="C300" i="25"/>
  <c r="B300" i="25"/>
  <c r="D299" i="25"/>
  <c r="C299" i="25"/>
  <c r="B299" i="25"/>
  <c r="D297" i="25"/>
  <c r="C297" i="25"/>
  <c r="B297" i="25"/>
  <c r="D296" i="25"/>
  <c r="C296" i="25"/>
  <c r="B296" i="25"/>
  <c r="D295" i="25"/>
  <c r="C295" i="25"/>
  <c r="B295" i="25"/>
  <c r="D293" i="25"/>
  <c r="C293" i="25"/>
  <c r="B293" i="25"/>
  <c r="D292" i="25"/>
  <c r="C292" i="25"/>
  <c r="B292" i="25"/>
  <c r="D291" i="25"/>
  <c r="C291" i="25"/>
  <c r="B291" i="25"/>
  <c r="D289" i="25"/>
  <c r="C289" i="25"/>
  <c r="B289" i="25"/>
  <c r="D288" i="25"/>
  <c r="C288" i="25"/>
  <c r="B288" i="25"/>
  <c r="D287" i="25"/>
  <c r="C287" i="25"/>
  <c r="B287" i="25"/>
  <c r="D285" i="25"/>
  <c r="C285" i="25"/>
  <c r="B285" i="25"/>
  <c r="D284" i="25"/>
  <c r="C284" i="25"/>
  <c r="B284" i="25"/>
  <c r="D283" i="25"/>
  <c r="C283" i="25"/>
  <c r="B283" i="25"/>
  <c r="D281" i="25"/>
  <c r="C281" i="25"/>
  <c r="B281" i="25"/>
  <c r="D280" i="25"/>
  <c r="C280" i="25"/>
  <c r="B280" i="25"/>
  <c r="D279" i="25"/>
  <c r="C279" i="25"/>
  <c r="B279" i="25"/>
  <c r="D277" i="25"/>
  <c r="C277" i="25"/>
  <c r="B277" i="25"/>
  <c r="D276" i="25"/>
  <c r="C276" i="25"/>
  <c r="B276" i="25"/>
  <c r="D275" i="25"/>
  <c r="C275" i="25"/>
  <c r="B275" i="25"/>
  <c r="D273" i="25"/>
  <c r="C273" i="25"/>
  <c r="B273" i="25"/>
  <c r="D272" i="25"/>
  <c r="C272" i="25"/>
  <c r="B272" i="25"/>
  <c r="D271" i="25"/>
  <c r="C271" i="25"/>
  <c r="B271" i="25"/>
  <c r="D269" i="25"/>
  <c r="C269" i="25"/>
  <c r="B269" i="25"/>
  <c r="D268" i="25"/>
  <c r="C268" i="25"/>
  <c r="B268" i="25"/>
  <c r="D267" i="25"/>
  <c r="C267" i="25"/>
  <c r="B267" i="25"/>
  <c r="D265" i="25"/>
  <c r="C265" i="25"/>
  <c r="B265" i="25"/>
  <c r="D264" i="25"/>
  <c r="C264" i="25"/>
  <c r="B264" i="25"/>
  <c r="D263" i="25"/>
  <c r="C263" i="25"/>
  <c r="B263" i="25"/>
  <c r="D261" i="25"/>
  <c r="C261" i="25"/>
  <c r="B261" i="25"/>
  <c r="D260" i="25"/>
  <c r="C260" i="25"/>
  <c r="B260" i="25"/>
  <c r="D259" i="25"/>
  <c r="C259" i="25"/>
  <c r="B259" i="25"/>
  <c r="D257" i="25"/>
  <c r="C257" i="25"/>
  <c r="B257" i="25"/>
  <c r="D256" i="25"/>
  <c r="C256" i="25"/>
  <c r="B256" i="25"/>
  <c r="D255" i="25"/>
  <c r="C255" i="25"/>
  <c r="B255" i="25"/>
  <c r="D253" i="25"/>
  <c r="C253" i="25"/>
  <c r="B253" i="25"/>
  <c r="D252" i="25"/>
  <c r="C252" i="25"/>
  <c r="B252" i="25"/>
  <c r="D251" i="25"/>
  <c r="C251" i="25"/>
  <c r="B251" i="25"/>
  <c r="D249" i="25"/>
  <c r="C249" i="25"/>
  <c r="B249" i="25"/>
  <c r="D248" i="25"/>
  <c r="C248" i="25"/>
  <c r="B248" i="25"/>
  <c r="D247" i="25"/>
  <c r="C247" i="25"/>
  <c r="B247" i="25"/>
  <c r="D245" i="25"/>
  <c r="C245" i="25"/>
  <c r="B245" i="25"/>
  <c r="D244" i="25"/>
  <c r="C244" i="25"/>
  <c r="B244" i="25"/>
  <c r="D243" i="25"/>
  <c r="C243" i="25"/>
  <c r="B243" i="25"/>
  <c r="D241" i="25"/>
  <c r="C241" i="25"/>
  <c r="B241" i="25"/>
  <c r="D240" i="25"/>
  <c r="C240" i="25"/>
  <c r="B240" i="25"/>
  <c r="D239" i="25"/>
  <c r="C239" i="25"/>
  <c r="B239" i="25"/>
  <c r="D237" i="25"/>
  <c r="C237" i="25"/>
  <c r="B237" i="25"/>
  <c r="D236" i="25"/>
  <c r="C236" i="25"/>
  <c r="B236" i="25"/>
  <c r="D235" i="25"/>
  <c r="C235" i="25"/>
  <c r="B235" i="25"/>
  <c r="D233" i="25"/>
  <c r="C233" i="25"/>
  <c r="B233" i="25"/>
  <c r="D232" i="25"/>
  <c r="C232" i="25"/>
  <c r="B232" i="25"/>
  <c r="D231" i="25"/>
  <c r="C231" i="25"/>
  <c r="B231" i="25"/>
  <c r="D229" i="25"/>
  <c r="C229" i="25"/>
  <c r="B229" i="25"/>
  <c r="D228" i="25"/>
  <c r="C228" i="25"/>
  <c r="B228" i="25"/>
  <c r="D227" i="25"/>
  <c r="C227" i="25"/>
  <c r="B227" i="25"/>
  <c r="D225" i="25"/>
  <c r="C225" i="25"/>
  <c r="B225" i="25"/>
  <c r="D224" i="25"/>
  <c r="C224" i="25"/>
  <c r="B224" i="25"/>
  <c r="D223" i="25"/>
  <c r="C223" i="25"/>
  <c r="B223" i="25"/>
  <c r="D221" i="25"/>
  <c r="C221" i="25"/>
  <c r="B221" i="25"/>
  <c r="D220" i="25"/>
  <c r="C220" i="25"/>
  <c r="B220" i="25"/>
  <c r="D219" i="25"/>
  <c r="C219" i="25"/>
  <c r="B219" i="25"/>
  <c r="D217" i="25"/>
  <c r="C217" i="25"/>
  <c r="B217" i="25"/>
  <c r="D216" i="25"/>
  <c r="C216" i="25"/>
  <c r="B216" i="25"/>
  <c r="D215" i="25"/>
  <c r="C215" i="25"/>
  <c r="B215" i="25"/>
  <c r="D213" i="25"/>
  <c r="C213" i="25"/>
  <c r="B213" i="25"/>
  <c r="D212" i="25"/>
  <c r="C212" i="25"/>
  <c r="B212" i="25"/>
  <c r="D211" i="25"/>
  <c r="C211" i="25"/>
  <c r="B211" i="25"/>
  <c r="D209" i="25"/>
  <c r="C209" i="25"/>
  <c r="B209" i="25"/>
  <c r="D208" i="25"/>
  <c r="C208" i="25"/>
  <c r="B208" i="25"/>
  <c r="D207" i="25"/>
  <c r="C207" i="25"/>
  <c r="B207" i="25"/>
  <c r="D205" i="25"/>
  <c r="C205" i="25"/>
  <c r="B205" i="25"/>
  <c r="D204" i="25"/>
  <c r="C204" i="25"/>
  <c r="B204" i="25"/>
  <c r="D203" i="25"/>
  <c r="C203" i="25"/>
  <c r="B203" i="25"/>
  <c r="D201" i="25"/>
  <c r="C201" i="25"/>
  <c r="B201" i="25"/>
  <c r="D200" i="25"/>
  <c r="C200" i="25"/>
  <c r="B200" i="25"/>
  <c r="D199" i="25"/>
  <c r="C199" i="25"/>
  <c r="B199" i="25"/>
  <c r="D197" i="25"/>
  <c r="C197" i="25"/>
  <c r="B197" i="25"/>
  <c r="D196" i="25"/>
  <c r="C196" i="25"/>
  <c r="B196" i="25"/>
  <c r="D195" i="25"/>
  <c r="C195" i="25"/>
  <c r="B195" i="25"/>
  <c r="D193" i="25"/>
  <c r="C193" i="25"/>
  <c r="B193" i="25"/>
  <c r="D192" i="25"/>
  <c r="C192" i="25"/>
  <c r="B192" i="25"/>
  <c r="D191" i="25"/>
  <c r="C191" i="25"/>
  <c r="B191" i="25"/>
  <c r="D189" i="25"/>
  <c r="C189" i="25"/>
  <c r="B189" i="25"/>
  <c r="D188" i="25"/>
  <c r="C188" i="25"/>
  <c r="B188" i="25"/>
  <c r="D187" i="25"/>
  <c r="C187" i="25"/>
  <c r="B187" i="25"/>
  <c r="D185" i="25"/>
  <c r="C185" i="25"/>
  <c r="B185" i="25"/>
  <c r="D184" i="25"/>
  <c r="C184" i="25"/>
  <c r="B184" i="25"/>
  <c r="D183" i="25"/>
  <c r="C183" i="25"/>
  <c r="B183" i="25"/>
  <c r="D181" i="25"/>
  <c r="C181" i="25"/>
  <c r="B181" i="25"/>
  <c r="D180" i="25"/>
  <c r="C180" i="25"/>
  <c r="B180" i="25"/>
  <c r="D179" i="25"/>
  <c r="C179" i="25"/>
  <c r="B179" i="25"/>
  <c r="D177" i="25"/>
  <c r="C177" i="25"/>
  <c r="B177" i="25"/>
  <c r="D176" i="25"/>
  <c r="C176" i="25"/>
  <c r="B176" i="25"/>
  <c r="D175" i="25"/>
  <c r="C175" i="25"/>
  <c r="B175" i="25"/>
  <c r="D173" i="25"/>
  <c r="C173" i="25"/>
  <c r="B173" i="25"/>
  <c r="D172" i="25"/>
  <c r="C172" i="25"/>
  <c r="B172" i="25"/>
  <c r="D171" i="25"/>
  <c r="C171" i="25"/>
  <c r="B171" i="25"/>
  <c r="D169" i="25"/>
  <c r="C169" i="25"/>
  <c r="B169" i="25"/>
  <c r="D168" i="25"/>
  <c r="C168" i="25"/>
  <c r="B168" i="25"/>
  <c r="D167" i="25"/>
  <c r="C167" i="25"/>
  <c r="B167" i="25"/>
  <c r="D165" i="25"/>
  <c r="C165" i="25"/>
  <c r="B165" i="25"/>
  <c r="D164" i="25"/>
  <c r="C164" i="25"/>
  <c r="B164" i="25"/>
  <c r="D163" i="25"/>
  <c r="C163" i="25"/>
  <c r="B163" i="25"/>
  <c r="D161" i="25"/>
  <c r="C161" i="25"/>
  <c r="B161" i="25"/>
  <c r="D160" i="25"/>
  <c r="C160" i="25"/>
  <c r="B160" i="25"/>
  <c r="D159" i="25"/>
  <c r="C159" i="25"/>
  <c r="B159" i="25"/>
  <c r="D157" i="25"/>
  <c r="C157" i="25"/>
  <c r="B157" i="25"/>
  <c r="D156" i="25"/>
  <c r="C156" i="25"/>
  <c r="B156" i="25"/>
  <c r="D155" i="25"/>
  <c r="C155" i="25"/>
  <c r="B155" i="25"/>
  <c r="D153" i="25"/>
  <c r="C153" i="25"/>
  <c r="B153" i="25"/>
  <c r="D152" i="25"/>
  <c r="C152" i="25"/>
  <c r="B152" i="25"/>
  <c r="D151" i="25"/>
  <c r="C151" i="25"/>
  <c r="B151" i="25"/>
  <c r="D149" i="25"/>
  <c r="C149" i="25"/>
  <c r="B149" i="25"/>
  <c r="D148" i="25"/>
  <c r="C148" i="25"/>
  <c r="B148" i="25"/>
  <c r="D147" i="25"/>
  <c r="C147" i="25"/>
  <c r="B147" i="25"/>
  <c r="D145" i="25"/>
  <c r="C145" i="25"/>
  <c r="B145" i="25"/>
  <c r="D144" i="25"/>
  <c r="C144" i="25"/>
  <c r="B144" i="25"/>
  <c r="D143" i="25"/>
  <c r="C143" i="25"/>
  <c r="B143" i="25"/>
  <c r="D141" i="25"/>
  <c r="C141" i="25"/>
  <c r="B141" i="25"/>
  <c r="D140" i="25"/>
  <c r="C140" i="25"/>
  <c r="B140" i="25"/>
  <c r="D139" i="25"/>
  <c r="C139" i="25"/>
  <c r="B139" i="25"/>
  <c r="D137" i="25"/>
  <c r="C137" i="25"/>
  <c r="B137" i="25"/>
  <c r="D136" i="25"/>
  <c r="C136" i="25"/>
  <c r="B136" i="25"/>
  <c r="D135" i="25"/>
  <c r="C135" i="25"/>
  <c r="B135" i="25"/>
  <c r="D133" i="25"/>
  <c r="C133" i="25"/>
  <c r="B133" i="25"/>
  <c r="D132" i="25"/>
  <c r="C132" i="25"/>
  <c r="B132" i="25"/>
  <c r="D131" i="25"/>
  <c r="C131" i="25"/>
  <c r="B131" i="25"/>
  <c r="D129" i="25"/>
  <c r="C129" i="25"/>
  <c r="B129" i="25"/>
  <c r="D128" i="25"/>
  <c r="C128" i="25"/>
  <c r="B128" i="25"/>
  <c r="D127" i="25"/>
  <c r="C127" i="25"/>
  <c r="B127" i="25"/>
  <c r="D125" i="25"/>
  <c r="C125" i="25"/>
  <c r="B125" i="25"/>
  <c r="D124" i="25"/>
  <c r="C124" i="25"/>
  <c r="B124" i="25"/>
  <c r="D123" i="25"/>
  <c r="C123" i="25"/>
  <c r="B123" i="25"/>
  <c r="D121" i="25"/>
  <c r="C121" i="25"/>
  <c r="B121" i="25"/>
  <c r="D120" i="25"/>
  <c r="C120" i="25"/>
  <c r="B120" i="25"/>
  <c r="D119" i="25"/>
  <c r="C119" i="25"/>
  <c r="B119" i="25"/>
  <c r="D117" i="25"/>
  <c r="C117" i="25"/>
  <c r="B117" i="25"/>
  <c r="D116" i="25"/>
  <c r="C116" i="25"/>
  <c r="B116" i="25"/>
  <c r="D115" i="25"/>
  <c r="C115" i="25"/>
  <c r="B115" i="25"/>
  <c r="D113" i="25"/>
  <c r="C113" i="25"/>
  <c r="B113" i="25"/>
  <c r="D112" i="25"/>
  <c r="C112" i="25"/>
  <c r="B112" i="25"/>
  <c r="D111" i="25"/>
  <c r="C111" i="25"/>
  <c r="B111" i="25"/>
  <c r="D109" i="25"/>
  <c r="C109" i="25"/>
  <c r="B109" i="25"/>
  <c r="D108" i="25"/>
  <c r="C108" i="25"/>
  <c r="B108" i="25"/>
  <c r="D107" i="25"/>
  <c r="C107" i="25"/>
  <c r="B107" i="25"/>
  <c r="D105" i="25"/>
  <c r="C105" i="25"/>
  <c r="B105" i="25"/>
  <c r="D104" i="25"/>
  <c r="C104" i="25"/>
  <c r="B104" i="25"/>
  <c r="D103" i="25"/>
  <c r="C103" i="25"/>
  <c r="B103" i="25"/>
  <c r="D101" i="25"/>
  <c r="C101" i="25"/>
  <c r="B101" i="25"/>
  <c r="D100" i="25"/>
  <c r="C100" i="25"/>
  <c r="B100" i="25"/>
  <c r="D99" i="25"/>
  <c r="C99" i="25"/>
  <c r="B99" i="25"/>
  <c r="D97" i="25"/>
  <c r="C97" i="25"/>
  <c r="B97" i="25"/>
  <c r="D96" i="25"/>
  <c r="C96" i="25"/>
  <c r="B96" i="25"/>
  <c r="D95" i="25"/>
  <c r="C95" i="25"/>
  <c r="B95" i="25"/>
  <c r="D93" i="25"/>
  <c r="C93" i="25"/>
  <c r="B93" i="25"/>
  <c r="D92" i="25"/>
  <c r="C92" i="25"/>
  <c r="B92" i="25"/>
  <c r="D91" i="25"/>
  <c r="C91" i="25"/>
  <c r="B91" i="25"/>
  <c r="D89" i="25"/>
  <c r="C89" i="25"/>
  <c r="B89" i="25"/>
  <c r="D88" i="25"/>
  <c r="C88" i="25"/>
  <c r="B88" i="25"/>
  <c r="D87" i="25"/>
  <c r="C87" i="25"/>
  <c r="B87" i="25"/>
  <c r="D85" i="25"/>
  <c r="C85" i="25"/>
  <c r="B85" i="25"/>
  <c r="D84" i="25"/>
  <c r="C84" i="25"/>
  <c r="B84" i="25"/>
  <c r="D83" i="25"/>
  <c r="C83" i="25"/>
  <c r="B83" i="25"/>
  <c r="D81" i="25"/>
  <c r="C81" i="25"/>
  <c r="B81" i="25"/>
  <c r="D80" i="25"/>
  <c r="C80" i="25"/>
  <c r="B80" i="25"/>
  <c r="D79" i="25"/>
  <c r="C79" i="25"/>
  <c r="B79" i="25"/>
  <c r="D77" i="25"/>
  <c r="C77" i="25"/>
  <c r="B77" i="25"/>
  <c r="D76" i="25"/>
  <c r="C76" i="25"/>
  <c r="B76" i="25"/>
  <c r="D75" i="25"/>
  <c r="C75" i="25"/>
  <c r="B75" i="25"/>
  <c r="F75" i="25" s="1"/>
  <c r="D73" i="25"/>
  <c r="C73" i="25"/>
  <c r="B73" i="25"/>
  <c r="D72" i="25"/>
  <c r="C72" i="25"/>
  <c r="B72" i="25"/>
  <c r="D71" i="25"/>
  <c r="C71" i="25"/>
  <c r="B71" i="25"/>
  <c r="D69" i="25"/>
  <c r="C69" i="25"/>
  <c r="B69" i="25"/>
  <c r="D68" i="25"/>
  <c r="C68" i="25"/>
  <c r="B68" i="25"/>
  <c r="D67" i="25"/>
  <c r="C67" i="25"/>
  <c r="B67" i="25"/>
  <c r="F67" i="25" s="1"/>
  <c r="D65" i="25"/>
  <c r="C65" i="25"/>
  <c r="B65" i="25"/>
  <c r="D64" i="25"/>
  <c r="C64" i="25"/>
  <c r="B64" i="25"/>
  <c r="D63" i="25"/>
  <c r="C63" i="25"/>
  <c r="B63" i="25"/>
  <c r="F63" i="25" s="1"/>
  <c r="D61" i="25"/>
  <c r="C61" i="25"/>
  <c r="B61" i="25"/>
  <c r="D60" i="25"/>
  <c r="C60" i="25"/>
  <c r="B60" i="25"/>
  <c r="D59" i="25"/>
  <c r="C59" i="25"/>
  <c r="B59" i="25"/>
  <c r="F59" i="25" s="1"/>
  <c r="D57" i="25"/>
  <c r="C57" i="25"/>
  <c r="B57" i="25"/>
  <c r="D56" i="25"/>
  <c r="C56" i="25"/>
  <c r="B56" i="25"/>
  <c r="D55" i="25"/>
  <c r="C55" i="25"/>
  <c r="B55" i="25"/>
  <c r="F55" i="25" s="1"/>
  <c r="D53" i="25"/>
  <c r="C53" i="25"/>
  <c r="B53" i="25"/>
  <c r="D52" i="25"/>
  <c r="C52" i="25"/>
  <c r="B52" i="25"/>
  <c r="D51" i="25"/>
  <c r="C51" i="25"/>
  <c r="B51" i="25"/>
  <c r="D49" i="25"/>
  <c r="C49" i="25"/>
  <c r="B49" i="25"/>
  <c r="D48" i="25"/>
  <c r="C48" i="25"/>
  <c r="B48" i="25"/>
  <c r="D47" i="25"/>
  <c r="C47" i="25"/>
  <c r="B47" i="25"/>
  <c r="D45" i="25"/>
  <c r="C45" i="25"/>
  <c r="B45" i="25"/>
  <c r="D44" i="25"/>
  <c r="C44" i="25"/>
  <c r="B44" i="25"/>
  <c r="D43" i="25"/>
  <c r="C43" i="25"/>
  <c r="B43" i="25"/>
  <c r="D41" i="25"/>
  <c r="C41" i="25"/>
  <c r="B41" i="25"/>
  <c r="D40" i="25"/>
  <c r="C40" i="25"/>
  <c r="B40" i="25"/>
  <c r="D39" i="25"/>
  <c r="C39" i="25"/>
  <c r="B39" i="25"/>
  <c r="D37" i="25"/>
  <c r="C37" i="25"/>
  <c r="B37" i="25"/>
  <c r="D36" i="25"/>
  <c r="C36" i="25"/>
  <c r="B36" i="25"/>
  <c r="D35" i="25"/>
  <c r="C35" i="25"/>
  <c r="B35" i="25"/>
  <c r="F35" i="25" s="1"/>
  <c r="D33" i="25"/>
  <c r="C33" i="25"/>
  <c r="B33" i="25"/>
  <c r="D32" i="25"/>
  <c r="C32" i="25"/>
  <c r="B32" i="25"/>
  <c r="D31" i="25"/>
  <c r="C31" i="25"/>
  <c r="B31" i="25"/>
  <c r="F31" i="25" s="1"/>
  <c r="D29" i="25"/>
  <c r="C29" i="25"/>
  <c r="B29" i="25"/>
  <c r="D28" i="25"/>
  <c r="C28" i="25"/>
  <c r="B28" i="25"/>
  <c r="D27" i="25"/>
  <c r="C27" i="25"/>
  <c r="B27" i="25"/>
  <c r="F27" i="25" s="1"/>
  <c r="D25" i="25"/>
  <c r="C25" i="25"/>
  <c r="B25" i="25"/>
  <c r="D24" i="25"/>
  <c r="C24" i="25"/>
  <c r="B24" i="25"/>
  <c r="D23" i="25"/>
  <c r="C23" i="25"/>
  <c r="B23" i="25"/>
  <c r="F23" i="25" s="1"/>
  <c r="D21" i="25"/>
  <c r="C21" i="25"/>
  <c r="B21" i="25"/>
  <c r="D20" i="25"/>
  <c r="C20" i="25"/>
  <c r="B20" i="25"/>
  <c r="D19" i="25"/>
  <c r="C19" i="25"/>
  <c r="B19" i="25"/>
  <c r="D17" i="25"/>
  <c r="C17" i="25"/>
  <c r="B17" i="25"/>
  <c r="D16" i="25"/>
  <c r="C16" i="25"/>
  <c r="B16" i="25"/>
  <c r="D15" i="25"/>
  <c r="C15" i="25"/>
  <c r="B15" i="25"/>
  <c r="D13" i="25"/>
  <c r="C13" i="25"/>
  <c r="B13" i="25"/>
  <c r="D12" i="25"/>
  <c r="C12" i="25"/>
  <c r="B12" i="25"/>
  <c r="D11" i="25"/>
  <c r="C11" i="25"/>
  <c r="B11" i="25"/>
  <c r="F11" i="25" s="1"/>
  <c r="D9" i="25"/>
  <c r="C9" i="25"/>
  <c r="B9" i="25"/>
  <c r="D8" i="25"/>
  <c r="C8" i="25"/>
  <c r="B8" i="25"/>
  <c r="D7" i="25"/>
  <c r="C7" i="25"/>
  <c r="B7" i="25"/>
  <c r="D5" i="25"/>
  <c r="C5" i="25"/>
  <c r="B5" i="25"/>
  <c r="D4" i="25"/>
  <c r="C4" i="25"/>
  <c r="B4" i="25"/>
  <c r="D3" i="25"/>
  <c r="C3" i="25"/>
  <c r="B3" i="25"/>
  <c r="F3" i="25" s="1"/>
  <c r="B20" i="24" l="1"/>
  <c r="AJ23" i="24"/>
  <c r="E4" i="25"/>
  <c r="E20" i="25"/>
  <c r="E36" i="25"/>
  <c r="E52" i="25"/>
  <c r="E68" i="25"/>
  <c r="E84" i="25"/>
  <c r="E89" i="25"/>
  <c r="E100" i="25"/>
  <c r="E105" i="25"/>
  <c r="E116" i="25"/>
  <c r="E121" i="25"/>
  <c r="E132" i="25"/>
  <c r="E137" i="25"/>
  <c r="E148" i="25"/>
  <c r="E153" i="25"/>
  <c r="E164" i="25"/>
  <c r="E169" i="25"/>
  <c r="E180" i="25"/>
  <c r="E185" i="25"/>
  <c r="E196" i="25"/>
  <c r="E201" i="25"/>
  <c r="E212" i="25"/>
  <c r="E228" i="25"/>
  <c r="E244" i="25"/>
  <c r="E260" i="25"/>
  <c r="E276" i="25"/>
  <c r="E292" i="25"/>
  <c r="E308" i="25"/>
  <c r="E324" i="25"/>
  <c r="E340" i="25"/>
  <c r="E356" i="25"/>
  <c r="E372" i="25"/>
  <c r="E388" i="25"/>
  <c r="F188" i="25"/>
  <c r="F204" i="25"/>
  <c r="F365" i="25"/>
  <c r="F71" i="25"/>
  <c r="F51" i="25"/>
  <c r="F47" i="25"/>
  <c r="F39" i="25"/>
  <c r="F19" i="25"/>
  <c r="F15" i="25"/>
  <c r="H4" i="25"/>
  <c r="G8" i="25"/>
  <c r="F13" i="25"/>
  <c r="H20" i="25"/>
  <c r="G24" i="25"/>
  <c r="H36" i="25"/>
  <c r="G40" i="25"/>
  <c r="E45" i="25"/>
  <c r="H52" i="25"/>
  <c r="G56" i="25"/>
  <c r="H68" i="25"/>
  <c r="G72" i="25"/>
  <c r="F92" i="25"/>
  <c r="F108" i="25"/>
  <c r="F124" i="25"/>
  <c r="F140" i="25"/>
  <c r="F156" i="25"/>
  <c r="F172" i="25"/>
  <c r="F25" i="25"/>
  <c r="E24" i="25"/>
  <c r="E40" i="25"/>
  <c r="E56" i="25"/>
  <c r="E72" i="25"/>
  <c r="E5" i="25"/>
  <c r="E16" i="25"/>
  <c r="E229" i="25"/>
  <c r="E261" i="25"/>
  <c r="E293" i="25"/>
  <c r="E325" i="25"/>
  <c r="F69" i="25"/>
  <c r="E32" i="25"/>
  <c r="H40" i="25"/>
  <c r="E48" i="25"/>
  <c r="E53" i="25"/>
  <c r="F57" i="25"/>
  <c r="G60" i="25"/>
  <c r="E64" i="25"/>
  <c r="E65" i="25"/>
  <c r="E69" i="25"/>
  <c r="H72" i="25"/>
  <c r="F73" i="25"/>
  <c r="G76" i="25"/>
  <c r="E76" i="25"/>
  <c r="F80" i="25"/>
  <c r="H88" i="25"/>
  <c r="G92" i="25"/>
  <c r="F96" i="25"/>
  <c r="H104" i="25"/>
  <c r="G108" i="25"/>
  <c r="F112" i="25"/>
  <c r="H120" i="25"/>
  <c r="G124" i="25"/>
  <c r="F128" i="25"/>
  <c r="H136" i="25"/>
  <c r="G140" i="25"/>
  <c r="H152" i="25"/>
  <c r="G156" i="25"/>
  <c r="H168" i="25"/>
  <c r="G172" i="25"/>
  <c r="H184" i="25"/>
  <c r="G188" i="25"/>
  <c r="H200" i="25"/>
  <c r="G204" i="25"/>
  <c r="E213" i="25"/>
  <c r="H216" i="25"/>
  <c r="G220" i="25"/>
  <c r="H232" i="25"/>
  <c r="G236" i="25"/>
  <c r="E245" i="25"/>
  <c r="H248" i="25"/>
  <c r="G252" i="25"/>
  <c r="H264" i="25"/>
  <c r="G268" i="25"/>
  <c r="E277" i="25"/>
  <c r="H280" i="25"/>
  <c r="G284" i="25"/>
  <c r="H296" i="25"/>
  <c r="G300" i="25"/>
  <c r="E309" i="25"/>
  <c r="H312" i="25"/>
  <c r="G316" i="25"/>
  <c r="H328" i="25"/>
  <c r="G332" i="25"/>
  <c r="H344" i="25"/>
  <c r="G348" i="25"/>
  <c r="H360" i="25"/>
  <c r="G364" i="25"/>
  <c r="H376" i="25"/>
  <c r="G380" i="25"/>
  <c r="H392" i="25"/>
  <c r="G396" i="25"/>
  <c r="F43" i="25"/>
  <c r="H8" i="25"/>
  <c r="G12" i="25"/>
  <c r="E21" i="25"/>
  <c r="H24" i="25"/>
  <c r="G28" i="25"/>
  <c r="E37" i="25"/>
  <c r="G44" i="25"/>
  <c r="E44" i="25"/>
  <c r="E49" i="25"/>
  <c r="H56" i="25"/>
  <c r="E60" i="25"/>
  <c r="E8" i="25"/>
  <c r="H12" i="25"/>
  <c r="E13" i="25"/>
  <c r="G16" i="25"/>
  <c r="H28" i="25"/>
  <c r="F29" i="25"/>
  <c r="G32" i="25"/>
  <c r="H44" i="25"/>
  <c r="F45" i="25"/>
  <c r="G48" i="25"/>
  <c r="H60" i="25"/>
  <c r="F61" i="25"/>
  <c r="G64" i="25"/>
  <c r="H76" i="25"/>
  <c r="F5" i="25"/>
  <c r="E29" i="25"/>
  <c r="E61" i="25"/>
  <c r="F21" i="25"/>
  <c r="F37" i="25"/>
  <c r="F53" i="25"/>
  <c r="F9" i="25"/>
  <c r="E17" i="25"/>
  <c r="E28" i="25"/>
  <c r="E33" i="25"/>
  <c r="F41" i="25"/>
  <c r="G4" i="25"/>
  <c r="E7" i="25"/>
  <c r="E12" i="25"/>
  <c r="H16" i="25"/>
  <c r="F17" i="25"/>
  <c r="G20" i="25"/>
  <c r="H32" i="25"/>
  <c r="F33" i="25"/>
  <c r="G36" i="25"/>
  <c r="H48" i="25"/>
  <c r="F49" i="25"/>
  <c r="G52" i="25"/>
  <c r="H64" i="25"/>
  <c r="F65" i="25"/>
  <c r="G68" i="25"/>
  <c r="F81" i="25"/>
  <c r="F97" i="25"/>
  <c r="F113" i="25"/>
  <c r="F129" i="25"/>
  <c r="F145" i="25"/>
  <c r="F161" i="25"/>
  <c r="F177" i="25"/>
  <c r="F193" i="25"/>
  <c r="F12" i="25"/>
  <c r="F143" i="25"/>
  <c r="E143" i="25"/>
  <c r="F159" i="25"/>
  <c r="E159" i="25"/>
  <c r="F175" i="25"/>
  <c r="E175" i="25"/>
  <c r="F191" i="25"/>
  <c r="E191" i="25"/>
  <c r="F217" i="25"/>
  <c r="E217" i="25"/>
  <c r="F233" i="25"/>
  <c r="E233" i="25"/>
  <c r="F239" i="25"/>
  <c r="E239" i="25"/>
  <c r="F240" i="25"/>
  <c r="F255" i="25"/>
  <c r="E255" i="25"/>
  <c r="F256" i="25"/>
  <c r="F287" i="25"/>
  <c r="E287" i="25"/>
  <c r="F288" i="25"/>
  <c r="F303" i="25"/>
  <c r="E303" i="25"/>
  <c r="F304" i="25"/>
  <c r="F329" i="25"/>
  <c r="E329" i="25"/>
  <c r="F345" i="25"/>
  <c r="E345" i="25"/>
  <c r="F352" i="25"/>
  <c r="F351" i="25"/>
  <c r="E351" i="25"/>
  <c r="F383" i="25"/>
  <c r="E383" i="25"/>
  <c r="F384" i="25"/>
  <c r="E9" i="25"/>
  <c r="F4" i="25"/>
  <c r="E25" i="25"/>
  <c r="E41" i="25"/>
  <c r="E57" i="25"/>
  <c r="E73" i="25"/>
  <c r="F88" i="25"/>
  <c r="F104" i="25"/>
  <c r="F120" i="25"/>
  <c r="F136" i="25"/>
  <c r="F144" i="25"/>
  <c r="F152" i="25"/>
  <c r="F160" i="25"/>
  <c r="F168" i="25"/>
  <c r="F176" i="25"/>
  <c r="F184" i="25"/>
  <c r="F192" i="25"/>
  <c r="E77" i="25"/>
  <c r="G80" i="25"/>
  <c r="F83" i="25"/>
  <c r="E83" i="25"/>
  <c r="E88" i="25"/>
  <c r="H92" i="25"/>
  <c r="E93" i="25"/>
  <c r="G96" i="25"/>
  <c r="F99" i="25"/>
  <c r="E99" i="25"/>
  <c r="E104" i="25"/>
  <c r="H108" i="25"/>
  <c r="E109" i="25"/>
  <c r="G112" i="25"/>
  <c r="F115" i="25"/>
  <c r="E115" i="25"/>
  <c r="E120" i="25"/>
  <c r="H124" i="25"/>
  <c r="E125" i="25"/>
  <c r="G128" i="25"/>
  <c r="F131" i="25"/>
  <c r="E131" i="25"/>
  <c r="E136" i="25"/>
  <c r="H140" i="25"/>
  <c r="E141" i="25"/>
  <c r="G144" i="25"/>
  <c r="F147" i="25"/>
  <c r="E147" i="25"/>
  <c r="E152" i="25"/>
  <c r="H156" i="25"/>
  <c r="E157" i="25"/>
  <c r="G160" i="25"/>
  <c r="F163" i="25"/>
  <c r="E163" i="25"/>
  <c r="E168" i="25"/>
  <c r="H172" i="25"/>
  <c r="E173" i="25"/>
  <c r="G176" i="25"/>
  <c r="F179" i="25"/>
  <c r="E179" i="25"/>
  <c r="E184" i="25"/>
  <c r="H188" i="25"/>
  <c r="E189" i="25"/>
  <c r="G192" i="25"/>
  <c r="F195" i="25"/>
  <c r="E195" i="25"/>
  <c r="E200" i="25"/>
  <c r="H204" i="25"/>
  <c r="E205" i="25"/>
  <c r="G208" i="25"/>
  <c r="F211" i="25"/>
  <c r="E211" i="25"/>
  <c r="F212" i="25"/>
  <c r="E216" i="25"/>
  <c r="H220" i="25"/>
  <c r="F221" i="25"/>
  <c r="G224" i="25"/>
  <c r="F227" i="25"/>
  <c r="E227" i="25"/>
  <c r="F228" i="25"/>
  <c r="E232" i="25"/>
  <c r="H236" i="25"/>
  <c r="F237" i="25"/>
  <c r="G240" i="25"/>
  <c r="F243" i="25"/>
  <c r="E243" i="25"/>
  <c r="F244" i="25"/>
  <c r="E248" i="25"/>
  <c r="H252" i="25"/>
  <c r="F253" i="25"/>
  <c r="G256" i="25"/>
  <c r="F259" i="25"/>
  <c r="E259" i="25"/>
  <c r="F260" i="25"/>
  <c r="E264" i="25"/>
  <c r="H268" i="25"/>
  <c r="F269" i="25"/>
  <c r="G272" i="25"/>
  <c r="F275" i="25"/>
  <c r="E275" i="25"/>
  <c r="F276" i="25"/>
  <c r="E280" i="25"/>
  <c r="H284" i="25"/>
  <c r="F285" i="25"/>
  <c r="G288" i="25"/>
  <c r="F291" i="25"/>
  <c r="E291" i="25"/>
  <c r="F292" i="25"/>
  <c r="E296" i="25"/>
  <c r="H300" i="25"/>
  <c r="F301" i="25"/>
  <c r="G304" i="25"/>
  <c r="F307" i="25"/>
  <c r="E307" i="25"/>
  <c r="F308" i="25"/>
  <c r="E312" i="25"/>
  <c r="H316" i="25"/>
  <c r="F317" i="25"/>
  <c r="G320" i="25"/>
  <c r="F323" i="25"/>
  <c r="E323" i="25"/>
  <c r="F324" i="25"/>
  <c r="E328" i="25"/>
  <c r="H332" i="25"/>
  <c r="F333" i="25"/>
  <c r="E333" i="25"/>
  <c r="G336" i="25"/>
  <c r="F340" i="25"/>
  <c r="F339" i="25"/>
  <c r="E339" i="25"/>
  <c r="E344" i="25"/>
  <c r="H348" i="25"/>
  <c r="F349" i="25"/>
  <c r="E349" i="25"/>
  <c r="G352" i="25"/>
  <c r="F356" i="25"/>
  <c r="F355" i="25"/>
  <c r="E355" i="25"/>
  <c r="E360" i="25"/>
  <c r="H364" i="25"/>
  <c r="E365" i="25"/>
  <c r="G368" i="25"/>
  <c r="F371" i="25"/>
  <c r="E371" i="25"/>
  <c r="F372" i="25"/>
  <c r="E376" i="25"/>
  <c r="H380" i="25"/>
  <c r="E381" i="25"/>
  <c r="F381" i="25"/>
  <c r="G384" i="25"/>
  <c r="F387" i="25"/>
  <c r="E387" i="25"/>
  <c r="F388" i="25"/>
  <c r="E392" i="25"/>
  <c r="H396" i="25"/>
  <c r="E397" i="25"/>
  <c r="G400" i="25"/>
  <c r="F7" i="25"/>
  <c r="E3" i="25"/>
  <c r="E11" i="25"/>
  <c r="E15" i="25"/>
  <c r="F20" i="25"/>
  <c r="F24" i="25"/>
  <c r="F28" i="25"/>
  <c r="F32" i="25"/>
  <c r="F36" i="25"/>
  <c r="F40" i="25"/>
  <c r="F44" i="25"/>
  <c r="F48" i="25"/>
  <c r="F52" i="25"/>
  <c r="F56" i="25"/>
  <c r="F60" i="25"/>
  <c r="F64" i="25"/>
  <c r="F68" i="25"/>
  <c r="F72" i="25"/>
  <c r="F76" i="25"/>
  <c r="F89" i="25"/>
  <c r="F105" i="25"/>
  <c r="F121" i="25"/>
  <c r="F137" i="25"/>
  <c r="F153" i="25"/>
  <c r="F169" i="25"/>
  <c r="F185" i="25"/>
  <c r="F201" i="25"/>
  <c r="E221" i="25"/>
  <c r="E253" i="25"/>
  <c r="E285" i="25"/>
  <c r="E317" i="25"/>
  <c r="F397" i="25"/>
  <c r="F79" i="25"/>
  <c r="E79" i="25"/>
  <c r="F95" i="25"/>
  <c r="E95" i="25"/>
  <c r="F111" i="25"/>
  <c r="E111" i="25"/>
  <c r="F127" i="25"/>
  <c r="E127" i="25"/>
  <c r="F207" i="25"/>
  <c r="E207" i="25"/>
  <c r="F208" i="25"/>
  <c r="F223" i="25"/>
  <c r="E223" i="25"/>
  <c r="F224" i="25"/>
  <c r="F271" i="25"/>
  <c r="E271" i="25"/>
  <c r="F272" i="25"/>
  <c r="F281" i="25"/>
  <c r="E281" i="25"/>
  <c r="F297" i="25"/>
  <c r="E297" i="25"/>
  <c r="F313" i="25"/>
  <c r="E313" i="25"/>
  <c r="F319" i="25"/>
  <c r="E319" i="25"/>
  <c r="F320" i="25"/>
  <c r="F336" i="25"/>
  <c r="F335" i="25"/>
  <c r="F361" i="25"/>
  <c r="E361" i="25"/>
  <c r="F367" i="25"/>
  <c r="E367" i="25"/>
  <c r="F368" i="25"/>
  <c r="E393" i="25"/>
  <c r="F393" i="25"/>
  <c r="F399" i="25"/>
  <c r="E399" i="25"/>
  <c r="F400" i="25"/>
  <c r="F16" i="25"/>
  <c r="F200" i="25"/>
  <c r="H80" i="25"/>
  <c r="E81" i="25"/>
  <c r="G84" i="25"/>
  <c r="F87" i="25"/>
  <c r="E87" i="25"/>
  <c r="E92" i="25"/>
  <c r="H96" i="25"/>
  <c r="E97" i="25"/>
  <c r="G100" i="25"/>
  <c r="F103" i="25"/>
  <c r="E103" i="25"/>
  <c r="E108" i="25"/>
  <c r="H112" i="25"/>
  <c r="E113" i="25"/>
  <c r="G116" i="25"/>
  <c r="F119" i="25"/>
  <c r="E119" i="25"/>
  <c r="E124" i="25"/>
  <c r="H128" i="25"/>
  <c r="E129" i="25"/>
  <c r="G132" i="25"/>
  <c r="F135" i="25"/>
  <c r="E135" i="25"/>
  <c r="E140" i="25"/>
  <c r="H144" i="25"/>
  <c r="E145" i="25"/>
  <c r="G148" i="25"/>
  <c r="F151" i="25"/>
  <c r="E151" i="25"/>
  <c r="E156" i="25"/>
  <c r="H160" i="25"/>
  <c r="E161" i="25"/>
  <c r="G164" i="25"/>
  <c r="F167" i="25"/>
  <c r="E167" i="25"/>
  <c r="E172" i="25"/>
  <c r="H176" i="25"/>
  <c r="E177" i="25"/>
  <c r="G180" i="25"/>
  <c r="F183" i="25"/>
  <c r="E183" i="25"/>
  <c r="E188" i="25"/>
  <c r="H192" i="25"/>
  <c r="E193" i="25"/>
  <c r="G196" i="25"/>
  <c r="F199" i="25"/>
  <c r="E199" i="25"/>
  <c r="E204" i="25"/>
  <c r="H208" i="25"/>
  <c r="F209" i="25"/>
  <c r="E209" i="25"/>
  <c r="G212" i="25"/>
  <c r="F215" i="25"/>
  <c r="E215" i="25"/>
  <c r="F216" i="25"/>
  <c r="E220" i="25"/>
  <c r="H224" i="25"/>
  <c r="F225" i="25"/>
  <c r="E225" i="25"/>
  <c r="G228" i="25"/>
  <c r="F231" i="25"/>
  <c r="E231" i="25"/>
  <c r="F232" i="25"/>
  <c r="E236" i="25"/>
  <c r="H240" i="25"/>
  <c r="F241" i="25"/>
  <c r="E241" i="25"/>
  <c r="G244" i="25"/>
  <c r="F247" i="25"/>
  <c r="E247" i="25"/>
  <c r="F248" i="25"/>
  <c r="E252" i="25"/>
  <c r="H256" i="25"/>
  <c r="F257" i="25"/>
  <c r="E257" i="25"/>
  <c r="G260" i="25"/>
  <c r="F263" i="25"/>
  <c r="E263" i="25"/>
  <c r="F264" i="25"/>
  <c r="E268" i="25"/>
  <c r="H272" i="25"/>
  <c r="F273" i="25"/>
  <c r="E273" i="25"/>
  <c r="G276" i="25"/>
  <c r="F279" i="25"/>
  <c r="E279" i="25"/>
  <c r="F280" i="25"/>
  <c r="E284" i="25"/>
  <c r="H288" i="25"/>
  <c r="F289" i="25"/>
  <c r="E289" i="25"/>
  <c r="G292" i="25"/>
  <c r="F295" i="25"/>
  <c r="E295" i="25"/>
  <c r="F296" i="25"/>
  <c r="E300" i="25"/>
  <c r="H304" i="25"/>
  <c r="F305" i="25"/>
  <c r="E305" i="25"/>
  <c r="G308" i="25"/>
  <c r="F311" i="25"/>
  <c r="E311" i="25"/>
  <c r="F312" i="25"/>
  <c r="E316" i="25"/>
  <c r="H320" i="25"/>
  <c r="F321" i="25"/>
  <c r="E321" i="25"/>
  <c r="G324" i="25"/>
  <c r="F327" i="25"/>
  <c r="E327" i="25"/>
  <c r="F328" i="25"/>
  <c r="E332" i="25"/>
  <c r="H336" i="25"/>
  <c r="F337" i="25"/>
  <c r="E337" i="25"/>
  <c r="G340" i="25"/>
  <c r="F344" i="25"/>
  <c r="F343" i="25"/>
  <c r="E343" i="25"/>
  <c r="E348" i="25"/>
  <c r="H352" i="25"/>
  <c r="F353" i="25"/>
  <c r="E353" i="25"/>
  <c r="G356" i="25"/>
  <c r="F360" i="25"/>
  <c r="F359" i="25"/>
  <c r="E359" i="25"/>
  <c r="E364" i="25"/>
  <c r="H368" i="25"/>
  <c r="E369" i="25"/>
  <c r="F369" i="25"/>
  <c r="G372" i="25"/>
  <c r="F375" i="25"/>
  <c r="E375" i="25"/>
  <c r="F376" i="25"/>
  <c r="E380" i="25"/>
  <c r="H384" i="25"/>
  <c r="E385" i="25"/>
  <c r="F385" i="25"/>
  <c r="G388" i="25"/>
  <c r="F391" i="25"/>
  <c r="E391" i="25"/>
  <c r="F392" i="25"/>
  <c r="E396" i="25"/>
  <c r="H400" i="25"/>
  <c r="E401" i="25"/>
  <c r="F401" i="25"/>
  <c r="F8" i="25"/>
  <c r="E19" i="25"/>
  <c r="E23" i="25"/>
  <c r="E27" i="25"/>
  <c r="E31" i="25"/>
  <c r="E35" i="25"/>
  <c r="E39" i="25"/>
  <c r="E43" i="25"/>
  <c r="E47" i="25"/>
  <c r="E51" i="25"/>
  <c r="E55" i="25"/>
  <c r="E59" i="25"/>
  <c r="E63" i="25"/>
  <c r="E67" i="25"/>
  <c r="E71" i="25"/>
  <c r="E75" i="25"/>
  <c r="F84" i="25"/>
  <c r="F100" i="25"/>
  <c r="F116" i="25"/>
  <c r="F132" i="25"/>
  <c r="F148" i="25"/>
  <c r="F164" i="25"/>
  <c r="F180" i="25"/>
  <c r="F196" i="25"/>
  <c r="F249" i="25"/>
  <c r="E249" i="25"/>
  <c r="F265" i="25"/>
  <c r="E265" i="25"/>
  <c r="E377" i="25"/>
  <c r="F377" i="25"/>
  <c r="E80" i="25"/>
  <c r="H84" i="25"/>
  <c r="E85" i="25"/>
  <c r="G88" i="25"/>
  <c r="F91" i="25"/>
  <c r="E91" i="25"/>
  <c r="E96" i="25"/>
  <c r="H100" i="25"/>
  <c r="E101" i="25"/>
  <c r="G104" i="25"/>
  <c r="F107" i="25"/>
  <c r="E107" i="25"/>
  <c r="E112" i="25"/>
  <c r="H116" i="25"/>
  <c r="E117" i="25"/>
  <c r="G120" i="25"/>
  <c r="F123" i="25"/>
  <c r="E123" i="25"/>
  <c r="E128" i="25"/>
  <c r="H132" i="25"/>
  <c r="E133" i="25"/>
  <c r="G136" i="25"/>
  <c r="F139" i="25"/>
  <c r="E139" i="25"/>
  <c r="E144" i="25"/>
  <c r="H148" i="25"/>
  <c r="E149" i="25"/>
  <c r="G152" i="25"/>
  <c r="F155" i="25"/>
  <c r="E155" i="25"/>
  <c r="E160" i="25"/>
  <c r="H164" i="25"/>
  <c r="E165" i="25"/>
  <c r="G168" i="25"/>
  <c r="F171" i="25"/>
  <c r="E171" i="25"/>
  <c r="E176" i="25"/>
  <c r="H180" i="25"/>
  <c r="E181" i="25"/>
  <c r="G184" i="25"/>
  <c r="F187" i="25"/>
  <c r="E187" i="25"/>
  <c r="E192" i="25"/>
  <c r="H196" i="25"/>
  <c r="E197" i="25"/>
  <c r="G200" i="25"/>
  <c r="F203" i="25"/>
  <c r="E203" i="25"/>
  <c r="E208" i="25"/>
  <c r="H212" i="25"/>
  <c r="F213" i="25"/>
  <c r="G216" i="25"/>
  <c r="F219" i="25"/>
  <c r="E219" i="25"/>
  <c r="F220" i="25"/>
  <c r="E224" i="25"/>
  <c r="H228" i="25"/>
  <c r="F229" i="25"/>
  <c r="G232" i="25"/>
  <c r="F235" i="25"/>
  <c r="E235" i="25"/>
  <c r="F236" i="25"/>
  <c r="E240" i="25"/>
  <c r="H244" i="25"/>
  <c r="F245" i="25"/>
  <c r="G248" i="25"/>
  <c r="F251" i="25"/>
  <c r="E251" i="25"/>
  <c r="F252" i="25"/>
  <c r="E256" i="25"/>
  <c r="H260" i="25"/>
  <c r="F261" i="25"/>
  <c r="G264" i="25"/>
  <c r="F267" i="25"/>
  <c r="E267" i="25"/>
  <c r="F268" i="25"/>
  <c r="E272" i="25"/>
  <c r="H276" i="25"/>
  <c r="F277" i="25"/>
  <c r="G280" i="25"/>
  <c r="F283" i="25"/>
  <c r="E283" i="25"/>
  <c r="F284" i="25"/>
  <c r="E288" i="25"/>
  <c r="H292" i="25"/>
  <c r="F293" i="25"/>
  <c r="G296" i="25"/>
  <c r="F299" i="25"/>
  <c r="E299" i="25"/>
  <c r="F300" i="25"/>
  <c r="E304" i="25"/>
  <c r="H308" i="25"/>
  <c r="F309" i="25"/>
  <c r="G312" i="25"/>
  <c r="F315" i="25"/>
  <c r="E315" i="25"/>
  <c r="F316" i="25"/>
  <c r="E320" i="25"/>
  <c r="H324" i="25"/>
  <c r="F325" i="25"/>
  <c r="G328" i="25"/>
  <c r="F331" i="25"/>
  <c r="E331" i="25"/>
  <c r="F332" i="25"/>
  <c r="E336" i="25"/>
  <c r="H340" i="25"/>
  <c r="F341" i="25"/>
  <c r="E341" i="25"/>
  <c r="G344" i="25"/>
  <c r="F348" i="25"/>
  <c r="F347" i="25"/>
  <c r="E347" i="25"/>
  <c r="E352" i="25"/>
  <c r="H356" i="25"/>
  <c r="F357" i="25"/>
  <c r="E357" i="25"/>
  <c r="G360" i="25"/>
  <c r="F364" i="25"/>
  <c r="F363" i="25"/>
  <c r="E363" i="25"/>
  <c r="E368" i="25"/>
  <c r="H372" i="25"/>
  <c r="E373" i="25"/>
  <c r="F373" i="25"/>
  <c r="G376" i="25"/>
  <c r="F379" i="25"/>
  <c r="E379" i="25"/>
  <c r="F380" i="25"/>
  <c r="E384" i="25"/>
  <c r="H388" i="25"/>
  <c r="E389" i="25"/>
  <c r="F389" i="25"/>
  <c r="G392" i="25"/>
  <c r="F395" i="25"/>
  <c r="E395" i="25"/>
  <c r="F396" i="25"/>
  <c r="E400" i="25"/>
  <c r="F77" i="25"/>
  <c r="F85" i="25"/>
  <c r="F93" i="25"/>
  <c r="F101" i="25"/>
  <c r="F109" i="25"/>
  <c r="F117" i="25"/>
  <c r="F125" i="25"/>
  <c r="F133" i="25"/>
  <c r="F141" i="25"/>
  <c r="F149" i="25"/>
  <c r="F157" i="25"/>
  <c r="F165" i="25"/>
  <c r="F173" i="25"/>
  <c r="F181" i="25"/>
  <c r="F189" i="25"/>
  <c r="F197" i="25"/>
  <c r="F205" i="25"/>
  <c r="E237" i="25"/>
  <c r="E269" i="25"/>
  <c r="E301" i="25"/>
  <c r="E335" i="25"/>
  <c r="I8" i="25" l="1"/>
  <c r="L8" i="12" s="1"/>
  <c r="I68" i="25"/>
  <c r="L68" i="12" s="1"/>
  <c r="I36" i="25"/>
  <c r="L36" i="12" s="1"/>
  <c r="I364" i="25"/>
  <c r="L364" i="12" s="1"/>
  <c r="I64" i="25"/>
  <c r="L64" i="12" s="1"/>
  <c r="I48" i="25"/>
  <c r="L48" i="12" s="1"/>
  <c r="I32" i="25"/>
  <c r="L32" i="12" s="1"/>
  <c r="I4" i="25"/>
  <c r="L4" i="12" s="1"/>
  <c r="I52" i="25"/>
  <c r="L52" i="12" s="1"/>
  <c r="I16" i="25"/>
  <c r="L16" i="12" s="1"/>
  <c r="I76" i="25"/>
  <c r="L76" i="12" s="1"/>
  <c r="I60" i="25"/>
  <c r="L60" i="12" s="1"/>
  <c r="I44" i="25"/>
  <c r="L44" i="12" s="1"/>
  <c r="I28" i="25"/>
  <c r="L28" i="12" s="1"/>
  <c r="I12" i="25"/>
  <c r="L12" i="12" s="1"/>
  <c r="I20" i="25"/>
  <c r="L20" i="12" s="1"/>
  <c r="I72" i="25"/>
  <c r="L72" i="12" s="1"/>
  <c r="I392" i="25"/>
  <c r="L392" i="12" s="1"/>
  <c r="I376" i="25"/>
  <c r="L376" i="12" s="1"/>
  <c r="I328" i="25"/>
  <c r="L328" i="12" s="1"/>
  <c r="I312" i="25"/>
  <c r="L312" i="12" s="1"/>
  <c r="I296" i="25"/>
  <c r="L296" i="12" s="1"/>
  <c r="I280" i="25"/>
  <c r="L280" i="12" s="1"/>
  <c r="I264" i="25"/>
  <c r="L264" i="12" s="1"/>
  <c r="I248" i="25"/>
  <c r="L248" i="12" s="1"/>
  <c r="I232" i="25"/>
  <c r="L232" i="12" s="1"/>
  <c r="I216" i="25"/>
  <c r="L216" i="12" s="1"/>
  <c r="I208" i="25"/>
  <c r="L208" i="12" s="1"/>
  <c r="I112" i="25"/>
  <c r="L112" i="12" s="1"/>
  <c r="I80" i="25"/>
  <c r="L80" i="12" s="1"/>
  <c r="I292" i="25"/>
  <c r="L292" i="12" s="1"/>
  <c r="I228" i="25"/>
  <c r="L228" i="12" s="1"/>
  <c r="I240" i="25"/>
  <c r="L240" i="12" s="1"/>
  <c r="I176" i="25"/>
  <c r="L176" i="12" s="1"/>
  <c r="I144" i="25"/>
  <c r="L144" i="12" s="1"/>
  <c r="I396" i="25"/>
  <c r="L396" i="12" s="1"/>
  <c r="I380" i="25"/>
  <c r="L380" i="12" s="1"/>
  <c r="I348" i="25"/>
  <c r="L348" i="12" s="1"/>
  <c r="I332" i="25"/>
  <c r="L332" i="12" s="1"/>
  <c r="I316" i="25"/>
  <c r="L316" i="12" s="1"/>
  <c r="I300" i="25"/>
  <c r="L300" i="12" s="1"/>
  <c r="I284" i="25"/>
  <c r="L284" i="12" s="1"/>
  <c r="I268" i="25"/>
  <c r="L268" i="12" s="1"/>
  <c r="I252" i="25"/>
  <c r="L252" i="12" s="1"/>
  <c r="I236" i="25"/>
  <c r="L236" i="12" s="1"/>
  <c r="I220" i="25"/>
  <c r="L220" i="12" s="1"/>
  <c r="I204" i="25"/>
  <c r="L204" i="12" s="1"/>
  <c r="I184" i="25"/>
  <c r="L184" i="12" s="1"/>
  <c r="I172" i="25"/>
  <c r="L172" i="12" s="1"/>
  <c r="I140" i="25"/>
  <c r="L140" i="12" s="1"/>
  <c r="I120" i="25"/>
  <c r="L120" i="12" s="1"/>
  <c r="I108" i="25"/>
  <c r="L108" i="12" s="1"/>
  <c r="I88" i="25"/>
  <c r="L88" i="12" s="1"/>
  <c r="I400" i="25"/>
  <c r="L400" i="12" s="1"/>
  <c r="I336" i="25"/>
  <c r="L336" i="12" s="1"/>
  <c r="I320" i="25"/>
  <c r="L320" i="12" s="1"/>
  <c r="I224" i="25"/>
  <c r="L224" i="12" s="1"/>
  <c r="I356" i="25"/>
  <c r="L356" i="12" s="1"/>
  <c r="I340" i="25"/>
  <c r="L340" i="12" s="1"/>
  <c r="I308" i="25"/>
  <c r="L308" i="12" s="1"/>
  <c r="I244" i="25"/>
  <c r="L244" i="12" s="1"/>
  <c r="I196" i="25"/>
  <c r="L196" i="12" s="1"/>
  <c r="I164" i="25"/>
  <c r="L164" i="12" s="1"/>
  <c r="I132" i="25"/>
  <c r="L132" i="12" s="1"/>
  <c r="I100" i="25"/>
  <c r="L100" i="12" s="1"/>
  <c r="I168" i="25"/>
  <c r="L168" i="12" s="1"/>
  <c r="I136" i="25"/>
  <c r="L136" i="12" s="1"/>
  <c r="I384" i="25"/>
  <c r="L384" i="12" s="1"/>
  <c r="I256" i="25"/>
  <c r="L256" i="12" s="1"/>
  <c r="I368" i="25"/>
  <c r="L368" i="12" s="1"/>
  <c r="I272" i="25"/>
  <c r="L272" i="12" s="1"/>
  <c r="I128" i="25"/>
  <c r="L128" i="12" s="1"/>
  <c r="I96" i="25"/>
  <c r="L96" i="12" s="1"/>
  <c r="I324" i="25"/>
  <c r="L324" i="12" s="1"/>
  <c r="I260" i="25"/>
  <c r="L260" i="12" s="1"/>
  <c r="I288" i="25"/>
  <c r="L288" i="12" s="1"/>
  <c r="I192" i="25"/>
  <c r="L192" i="12" s="1"/>
  <c r="I160" i="25"/>
  <c r="L160" i="12" s="1"/>
  <c r="I360" i="25"/>
  <c r="L360" i="12" s="1"/>
  <c r="I344" i="25"/>
  <c r="L344" i="12" s="1"/>
  <c r="I200" i="25"/>
  <c r="L200" i="12" s="1"/>
  <c r="I188" i="25"/>
  <c r="L188" i="12" s="1"/>
  <c r="I156" i="25"/>
  <c r="L156" i="12" s="1"/>
  <c r="I124" i="25"/>
  <c r="L124" i="12" s="1"/>
  <c r="I104" i="25"/>
  <c r="L104" i="12" s="1"/>
  <c r="I92" i="25"/>
  <c r="L92" i="12" s="1"/>
  <c r="I56" i="25"/>
  <c r="L56" i="12" s="1"/>
  <c r="I40" i="25"/>
  <c r="L40" i="12" s="1"/>
  <c r="I24" i="25"/>
  <c r="L24" i="12" s="1"/>
  <c r="I388" i="25"/>
  <c r="L388" i="12" s="1"/>
  <c r="I372" i="25"/>
  <c r="L372" i="12" s="1"/>
  <c r="I276" i="25"/>
  <c r="L276" i="12" s="1"/>
  <c r="I212" i="25"/>
  <c r="L212" i="12" s="1"/>
  <c r="I180" i="25"/>
  <c r="L180" i="12" s="1"/>
  <c r="I148" i="25"/>
  <c r="L148" i="12" s="1"/>
  <c r="I116" i="25"/>
  <c r="L116" i="12" s="1"/>
  <c r="I84" i="25"/>
  <c r="L84" i="12" s="1"/>
  <c r="I152" i="25"/>
  <c r="L152" i="12" s="1"/>
  <c r="I352" i="25"/>
  <c r="L352" i="12" s="1"/>
  <c r="I304" i="25"/>
  <c r="L304" i="12" s="1"/>
  <c r="A6" i="25"/>
  <c r="A10" i="25" s="1"/>
  <c r="A14" i="25" s="1"/>
  <c r="A18" i="25" s="1"/>
  <c r="A22" i="25" s="1"/>
  <c r="A26" i="25" s="1"/>
  <c r="A30" i="25" s="1"/>
  <c r="A34" i="25" s="1"/>
  <c r="A38" i="25" s="1"/>
  <c r="A42" i="25" s="1"/>
  <c r="A46" i="25" s="1"/>
  <c r="A50" i="25" s="1"/>
  <c r="A54" i="25" s="1"/>
  <c r="A58" i="25" s="1"/>
  <c r="A62" i="25" s="1"/>
  <c r="A66" i="25" s="1"/>
  <c r="A70" i="25" s="1"/>
  <c r="A74" i="25" s="1"/>
  <c r="A78" i="25" s="1"/>
  <c r="A82" i="25" s="1"/>
  <c r="A86" i="25" s="1"/>
  <c r="A90" i="25" s="1"/>
  <c r="A94" i="25" s="1"/>
  <c r="A98" i="25" s="1"/>
  <c r="A102" i="25" s="1"/>
  <c r="A106" i="25" s="1"/>
  <c r="A110" i="25" s="1"/>
  <c r="A114" i="25" s="1"/>
  <c r="A118" i="25" s="1"/>
  <c r="A122" i="25" s="1"/>
  <c r="A126" i="25" s="1"/>
  <c r="A130" i="25" s="1"/>
  <c r="A134" i="25" s="1"/>
  <c r="A138" i="25" s="1"/>
  <c r="A142" i="25" s="1"/>
  <c r="A146" i="25" s="1"/>
  <c r="A150" i="25" s="1"/>
  <c r="A154" i="25" s="1"/>
  <c r="A158" i="25" s="1"/>
  <c r="A162" i="25" s="1"/>
  <c r="A166" i="25" s="1"/>
  <c r="A170" i="25" s="1"/>
  <c r="A174" i="25" s="1"/>
  <c r="A178" i="25" s="1"/>
  <c r="A182" i="25" s="1"/>
  <c r="A186" i="25" s="1"/>
  <c r="A190" i="25" s="1"/>
  <c r="A194" i="25" s="1"/>
  <c r="A198" i="25" s="1"/>
  <c r="A202" i="25" s="1"/>
  <c r="A206" i="25" s="1"/>
  <c r="A210" i="25" s="1"/>
  <c r="A214" i="25" s="1"/>
  <c r="A218" i="25" s="1"/>
  <c r="A222" i="25" s="1"/>
  <c r="A226" i="25" s="1"/>
  <c r="A230" i="25" s="1"/>
  <c r="A234" i="25" s="1"/>
  <c r="A238" i="25" s="1"/>
  <c r="A242" i="25" s="1"/>
  <c r="A246" i="25" s="1"/>
  <c r="A250" i="25" s="1"/>
  <c r="A254" i="25" s="1"/>
  <c r="A258" i="25" s="1"/>
  <c r="A262" i="25" s="1"/>
  <c r="A266" i="25" s="1"/>
  <c r="A270" i="25" s="1"/>
  <c r="A274" i="25" s="1"/>
  <c r="A278" i="25" s="1"/>
  <c r="A282" i="25" s="1"/>
  <c r="A286" i="25" s="1"/>
  <c r="A290" i="25" s="1"/>
  <c r="A294" i="25" s="1"/>
  <c r="A298" i="25" s="1"/>
  <c r="A302" i="25" s="1"/>
  <c r="A306" i="25" s="1"/>
  <c r="A310" i="25" s="1"/>
  <c r="A314" i="25" s="1"/>
  <c r="A318" i="25" s="1"/>
  <c r="A322" i="25" s="1"/>
  <c r="A326" i="25" s="1"/>
  <c r="A330" i="25" s="1"/>
  <c r="A334" i="25" s="1"/>
  <c r="A338" i="25" s="1"/>
  <c r="A342" i="25" s="1"/>
  <c r="A346" i="25" s="1"/>
  <c r="A350" i="25" s="1"/>
  <c r="A354" i="25" s="1"/>
  <c r="A358" i="25" s="1"/>
  <c r="A362" i="25" s="1"/>
  <c r="A366" i="25" s="1"/>
  <c r="A370" i="25" s="1"/>
  <c r="A374" i="25" s="1"/>
  <c r="A378" i="25" s="1"/>
  <c r="A382" i="25" s="1"/>
  <c r="A386" i="25" s="1"/>
  <c r="A390" i="25" s="1"/>
  <c r="A394" i="25" s="1"/>
  <c r="A398" i="25" s="1"/>
  <c r="F1" i="12"/>
  <c r="G1" i="12" s="1"/>
  <c r="H1" i="12" s="1"/>
  <c r="I1" i="12" s="1"/>
  <c r="J1" i="12" s="1"/>
  <c r="K1" i="12" s="1"/>
  <c r="L1" i="12" s="1"/>
  <c r="M1" i="12" s="1"/>
  <c r="N1" i="12" s="1"/>
  <c r="O1" i="12" s="1"/>
  <c r="P1" i="12" s="1"/>
  <c r="Q1" i="12" s="1"/>
  <c r="R1" i="12" s="1"/>
  <c r="S1" i="12" s="1"/>
  <c r="T1" i="12" s="1"/>
  <c r="U1" i="12" s="1"/>
  <c r="V1" i="12" s="1"/>
  <c r="W1" i="12" s="1"/>
  <c r="X1" i="12" s="1"/>
  <c r="Y1" i="12" s="1"/>
  <c r="Z1" i="12" s="1"/>
  <c r="AA1" i="12" s="1"/>
  <c r="AB1" i="12" s="1"/>
  <c r="AC1" i="12" s="1"/>
  <c r="AD1" i="12" s="1"/>
  <c r="AE1" i="12" s="1"/>
  <c r="AF1" i="12" s="1"/>
  <c r="AG1" i="12" s="1"/>
  <c r="AH1" i="12" s="1"/>
  <c r="AI1" i="12" s="1"/>
  <c r="AJ1" i="12" s="1"/>
  <c r="AK1" i="12" s="1"/>
  <c r="AL1" i="12" s="1"/>
  <c r="AM1" i="12" s="1"/>
  <c r="AN1" i="12" s="1"/>
  <c r="AO1" i="12" s="1"/>
  <c r="AP1" i="12" s="1"/>
  <c r="P23" i="24"/>
  <c r="O23" i="24"/>
  <c r="N23" i="24"/>
  <c r="M23" i="24"/>
  <c r="L23" i="24"/>
  <c r="K23" i="24"/>
  <c r="J23" i="24"/>
  <c r="I23" i="24"/>
  <c r="H23" i="24"/>
  <c r="G23" i="24"/>
  <c r="F23" i="24"/>
  <c r="E23" i="24"/>
  <c r="C23" i="24"/>
  <c r="D22" i="24"/>
  <c r="D23" i="24" s="1"/>
  <c r="M401" i="23"/>
  <c r="P401" i="23" s="1"/>
  <c r="L401" i="23"/>
  <c r="O401" i="23" s="1"/>
  <c r="K401" i="23"/>
  <c r="N401" i="23" s="1"/>
  <c r="M400" i="23"/>
  <c r="P400" i="23" s="1"/>
  <c r="L400" i="23"/>
  <c r="O400" i="23" s="1"/>
  <c r="K400" i="23"/>
  <c r="N400" i="23" s="1"/>
  <c r="M399" i="23"/>
  <c r="L399" i="23"/>
  <c r="O399" i="23" s="1"/>
  <c r="K399" i="23"/>
  <c r="N399" i="23" s="1"/>
  <c r="M397" i="23"/>
  <c r="L397" i="23"/>
  <c r="O397" i="23" s="1"/>
  <c r="K397" i="23"/>
  <c r="M396" i="23"/>
  <c r="P396" i="23" s="1"/>
  <c r="L396" i="23"/>
  <c r="K396" i="23"/>
  <c r="N396" i="23" s="1"/>
  <c r="M395" i="23"/>
  <c r="L395" i="23"/>
  <c r="O395" i="23" s="1"/>
  <c r="K395" i="23"/>
  <c r="M393" i="23"/>
  <c r="P393" i="23" s="1"/>
  <c r="L393" i="23"/>
  <c r="O393" i="23" s="1"/>
  <c r="K393" i="23"/>
  <c r="M392" i="23"/>
  <c r="P392" i="23" s="1"/>
  <c r="L392" i="23"/>
  <c r="O392" i="23" s="1"/>
  <c r="K392" i="23"/>
  <c r="N392" i="23" s="1"/>
  <c r="M391" i="23"/>
  <c r="L391" i="23"/>
  <c r="O391" i="23" s="1"/>
  <c r="K391" i="23"/>
  <c r="N391" i="23" s="1"/>
  <c r="M389" i="23"/>
  <c r="L389" i="23"/>
  <c r="O389" i="23" s="1"/>
  <c r="K389" i="23"/>
  <c r="N389" i="23" s="1"/>
  <c r="M388" i="23"/>
  <c r="P388" i="23" s="1"/>
  <c r="L388" i="23"/>
  <c r="K388" i="23"/>
  <c r="N388" i="23" s="1"/>
  <c r="M387" i="23"/>
  <c r="P387" i="23" s="1"/>
  <c r="L387" i="23"/>
  <c r="O387" i="23" s="1"/>
  <c r="K387" i="23"/>
  <c r="M385" i="23"/>
  <c r="P385" i="23" s="1"/>
  <c r="L385" i="23"/>
  <c r="O385" i="23" s="1"/>
  <c r="K385" i="23"/>
  <c r="M384" i="23"/>
  <c r="P384" i="23" s="1"/>
  <c r="L384" i="23"/>
  <c r="K384" i="23"/>
  <c r="N384" i="23" s="1"/>
  <c r="M383" i="23"/>
  <c r="L383" i="23"/>
  <c r="O383" i="23" s="1"/>
  <c r="K383" i="23"/>
  <c r="M381" i="23"/>
  <c r="L381" i="23"/>
  <c r="O381" i="23" s="1"/>
  <c r="K381" i="23"/>
  <c r="N381" i="23" s="1"/>
  <c r="M380" i="23"/>
  <c r="L380" i="23"/>
  <c r="K380" i="23"/>
  <c r="N380" i="23" s="1"/>
  <c r="M379" i="23"/>
  <c r="L379" i="23"/>
  <c r="O379" i="23" s="1"/>
  <c r="K379" i="23"/>
  <c r="M377" i="23"/>
  <c r="P377" i="23" s="1"/>
  <c r="L377" i="23"/>
  <c r="O377" i="23" s="1"/>
  <c r="K377" i="23"/>
  <c r="N377" i="23" s="1"/>
  <c r="M376" i="23"/>
  <c r="P376" i="23" s="1"/>
  <c r="L376" i="23"/>
  <c r="O376" i="23" s="1"/>
  <c r="K376" i="23"/>
  <c r="N376" i="23" s="1"/>
  <c r="M375" i="23"/>
  <c r="L375" i="23"/>
  <c r="O375" i="23" s="1"/>
  <c r="K375" i="23"/>
  <c r="N375" i="23" s="1"/>
  <c r="M373" i="23"/>
  <c r="L373" i="23"/>
  <c r="O373" i="23" s="1"/>
  <c r="K373" i="23"/>
  <c r="N373" i="23" s="1"/>
  <c r="M372" i="23"/>
  <c r="P372" i="23" s="1"/>
  <c r="L372" i="23"/>
  <c r="K372" i="23"/>
  <c r="M371" i="23"/>
  <c r="P371" i="23" s="1"/>
  <c r="L371" i="23"/>
  <c r="O371" i="23" s="1"/>
  <c r="K371" i="23"/>
  <c r="M369" i="23"/>
  <c r="P369" i="23" s="1"/>
  <c r="L369" i="23"/>
  <c r="O369" i="23" s="1"/>
  <c r="K369" i="23"/>
  <c r="M368" i="23"/>
  <c r="P368" i="23" s="1"/>
  <c r="L368" i="23"/>
  <c r="O368" i="23" s="1"/>
  <c r="K368" i="23"/>
  <c r="N368" i="23" s="1"/>
  <c r="M367" i="23"/>
  <c r="P367" i="23" s="1"/>
  <c r="L367" i="23"/>
  <c r="O367" i="23" s="1"/>
  <c r="K367" i="23"/>
  <c r="N367" i="23" s="1"/>
  <c r="M365" i="23"/>
  <c r="P365" i="23" s="1"/>
  <c r="L365" i="23"/>
  <c r="O365" i="23" s="1"/>
  <c r="K365" i="23"/>
  <c r="N365" i="23" s="1"/>
  <c r="M364" i="23"/>
  <c r="P364" i="23" s="1"/>
  <c r="L364" i="23"/>
  <c r="O364" i="23" s="1"/>
  <c r="K364" i="23"/>
  <c r="N364" i="23" s="1"/>
  <c r="M363" i="23"/>
  <c r="L363" i="23"/>
  <c r="K363" i="23"/>
  <c r="N363" i="23" s="1"/>
  <c r="M361" i="23"/>
  <c r="P361" i="23" s="1"/>
  <c r="L361" i="23"/>
  <c r="O361" i="23" s="1"/>
  <c r="K361" i="23"/>
  <c r="N361" i="23" s="1"/>
  <c r="M360" i="23"/>
  <c r="P360" i="23" s="1"/>
  <c r="L360" i="23"/>
  <c r="O360" i="23" s="1"/>
  <c r="K360" i="23"/>
  <c r="N360" i="23" s="1"/>
  <c r="M359" i="23"/>
  <c r="P359" i="23" s="1"/>
  <c r="L359" i="23"/>
  <c r="O359" i="23" s="1"/>
  <c r="K359" i="23"/>
  <c r="N359" i="23" s="1"/>
  <c r="M357" i="23"/>
  <c r="P357" i="23" s="1"/>
  <c r="L357" i="23"/>
  <c r="K357" i="23"/>
  <c r="N357" i="23" s="1"/>
  <c r="M356" i="23"/>
  <c r="P356" i="23" s="1"/>
  <c r="L356" i="23"/>
  <c r="O356" i="23" s="1"/>
  <c r="K356" i="23"/>
  <c r="M355" i="23"/>
  <c r="P355" i="23" s="1"/>
  <c r="L355" i="23"/>
  <c r="O355" i="23" s="1"/>
  <c r="K355" i="23"/>
  <c r="N355" i="23" s="1"/>
  <c r="M353" i="23"/>
  <c r="P353" i="23" s="1"/>
  <c r="L353" i="23"/>
  <c r="O353" i="23" s="1"/>
  <c r="K353" i="23"/>
  <c r="N353" i="23" s="1"/>
  <c r="M352" i="23"/>
  <c r="L352" i="23"/>
  <c r="O352" i="23" s="1"/>
  <c r="K352" i="23"/>
  <c r="N352" i="23" s="1"/>
  <c r="M351" i="23"/>
  <c r="P351" i="23" s="1"/>
  <c r="L351" i="23"/>
  <c r="K351" i="23"/>
  <c r="M349" i="23"/>
  <c r="P349" i="23" s="1"/>
  <c r="L349" i="23"/>
  <c r="K349" i="23"/>
  <c r="N349" i="23" s="1"/>
  <c r="M348" i="23"/>
  <c r="P348" i="23" s="1"/>
  <c r="L348" i="23"/>
  <c r="O348" i="23" s="1"/>
  <c r="K348" i="23"/>
  <c r="M347" i="23"/>
  <c r="P347" i="23" s="1"/>
  <c r="L347" i="23"/>
  <c r="O347" i="23" s="1"/>
  <c r="K347" i="23"/>
  <c r="N347" i="23" s="1"/>
  <c r="M345" i="23"/>
  <c r="P345" i="23" s="1"/>
  <c r="L345" i="23"/>
  <c r="O345" i="23" s="1"/>
  <c r="K345" i="23"/>
  <c r="N345" i="23" s="1"/>
  <c r="M344" i="23"/>
  <c r="L344" i="23"/>
  <c r="O344" i="23" s="1"/>
  <c r="K344" i="23"/>
  <c r="N344" i="23" s="1"/>
  <c r="M343" i="23"/>
  <c r="P343" i="23" s="1"/>
  <c r="L343" i="23"/>
  <c r="K343" i="23"/>
  <c r="N343" i="23" s="1"/>
  <c r="M341" i="23"/>
  <c r="P341" i="23" s="1"/>
  <c r="L341" i="23"/>
  <c r="K341" i="23"/>
  <c r="N341" i="23" s="1"/>
  <c r="M340" i="23"/>
  <c r="P340" i="23" s="1"/>
  <c r="L340" i="23"/>
  <c r="O340" i="23" s="1"/>
  <c r="K340" i="23"/>
  <c r="M339" i="23"/>
  <c r="P339" i="23" s="1"/>
  <c r="L339" i="23"/>
  <c r="O339" i="23" s="1"/>
  <c r="K339" i="23"/>
  <c r="N339" i="23" s="1"/>
  <c r="M337" i="23"/>
  <c r="P337" i="23" s="1"/>
  <c r="L337" i="23"/>
  <c r="O337" i="23" s="1"/>
  <c r="K337" i="23"/>
  <c r="N337" i="23" s="1"/>
  <c r="M336" i="23"/>
  <c r="L336" i="23"/>
  <c r="O336" i="23" s="1"/>
  <c r="K336" i="23"/>
  <c r="N336" i="23" s="1"/>
  <c r="M335" i="23"/>
  <c r="P335" i="23" s="1"/>
  <c r="L335" i="23"/>
  <c r="O335" i="23" s="1"/>
  <c r="K335" i="23"/>
  <c r="N335" i="23" s="1"/>
  <c r="M333" i="23"/>
  <c r="P333" i="23" s="1"/>
  <c r="L333" i="23"/>
  <c r="O333" i="23" s="1"/>
  <c r="K333" i="23"/>
  <c r="N333" i="23" s="1"/>
  <c r="M332" i="23"/>
  <c r="P332" i="23" s="1"/>
  <c r="L332" i="23"/>
  <c r="O332" i="23" s="1"/>
  <c r="K332" i="23"/>
  <c r="N332" i="23" s="1"/>
  <c r="M331" i="23"/>
  <c r="P331" i="23" s="1"/>
  <c r="L331" i="23"/>
  <c r="O331" i="23" s="1"/>
  <c r="K331" i="23"/>
  <c r="N331" i="23" s="1"/>
  <c r="M329" i="23"/>
  <c r="L329" i="23"/>
  <c r="O329" i="23" s="1"/>
  <c r="K329" i="23"/>
  <c r="N329" i="23" s="1"/>
  <c r="M328" i="23"/>
  <c r="P328" i="23" s="1"/>
  <c r="L328" i="23"/>
  <c r="O328" i="23" s="1"/>
  <c r="K328" i="23"/>
  <c r="M327" i="23"/>
  <c r="P327" i="23" s="1"/>
  <c r="L327" i="23"/>
  <c r="O327" i="23" s="1"/>
  <c r="K327" i="23"/>
  <c r="N327" i="23" s="1"/>
  <c r="M325" i="23"/>
  <c r="P325" i="23" s="1"/>
  <c r="L325" i="23"/>
  <c r="O325" i="23" s="1"/>
  <c r="K325" i="23"/>
  <c r="N325" i="23" s="1"/>
  <c r="M324" i="23"/>
  <c r="P324" i="23" s="1"/>
  <c r="L324" i="23"/>
  <c r="O324" i="23" s="1"/>
  <c r="K324" i="23"/>
  <c r="N324" i="23" s="1"/>
  <c r="M323" i="23"/>
  <c r="L323" i="23"/>
  <c r="O323" i="23" s="1"/>
  <c r="K323" i="23"/>
  <c r="N323" i="23" s="1"/>
  <c r="M321" i="23"/>
  <c r="P321" i="23" s="1"/>
  <c r="L321" i="23"/>
  <c r="K321" i="23"/>
  <c r="N321" i="23" s="1"/>
  <c r="M320" i="23"/>
  <c r="L320" i="23"/>
  <c r="O320" i="23" s="1"/>
  <c r="K320" i="23"/>
  <c r="M319" i="23"/>
  <c r="P319" i="23" s="1"/>
  <c r="L319" i="23"/>
  <c r="O319" i="23" s="1"/>
  <c r="K319" i="23"/>
  <c r="N319" i="23" s="1"/>
  <c r="M317" i="23"/>
  <c r="L317" i="23"/>
  <c r="O317" i="23" s="1"/>
  <c r="K317" i="23"/>
  <c r="N317" i="23" s="1"/>
  <c r="M316" i="23"/>
  <c r="P316" i="23" s="1"/>
  <c r="L316" i="23"/>
  <c r="K316" i="23"/>
  <c r="N316" i="23" s="1"/>
  <c r="M315" i="23"/>
  <c r="L315" i="23"/>
  <c r="O315" i="23" s="1"/>
  <c r="K315" i="23"/>
  <c r="M313" i="23"/>
  <c r="P313" i="23" s="1"/>
  <c r="L313" i="23"/>
  <c r="O313" i="23" s="1"/>
  <c r="K313" i="23"/>
  <c r="M312" i="23"/>
  <c r="L312" i="23"/>
  <c r="O312" i="23" s="1"/>
  <c r="K312" i="23"/>
  <c r="N312" i="23" s="1"/>
  <c r="M311" i="23"/>
  <c r="L311" i="23"/>
  <c r="K311" i="23"/>
  <c r="N311" i="23" s="1"/>
  <c r="M309" i="23"/>
  <c r="L309" i="23"/>
  <c r="O309" i="23" s="1"/>
  <c r="K309" i="23"/>
  <c r="M308" i="23"/>
  <c r="P308" i="23" s="1"/>
  <c r="L308" i="23"/>
  <c r="K308" i="23"/>
  <c r="N308" i="23" s="1"/>
  <c r="M307" i="23"/>
  <c r="P307" i="23" s="1"/>
  <c r="L307" i="23"/>
  <c r="O307" i="23" s="1"/>
  <c r="K307" i="23"/>
  <c r="M305" i="23"/>
  <c r="P305" i="23" s="1"/>
  <c r="L305" i="23"/>
  <c r="O305" i="23" s="1"/>
  <c r="K305" i="23"/>
  <c r="M304" i="23"/>
  <c r="P304" i="23" s="1"/>
  <c r="L304" i="23"/>
  <c r="O304" i="23" s="1"/>
  <c r="K304" i="23"/>
  <c r="N304" i="23" s="1"/>
  <c r="M303" i="23"/>
  <c r="L303" i="23"/>
  <c r="O303" i="23" s="1"/>
  <c r="K303" i="23"/>
  <c r="N303" i="23" s="1"/>
  <c r="M301" i="23"/>
  <c r="L301" i="23"/>
  <c r="O301" i="23" s="1"/>
  <c r="K301" i="23"/>
  <c r="N301" i="23" s="1"/>
  <c r="M300" i="23"/>
  <c r="L300" i="23"/>
  <c r="K300" i="23"/>
  <c r="N300" i="23" s="1"/>
  <c r="M299" i="23"/>
  <c r="P299" i="23" s="1"/>
  <c r="L299" i="23"/>
  <c r="K299" i="23"/>
  <c r="M297" i="23"/>
  <c r="P297" i="23" s="1"/>
  <c r="L297" i="23"/>
  <c r="O297" i="23" s="1"/>
  <c r="K297" i="23"/>
  <c r="N297" i="23" s="1"/>
  <c r="M296" i="23"/>
  <c r="P296" i="23" s="1"/>
  <c r="L296" i="23"/>
  <c r="O296" i="23" s="1"/>
  <c r="K296" i="23"/>
  <c r="N296" i="23" s="1"/>
  <c r="M295" i="23"/>
  <c r="P295" i="23" s="1"/>
  <c r="L295" i="23"/>
  <c r="O295" i="23" s="1"/>
  <c r="K295" i="23"/>
  <c r="N295" i="23" s="1"/>
  <c r="M293" i="23"/>
  <c r="L293" i="23"/>
  <c r="O293" i="23" s="1"/>
  <c r="K293" i="23"/>
  <c r="N293" i="23" s="1"/>
  <c r="M292" i="23"/>
  <c r="P292" i="23" s="1"/>
  <c r="L292" i="23"/>
  <c r="O292" i="23" s="1"/>
  <c r="K292" i="23"/>
  <c r="N292" i="23" s="1"/>
  <c r="M291" i="23"/>
  <c r="P291" i="23" s="1"/>
  <c r="L291" i="23"/>
  <c r="O291" i="23" s="1"/>
  <c r="K291" i="23"/>
  <c r="N291" i="23" s="1"/>
  <c r="M289" i="23"/>
  <c r="P289" i="23" s="1"/>
  <c r="L289" i="23"/>
  <c r="O289" i="23" s="1"/>
  <c r="K289" i="23"/>
  <c r="N289" i="23" s="1"/>
  <c r="M288" i="23"/>
  <c r="P288" i="23" s="1"/>
  <c r="L288" i="23"/>
  <c r="O288" i="23" s="1"/>
  <c r="K288" i="23"/>
  <c r="N288" i="23" s="1"/>
  <c r="M287" i="23"/>
  <c r="P287" i="23" s="1"/>
  <c r="L287" i="23"/>
  <c r="O287" i="23" s="1"/>
  <c r="K287" i="23"/>
  <c r="N287" i="23" s="1"/>
  <c r="M285" i="23"/>
  <c r="P285" i="23" s="1"/>
  <c r="L285" i="23"/>
  <c r="O285" i="23" s="1"/>
  <c r="K285" i="23"/>
  <c r="N285" i="23" s="1"/>
  <c r="M284" i="23"/>
  <c r="L284" i="23"/>
  <c r="O284" i="23" s="1"/>
  <c r="K284" i="23"/>
  <c r="N284" i="23" s="1"/>
  <c r="M283" i="23"/>
  <c r="P283" i="23" s="1"/>
  <c r="L283" i="23"/>
  <c r="O283" i="23" s="1"/>
  <c r="K283" i="23"/>
  <c r="M281" i="23"/>
  <c r="P281" i="23" s="1"/>
  <c r="L281" i="23"/>
  <c r="O281" i="23" s="1"/>
  <c r="K281" i="23"/>
  <c r="N281" i="23" s="1"/>
  <c r="M280" i="23"/>
  <c r="L280" i="23"/>
  <c r="O280" i="23" s="1"/>
  <c r="K280" i="23"/>
  <c r="N280" i="23" s="1"/>
  <c r="M279" i="23"/>
  <c r="P279" i="23" s="1"/>
  <c r="L279" i="23"/>
  <c r="K279" i="23"/>
  <c r="N279" i="23" s="1"/>
  <c r="M277" i="23"/>
  <c r="P277" i="23" s="1"/>
  <c r="L277" i="23"/>
  <c r="K277" i="23"/>
  <c r="N277" i="23" s="1"/>
  <c r="M276" i="23"/>
  <c r="P276" i="23" s="1"/>
  <c r="L276" i="23"/>
  <c r="O276" i="23" s="1"/>
  <c r="K276" i="23"/>
  <c r="N276" i="23" s="1"/>
  <c r="M275" i="23"/>
  <c r="P275" i="23" s="1"/>
  <c r="L275" i="23"/>
  <c r="O275" i="23" s="1"/>
  <c r="K275" i="23"/>
  <c r="N275" i="23" s="1"/>
  <c r="M273" i="23"/>
  <c r="P273" i="23" s="1"/>
  <c r="L273" i="23"/>
  <c r="O273" i="23" s="1"/>
  <c r="K273" i="23"/>
  <c r="N273" i="23" s="1"/>
  <c r="M272" i="23"/>
  <c r="P272" i="23" s="1"/>
  <c r="L272" i="23"/>
  <c r="O272" i="23" s="1"/>
  <c r="K272" i="23"/>
  <c r="N272" i="23" s="1"/>
  <c r="M271" i="23"/>
  <c r="P271" i="23" s="1"/>
  <c r="L271" i="23"/>
  <c r="O271" i="23" s="1"/>
  <c r="K271" i="23"/>
  <c r="M269" i="23"/>
  <c r="P269" i="23" s="1"/>
  <c r="L269" i="23"/>
  <c r="O269" i="23" s="1"/>
  <c r="K269" i="23"/>
  <c r="M268" i="23"/>
  <c r="L268" i="23"/>
  <c r="O268" i="23" s="1"/>
  <c r="K268" i="23"/>
  <c r="N268" i="23" s="1"/>
  <c r="M267" i="23"/>
  <c r="L267" i="23"/>
  <c r="O267" i="23" s="1"/>
  <c r="K267" i="23"/>
  <c r="N267" i="23" s="1"/>
  <c r="M265" i="23"/>
  <c r="P265" i="23" s="1"/>
  <c r="L265" i="23"/>
  <c r="O265" i="23" s="1"/>
  <c r="K265" i="23"/>
  <c r="N265" i="23" s="1"/>
  <c r="M264" i="23"/>
  <c r="P264" i="23" s="1"/>
  <c r="L264" i="23"/>
  <c r="O264" i="23" s="1"/>
  <c r="K264" i="23"/>
  <c r="N264" i="23" s="1"/>
  <c r="M263" i="23"/>
  <c r="P263" i="23" s="1"/>
  <c r="L263" i="23"/>
  <c r="O263" i="23" s="1"/>
  <c r="K263" i="23"/>
  <c r="N263" i="23" s="1"/>
  <c r="M261" i="23"/>
  <c r="P261" i="23" s="1"/>
  <c r="L261" i="23"/>
  <c r="O261" i="23" s="1"/>
  <c r="K261" i="23"/>
  <c r="N261" i="23" s="1"/>
  <c r="M260" i="23"/>
  <c r="P260" i="23" s="1"/>
  <c r="L260" i="23"/>
  <c r="O260" i="23" s="1"/>
  <c r="K260" i="23"/>
  <c r="M259" i="23"/>
  <c r="P259" i="23" s="1"/>
  <c r="L259" i="23"/>
  <c r="O259" i="23" s="1"/>
  <c r="K259" i="23"/>
  <c r="N259" i="23" s="1"/>
  <c r="M257" i="23"/>
  <c r="L257" i="23"/>
  <c r="O257" i="23" s="1"/>
  <c r="K257" i="23"/>
  <c r="N257" i="23" s="1"/>
  <c r="M256" i="23"/>
  <c r="P256" i="23" s="1"/>
  <c r="L256" i="23"/>
  <c r="O256" i="23" s="1"/>
  <c r="K256" i="23"/>
  <c r="N256" i="23" s="1"/>
  <c r="M255" i="23"/>
  <c r="P255" i="23" s="1"/>
  <c r="L255" i="23"/>
  <c r="O255" i="23" s="1"/>
  <c r="K255" i="23"/>
  <c r="N255" i="23" s="1"/>
  <c r="M253" i="23"/>
  <c r="P253" i="23" s="1"/>
  <c r="L253" i="23"/>
  <c r="O253" i="23" s="1"/>
  <c r="K253" i="23"/>
  <c r="M252" i="23"/>
  <c r="P252" i="23" s="1"/>
  <c r="L252" i="23"/>
  <c r="O252" i="23" s="1"/>
  <c r="K252" i="23"/>
  <c r="N252" i="23" s="1"/>
  <c r="M251" i="23"/>
  <c r="L251" i="23"/>
  <c r="O251" i="23" s="1"/>
  <c r="K251" i="23"/>
  <c r="N251" i="23" s="1"/>
  <c r="M249" i="23"/>
  <c r="P249" i="23" s="1"/>
  <c r="L249" i="23"/>
  <c r="O249" i="23" s="1"/>
  <c r="K249" i="23"/>
  <c r="M248" i="23"/>
  <c r="P248" i="23" s="1"/>
  <c r="L248" i="23"/>
  <c r="O248" i="23" s="1"/>
  <c r="K248" i="23"/>
  <c r="N248" i="23" s="1"/>
  <c r="M247" i="23"/>
  <c r="P247" i="23" s="1"/>
  <c r="L247" i="23"/>
  <c r="O247" i="23" s="1"/>
  <c r="K247" i="23"/>
  <c r="N247" i="23" s="1"/>
  <c r="M245" i="23"/>
  <c r="P245" i="23" s="1"/>
  <c r="L245" i="23"/>
  <c r="O245" i="23" s="1"/>
  <c r="K245" i="23"/>
  <c r="N245" i="23" s="1"/>
  <c r="M244" i="23"/>
  <c r="P244" i="23" s="1"/>
  <c r="L244" i="23"/>
  <c r="O244" i="23" s="1"/>
  <c r="K244" i="23"/>
  <c r="N244" i="23" s="1"/>
  <c r="M243" i="23"/>
  <c r="P243" i="23" s="1"/>
  <c r="L243" i="23"/>
  <c r="O243" i="23" s="1"/>
  <c r="K243" i="23"/>
  <c r="N243" i="23" s="1"/>
  <c r="M241" i="23"/>
  <c r="P241" i="23" s="1"/>
  <c r="L241" i="23"/>
  <c r="O241" i="23" s="1"/>
  <c r="K241" i="23"/>
  <c r="N241" i="23" s="1"/>
  <c r="M240" i="23"/>
  <c r="P240" i="23" s="1"/>
  <c r="L240" i="23"/>
  <c r="O240" i="23" s="1"/>
  <c r="K240" i="23"/>
  <c r="N240" i="23" s="1"/>
  <c r="M239" i="23"/>
  <c r="P239" i="23" s="1"/>
  <c r="L239" i="23"/>
  <c r="O239" i="23" s="1"/>
  <c r="K239" i="23"/>
  <c r="N239" i="23" s="1"/>
  <c r="M237" i="23"/>
  <c r="P237" i="23" s="1"/>
  <c r="L237" i="23"/>
  <c r="O237" i="23" s="1"/>
  <c r="K237" i="23"/>
  <c r="M236" i="23"/>
  <c r="P236" i="23" s="1"/>
  <c r="L236" i="23"/>
  <c r="O236" i="23" s="1"/>
  <c r="K236" i="23"/>
  <c r="N236" i="23" s="1"/>
  <c r="M235" i="23"/>
  <c r="L235" i="23"/>
  <c r="O235" i="23" s="1"/>
  <c r="K235" i="23"/>
  <c r="N235" i="23" s="1"/>
  <c r="M233" i="23"/>
  <c r="P233" i="23" s="1"/>
  <c r="L233" i="23"/>
  <c r="O233" i="23" s="1"/>
  <c r="K233" i="23"/>
  <c r="N233" i="23" s="1"/>
  <c r="M232" i="23"/>
  <c r="P232" i="23" s="1"/>
  <c r="L232" i="23"/>
  <c r="O232" i="23" s="1"/>
  <c r="K232" i="23"/>
  <c r="N232" i="23" s="1"/>
  <c r="M231" i="23"/>
  <c r="L231" i="23"/>
  <c r="O231" i="23" s="1"/>
  <c r="K231" i="23"/>
  <c r="N231" i="23" s="1"/>
  <c r="M229" i="23"/>
  <c r="P229" i="23" s="1"/>
  <c r="L229" i="23"/>
  <c r="O229" i="23" s="1"/>
  <c r="K229" i="23"/>
  <c r="M228" i="23"/>
  <c r="P228" i="23" s="1"/>
  <c r="L228" i="23"/>
  <c r="O228" i="23" s="1"/>
  <c r="K228" i="23"/>
  <c r="N228" i="23" s="1"/>
  <c r="M227" i="23"/>
  <c r="P227" i="23" s="1"/>
  <c r="L227" i="23"/>
  <c r="O227" i="23" s="1"/>
  <c r="K227" i="23"/>
  <c r="N227" i="23" s="1"/>
  <c r="M225" i="23"/>
  <c r="P225" i="23" s="1"/>
  <c r="L225" i="23"/>
  <c r="O225" i="23" s="1"/>
  <c r="K225" i="23"/>
  <c r="N225" i="23" s="1"/>
  <c r="M224" i="23"/>
  <c r="P224" i="23" s="1"/>
  <c r="L224" i="23"/>
  <c r="O224" i="23" s="1"/>
  <c r="K224" i="23"/>
  <c r="N224" i="23" s="1"/>
  <c r="M223" i="23"/>
  <c r="P223" i="23" s="1"/>
  <c r="L223" i="23"/>
  <c r="O223" i="23" s="1"/>
  <c r="K223" i="23"/>
  <c r="M221" i="23"/>
  <c r="P221" i="23" s="1"/>
  <c r="L221" i="23"/>
  <c r="O221" i="23" s="1"/>
  <c r="K221" i="23"/>
  <c r="M220" i="23"/>
  <c r="L220" i="23"/>
  <c r="K220" i="23"/>
  <c r="N220" i="23" s="1"/>
  <c r="M219" i="23"/>
  <c r="L219" i="23"/>
  <c r="O219" i="23" s="1"/>
  <c r="K219" i="23"/>
  <c r="M217" i="23"/>
  <c r="P217" i="23" s="1"/>
  <c r="L217" i="23"/>
  <c r="O217" i="23" s="1"/>
  <c r="K217" i="23"/>
  <c r="N217" i="23" s="1"/>
  <c r="M216" i="23"/>
  <c r="P216" i="23" s="1"/>
  <c r="L216" i="23"/>
  <c r="O216" i="23" s="1"/>
  <c r="K216" i="23"/>
  <c r="N216" i="23" s="1"/>
  <c r="M215" i="23"/>
  <c r="P215" i="23" s="1"/>
  <c r="L215" i="23"/>
  <c r="O215" i="23" s="1"/>
  <c r="K215" i="23"/>
  <c r="N215" i="23" s="1"/>
  <c r="M213" i="23"/>
  <c r="P213" i="23" s="1"/>
  <c r="L213" i="23"/>
  <c r="O213" i="23" s="1"/>
  <c r="K213" i="23"/>
  <c r="N213" i="23" s="1"/>
  <c r="M212" i="23"/>
  <c r="P212" i="23" s="1"/>
  <c r="L212" i="23"/>
  <c r="O212" i="23" s="1"/>
  <c r="K212" i="23"/>
  <c r="N212" i="23" s="1"/>
  <c r="M211" i="23"/>
  <c r="P211" i="23" s="1"/>
  <c r="L211" i="23"/>
  <c r="O211" i="23" s="1"/>
  <c r="K211" i="23"/>
  <c r="N211" i="23" s="1"/>
  <c r="M209" i="23"/>
  <c r="P209" i="23" s="1"/>
  <c r="L209" i="23"/>
  <c r="O209" i="23" s="1"/>
  <c r="K209" i="23"/>
  <c r="N209" i="23" s="1"/>
  <c r="M208" i="23"/>
  <c r="P208" i="23" s="1"/>
  <c r="L208" i="23"/>
  <c r="O208" i="23" s="1"/>
  <c r="K208" i="23"/>
  <c r="N208" i="23" s="1"/>
  <c r="M207" i="23"/>
  <c r="P207" i="23" s="1"/>
  <c r="L207" i="23"/>
  <c r="O207" i="23" s="1"/>
  <c r="K207" i="23"/>
  <c r="N207" i="23" s="1"/>
  <c r="M205" i="23"/>
  <c r="P205" i="23" s="1"/>
  <c r="L205" i="23"/>
  <c r="O205" i="23" s="1"/>
  <c r="K205" i="23"/>
  <c r="N205" i="23" s="1"/>
  <c r="M204" i="23"/>
  <c r="P204" i="23" s="1"/>
  <c r="L204" i="23"/>
  <c r="O204" i="23" s="1"/>
  <c r="K204" i="23"/>
  <c r="N204" i="23" s="1"/>
  <c r="M203" i="23"/>
  <c r="P203" i="23" s="1"/>
  <c r="L203" i="23"/>
  <c r="O203" i="23" s="1"/>
  <c r="K203" i="23"/>
  <c r="N203" i="23" s="1"/>
  <c r="M201" i="23"/>
  <c r="P201" i="23" s="1"/>
  <c r="L201" i="23"/>
  <c r="K201" i="23"/>
  <c r="N201" i="23" s="1"/>
  <c r="M200" i="23"/>
  <c r="P200" i="23" s="1"/>
  <c r="L200" i="23"/>
  <c r="O200" i="23" s="1"/>
  <c r="K200" i="23"/>
  <c r="N200" i="23" s="1"/>
  <c r="M199" i="23"/>
  <c r="P199" i="23" s="1"/>
  <c r="L199" i="23"/>
  <c r="O199" i="23" s="1"/>
  <c r="K199" i="23"/>
  <c r="N199" i="23" s="1"/>
  <c r="M197" i="23"/>
  <c r="P197" i="23" s="1"/>
  <c r="L197" i="23"/>
  <c r="O197" i="23" s="1"/>
  <c r="K197" i="23"/>
  <c r="N197" i="23" s="1"/>
  <c r="M196" i="23"/>
  <c r="P196" i="23" s="1"/>
  <c r="L196" i="23"/>
  <c r="O196" i="23" s="1"/>
  <c r="K196" i="23"/>
  <c r="M195" i="23"/>
  <c r="P195" i="23" s="1"/>
  <c r="L195" i="23"/>
  <c r="O195" i="23" s="1"/>
  <c r="K195" i="23"/>
  <c r="M193" i="23"/>
  <c r="L193" i="23"/>
  <c r="O193" i="23" s="1"/>
  <c r="K193" i="23"/>
  <c r="N193" i="23" s="1"/>
  <c r="M192" i="23"/>
  <c r="P192" i="23" s="1"/>
  <c r="L192" i="23"/>
  <c r="O192" i="23" s="1"/>
  <c r="K192" i="23"/>
  <c r="M191" i="23"/>
  <c r="P191" i="23" s="1"/>
  <c r="L191" i="23"/>
  <c r="O191" i="23" s="1"/>
  <c r="K191" i="23"/>
  <c r="N191" i="23" s="1"/>
  <c r="M189" i="23"/>
  <c r="P189" i="23" s="1"/>
  <c r="L189" i="23"/>
  <c r="O189" i="23" s="1"/>
  <c r="K189" i="23"/>
  <c r="N189" i="23" s="1"/>
  <c r="M188" i="23"/>
  <c r="P188" i="23" s="1"/>
  <c r="L188" i="23"/>
  <c r="K188" i="23"/>
  <c r="N188" i="23" s="1"/>
  <c r="M187" i="23"/>
  <c r="P187" i="23" s="1"/>
  <c r="L187" i="23"/>
  <c r="O187" i="23" s="1"/>
  <c r="K187" i="23"/>
  <c r="N187" i="23" s="1"/>
  <c r="M185" i="23"/>
  <c r="L185" i="23"/>
  <c r="K185" i="23"/>
  <c r="M184" i="23"/>
  <c r="P184" i="23" s="1"/>
  <c r="L184" i="23"/>
  <c r="O184" i="23" s="1"/>
  <c r="K184" i="23"/>
  <c r="M183" i="23"/>
  <c r="L183" i="23"/>
  <c r="O183" i="23" s="1"/>
  <c r="K183" i="23"/>
  <c r="N183" i="23" s="1"/>
  <c r="M181" i="23"/>
  <c r="P181" i="23" s="1"/>
  <c r="L181" i="23"/>
  <c r="O181" i="23" s="1"/>
  <c r="K181" i="23"/>
  <c r="N181" i="23" s="1"/>
  <c r="M180" i="23"/>
  <c r="P180" i="23" s="1"/>
  <c r="L180" i="23"/>
  <c r="K180" i="23"/>
  <c r="N180" i="23" s="1"/>
  <c r="M179" i="23"/>
  <c r="P179" i="23" s="1"/>
  <c r="L179" i="23"/>
  <c r="O179" i="23" s="1"/>
  <c r="K179" i="23"/>
  <c r="N179" i="23" s="1"/>
  <c r="M177" i="23"/>
  <c r="L177" i="23"/>
  <c r="O177" i="23" s="1"/>
  <c r="K177" i="23"/>
  <c r="N177" i="23" s="1"/>
  <c r="M176" i="23"/>
  <c r="P176" i="23" s="1"/>
  <c r="L176" i="23"/>
  <c r="K176" i="23"/>
  <c r="N176" i="23" s="1"/>
  <c r="M175" i="23"/>
  <c r="P175" i="23" s="1"/>
  <c r="L175" i="23"/>
  <c r="O175" i="23" s="1"/>
  <c r="K175" i="23"/>
  <c r="N175" i="23" s="1"/>
  <c r="M173" i="23"/>
  <c r="P173" i="23" s="1"/>
  <c r="L173" i="23"/>
  <c r="O173" i="23" s="1"/>
  <c r="K173" i="23"/>
  <c r="N173" i="23" s="1"/>
  <c r="M172" i="23"/>
  <c r="P172" i="23" s="1"/>
  <c r="L172" i="23"/>
  <c r="K172" i="23"/>
  <c r="N172" i="23" s="1"/>
  <c r="M171" i="23"/>
  <c r="P171" i="23" s="1"/>
  <c r="L171" i="23"/>
  <c r="O171" i="23" s="1"/>
  <c r="K171" i="23"/>
  <c r="N171" i="23" s="1"/>
  <c r="M169" i="23"/>
  <c r="P169" i="23" s="1"/>
  <c r="L169" i="23"/>
  <c r="O169" i="23" s="1"/>
  <c r="K169" i="23"/>
  <c r="N169" i="23" s="1"/>
  <c r="M168" i="23"/>
  <c r="P168" i="23" s="1"/>
  <c r="L168" i="23"/>
  <c r="O168" i="23" s="1"/>
  <c r="K168" i="23"/>
  <c r="M167" i="23"/>
  <c r="P167" i="23" s="1"/>
  <c r="L167" i="23"/>
  <c r="K167" i="23"/>
  <c r="N167" i="23" s="1"/>
  <c r="M165" i="23"/>
  <c r="P165" i="23" s="1"/>
  <c r="L165" i="23"/>
  <c r="K165" i="23"/>
  <c r="M164" i="23"/>
  <c r="P164" i="23" s="1"/>
  <c r="L164" i="23"/>
  <c r="O164" i="23" s="1"/>
  <c r="K164" i="23"/>
  <c r="M163" i="23"/>
  <c r="P163" i="23" s="1"/>
  <c r="L163" i="23"/>
  <c r="O163" i="23" s="1"/>
  <c r="K163" i="23"/>
  <c r="N163" i="23" s="1"/>
  <c r="M161" i="23"/>
  <c r="L161" i="23"/>
  <c r="O161" i="23" s="1"/>
  <c r="K161" i="23"/>
  <c r="N161" i="23" s="1"/>
  <c r="M160" i="23"/>
  <c r="P160" i="23" s="1"/>
  <c r="L160" i="23"/>
  <c r="O160" i="23" s="1"/>
  <c r="K160" i="23"/>
  <c r="N160" i="23" s="1"/>
  <c r="M159" i="23"/>
  <c r="P159" i="23" s="1"/>
  <c r="L159" i="23"/>
  <c r="O159" i="23" s="1"/>
  <c r="K159" i="23"/>
  <c r="N159" i="23" s="1"/>
  <c r="M157" i="23"/>
  <c r="P157" i="23" s="1"/>
  <c r="L157" i="23"/>
  <c r="O157" i="23" s="1"/>
  <c r="K157" i="23"/>
  <c r="N157" i="23" s="1"/>
  <c r="M156" i="23"/>
  <c r="P156" i="23" s="1"/>
  <c r="L156" i="23"/>
  <c r="O156" i="23" s="1"/>
  <c r="K156" i="23"/>
  <c r="N156" i="23" s="1"/>
  <c r="M155" i="23"/>
  <c r="P155" i="23" s="1"/>
  <c r="L155" i="23"/>
  <c r="K155" i="23"/>
  <c r="N155" i="23" s="1"/>
  <c r="M153" i="23"/>
  <c r="P153" i="23" s="1"/>
  <c r="L153" i="23"/>
  <c r="O153" i="23" s="1"/>
  <c r="K153" i="23"/>
  <c r="N153" i="23" s="1"/>
  <c r="M152" i="23"/>
  <c r="P152" i="23" s="1"/>
  <c r="L152" i="23"/>
  <c r="O152" i="23" s="1"/>
  <c r="K152" i="23"/>
  <c r="M151" i="23"/>
  <c r="P151" i="23" s="1"/>
  <c r="L151" i="23"/>
  <c r="O151" i="23" s="1"/>
  <c r="K151" i="23"/>
  <c r="N151" i="23" s="1"/>
  <c r="M149" i="23"/>
  <c r="P149" i="23" s="1"/>
  <c r="L149" i="23"/>
  <c r="O149" i="23" s="1"/>
  <c r="K149" i="23"/>
  <c r="N149" i="23" s="1"/>
  <c r="M148" i="23"/>
  <c r="P148" i="23" s="1"/>
  <c r="L148" i="23"/>
  <c r="O148" i="23" s="1"/>
  <c r="K148" i="23"/>
  <c r="M147" i="23"/>
  <c r="P147" i="23" s="1"/>
  <c r="L147" i="23"/>
  <c r="O147" i="23" s="1"/>
  <c r="K147" i="23"/>
  <c r="M145" i="23"/>
  <c r="P145" i="23" s="1"/>
  <c r="L145" i="23"/>
  <c r="O145" i="23" s="1"/>
  <c r="K145" i="23"/>
  <c r="N145" i="23" s="1"/>
  <c r="M144" i="23"/>
  <c r="P144" i="23" s="1"/>
  <c r="L144" i="23"/>
  <c r="K144" i="23"/>
  <c r="N144" i="23" s="1"/>
  <c r="M143" i="23"/>
  <c r="P143" i="23" s="1"/>
  <c r="L143" i="23"/>
  <c r="O143" i="23" s="1"/>
  <c r="K143" i="23"/>
  <c r="M141" i="23"/>
  <c r="P141" i="23" s="1"/>
  <c r="L141" i="23"/>
  <c r="O141" i="23" s="1"/>
  <c r="K141" i="23"/>
  <c r="M140" i="23"/>
  <c r="P140" i="23" s="1"/>
  <c r="L140" i="23"/>
  <c r="O140" i="23" s="1"/>
  <c r="K140" i="23"/>
  <c r="N140" i="23" s="1"/>
  <c r="M139" i="23"/>
  <c r="P139" i="23" s="1"/>
  <c r="L139" i="23"/>
  <c r="O139" i="23" s="1"/>
  <c r="K139" i="23"/>
  <c r="N139" i="23" s="1"/>
  <c r="M137" i="23"/>
  <c r="P137" i="23" s="1"/>
  <c r="L137" i="23"/>
  <c r="O137" i="23" s="1"/>
  <c r="K137" i="23"/>
  <c r="M136" i="23"/>
  <c r="P136" i="23" s="1"/>
  <c r="L136" i="23"/>
  <c r="O136" i="23" s="1"/>
  <c r="K136" i="23"/>
  <c r="N136" i="23" s="1"/>
  <c r="M135" i="23"/>
  <c r="P135" i="23" s="1"/>
  <c r="L135" i="23"/>
  <c r="O135" i="23" s="1"/>
  <c r="K135" i="23"/>
  <c r="M133" i="23"/>
  <c r="P133" i="23" s="1"/>
  <c r="L133" i="23"/>
  <c r="O133" i="23" s="1"/>
  <c r="K133" i="23"/>
  <c r="N133" i="23" s="1"/>
  <c r="M132" i="23"/>
  <c r="P132" i="23" s="1"/>
  <c r="L132" i="23"/>
  <c r="K132" i="23"/>
  <c r="N132" i="23" s="1"/>
  <c r="M131" i="23"/>
  <c r="P131" i="23" s="1"/>
  <c r="L131" i="23"/>
  <c r="O131" i="23" s="1"/>
  <c r="K131" i="23"/>
  <c r="M129" i="23"/>
  <c r="P129" i="23" s="1"/>
  <c r="L129" i="23"/>
  <c r="O129" i="23" s="1"/>
  <c r="K129" i="23"/>
  <c r="M128" i="23"/>
  <c r="P128" i="23" s="1"/>
  <c r="L128" i="23"/>
  <c r="O128" i="23" s="1"/>
  <c r="K128" i="23"/>
  <c r="N128" i="23" s="1"/>
  <c r="M127" i="23"/>
  <c r="P127" i="23" s="1"/>
  <c r="L127" i="23"/>
  <c r="O127" i="23" s="1"/>
  <c r="K127" i="23"/>
  <c r="N127" i="23" s="1"/>
  <c r="M125" i="23"/>
  <c r="P125" i="23" s="1"/>
  <c r="L125" i="23"/>
  <c r="K125" i="23"/>
  <c r="N125" i="23" s="1"/>
  <c r="M124" i="23"/>
  <c r="P124" i="23" s="1"/>
  <c r="L124" i="23"/>
  <c r="O124" i="23" s="1"/>
  <c r="K124" i="23"/>
  <c r="N124" i="23" s="1"/>
  <c r="M123" i="23"/>
  <c r="P123" i="23" s="1"/>
  <c r="L123" i="23"/>
  <c r="O123" i="23" s="1"/>
  <c r="K123" i="23"/>
  <c r="N123" i="23" s="1"/>
  <c r="M121" i="23"/>
  <c r="P121" i="23" s="1"/>
  <c r="L121" i="23"/>
  <c r="O121" i="23" s="1"/>
  <c r="K121" i="23"/>
  <c r="N121" i="23" s="1"/>
  <c r="M120" i="23"/>
  <c r="P120" i="23" s="1"/>
  <c r="L120" i="23"/>
  <c r="O120" i="23" s="1"/>
  <c r="K120" i="23"/>
  <c r="N120" i="23" s="1"/>
  <c r="M119" i="23"/>
  <c r="P119" i="23" s="1"/>
  <c r="L119" i="23"/>
  <c r="O119" i="23" s="1"/>
  <c r="K119" i="23"/>
  <c r="N119" i="23" s="1"/>
  <c r="M117" i="23"/>
  <c r="P117" i="23" s="1"/>
  <c r="L117" i="23"/>
  <c r="O117" i="23" s="1"/>
  <c r="K117" i="23"/>
  <c r="N117" i="23" s="1"/>
  <c r="M116" i="23"/>
  <c r="P116" i="23" s="1"/>
  <c r="L116" i="23"/>
  <c r="O116" i="23" s="1"/>
  <c r="K116" i="23"/>
  <c r="N116" i="23" s="1"/>
  <c r="M115" i="23"/>
  <c r="P115" i="23" s="1"/>
  <c r="L115" i="23"/>
  <c r="O115" i="23" s="1"/>
  <c r="K115" i="23"/>
  <c r="N115" i="23" s="1"/>
  <c r="M113" i="23"/>
  <c r="P113" i="23" s="1"/>
  <c r="L113" i="23"/>
  <c r="O113" i="23" s="1"/>
  <c r="K113" i="23"/>
  <c r="N113" i="23" s="1"/>
  <c r="M112" i="23"/>
  <c r="P112" i="23" s="1"/>
  <c r="L112" i="23"/>
  <c r="K112" i="23"/>
  <c r="N112" i="23" s="1"/>
  <c r="M111" i="23"/>
  <c r="P111" i="23" s="1"/>
  <c r="L111" i="23"/>
  <c r="O111" i="23" s="1"/>
  <c r="K111" i="23"/>
  <c r="N111" i="23" s="1"/>
  <c r="M109" i="23"/>
  <c r="P109" i="23" s="1"/>
  <c r="L109" i="23"/>
  <c r="O109" i="23" s="1"/>
  <c r="K109" i="23"/>
  <c r="N109" i="23" s="1"/>
  <c r="M108" i="23"/>
  <c r="P108" i="23" s="1"/>
  <c r="L108" i="23"/>
  <c r="O108" i="23" s="1"/>
  <c r="K108" i="23"/>
  <c r="N108" i="23" s="1"/>
  <c r="M107" i="23"/>
  <c r="P107" i="23" s="1"/>
  <c r="L107" i="23"/>
  <c r="O107" i="23" s="1"/>
  <c r="K107" i="23"/>
  <c r="N107" i="23" s="1"/>
  <c r="M105" i="23"/>
  <c r="P105" i="23" s="1"/>
  <c r="L105" i="23"/>
  <c r="O105" i="23" s="1"/>
  <c r="K105" i="23"/>
  <c r="N105" i="23" s="1"/>
  <c r="M104" i="23"/>
  <c r="P104" i="23" s="1"/>
  <c r="L104" i="23"/>
  <c r="O104" i="23" s="1"/>
  <c r="K104" i="23"/>
  <c r="N104" i="23" s="1"/>
  <c r="M103" i="23"/>
  <c r="P103" i="23" s="1"/>
  <c r="L103" i="23"/>
  <c r="O103" i="23" s="1"/>
  <c r="K103" i="23"/>
  <c r="N103" i="23" s="1"/>
  <c r="M101" i="23"/>
  <c r="P101" i="23" s="1"/>
  <c r="L101" i="23"/>
  <c r="O101" i="23" s="1"/>
  <c r="K101" i="23"/>
  <c r="N101" i="23" s="1"/>
  <c r="M100" i="23"/>
  <c r="P100" i="23" s="1"/>
  <c r="L100" i="23"/>
  <c r="O100" i="23" s="1"/>
  <c r="K100" i="23"/>
  <c r="M99" i="23"/>
  <c r="P99" i="23" s="1"/>
  <c r="L99" i="23"/>
  <c r="O99" i="23" s="1"/>
  <c r="K99" i="23"/>
  <c r="N99" i="23" s="1"/>
  <c r="M97" i="23"/>
  <c r="P97" i="23" s="1"/>
  <c r="L97" i="23"/>
  <c r="O97" i="23" s="1"/>
  <c r="K97" i="23"/>
  <c r="M96" i="23"/>
  <c r="L96" i="23"/>
  <c r="O96" i="23" s="1"/>
  <c r="K96" i="23"/>
  <c r="N96" i="23" s="1"/>
  <c r="M95" i="23"/>
  <c r="L95" i="23"/>
  <c r="K95" i="23"/>
  <c r="N95" i="23" s="1"/>
  <c r="M93" i="23"/>
  <c r="P93" i="23" s="1"/>
  <c r="L93" i="23"/>
  <c r="O93" i="23" s="1"/>
  <c r="K93" i="23"/>
  <c r="N93" i="23" s="1"/>
  <c r="M92" i="23"/>
  <c r="P92" i="23" s="1"/>
  <c r="L92" i="23"/>
  <c r="O92" i="23" s="1"/>
  <c r="K92" i="23"/>
  <c r="N92" i="23" s="1"/>
  <c r="M91" i="23"/>
  <c r="P91" i="23" s="1"/>
  <c r="L91" i="23"/>
  <c r="O91" i="23" s="1"/>
  <c r="K91" i="23"/>
  <c r="N91" i="23" s="1"/>
  <c r="M89" i="23"/>
  <c r="P89" i="23" s="1"/>
  <c r="L89" i="23"/>
  <c r="O89" i="23" s="1"/>
  <c r="K89" i="23"/>
  <c r="N89" i="23" s="1"/>
  <c r="M88" i="23"/>
  <c r="P88" i="23" s="1"/>
  <c r="L88" i="23"/>
  <c r="K88" i="23"/>
  <c r="N88" i="23" s="1"/>
  <c r="M87" i="23"/>
  <c r="P87" i="23" s="1"/>
  <c r="L87" i="23"/>
  <c r="O87" i="23" s="1"/>
  <c r="K87" i="23"/>
  <c r="N87" i="23" s="1"/>
  <c r="M85" i="23"/>
  <c r="P85" i="23" s="1"/>
  <c r="L85" i="23"/>
  <c r="O85" i="23" s="1"/>
  <c r="K85" i="23"/>
  <c r="N85" i="23" s="1"/>
  <c r="M84" i="23"/>
  <c r="P84" i="23" s="1"/>
  <c r="L84" i="23"/>
  <c r="O84" i="23" s="1"/>
  <c r="K84" i="23"/>
  <c r="M83" i="23"/>
  <c r="P83" i="23" s="1"/>
  <c r="L83" i="23"/>
  <c r="K83" i="23"/>
  <c r="N83" i="23" s="1"/>
  <c r="M81" i="23"/>
  <c r="L81" i="23"/>
  <c r="O81" i="23" s="1"/>
  <c r="K81" i="23"/>
  <c r="N81" i="23" s="1"/>
  <c r="M80" i="23"/>
  <c r="L80" i="23"/>
  <c r="O80" i="23" s="1"/>
  <c r="K80" i="23"/>
  <c r="N80" i="23" s="1"/>
  <c r="M79" i="23"/>
  <c r="P79" i="23" s="1"/>
  <c r="L79" i="23"/>
  <c r="K79" i="23"/>
  <c r="N79" i="23" s="1"/>
  <c r="M77" i="23"/>
  <c r="P77" i="23" s="1"/>
  <c r="L77" i="23"/>
  <c r="O77" i="23" s="1"/>
  <c r="K77" i="23"/>
  <c r="N77" i="23" s="1"/>
  <c r="M76" i="23"/>
  <c r="P76" i="23" s="1"/>
  <c r="L76" i="23"/>
  <c r="O76" i="23" s="1"/>
  <c r="K76" i="23"/>
  <c r="N76" i="23" s="1"/>
  <c r="M75" i="23"/>
  <c r="P75" i="23" s="1"/>
  <c r="L75" i="23"/>
  <c r="O75" i="23" s="1"/>
  <c r="K75" i="23"/>
  <c r="N75" i="23" s="1"/>
  <c r="M73" i="23"/>
  <c r="L73" i="23"/>
  <c r="O73" i="23" s="1"/>
  <c r="K73" i="23"/>
  <c r="N73" i="23" s="1"/>
  <c r="M72" i="23"/>
  <c r="P72" i="23" s="1"/>
  <c r="L72" i="23"/>
  <c r="O72" i="23" s="1"/>
  <c r="K72" i="23"/>
  <c r="N72" i="23" s="1"/>
  <c r="M71" i="23"/>
  <c r="L71" i="23"/>
  <c r="O71" i="23" s="1"/>
  <c r="K71" i="23"/>
  <c r="N71" i="23" s="1"/>
  <c r="M69" i="23"/>
  <c r="L69" i="23"/>
  <c r="K69" i="23"/>
  <c r="N69" i="23" s="1"/>
  <c r="M68" i="23"/>
  <c r="P68" i="23" s="1"/>
  <c r="L68" i="23"/>
  <c r="O68" i="23" s="1"/>
  <c r="K68" i="23"/>
  <c r="N68" i="23" s="1"/>
  <c r="M67" i="23"/>
  <c r="P67" i="23" s="1"/>
  <c r="L67" i="23"/>
  <c r="O67" i="23" s="1"/>
  <c r="K67" i="23"/>
  <c r="N67" i="23" s="1"/>
  <c r="M65" i="23"/>
  <c r="P65" i="23" s="1"/>
  <c r="L65" i="23"/>
  <c r="O65" i="23" s="1"/>
  <c r="K65" i="23"/>
  <c r="N65" i="23" s="1"/>
  <c r="M64" i="23"/>
  <c r="P64" i="23" s="1"/>
  <c r="L64" i="23"/>
  <c r="O64" i="23" s="1"/>
  <c r="K64" i="23"/>
  <c r="N64" i="23" s="1"/>
  <c r="M63" i="23"/>
  <c r="P63" i="23" s="1"/>
  <c r="L63" i="23"/>
  <c r="O63" i="23" s="1"/>
  <c r="K63" i="23"/>
  <c r="N63" i="23" s="1"/>
  <c r="M61" i="23"/>
  <c r="P61" i="23" s="1"/>
  <c r="L61" i="23"/>
  <c r="O61" i="23" s="1"/>
  <c r="K61" i="23"/>
  <c r="N61" i="23" s="1"/>
  <c r="M60" i="23"/>
  <c r="P60" i="23" s="1"/>
  <c r="L60" i="23"/>
  <c r="O60" i="23" s="1"/>
  <c r="K60" i="23"/>
  <c r="N60" i="23" s="1"/>
  <c r="M59" i="23"/>
  <c r="P59" i="23" s="1"/>
  <c r="L59" i="23"/>
  <c r="O59" i="23" s="1"/>
  <c r="K59" i="23"/>
  <c r="N59" i="23" s="1"/>
  <c r="M57" i="23"/>
  <c r="P57" i="23" s="1"/>
  <c r="L57" i="23"/>
  <c r="O57" i="23" s="1"/>
  <c r="K57" i="23"/>
  <c r="M56" i="23"/>
  <c r="P56" i="23" s="1"/>
  <c r="L56" i="23"/>
  <c r="O56" i="23" s="1"/>
  <c r="K56" i="23"/>
  <c r="N56" i="23" s="1"/>
  <c r="M55" i="23"/>
  <c r="P55" i="23" s="1"/>
  <c r="L55" i="23"/>
  <c r="O55" i="23" s="1"/>
  <c r="K55" i="23"/>
  <c r="N55" i="23" s="1"/>
  <c r="M53" i="23"/>
  <c r="L53" i="23"/>
  <c r="O53" i="23" s="1"/>
  <c r="K53" i="23"/>
  <c r="N53" i="23" s="1"/>
  <c r="M52" i="23"/>
  <c r="P52" i="23" s="1"/>
  <c r="L52" i="23"/>
  <c r="O52" i="23" s="1"/>
  <c r="K52" i="23"/>
  <c r="N52" i="23" s="1"/>
  <c r="M51" i="23"/>
  <c r="P51" i="23" s="1"/>
  <c r="L51" i="23"/>
  <c r="O51" i="23" s="1"/>
  <c r="K51" i="23"/>
  <c r="N51" i="23" s="1"/>
  <c r="M49" i="23"/>
  <c r="P49" i="23" s="1"/>
  <c r="L49" i="23"/>
  <c r="O49" i="23" s="1"/>
  <c r="K49" i="23"/>
  <c r="N49" i="23" s="1"/>
  <c r="M48" i="23"/>
  <c r="P48" i="23" s="1"/>
  <c r="L48" i="23"/>
  <c r="O48" i="23" s="1"/>
  <c r="K48" i="23"/>
  <c r="N48" i="23" s="1"/>
  <c r="M47" i="23"/>
  <c r="P47" i="23" s="1"/>
  <c r="L47" i="23"/>
  <c r="O47" i="23" s="1"/>
  <c r="K47" i="23"/>
  <c r="N47" i="23" s="1"/>
  <c r="M45" i="23"/>
  <c r="P45" i="23" s="1"/>
  <c r="L45" i="23"/>
  <c r="K45" i="23"/>
  <c r="N45" i="23" s="1"/>
  <c r="M44" i="23"/>
  <c r="L44" i="23"/>
  <c r="O44" i="23" s="1"/>
  <c r="K44" i="23"/>
  <c r="N44" i="23" s="1"/>
  <c r="M43" i="23"/>
  <c r="P43" i="23" s="1"/>
  <c r="L43" i="23"/>
  <c r="K43" i="23"/>
  <c r="N43" i="23" s="1"/>
  <c r="M41" i="23"/>
  <c r="P41" i="23" s="1"/>
  <c r="L41" i="23"/>
  <c r="O41" i="23" s="1"/>
  <c r="K41" i="23"/>
  <c r="M40" i="23"/>
  <c r="P40" i="23" s="1"/>
  <c r="L40" i="23"/>
  <c r="O40" i="23" s="1"/>
  <c r="K40" i="23"/>
  <c r="N40" i="23" s="1"/>
  <c r="M39" i="23"/>
  <c r="P39" i="23" s="1"/>
  <c r="L39" i="23"/>
  <c r="O39" i="23" s="1"/>
  <c r="K39" i="23"/>
  <c r="N39" i="23" s="1"/>
  <c r="M37" i="23"/>
  <c r="P37" i="23" s="1"/>
  <c r="L37" i="23"/>
  <c r="O37" i="23" s="1"/>
  <c r="K37" i="23"/>
  <c r="N37" i="23" s="1"/>
  <c r="M36" i="23"/>
  <c r="P36" i="23" s="1"/>
  <c r="L36" i="23"/>
  <c r="O36" i="23" s="1"/>
  <c r="K36" i="23"/>
  <c r="N36" i="23" s="1"/>
  <c r="M35" i="23"/>
  <c r="P35" i="23" s="1"/>
  <c r="L35" i="23"/>
  <c r="O35" i="23" s="1"/>
  <c r="K35" i="23"/>
  <c r="N35" i="23" s="1"/>
  <c r="M33" i="23"/>
  <c r="L33" i="23"/>
  <c r="O33" i="23" s="1"/>
  <c r="K33" i="23"/>
  <c r="N33" i="23" s="1"/>
  <c r="M32" i="23"/>
  <c r="P32" i="23" s="1"/>
  <c r="L32" i="23"/>
  <c r="K32" i="23"/>
  <c r="N32" i="23" s="1"/>
  <c r="M31" i="23"/>
  <c r="P31" i="23" s="1"/>
  <c r="L31" i="23"/>
  <c r="O31" i="23" s="1"/>
  <c r="K31" i="23"/>
  <c r="M29" i="23"/>
  <c r="P29" i="23" s="1"/>
  <c r="L29" i="23"/>
  <c r="O29" i="23" s="1"/>
  <c r="K29" i="23"/>
  <c r="M28" i="23"/>
  <c r="P28" i="23" s="1"/>
  <c r="L28" i="23"/>
  <c r="O28" i="23" s="1"/>
  <c r="K28" i="23"/>
  <c r="N28" i="23" s="1"/>
  <c r="M27" i="23"/>
  <c r="L27" i="23"/>
  <c r="O27" i="23" s="1"/>
  <c r="K27" i="23"/>
  <c r="N27" i="23" s="1"/>
  <c r="M25" i="23"/>
  <c r="L25" i="23"/>
  <c r="O25" i="23" s="1"/>
  <c r="K25" i="23"/>
  <c r="N25" i="23" s="1"/>
  <c r="M24" i="23"/>
  <c r="P24" i="23" s="1"/>
  <c r="L24" i="23"/>
  <c r="K24" i="23"/>
  <c r="N24" i="23" s="1"/>
  <c r="M23" i="23"/>
  <c r="P23" i="23" s="1"/>
  <c r="L23" i="23"/>
  <c r="O23" i="23" s="1"/>
  <c r="K23" i="23"/>
  <c r="M21" i="23"/>
  <c r="L21" i="23"/>
  <c r="O21" i="23" s="1"/>
  <c r="K21" i="23"/>
  <c r="M20" i="23"/>
  <c r="P20" i="23" s="1"/>
  <c r="L20" i="23"/>
  <c r="O20" i="23" s="1"/>
  <c r="K20" i="23"/>
  <c r="N20" i="23" s="1"/>
  <c r="M19" i="23"/>
  <c r="L19" i="23"/>
  <c r="O19" i="23" s="1"/>
  <c r="K19" i="23"/>
  <c r="N19" i="23" s="1"/>
  <c r="M17" i="23"/>
  <c r="L17" i="23"/>
  <c r="O17" i="23" s="1"/>
  <c r="K17" i="23"/>
  <c r="N17" i="23" s="1"/>
  <c r="M16" i="23"/>
  <c r="P16" i="23" s="1"/>
  <c r="L16" i="23"/>
  <c r="K16" i="23"/>
  <c r="N16" i="23" s="1"/>
  <c r="M15" i="23"/>
  <c r="P15" i="23" s="1"/>
  <c r="L15" i="23"/>
  <c r="O15" i="23" s="1"/>
  <c r="K15" i="23"/>
  <c r="F15" i="23" s="1"/>
  <c r="M13" i="23"/>
  <c r="P13" i="23" s="1"/>
  <c r="L13" i="23"/>
  <c r="G13" i="23" s="1"/>
  <c r="K13" i="23"/>
  <c r="N13" i="23" s="1"/>
  <c r="M12" i="23"/>
  <c r="H12" i="23" s="1"/>
  <c r="L12" i="23"/>
  <c r="G12" i="23" s="1"/>
  <c r="K12" i="23"/>
  <c r="M11" i="23"/>
  <c r="P11" i="23" s="1"/>
  <c r="L11" i="23"/>
  <c r="G11" i="23" s="1"/>
  <c r="K11" i="23"/>
  <c r="M9" i="23"/>
  <c r="L9" i="23"/>
  <c r="O9" i="23" s="1"/>
  <c r="K9" i="23"/>
  <c r="F9" i="23" s="1"/>
  <c r="M8" i="23"/>
  <c r="L8" i="23"/>
  <c r="K8" i="23"/>
  <c r="F8" i="23" s="1"/>
  <c r="M7" i="23"/>
  <c r="P7" i="23" s="1"/>
  <c r="L7" i="23"/>
  <c r="O7" i="23" s="1"/>
  <c r="K7" i="23"/>
  <c r="F7" i="23" s="1"/>
  <c r="M5" i="23"/>
  <c r="H5" i="23" s="1"/>
  <c r="L5" i="23"/>
  <c r="G5" i="23" s="1"/>
  <c r="K5" i="23"/>
  <c r="F5" i="23" s="1"/>
  <c r="M4" i="23"/>
  <c r="L4" i="23"/>
  <c r="G4" i="23" s="1"/>
  <c r="K4" i="23"/>
  <c r="F4" i="23" s="1"/>
  <c r="M3" i="23"/>
  <c r="H3" i="23" s="1"/>
  <c r="L3" i="23"/>
  <c r="K3" i="23"/>
  <c r="F3" i="23" s="1"/>
  <c r="H401" i="23"/>
  <c r="G401" i="23"/>
  <c r="F401" i="23"/>
  <c r="H400" i="23"/>
  <c r="G400" i="23"/>
  <c r="F400" i="23"/>
  <c r="H399" i="23"/>
  <c r="G399" i="23"/>
  <c r="F399" i="23"/>
  <c r="H397" i="23"/>
  <c r="G397" i="23"/>
  <c r="F397" i="23"/>
  <c r="H396" i="23"/>
  <c r="G396" i="23"/>
  <c r="F396" i="23"/>
  <c r="H395" i="23"/>
  <c r="G395" i="23"/>
  <c r="F395" i="23"/>
  <c r="H393" i="23"/>
  <c r="G393" i="23"/>
  <c r="F393" i="23"/>
  <c r="H392" i="23"/>
  <c r="G392" i="23"/>
  <c r="F392" i="23"/>
  <c r="H391" i="23"/>
  <c r="G391" i="23"/>
  <c r="F391" i="23"/>
  <c r="H389" i="23"/>
  <c r="G389" i="23"/>
  <c r="F389" i="23"/>
  <c r="H388" i="23"/>
  <c r="G388" i="23"/>
  <c r="F388" i="23"/>
  <c r="H387" i="23"/>
  <c r="G387" i="23"/>
  <c r="F387" i="23"/>
  <c r="H385" i="23"/>
  <c r="G385" i="23"/>
  <c r="F385" i="23"/>
  <c r="H384" i="23"/>
  <c r="G384" i="23"/>
  <c r="F384" i="23"/>
  <c r="H383" i="23"/>
  <c r="G383" i="23"/>
  <c r="F383" i="23"/>
  <c r="H381" i="23"/>
  <c r="G381" i="23"/>
  <c r="F381" i="23"/>
  <c r="H380" i="23"/>
  <c r="G380" i="23"/>
  <c r="F380" i="23"/>
  <c r="H379" i="23"/>
  <c r="G379" i="23"/>
  <c r="F379" i="23"/>
  <c r="H377" i="23"/>
  <c r="G377" i="23"/>
  <c r="F377" i="23"/>
  <c r="H376" i="23"/>
  <c r="G376" i="23"/>
  <c r="F376" i="23"/>
  <c r="H375" i="23"/>
  <c r="G375" i="23"/>
  <c r="F375" i="23"/>
  <c r="H373" i="23"/>
  <c r="G373" i="23"/>
  <c r="F373" i="23"/>
  <c r="H372" i="23"/>
  <c r="G372" i="23"/>
  <c r="F372" i="23"/>
  <c r="H371" i="23"/>
  <c r="G371" i="23"/>
  <c r="F371" i="23"/>
  <c r="H369" i="23"/>
  <c r="G369" i="23"/>
  <c r="F369" i="23"/>
  <c r="H368" i="23"/>
  <c r="G368" i="23"/>
  <c r="F368" i="23"/>
  <c r="H367" i="23"/>
  <c r="G367" i="23"/>
  <c r="F367" i="23"/>
  <c r="H365" i="23"/>
  <c r="G365" i="23"/>
  <c r="F365" i="23"/>
  <c r="H364" i="23"/>
  <c r="G364" i="23"/>
  <c r="F364" i="23"/>
  <c r="H363" i="23"/>
  <c r="G363" i="23"/>
  <c r="F363" i="23"/>
  <c r="H361" i="23"/>
  <c r="G361" i="23"/>
  <c r="F361" i="23"/>
  <c r="H360" i="23"/>
  <c r="G360" i="23"/>
  <c r="F360" i="23"/>
  <c r="H359" i="23"/>
  <c r="G359" i="23"/>
  <c r="F359" i="23"/>
  <c r="H357" i="23"/>
  <c r="G357" i="23"/>
  <c r="F357" i="23"/>
  <c r="H356" i="23"/>
  <c r="G356" i="23"/>
  <c r="F356" i="23"/>
  <c r="H355" i="23"/>
  <c r="G355" i="23"/>
  <c r="F355" i="23"/>
  <c r="H353" i="23"/>
  <c r="G353" i="23"/>
  <c r="F353" i="23"/>
  <c r="H352" i="23"/>
  <c r="G352" i="23"/>
  <c r="F352" i="23"/>
  <c r="H351" i="23"/>
  <c r="G351" i="23"/>
  <c r="F351" i="23"/>
  <c r="H349" i="23"/>
  <c r="G349" i="23"/>
  <c r="F349" i="23"/>
  <c r="H348" i="23"/>
  <c r="G348" i="23"/>
  <c r="F348" i="23"/>
  <c r="H347" i="23"/>
  <c r="G347" i="23"/>
  <c r="F347" i="23"/>
  <c r="H345" i="23"/>
  <c r="G345" i="23"/>
  <c r="F345" i="23"/>
  <c r="H344" i="23"/>
  <c r="G344" i="23"/>
  <c r="F344" i="23"/>
  <c r="H343" i="23"/>
  <c r="G343" i="23"/>
  <c r="F343" i="23"/>
  <c r="H341" i="23"/>
  <c r="G341" i="23"/>
  <c r="F341" i="23"/>
  <c r="H340" i="23"/>
  <c r="G340" i="23"/>
  <c r="F340" i="23"/>
  <c r="H339" i="23"/>
  <c r="G339" i="23"/>
  <c r="F339" i="23"/>
  <c r="H337" i="23"/>
  <c r="G337" i="23"/>
  <c r="F337" i="23"/>
  <c r="H336" i="23"/>
  <c r="G336" i="23"/>
  <c r="F336" i="23"/>
  <c r="H335" i="23"/>
  <c r="G335" i="23"/>
  <c r="F335" i="23"/>
  <c r="H333" i="23"/>
  <c r="G333" i="23"/>
  <c r="F333" i="23"/>
  <c r="H332" i="23"/>
  <c r="G332" i="23"/>
  <c r="F332" i="23"/>
  <c r="H331" i="23"/>
  <c r="G331" i="23"/>
  <c r="F331" i="23"/>
  <c r="H329" i="23"/>
  <c r="G329" i="23"/>
  <c r="F329" i="23"/>
  <c r="H328" i="23"/>
  <c r="G328" i="23"/>
  <c r="F328" i="23"/>
  <c r="H327" i="23"/>
  <c r="G327" i="23"/>
  <c r="F327" i="23"/>
  <c r="H325" i="23"/>
  <c r="G325" i="23"/>
  <c r="F325" i="23"/>
  <c r="H324" i="23"/>
  <c r="G324" i="23"/>
  <c r="F324" i="23"/>
  <c r="H323" i="23"/>
  <c r="G323" i="23"/>
  <c r="F323" i="23"/>
  <c r="H321" i="23"/>
  <c r="G321" i="23"/>
  <c r="F321" i="23"/>
  <c r="H320" i="23"/>
  <c r="G320" i="23"/>
  <c r="F320" i="23"/>
  <c r="H319" i="23"/>
  <c r="G319" i="23"/>
  <c r="F319" i="23"/>
  <c r="H317" i="23"/>
  <c r="G317" i="23"/>
  <c r="F317" i="23"/>
  <c r="H316" i="23"/>
  <c r="G316" i="23"/>
  <c r="F316" i="23"/>
  <c r="H315" i="23"/>
  <c r="G315" i="23"/>
  <c r="F315" i="23"/>
  <c r="H313" i="23"/>
  <c r="G313" i="23"/>
  <c r="F313" i="23"/>
  <c r="H312" i="23"/>
  <c r="G312" i="23"/>
  <c r="F312" i="23"/>
  <c r="H311" i="23"/>
  <c r="G311" i="23"/>
  <c r="F311" i="23"/>
  <c r="H309" i="23"/>
  <c r="G309" i="23"/>
  <c r="F309" i="23"/>
  <c r="H308" i="23"/>
  <c r="G308" i="23"/>
  <c r="F308" i="23"/>
  <c r="H307" i="23"/>
  <c r="G307" i="23"/>
  <c r="F307" i="23"/>
  <c r="H305" i="23"/>
  <c r="G305" i="23"/>
  <c r="F305" i="23"/>
  <c r="H304" i="23"/>
  <c r="G304" i="23"/>
  <c r="F304" i="23"/>
  <c r="H303" i="23"/>
  <c r="G303" i="23"/>
  <c r="F303" i="23"/>
  <c r="H301" i="23"/>
  <c r="G301" i="23"/>
  <c r="F301" i="23"/>
  <c r="H300" i="23"/>
  <c r="G300" i="23"/>
  <c r="F300" i="23"/>
  <c r="H299" i="23"/>
  <c r="G299" i="23"/>
  <c r="F299" i="23"/>
  <c r="H297" i="23"/>
  <c r="G297" i="23"/>
  <c r="F297" i="23"/>
  <c r="H296" i="23"/>
  <c r="G296" i="23"/>
  <c r="F296" i="23"/>
  <c r="H295" i="23"/>
  <c r="G295" i="23"/>
  <c r="F295" i="23"/>
  <c r="H293" i="23"/>
  <c r="G293" i="23"/>
  <c r="F293" i="23"/>
  <c r="H292" i="23"/>
  <c r="G292" i="23"/>
  <c r="F292" i="23"/>
  <c r="H291" i="23"/>
  <c r="G291" i="23"/>
  <c r="F291" i="23"/>
  <c r="H289" i="23"/>
  <c r="G289" i="23"/>
  <c r="F289" i="23"/>
  <c r="H288" i="23"/>
  <c r="G288" i="23"/>
  <c r="F288" i="23"/>
  <c r="H287" i="23"/>
  <c r="G287" i="23"/>
  <c r="F287" i="23"/>
  <c r="H285" i="23"/>
  <c r="G285" i="23"/>
  <c r="F285" i="23"/>
  <c r="H284" i="23"/>
  <c r="G284" i="23"/>
  <c r="F284" i="23"/>
  <c r="H283" i="23"/>
  <c r="G283" i="23"/>
  <c r="F283" i="23"/>
  <c r="H281" i="23"/>
  <c r="G281" i="23"/>
  <c r="F281" i="23"/>
  <c r="H280" i="23"/>
  <c r="G280" i="23"/>
  <c r="F280" i="23"/>
  <c r="H279" i="23"/>
  <c r="G279" i="23"/>
  <c r="F279" i="23"/>
  <c r="H277" i="23"/>
  <c r="G277" i="23"/>
  <c r="F277" i="23"/>
  <c r="H276" i="23"/>
  <c r="G276" i="23"/>
  <c r="F276" i="23"/>
  <c r="H275" i="23"/>
  <c r="G275" i="23"/>
  <c r="F275" i="23"/>
  <c r="H273" i="23"/>
  <c r="G273" i="23"/>
  <c r="F273" i="23"/>
  <c r="H272" i="23"/>
  <c r="G272" i="23"/>
  <c r="F272" i="23"/>
  <c r="H271" i="23"/>
  <c r="G271" i="23"/>
  <c r="F271" i="23"/>
  <c r="H269" i="23"/>
  <c r="G269" i="23"/>
  <c r="F269" i="23"/>
  <c r="H268" i="23"/>
  <c r="G268" i="23"/>
  <c r="F268" i="23"/>
  <c r="H267" i="23"/>
  <c r="G267" i="23"/>
  <c r="F267" i="23"/>
  <c r="H265" i="23"/>
  <c r="G265" i="23"/>
  <c r="F265" i="23"/>
  <c r="H264" i="23"/>
  <c r="G264" i="23"/>
  <c r="F264" i="23"/>
  <c r="H263" i="23"/>
  <c r="G263" i="23"/>
  <c r="F263" i="23"/>
  <c r="H261" i="23"/>
  <c r="G261" i="23"/>
  <c r="F261" i="23"/>
  <c r="H260" i="23"/>
  <c r="G260" i="23"/>
  <c r="F260" i="23"/>
  <c r="H259" i="23"/>
  <c r="G259" i="23"/>
  <c r="F259" i="23"/>
  <c r="H257" i="23"/>
  <c r="G257" i="23"/>
  <c r="F257" i="23"/>
  <c r="H256" i="23"/>
  <c r="G256" i="23"/>
  <c r="F256" i="23"/>
  <c r="H255" i="23"/>
  <c r="G255" i="23"/>
  <c r="F255" i="23"/>
  <c r="H253" i="23"/>
  <c r="G253" i="23"/>
  <c r="F253" i="23"/>
  <c r="H252" i="23"/>
  <c r="G252" i="23"/>
  <c r="F252" i="23"/>
  <c r="H251" i="23"/>
  <c r="G251" i="23"/>
  <c r="F251" i="23"/>
  <c r="H249" i="23"/>
  <c r="G249" i="23"/>
  <c r="F249" i="23"/>
  <c r="H248" i="23"/>
  <c r="G248" i="23"/>
  <c r="F248" i="23"/>
  <c r="H247" i="23"/>
  <c r="G247" i="23"/>
  <c r="F247" i="23"/>
  <c r="H245" i="23"/>
  <c r="G245" i="23"/>
  <c r="F245" i="23"/>
  <c r="H244" i="23"/>
  <c r="G244" i="23"/>
  <c r="F244" i="23"/>
  <c r="H243" i="23"/>
  <c r="G243" i="23"/>
  <c r="F243" i="23"/>
  <c r="H241" i="23"/>
  <c r="G241" i="23"/>
  <c r="F241" i="23"/>
  <c r="H240" i="23"/>
  <c r="G240" i="23"/>
  <c r="F240" i="23"/>
  <c r="H239" i="23"/>
  <c r="G239" i="23"/>
  <c r="F239" i="23"/>
  <c r="H237" i="23"/>
  <c r="G237" i="23"/>
  <c r="F237" i="23"/>
  <c r="H236" i="23"/>
  <c r="G236" i="23"/>
  <c r="F236" i="23"/>
  <c r="H235" i="23"/>
  <c r="G235" i="23"/>
  <c r="F235" i="23"/>
  <c r="H233" i="23"/>
  <c r="G233" i="23"/>
  <c r="F233" i="23"/>
  <c r="H232" i="23"/>
  <c r="G232" i="23"/>
  <c r="F232" i="23"/>
  <c r="H231" i="23"/>
  <c r="G231" i="23"/>
  <c r="F231" i="23"/>
  <c r="H229" i="23"/>
  <c r="G229" i="23"/>
  <c r="F229" i="23"/>
  <c r="H228" i="23"/>
  <c r="G228" i="23"/>
  <c r="F228" i="23"/>
  <c r="H227" i="23"/>
  <c r="G227" i="23"/>
  <c r="F227" i="23"/>
  <c r="H225" i="23"/>
  <c r="G225" i="23"/>
  <c r="F225" i="23"/>
  <c r="H224" i="23"/>
  <c r="G224" i="23"/>
  <c r="F224" i="23"/>
  <c r="H223" i="23"/>
  <c r="G223" i="23"/>
  <c r="F223" i="23"/>
  <c r="H221" i="23"/>
  <c r="G221" i="23"/>
  <c r="F221" i="23"/>
  <c r="H220" i="23"/>
  <c r="G220" i="23"/>
  <c r="F220" i="23"/>
  <c r="H219" i="23"/>
  <c r="G219" i="23"/>
  <c r="F219" i="23"/>
  <c r="H217" i="23"/>
  <c r="G217" i="23"/>
  <c r="F217" i="23"/>
  <c r="H216" i="23"/>
  <c r="G216" i="23"/>
  <c r="F216" i="23"/>
  <c r="H215" i="23"/>
  <c r="G215" i="23"/>
  <c r="F215" i="23"/>
  <c r="H213" i="23"/>
  <c r="G213" i="23"/>
  <c r="F213" i="23"/>
  <c r="H212" i="23"/>
  <c r="G212" i="23"/>
  <c r="F212" i="23"/>
  <c r="H211" i="23"/>
  <c r="G211" i="23"/>
  <c r="F211" i="23"/>
  <c r="H209" i="23"/>
  <c r="G209" i="23"/>
  <c r="F209" i="23"/>
  <c r="H208" i="23"/>
  <c r="G208" i="23"/>
  <c r="F208" i="23"/>
  <c r="H207" i="23"/>
  <c r="G207" i="23"/>
  <c r="F207" i="23"/>
  <c r="H205" i="23"/>
  <c r="G205" i="23"/>
  <c r="F205" i="23"/>
  <c r="H204" i="23"/>
  <c r="G204" i="23"/>
  <c r="F204" i="23"/>
  <c r="H203" i="23"/>
  <c r="G203" i="23"/>
  <c r="F203" i="23"/>
  <c r="H201" i="23"/>
  <c r="G201" i="23"/>
  <c r="F201" i="23"/>
  <c r="H200" i="23"/>
  <c r="G200" i="23"/>
  <c r="F200" i="23"/>
  <c r="H199" i="23"/>
  <c r="G199" i="23"/>
  <c r="F199" i="23"/>
  <c r="H197" i="23"/>
  <c r="G197" i="23"/>
  <c r="F197" i="23"/>
  <c r="H196" i="23"/>
  <c r="G196" i="23"/>
  <c r="F196" i="23"/>
  <c r="H195" i="23"/>
  <c r="G195" i="23"/>
  <c r="F195" i="23"/>
  <c r="H193" i="23"/>
  <c r="G193" i="23"/>
  <c r="F193" i="23"/>
  <c r="H192" i="23"/>
  <c r="G192" i="23"/>
  <c r="F192" i="23"/>
  <c r="H191" i="23"/>
  <c r="G191" i="23"/>
  <c r="F191" i="23"/>
  <c r="H189" i="23"/>
  <c r="G189" i="23"/>
  <c r="F189" i="23"/>
  <c r="H188" i="23"/>
  <c r="G188" i="23"/>
  <c r="F188" i="23"/>
  <c r="H187" i="23"/>
  <c r="G187" i="23"/>
  <c r="F187" i="23"/>
  <c r="H185" i="23"/>
  <c r="G185" i="23"/>
  <c r="F185" i="23"/>
  <c r="H184" i="23"/>
  <c r="G184" i="23"/>
  <c r="F184" i="23"/>
  <c r="H183" i="23"/>
  <c r="G183" i="23"/>
  <c r="F183" i="23"/>
  <c r="H181" i="23"/>
  <c r="G181" i="23"/>
  <c r="F181" i="23"/>
  <c r="H180" i="23"/>
  <c r="G180" i="23"/>
  <c r="F180" i="23"/>
  <c r="H179" i="23"/>
  <c r="G179" i="23"/>
  <c r="F179" i="23"/>
  <c r="H177" i="23"/>
  <c r="G177" i="23"/>
  <c r="F177" i="23"/>
  <c r="H176" i="23"/>
  <c r="G176" i="23"/>
  <c r="F176" i="23"/>
  <c r="H175" i="23"/>
  <c r="G175" i="23"/>
  <c r="F175" i="23"/>
  <c r="H173" i="23"/>
  <c r="G173" i="23"/>
  <c r="F173" i="23"/>
  <c r="H172" i="23"/>
  <c r="G172" i="23"/>
  <c r="F172" i="23"/>
  <c r="H171" i="23"/>
  <c r="G171" i="23"/>
  <c r="F171" i="23"/>
  <c r="H169" i="23"/>
  <c r="G169" i="23"/>
  <c r="F169" i="23"/>
  <c r="H168" i="23"/>
  <c r="G168" i="23"/>
  <c r="F168" i="23"/>
  <c r="H167" i="23"/>
  <c r="G167" i="23"/>
  <c r="F167" i="23"/>
  <c r="H165" i="23"/>
  <c r="G165" i="23"/>
  <c r="F165" i="23"/>
  <c r="H164" i="23"/>
  <c r="G164" i="23"/>
  <c r="F164" i="23"/>
  <c r="H163" i="23"/>
  <c r="G163" i="23"/>
  <c r="F163" i="23"/>
  <c r="H161" i="23"/>
  <c r="G161" i="23"/>
  <c r="F161" i="23"/>
  <c r="H160" i="23"/>
  <c r="G160" i="23"/>
  <c r="F160" i="23"/>
  <c r="H159" i="23"/>
  <c r="G159" i="23"/>
  <c r="F159" i="23"/>
  <c r="H157" i="23"/>
  <c r="G157" i="23"/>
  <c r="F157" i="23"/>
  <c r="H156" i="23"/>
  <c r="G156" i="23"/>
  <c r="F156" i="23"/>
  <c r="H155" i="23"/>
  <c r="G155" i="23"/>
  <c r="F155" i="23"/>
  <c r="H153" i="23"/>
  <c r="G153" i="23"/>
  <c r="F153" i="23"/>
  <c r="H152" i="23"/>
  <c r="G152" i="23"/>
  <c r="F152" i="23"/>
  <c r="H151" i="23"/>
  <c r="G151" i="23"/>
  <c r="F151" i="23"/>
  <c r="H149" i="23"/>
  <c r="G149" i="23"/>
  <c r="F149" i="23"/>
  <c r="H148" i="23"/>
  <c r="G148" i="23"/>
  <c r="F148" i="23"/>
  <c r="H147" i="23"/>
  <c r="G147" i="23"/>
  <c r="F147" i="23"/>
  <c r="H145" i="23"/>
  <c r="G145" i="23"/>
  <c r="F145" i="23"/>
  <c r="H144" i="23"/>
  <c r="G144" i="23"/>
  <c r="F144" i="23"/>
  <c r="H143" i="23"/>
  <c r="G143" i="23"/>
  <c r="F143" i="23"/>
  <c r="H141" i="23"/>
  <c r="G141" i="23"/>
  <c r="F141" i="23"/>
  <c r="H140" i="23"/>
  <c r="G140" i="23"/>
  <c r="F140" i="23"/>
  <c r="H139" i="23"/>
  <c r="G139" i="23"/>
  <c r="F139" i="23"/>
  <c r="H137" i="23"/>
  <c r="G137" i="23"/>
  <c r="F137" i="23"/>
  <c r="H136" i="23"/>
  <c r="G136" i="23"/>
  <c r="F136" i="23"/>
  <c r="H135" i="23"/>
  <c r="G135" i="23"/>
  <c r="F135" i="23"/>
  <c r="H133" i="23"/>
  <c r="G133" i="23"/>
  <c r="F133" i="23"/>
  <c r="H132" i="23"/>
  <c r="G132" i="23"/>
  <c r="F132" i="23"/>
  <c r="H131" i="23"/>
  <c r="G131" i="23"/>
  <c r="F131" i="23"/>
  <c r="H129" i="23"/>
  <c r="G129" i="23"/>
  <c r="F129" i="23"/>
  <c r="H128" i="23"/>
  <c r="G128" i="23"/>
  <c r="F128" i="23"/>
  <c r="H127" i="23"/>
  <c r="G127" i="23"/>
  <c r="F127" i="23"/>
  <c r="H125" i="23"/>
  <c r="G125" i="23"/>
  <c r="F125" i="23"/>
  <c r="H124" i="23"/>
  <c r="G124" i="23"/>
  <c r="F124" i="23"/>
  <c r="H123" i="23"/>
  <c r="G123" i="23"/>
  <c r="F123" i="23"/>
  <c r="H121" i="23"/>
  <c r="G121" i="23"/>
  <c r="F121" i="23"/>
  <c r="H120" i="23"/>
  <c r="G120" i="23"/>
  <c r="F120" i="23"/>
  <c r="H119" i="23"/>
  <c r="G119" i="23"/>
  <c r="F119" i="23"/>
  <c r="H117" i="23"/>
  <c r="G117" i="23"/>
  <c r="F117" i="23"/>
  <c r="H116" i="23"/>
  <c r="G116" i="23"/>
  <c r="F116" i="23"/>
  <c r="H115" i="23"/>
  <c r="G115" i="23"/>
  <c r="F115" i="23"/>
  <c r="H113" i="23"/>
  <c r="G113" i="23"/>
  <c r="F113" i="23"/>
  <c r="H112" i="23"/>
  <c r="G112" i="23"/>
  <c r="F112" i="23"/>
  <c r="H111" i="23"/>
  <c r="G111" i="23"/>
  <c r="F111" i="23"/>
  <c r="H109" i="23"/>
  <c r="G109" i="23"/>
  <c r="F109" i="23"/>
  <c r="H108" i="23"/>
  <c r="G108" i="23"/>
  <c r="F108" i="23"/>
  <c r="H107" i="23"/>
  <c r="G107" i="23"/>
  <c r="F107" i="23"/>
  <c r="H105" i="23"/>
  <c r="G105" i="23"/>
  <c r="F105" i="23"/>
  <c r="H104" i="23"/>
  <c r="G104" i="23"/>
  <c r="F104" i="23"/>
  <c r="H103" i="23"/>
  <c r="G103" i="23"/>
  <c r="F103" i="23"/>
  <c r="H101" i="23"/>
  <c r="G101" i="23"/>
  <c r="F101" i="23"/>
  <c r="H100" i="23"/>
  <c r="G100" i="23"/>
  <c r="F100" i="23"/>
  <c r="H99" i="23"/>
  <c r="G99" i="23"/>
  <c r="F99" i="23"/>
  <c r="H97" i="23"/>
  <c r="G97" i="23"/>
  <c r="F97" i="23"/>
  <c r="H96" i="23"/>
  <c r="G96" i="23"/>
  <c r="F96" i="23"/>
  <c r="H95" i="23"/>
  <c r="G95" i="23"/>
  <c r="F95" i="23"/>
  <c r="H93" i="23"/>
  <c r="G93" i="23"/>
  <c r="F93" i="23"/>
  <c r="H92" i="23"/>
  <c r="G92" i="23"/>
  <c r="F92" i="23"/>
  <c r="H91" i="23"/>
  <c r="G91" i="23"/>
  <c r="F91" i="23"/>
  <c r="H89" i="23"/>
  <c r="G89" i="23"/>
  <c r="F89" i="23"/>
  <c r="H88" i="23"/>
  <c r="G88" i="23"/>
  <c r="F88" i="23"/>
  <c r="H87" i="23"/>
  <c r="G87" i="23"/>
  <c r="F87" i="23"/>
  <c r="H85" i="23"/>
  <c r="G85" i="23"/>
  <c r="F85" i="23"/>
  <c r="H84" i="23"/>
  <c r="G84" i="23"/>
  <c r="F84" i="23"/>
  <c r="H83" i="23"/>
  <c r="G83" i="23"/>
  <c r="F83" i="23"/>
  <c r="H81" i="23"/>
  <c r="G81" i="23"/>
  <c r="F81" i="23"/>
  <c r="H80" i="23"/>
  <c r="G80" i="23"/>
  <c r="F80" i="23"/>
  <c r="H79" i="23"/>
  <c r="G79" i="23"/>
  <c r="F79" i="23"/>
  <c r="H77" i="23"/>
  <c r="G77" i="23"/>
  <c r="F77" i="23"/>
  <c r="H76" i="23"/>
  <c r="G76" i="23"/>
  <c r="F76" i="23"/>
  <c r="H75" i="23"/>
  <c r="G75" i="23"/>
  <c r="F75" i="23"/>
  <c r="H73" i="23"/>
  <c r="G73" i="23"/>
  <c r="F73" i="23"/>
  <c r="H72" i="23"/>
  <c r="G72" i="23"/>
  <c r="F72" i="23"/>
  <c r="H71" i="23"/>
  <c r="G71" i="23"/>
  <c r="F71" i="23"/>
  <c r="H69" i="23"/>
  <c r="G69" i="23"/>
  <c r="F69" i="23"/>
  <c r="H68" i="23"/>
  <c r="G68" i="23"/>
  <c r="F68" i="23"/>
  <c r="H67" i="23"/>
  <c r="G67" i="23"/>
  <c r="F67" i="23"/>
  <c r="H65" i="23"/>
  <c r="G65" i="23"/>
  <c r="F65" i="23"/>
  <c r="H64" i="23"/>
  <c r="G64" i="23"/>
  <c r="F64" i="23"/>
  <c r="H63" i="23"/>
  <c r="G63" i="23"/>
  <c r="F63" i="23"/>
  <c r="H61" i="23"/>
  <c r="G61" i="23"/>
  <c r="F61" i="23"/>
  <c r="H60" i="23"/>
  <c r="G60" i="23"/>
  <c r="F60" i="23"/>
  <c r="H59" i="23"/>
  <c r="G59" i="23"/>
  <c r="F59" i="23"/>
  <c r="H57" i="23"/>
  <c r="G57" i="23"/>
  <c r="F57" i="23"/>
  <c r="H56" i="23"/>
  <c r="G56" i="23"/>
  <c r="F56" i="23"/>
  <c r="H55" i="23"/>
  <c r="G55" i="23"/>
  <c r="F55" i="23"/>
  <c r="H53" i="23"/>
  <c r="G53" i="23"/>
  <c r="F53" i="23"/>
  <c r="H52" i="23"/>
  <c r="G52" i="23"/>
  <c r="F52" i="23"/>
  <c r="H51" i="23"/>
  <c r="G51" i="23"/>
  <c r="F51" i="23"/>
  <c r="H49" i="23"/>
  <c r="G49" i="23"/>
  <c r="F49" i="23"/>
  <c r="H48" i="23"/>
  <c r="G48" i="23"/>
  <c r="F48" i="23"/>
  <c r="H47" i="23"/>
  <c r="G47" i="23"/>
  <c r="F47" i="23"/>
  <c r="H45" i="23"/>
  <c r="G45" i="23"/>
  <c r="F45" i="23"/>
  <c r="H44" i="23"/>
  <c r="G44" i="23"/>
  <c r="F44" i="23"/>
  <c r="H43" i="23"/>
  <c r="G43" i="23"/>
  <c r="F43" i="23"/>
  <c r="H41" i="23"/>
  <c r="G41" i="23"/>
  <c r="F41" i="23"/>
  <c r="H40" i="23"/>
  <c r="G40" i="23"/>
  <c r="F40" i="23"/>
  <c r="H39" i="23"/>
  <c r="G39" i="23"/>
  <c r="F39" i="23"/>
  <c r="H37" i="23"/>
  <c r="G37" i="23"/>
  <c r="F37" i="23"/>
  <c r="H36" i="23"/>
  <c r="G36" i="23"/>
  <c r="F36" i="23"/>
  <c r="H35" i="23"/>
  <c r="G35" i="23"/>
  <c r="F35" i="23"/>
  <c r="H33" i="23"/>
  <c r="G33" i="23"/>
  <c r="F33" i="23"/>
  <c r="H32" i="23"/>
  <c r="G32" i="23"/>
  <c r="F32" i="23"/>
  <c r="H31" i="23"/>
  <c r="G31" i="23"/>
  <c r="F31" i="23"/>
  <c r="H29" i="23"/>
  <c r="G29" i="23"/>
  <c r="F29" i="23"/>
  <c r="H28" i="23"/>
  <c r="G28" i="23"/>
  <c r="F28" i="23"/>
  <c r="H27" i="23"/>
  <c r="G27" i="23"/>
  <c r="F27" i="23"/>
  <c r="H25" i="23"/>
  <c r="G25" i="23"/>
  <c r="F25" i="23"/>
  <c r="H24" i="23"/>
  <c r="G24" i="23"/>
  <c r="F24" i="23"/>
  <c r="H23" i="23"/>
  <c r="G23" i="23"/>
  <c r="F23" i="23"/>
  <c r="H21" i="23"/>
  <c r="G21" i="23"/>
  <c r="F21" i="23"/>
  <c r="H20" i="23"/>
  <c r="G20" i="23"/>
  <c r="F20" i="23"/>
  <c r="H19" i="23"/>
  <c r="G19" i="23"/>
  <c r="F19" i="23"/>
  <c r="H17" i="23"/>
  <c r="G17" i="23"/>
  <c r="F17" i="23"/>
  <c r="H16" i="23"/>
  <c r="G16" i="23"/>
  <c r="F16" i="23"/>
  <c r="H15" i="23"/>
  <c r="F13" i="23"/>
  <c r="H7" i="23"/>
  <c r="D401" i="23"/>
  <c r="AF401" i="23" s="1"/>
  <c r="C401" i="23"/>
  <c r="AE401" i="23" s="1"/>
  <c r="B401" i="23"/>
  <c r="AD401" i="23" s="1"/>
  <c r="D400" i="23"/>
  <c r="C400" i="23"/>
  <c r="AE400" i="23" s="1"/>
  <c r="B400" i="23"/>
  <c r="AD400" i="23" s="1"/>
  <c r="D399" i="23"/>
  <c r="AF399" i="23" s="1"/>
  <c r="C399" i="23"/>
  <c r="B399" i="23"/>
  <c r="AD399" i="23" s="1"/>
  <c r="D397" i="23"/>
  <c r="AF397" i="23" s="1"/>
  <c r="C397" i="23"/>
  <c r="AE397" i="23" s="1"/>
  <c r="B397" i="23"/>
  <c r="D396" i="23"/>
  <c r="AF396" i="23" s="1"/>
  <c r="C396" i="23"/>
  <c r="AE396" i="23" s="1"/>
  <c r="B396" i="23"/>
  <c r="AD396" i="23" s="1"/>
  <c r="D395" i="23"/>
  <c r="C395" i="23"/>
  <c r="AE395" i="23" s="1"/>
  <c r="B395" i="23"/>
  <c r="AD395" i="23" s="1"/>
  <c r="D393" i="23"/>
  <c r="AF393" i="23" s="1"/>
  <c r="C393" i="23"/>
  <c r="B393" i="23"/>
  <c r="AD393" i="23" s="1"/>
  <c r="D392" i="23"/>
  <c r="AF392" i="23" s="1"/>
  <c r="C392" i="23"/>
  <c r="AE392" i="23" s="1"/>
  <c r="B392" i="23"/>
  <c r="D391" i="23"/>
  <c r="AF391" i="23" s="1"/>
  <c r="C391" i="23"/>
  <c r="AE391" i="23" s="1"/>
  <c r="B391" i="23"/>
  <c r="AD391" i="23" s="1"/>
  <c r="D389" i="23"/>
  <c r="C389" i="23"/>
  <c r="AE389" i="23" s="1"/>
  <c r="B389" i="23"/>
  <c r="AD389" i="23" s="1"/>
  <c r="D388" i="23"/>
  <c r="AF388" i="23" s="1"/>
  <c r="C388" i="23"/>
  <c r="B388" i="23"/>
  <c r="AD388" i="23" s="1"/>
  <c r="D387" i="23"/>
  <c r="AF387" i="23" s="1"/>
  <c r="C387" i="23"/>
  <c r="AE387" i="23" s="1"/>
  <c r="B387" i="23"/>
  <c r="D385" i="23"/>
  <c r="C385" i="23"/>
  <c r="AE385" i="23" s="1"/>
  <c r="B385" i="23"/>
  <c r="AD385" i="23" s="1"/>
  <c r="O384" i="23"/>
  <c r="D384" i="23"/>
  <c r="C384" i="23"/>
  <c r="AE384" i="23" s="1"/>
  <c r="B384" i="23"/>
  <c r="AD384" i="23" s="1"/>
  <c r="N383" i="23"/>
  <c r="D383" i="23"/>
  <c r="AF383" i="23" s="1"/>
  <c r="C383" i="23"/>
  <c r="B383" i="23"/>
  <c r="AD383" i="23" s="1"/>
  <c r="D381" i="23"/>
  <c r="C381" i="23"/>
  <c r="AE381" i="23" s="1"/>
  <c r="B381" i="23"/>
  <c r="P380" i="23"/>
  <c r="O380" i="23"/>
  <c r="D380" i="23"/>
  <c r="AF380" i="23" s="1"/>
  <c r="C380" i="23"/>
  <c r="AE380" i="23" s="1"/>
  <c r="B380" i="23"/>
  <c r="AD380" i="23" s="1"/>
  <c r="N379" i="23"/>
  <c r="D379" i="23"/>
  <c r="C379" i="23"/>
  <c r="AE379" i="23" s="1"/>
  <c r="B379" i="23"/>
  <c r="AD379" i="23" s="1"/>
  <c r="D377" i="23"/>
  <c r="AF377" i="23" s="1"/>
  <c r="C377" i="23"/>
  <c r="B377" i="23"/>
  <c r="AD377" i="23" s="1"/>
  <c r="D376" i="23"/>
  <c r="AF376" i="23" s="1"/>
  <c r="C376" i="23"/>
  <c r="AE376" i="23" s="1"/>
  <c r="B376" i="23"/>
  <c r="D375" i="23"/>
  <c r="AF375" i="23" s="1"/>
  <c r="C375" i="23"/>
  <c r="AE375" i="23" s="1"/>
  <c r="B375" i="23"/>
  <c r="AD375" i="23" s="1"/>
  <c r="D373" i="23"/>
  <c r="C373" i="23"/>
  <c r="AE373" i="23" s="1"/>
  <c r="B373" i="23"/>
  <c r="AD373" i="23" s="1"/>
  <c r="N372" i="23"/>
  <c r="D372" i="23"/>
  <c r="AF372" i="23" s="1"/>
  <c r="C372" i="23"/>
  <c r="B372" i="23"/>
  <c r="AD372" i="23" s="1"/>
  <c r="D371" i="23"/>
  <c r="C371" i="23"/>
  <c r="AE371" i="23" s="1"/>
  <c r="B371" i="23"/>
  <c r="D369" i="23"/>
  <c r="AF369" i="23" s="1"/>
  <c r="C369" i="23"/>
  <c r="AE369" i="23" s="1"/>
  <c r="B369" i="23"/>
  <c r="AD369" i="23" s="1"/>
  <c r="D368" i="23"/>
  <c r="C368" i="23"/>
  <c r="AE368" i="23" s="1"/>
  <c r="B368" i="23"/>
  <c r="AD368" i="23" s="1"/>
  <c r="D367" i="23"/>
  <c r="AF367" i="23" s="1"/>
  <c r="C367" i="23"/>
  <c r="B367" i="23"/>
  <c r="AD367" i="23" s="1"/>
  <c r="D365" i="23"/>
  <c r="AF365" i="23" s="1"/>
  <c r="C365" i="23"/>
  <c r="AE365" i="23" s="1"/>
  <c r="B365" i="23"/>
  <c r="D364" i="23"/>
  <c r="AF364" i="23" s="1"/>
  <c r="C364" i="23"/>
  <c r="B364" i="23"/>
  <c r="AD364" i="23" s="1"/>
  <c r="O363" i="23"/>
  <c r="D363" i="23"/>
  <c r="C363" i="23"/>
  <c r="AE363" i="23" s="1"/>
  <c r="B363" i="23"/>
  <c r="AD363" i="23" s="1"/>
  <c r="D361" i="23"/>
  <c r="AF361" i="23" s="1"/>
  <c r="C361" i="23"/>
  <c r="B361" i="23"/>
  <c r="D360" i="23"/>
  <c r="AF360" i="23" s="1"/>
  <c r="C360" i="23"/>
  <c r="AE360" i="23" s="1"/>
  <c r="B360" i="23"/>
  <c r="D359" i="23"/>
  <c r="AF359" i="23" s="1"/>
  <c r="C359" i="23"/>
  <c r="AE359" i="23" s="1"/>
  <c r="B359" i="23"/>
  <c r="AD359" i="23" s="1"/>
  <c r="D357" i="23"/>
  <c r="C357" i="23"/>
  <c r="AE357" i="23" s="1"/>
  <c r="B357" i="23"/>
  <c r="AD357" i="23" s="1"/>
  <c r="D356" i="23"/>
  <c r="AF356" i="23" s="1"/>
  <c r="C356" i="23"/>
  <c r="B356" i="23"/>
  <c r="AD356" i="23" s="1"/>
  <c r="D355" i="23"/>
  <c r="AF355" i="23" s="1"/>
  <c r="C355" i="23"/>
  <c r="AE355" i="23" s="1"/>
  <c r="B355" i="23"/>
  <c r="D353" i="23"/>
  <c r="AF353" i="23" s="1"/>
  <c r="C353" i="23"/>
  <c r="AE353" i="23" s="1"/>
  <c r="B353" i="23"/>
  <c r="AD353" i="23" s="1"/>
  <c r="D352" i="23"/>
  <c r="C352" i="23"/>
  <c r="AE352" i="23" s="1"/>
  <c r="B352" i="23"/>
  <c r="AD352" i="23" s="1"/>
  <c r="N351" i="23"/>
  <c r="D351" i="23"/>
  <c r="AF351" i="23" s="1"/>
  <c r="C351" i="23"/>
  <c r="B351" i="23"/>
  <c r="AD351" i="23" s="1"/>
  <c r="D349" i="23"/>
  <c r="AF349" i="23" s="1"/>
  <c r="C349" i="23"/>
  <c r="AE349" i="23" s="1"/>
  <c r="B349" i="23"/>
  <c r="D348" i="23"/>
  <c r="AF348" i="23" s="1"/>
  <c r="C348" i="23"/>
  <c r="AE348" i="23" s="1"/>
  <c r="B348" i="23"/>
  <c r="AD348" i="23" s="1"/>
  <c r="D347" i="23"/>
  <c r="C347" i="23"/>
  <c r="AE347" i="23" s="1"/>
  <c r="B347" i="23"/>
  <c r="AD347" i="23" s="1"/>
  <c r="D345" i="23"/>
  <c r="AF345" i="23" s="1"/>
  <c r="C345" i="23"/>
  <c r="B345" i="23"/>
  <c r="AD345" i="23" s="1"/>
  <c r="D344" i="23"/>
  <c r="AF344" i="23" s="1"/>
  <c r="C344" i="23"/>
  <c r="AE344" i="23" s="1"/>
  <c r="B344" i="23"/>
  <c r="D343" i="23"/>
  <c r="AF343" i="23" s="1"/>
  <c r="C343" i="23"/>
  <c r="AE343" i="23" s="1"/>
  <c r="B343" i="23"/>
  <c r="AD343" i="23" s="1"/>
  <c r="D341" i="23"/>
  <c r="C341" i="23"/>
  <c r="B341" i="23"/>
  <c r="AD341" i="23" s="1"/>
  <c r="D340" i="23"/>
  <c r="AF340" i="23" s="1"/>
  <c r="C340" i="23"/>
  <c r="B340" i="23"/>
  <c r="D339" i="23"/>
  <c r="AF339" i="23" s="1"/>
  <c r="C339" i="23"/>
  <c r="AE339" i="23" s="1"/>
  <c r="B339" i="23"/>
  <c r="D337" i="23"/>
  <c r="C337" i="23"/>
  <c r="AE337" i="23" s="1"/>
  <c r="B337" i="23"/>
  <c r="D336" i="23"/>
  <c r="C336" i="23"/>
  <c r="AE336" i="23" s="1"/>
  <c r="B336" i="23"/>
  <c r="AD336" i="23" s="1"/>
  <c r="D335" i="23"/>
  <c r="AF335" i="23" s="1"/>
  <c r="C335" i="23"/>
  <c r="B335" i="23"/>
  <c r="AD335" i="23" s="1"/>
  <c r="D333" i="23"/>
  <c r="AF333" i="23" s="1"/>
  <c r="C333" i="23"/>
  <c r="AE333" i="23" s="1"/>
  <c r="B333" i="23"/>
  <c r="D332" i="23"/>
  <c r="AF332" i="23" s="1"/>
  <c r="C332" i="23"/>
  <c r="AE332" i="23" s="1"/>
  <c r="B332" i="23"/>
  <c r="AD332" i="23" s="1"/>
  <c r="D331" i="23"/>
  <c r="C331" i="23"/>
  <c r="B331" i="23"/>
  <c r="AD331" i="23" s="1"/>
  <c r="P329" i="23"/>
  <c r="D329" i="23"/>
  <c r="AF329" i="23" s="1"/>
  <c r="C329" i="23"/>
  <c r="B329" i="23"/>
  <c r="AD329" i="23" s="1"/>
  <c r="D328" i="23"/>
  <c r="AF328" i="23" s="1"/>
  <c r="C328" i="23"/>
  <c r="AE328" i="23" s="1"/>
  <c r="B328" i="23"/>
  <c r="D327" i="23"/>
  <c r="AF327" i="23" s="1"/>
  <c r="C327" i="23"/>
  <c r="AE327" i="23" s="1"/>
  <c r="B327" i="23"/>
  <c r="AD327" i="23" s="1"/>
  <c r="D325" i="23"/>
  <c r="C325" i="23"/>
  <c r="AE325" i="23" s="1"/>
  <c r="B325" i="23"/>
  <c r="D324" i="23"/>
  <c r="AF324" i="23" s="1"/>
  <c r="C324" i="23"/>
  <c r="B324" i="23"/>
  <c r="P323" i="23"/>
  <c r="D323" i="23"/>
  <c r="AF323" i="23" s="1"/>
  <c r="C323" i="23"/>
  <c r="AE323" i="23" s="1"/>
  <c r="B323" i="23"/>
  <c r="O321" i="23"/>
  <c r="D321" i="23"/>
  <c r="AF321" i="23" s="1"/>
  <c r="C321" i="23"/>
  <c r="AE321" i="23" s="1"/>
  <c r="B321" i="23"/>
  <c r="AD321" i="23" s="1"/>
  <c r="N320" i="23"/>
  <c r="D320" i="23"/>
  <c r="C320" i="23"/>
  <c r="AE320" i="23" s="1"/>
  <c r="B320" i="23"/>
  <c r="AD320" i="23" s="1"/>
  <c r="D319" i="23"/>
  <c r="AF319" i="23" s="1"/>
  <c r="C319" i="23"/>
  <c r="B319" i="23"/>
  <c r="AD319" i="23" s="1"/>
  <c r="D317" i="23"/>
  <c r="C317" i="23"/>
  <c r="AE317" i="23" s="1"/>
  <c r="B317" i="23"/>
  <c r="D316" i="23"/>
  <c r="C316" i="23"/>
  <c r="B316" i="23"/>
  <c r="AD316" i="23" s="1"/>
  <c r="D315" i="23"/>
  <c r="C315" i="23"/>
  <c r="AE315" i="23" s="1"/>
  <c r="B315" i="23"/>
  <c r="D313" i="23"/>
  <c r="AF313" i="23" s="1"/>
  <c r="C313" i="23"/>
  <c r="B313" i="23"/>
  <c r="AD313" i="23" s="1"/>
  <c r="P312" i="23"/>
  <c r="D312" i="23"/>
  <c r="AF312" i="23" s="1"/>
  <c r="C312" i="23"/>
  <c r="AE312" i="23" s="1"/>
  <c r="B312" i="23"/>
  <c r="O311" i="23"/>
  <c r="D311" i="23"/>
  <c r="AF311" i="23" s="1"/>
  <c r="C311" i="23"/>
  <c r="AE311" i="23" s="1"/>
  <c r="B311" i="23"/>
  <c r="AD311" i="23" s="1"/>
  <c r="N309" i="23"/>
  <c r="D309" i="23"/>
  <c r="C309" i="23"/>
  <c r="AE309" i="23" s="1"/>
  <c r="B309" i="23"/>
  <c r="AD309" i="23" s="1"/>
  <c r="D308" i="23"/>
  <c r="AF308" i="23" s="1"/>
  <c r="C308" i="23"/>
  <c r="B308" i="23"/>
  <c r="AD308" i="23" s="1"/>
  <c r="D307" i="23"/>
  <c r="AF307" i="23" s="1"/>
  <c r="C307" i="23"/>
  <c r="AE307" i="23" s="1"/>
  <c r="B307" i="23"/>
  <c r="D305" i="23"/>
  <c r="AF305" i="23" s="1"/>
  <c r="C305" i="23"/>
  <c r="AE305" i="23" s="1"/>
  <c r="B305" i="23"/>
  <c r="AD305" i="23" s="1"/>
  <c r="D304" i="23"/>
  <c r="C304" i="23"/>
  <c r="AE304" i="23" s="1"/>
  <c r="B304" i="23"/>
  <c r="AD304" i="23" s="1"/>
  <c r="D303" i="23"/>
  <c r="AF303" i="23" s="1"/>
  <c r="C303" i="23"/>
  <c r="B303" i="23"/>
  <c r="D301" i="23"/>
  <c r="AF301" i="23" s="1"/>
  <c r="C301" i="23"/>
  <c r="AE301" i="23" s="1"/>
  <c r="B301" i="23"/>
  <c r="P300" i="23"/>
  <c r="D300" i="23"/>
  <c r="AF300" i="23" s="1"/>
  <c r="C300" i="23"/>
  <c r="AE300" i="23" s="1"/>
  <c r="B300" i="23"/>
  <c r="AD300" i="23" s="1"/>
  <c r="O299" i="23"/>
  <c r="D299" i="23"/>
  <c r="C299" i="23"/>
  <c r="AE299" i="23" s="1"/>
  <c r="B299" i="23"/>
  <c r="AD299" i="23" s="1"/>
  <c r="D297" i="23"/>
  <c r="AF297" i="23" s="1"/>
  <c r="C297" i="23"/>
  <c r="B297" i="23"/>
  <c r="AD297" i="23" s="1"/>
  <c r="D296" i="23"/>
  <c r="AF296" i="23" s="1"/>
  <c r="C296" i="23"/>
  <c r="AE296" i="23" s="1"/>
  <c r="B296" i="23"/>
  <c r="D295" i="23"/>
  <c r="AF295" i="23" s="1"/>
  <c r="C295" i="23"/>
  <c r="AE295" i="23" s="1"/>
  <c r="B295" i="23"/>
  <c r="AD295" i="23" s="1"/>
  <c r="D293" i="23"/>
  <c r="C293" i="23"/>
  <c r="AE293" i="23" s="1"/>
  <c r="B293" i="23"/>
  <c r="AD293" i="23" s="1"/>
  <c r="D292" i="23"/>
  <c r="AF292" i="23" s="1"/>
  <c r="C292" i="23"/>
  <c r="B292" i="23"/>
  <c r="AD292" i="23" s="1"/>
  <c r="D291" i="23"/>
  <c r="AF291" i="23" s="1"/>
  <c r="C291" i="23"/>
  <c r="AE291" i="23" s="1"/>
  <c r="B291" i="23"/>
  <c r="D289" i="23"/>
  <c r="AF289" i="23" s="1"/>
  <c r="C289" i="23"/>
  <c r="AE289" i="23" s="1"/>
  <c r="B289" i="23"/>
  <c r="AD289" i="23" s="1"/>
  <c r="D288" i="23"/>
  <c r="C288" i="23"/>
  <c r="AE288" i="23" s="1"/>
  <c r="B288" i="23"/>
  <c r="AD288" i="23" s="1"/>
  <c r="D287" i="23"/>
  <c r="AF287" i="23" s="1"/>
  <c r="C287" i="23"/>
  <c r="B287" i="23"/>
  <c r="AD287" i="23" s="1"/>
  <c r="D285" i="23"/>
  <c r="AF285" i="23" s="1"/>
  <c r="C285" i="23"/>
  <c r="AE285" i="23" s="1"/>
  <c r="B285" i="23"/>
  <c r="P284" i="23"/>
  <c r="D284" i="23"/>
  <c r="AF284" i="23" s="1"/>
  <c r="C284" i="23"/>
  <c r="AE284" i="23" s="1"/>
  <c r="B284" i="23"/>
  <c r="AD284" i="23" s="1"/>
  <c r="N283" i="23"/>
  <c r="D283" i="23"/>
  <c r="C283" i="23"/>
  <c r="AE283" i="23" s="1"/>
  <c r="B283" i="23"/>
  <c r="AD283" i="23" s="1"/>
  <c r="D281" i="23"/>
  <c r="AF281" i="23" s="1"/>
  <c r="C281" i="23"/>
  <c r="B281" i="23"/>
  <c r="AD281" i="23" s="1"/>
  <c r="D280" i="23"/>
  <c r="AF280" i="23" s="1"/>
  <c r="C280" i="23"/>
  <c r="AE280" i="23" s="1"/>
  <c r="B280" i="23"/>
  <c r="D279" i="23"/>
  <c r="AF279" i="23" s="1"/>
  <c r="C279" i="23"/>
  <c r="AE279" i="23" s="1"/>
  <c r="B279" i="23"/>
  <c r="AD279" i="23" s="1"/>
  <c r="D277" i="23"/>
  <c r="C277" i="23"/>
  <c r="AE277" i="23" s="1"/>
  <c r="B277" i="23"/>
  <c r="AD277" i="23" s="1"/>
  <c r="D276" i="23"/>
  <c r="AF276" i="23" s="1"/>
  <c r="C276" i="23"/>
  <c r="B276" i="23"/>
  <c r="AD276" i="23" s="1"/>
  <c r="D275" i="23"/>
  <c r="AF275" i="23" s="1"/>
  <c r="C275" i="23"/>
  <c r="AE275" i="23" s="1"/>
  <c r="B275" i="23"/>
  <c r="D273" i="23"/>
  <c r="AF273" i="23" s="1"/>
  <c r="C273" i="23"/>
  <c r="AE273" i="23" s="1"/>
  <c r="B273" i="23"/>
  <c r="AD273" i="23" s="1"/>
  <c r="D272" i="23"/>
  <c r="C272" i="23"/>
  <c r="AE272" i="23" s="1"/>
  <c r="B272" i="23"/>
  <c r="N271" i="23"/>
  <c r="D271" i="23"/>
  <c r="AF271" i="23" s="1"/>
  <c r="C271" i="23"/>
  <c r="B271" i="23"/>
  <c r="AD271" i="23" s="1"/>
  <c r="D269" i="23"/>
  <c r="AF269" i="23" s="1"/>
  <c r="C269" i="23"/>
  <c r="AE269" i="23" s="1"/>
  <c r="B269" i="23"/>
  <c r="P268" i="23"/>
  <c r="D268" i="23"/>
  <c r="AF268" i="23" s="1"/>
  <c r="C268" i="23"/>
  <c r="AE268" i="23" s="1"/>
  <c r="B268" i="23"/>
  <c r="AD268" i="23" s="1"/>
  <c r="D267" i="23"/>
  <c r="C267" i="23"/>
  <c r="AE267" i="23" s="1"/>
  <c r="B267" i="23"/>
  <c r="AD267" i="23" s="1"/>
  <c r="D265" i="23"/>
  <c r="AF265" i="23" s="1"/>
  <c r="C265" i="23"/>
  <c r="B265" i="23"/>
  <c r="AD265" i="23" s="1"/>
  <c r="D264" i="23"/>
  <c r="AF264" i="23" s="1"/>
  <c r="C264" i="23"/>
  <c r="AE264" i="23" s="1"/>
  <c r="B264" i="23"/>
  <c r="D263" i="23"/>
  <c r="C263" i="23"/>
  <c r="AE263" i="23" s="1"/>
  <c r="B263" i="23"/>
  <c r="AD263" i="23" s="1"/>
  <c r="D261" i="23"/>
  <c r="C261" i="23"/>
  <c r="AE261" i="23" s="1"/>
  <c r="B261" i="23"/>
  <c r="AD261" i="23" s="1"/>
  <c r="N260" i="23"/>
  <c r="D260" i="23"/>
  <c r="AF260" i="23" s="1"/>
  <c r="C260" i="23"/>
  <c r="B260" i="23"/>
  <c r="AD260" i="23" s="1"/>
  <c r="D259" i="23"/>
  <c r="AF259" i="23" s="1"/>
  <c r="C259" i="23"/>
  <c r="AE259" i="23" s="1"/>
  <c r="B259" i="23"/>
  <c r="P257" i="23"/>
  <c r="D257" i="23"/>
  <c r="AF257" i="23" s="1"/>
  <c r="C257" i="23"/>
  <c r="AE257" i="23" s="1"/>
  <c r="B257" i="23"/>
  <c r="AD257" i="23" s="1"/>
  <c r="D256" i="23"/>
  <c r="C256" i="23"/>
  <c r="AE256" i="23" s="1"/>
  <c r="B256" i="23"/>
  <c r="AD256" i="23" s="1"/>
  <c r="D255" i="23"/>
  <c r="AF255" i="23" s="1"/>
  <c r="C255" i="23"/>
  <c r="B255" i="23"/>
  <c r="AD255" i="23" s="1"/>
  <c r="D253" i="23"/>
  <c r="AF253" i="23" s="1"/>
  <c r="C253" i="23"/>
  <c r="AE253" i="23" s="1"/>
  <c r="B253" i="23"/>
  <c r="D252" i="23"/>
  <c r="C252" i="23"/>
  <c r="AE252" i="23" s="1"/>
  <c r="B252" i="23"/>
  <c r="AD252" i="23" s="1"/>
  <c r="D251" i="23"/>
  <c r="C251" i="23"/>
  <c r="AE251" i="23" s="1"/>
  <c r="B251" i="23"/>
  <c r="AD251" i="23" s="1"/>
  <c r="N249" i="23"/>
  <c r="D249" i="23"/>
  <c r="AF249" i="23" s="1"/>
  <c r="C249" i="23"/>
  <c r="B249" i="23"/>
  <c r="AD249" i="23" s="1"/>
  <c r="D248" i="23"/>
  <c r="AF248" i="23" s="1"/>
  <c r="C248" i="23"/>
  <c r="AE248" i="23" s="1"/>
  <c r="B248" i="23"/>
  <c r="D247" i="23"/>
  <c r="AF247" i="23" s="1"/>
  <c r="C247" i="23"/>
  <c r="AE247" i="23" s="1"/>
  <c r="B247" i="23"/>
  <c r="AD247" i="23" s="1"/>
  <c r="D245" i="23"/>
  <c r="C245" i="23"/>
  <c r="AE245" i="23" s="1"/>
  <c r="B245" i="23"/>
  <c r="AD245" i="23" s="1"/>
  <c r="D244" i="23"/>
  <c r="AF244" i="23" s="1"/>
  <c r="C244" i="23"/>
  <c r="B244" i="23"/>
  <c r="AD244" i="23" s="1"/>
  <c r="D243" i="23"/>
  <c r="AF243" i="23" s="1"/>
  <c r="C243" i="23"/>
  <c r="AE243" i="23" s="1"/>
  <c r="B243" i="23"/>
  <c r="D241" i="23"/>
  <c r="C241" i="23"/>
  <c r="AE241" i="23" s="1"/>
  <c r="B241" i="23"/>
  <c r="AD241" i="23" s="1"/>
  <c r="D240" i="23"/>
  <c r="C240" i="23"/>
  <c r="AE240" i="23" s="1"/>
  <c r="B240" i="23"/>
  <c r="AD240" i="23" s="1"/>
  <c r="D239" i="23"/>
  <c r="AF239" i="23" s="1"/>
  <c r="C239" i="23"/>
  <c r="B239" i="23"/>
  <c r="AD239" i="23" s="1"/>
  <c r="D237" i="23"/>
  <c r="AF237" i="23" s="1"/>
  <c r="C237" i="23"/>
  <c r="AE237" i="23" s="1"/>
  <c r="B237" i="23"/>
  <c r="D236" i="23"/>
  <c r="AF236" i="23" s="1"/>
  <c r="C236" i="23"/>
  <c r="AE236" i="23" s="1"/>
  <c r="B236" i="23"/>
  <c r="AD236" i="23" s="1"/>
  <c r="D235" i="23"/>
  <c r="C235" i="23"/>
  <c r="AE235" i="23" s="1"/>
  <c r="B235" i="23"/>
  <c r="AD235" i="23" s="1"/>
  <c r="D233" i="23"/>
  <c r="AF233" i="23" s="1"/>
  <c r="C233" i="23"/>
  <c r="B233" i="23"/>
  <c r="AD233" i="23" s="1"/>
  <c r="D232" i="23"/>
  <c r="AF232" i="23" s="1"/>
  <c r="C232" i="23"/>
  <c r="AE232" i="23" s="1"/>
  <c r="B232" i="23"/>
  <c r="P231" i="23"/>
  <c r="D231" i="23"/>
  <c r="AF231" i="23" s="1"/>
  <c r="C231" i="23"/>
  <c r="AE231" i="23" s="1"/>
  <c r="B231" i="23"/>
  <c r="AD231" i="23" s="1"/>
  <c r="N229" i="23"/>
  <c r="D229" i="23"/>
  <c r="C229" i="23"/>
  <c r="AE229" i="23" s="1"/>
  <c r="B229" i="23"/>
  <c r="AD229" i="23" s="1"/>
  <c r="D228" i="23"/>
  <c r="AF228" i="23" s="1"/>
  <c r="C228" i="23"/>
  <c r="B228" i="23"/>
  <c r="AD228" i="23" s="1"/>
  <c r="D227" i="23"/>
  <c r="AF227" i="23" s="1"/>
  <c r="C227" i="23"/>
  <c r="AE227" i="23" s="1"/>
  <c r="B227" i="23"/>
  <c r="D225" i="23"/>
  <c r="AF225" i="23" s="1"/>
  <c r="C225" i="23"/>
  <c r="AE225" i="23" s="1"/>
  <c r="B225" i="23"/>
  <c r="AD225" i="23" s="1"/>
  <c r="D224" i="23"/>
  <c r="C224" i="23"/>
  <c r="AE224" i="23" s="1"/>
  <c r="B224" i="23"/>
  <c r="AD224" i="23" s="1"/>
  <c r="N223" i="23"/>
  <c r="D223" i="23"/>
  <c r="AF223" i="23" s="1"/>
  <c r="C223" i="23"/>
  <c r="B223" i="23"/>
  <c r="AD223" i="23" s="1"/>
  <c r="D221" i="23"/>
  <c r="C221" i="23"/>
  <c r="AE221" i="23" s="1"/>
  <c r="B221" i="23"/>
  <c r="P220" i="23"/>
  <c r="O220" i="23"/>
  <c r="D220" i="23"/>
  <c r="AF220" i="23" s="1"/>
  <c r="C220" i="23"/>
  <c r="AE220" i="23" s="1"/>
  <c r="B220" i="23"/>
  <c r="AD220" i="23" s="1"/>
  <c r="N219" i="23"/>
  <c r="D219" i="23"/>
  <c r="C219" i="23"/>
  <c r="B219" i="23"/>
  <c r="AD219" i="23" s="1"/>
  <c r="D217" i="23"/>
  <c r="AF217" i="23" s="1"/>
  <c r="C217" i="23"/>
  <c r="B217" i="23"/>
  <c r="AD217" i="23" s="1"/>
  <c r="D216" i="23"/>
  <c r="AF216" i="23" s="1"/>
  <c r="C216" i="23"/>
  <c r="AE216" i="23" s="1"/>
  <c r="B216" i="23"/>
  <c r="D215" i="23"/>
  <c r="AF215" i="23" s="1"/>
  <c r="C215" i="23"/>
  <c r="AE215" i="23" s="1"/>
  <c r="B215" i="23"/>
  <c r="AD215" i="23" s="1"/>
  <c r="D213" i="23"/>
  <c r="C213" i="23"/>
  <c r="AE213" i="23" s="1"/>
  <c r="B213" i="23"/>
  <c r="AD213" i="23" s="1"/>
  <c r="D212" i="23"/>
  <c r="AF212" i="23" s="1"/>
  <c r="C212" i="23"/>
  <c r="B212" i="23"/>
  <c r="AD212" i="23" s="1"/>
  <c r="D211" i="23"/>
  <c r="AF211" i="23" s="1"/>
  <c r="C211" i="23"/>
  <c r="AE211" i="23" s="1"/>
  <c r="B211" i="23"/>
  <c r="D209" i="23"/>
  <c r="AF209" i="23" s="1"/>
  <c r="C209" i="23"/>
  <c r="AE209" i="23" s="1"/>
  <c r="B209" i="23"/>
  <c r="AD209" i="23" s="1"/>
  <c r="D208" i="23"/>
  <c r="C208" i="23"/>
  <c r="B208" i="23"/>
  <c r="AD208" i="23" s="1"/>
  <c r="D207" i="23"/>
  <c r="AF207" i="23" s="1"/>
  <c r="C207" i="23"/>
  <c r="B207" i="23"/>
  <c r="AD207" i="23" s="1"/>
  <c r="D205" i="23"/>
  <c r="AF205" i="23" s="1"/>
  <c r="C205" i="23"/>
  <c r="AE205" i="23" s="1"/>
  <c r="B205" i="23"/>
  <c r="D204" i="23"/>
  <c r="AF204" i="23" s="1"/>
  <c r="C204" i="23"/>
  <c r="AE204" i="23" s="1"/>
  <c r="B204" i="23"/>
  <c r="AD204" i="23" s="1"/>
  <c r="D203" i="23"/>
  <c r="C203" i="23"/>
  <c r="AE203" i="23" s="1"/>
  <c r="B203" i="23"/>
  <c r="AD203" i="23" s="1"/>
  <c r="D201" i="23"/>
  <c r="AF201" i="23" s="1"/>
  <c r="C201" i="23"/>
  <c r="B201" i="23"/>
  <c r="AD201" i="23" s="1"/>
  <c r="D200" i="23"/>
  <c r="AF200" i="23" s="1"/>
  <c r="C200" i="23"/>
  <c r="AE200" i="23" s="1"/>
  <c r="B200" i="23"/>
  <c r="D199" i="23"/>
  <c r="AF199" i="23" s="1"/>
  <c r="C199" i="23"/>
  <c r="AE199" i="23" s="1"/>
  <c r="B199" i="23"/>
  <c r="AD199" i="23" s="1"/>
  <c r="D197" i="23"/>
  <c r="C197" i="23"/>
  <c r="AE197" i="23" s="1"/>
  <c r="B197" i="23"/>
  <c r="AD197" i="23" s="1"/>
  <c r="N196" i="23"/>
  <c r="D196" i="23"/>
  <c r="AF196" i="23" s="1"/>
  <c r="C196" i="23"/>
  <c r="B196" i="23"/>
  <c r="AD196" i="23" s="1"/>
  <c r="D195" i="23"/>
  <c r="AF195" i="23" s="1"/>
  <c r="C195" i="23"/>
  <c r="AE195" i="23" s="1"/>
  <c r="B195" i="23"/>
  <c r="P193" i="23"/>
  <c r="D193" i="23"/>
  <c r="AF193" i="23" s="1"/>
  <c r="C193" i="23"/>
  <c r="AE193" i="23" s="1"/>
  <c r="B193" i="23"/>
  <c r="AD193" i="23" s="1"/>
  <c r="D192" i="23"/>
  <c r="C192" i="23"/>
  <c r="AE192" i="23" s="1"/>
  <c r="B192" i="23"/>
  <c r="D191" i="23"/>
  <c r="AF191" i="23" s="1"/>
  <c r="C191" i="23"/>
  <c r="B191" i="23"/>
  <c r="AD191" i="23" s="1"/>
  <c r="D189" i="23"/>
  <c r="AF189" i="23" s="1"/>
  <c r="C189" i="23"/>
  <c r="AE189" i="23" s="1"/>
  <c r="B189" i="23"/>
  <c r="D188" i="23"/>
  <c r="C188" i="23"/>
  <c r="B188" i="23"/>
  <c r="AD188" i="23" s="1"/>
  <c r="D187" i="23"/>
  <c r="C187" i="23"/>
  <c r="AE187" i="23" s="1"/>
  <c r="B187" i="23"/>
  <c r="AD187" i="23" s="1"/>
  <c r="N185" i="23"/>
  <c r="D185" i="23"/>
  <c r="C185" i="23"/>
  <c r="B185" i="23"/>
  <c r="AD185" i="23" s="1"/>
  <c r="D184" i="23"/>
  <c r="AF184" i="23" s="1"/>
  <c r="C184" i="23"/>
  <c r="AE184" i="23" s="1"/>
  <c r="B184" i="23"/>
  <c r="P183" i="23"/>
  <c r="D183" i="23"/>
  <c r="AF183" i="23" s="1"/>
  <c r="C183" i="23"/>
  <c r="AE183" i="23" s="1"/>
  <c r="B183" i="23"/>
  <c r="AD183" i="23" s="1"/>
  <c r="D181" i="23"/>
  <c r="C181" i="23"/>
  <c r="AE181" i="23" s="1"/>
  <c r="B181" i="23"/>
  <c r="AD181" i="23" s="1"/>
  <c r="D180" i="23"/>
  <c r="AF180" i="23" s="1"/>
  <c r="C180" i="23"/>
  <c r="B180" i="23"/>
  <c r="AD180" i="23" s="1"/>
  <c r="D179" i="23"/>
  <c r="AF179" i="23" s="1"/>
  <c r="C179" i="23"/>
  <c r="AE179" i="23" s="1"/>
  <c r="B179" i="23"/>
  <c r="D177" i="23"/>
  <c r="C177" i="23"/>
  <c r="AE177" i="23" s="1"/>
  <c r="B177" i="23"/>
  <c r="AD177" i="23" s="1"/>
  <c r="O176" i="23"/>
  <c r="D176" i="23"/>
  <c r="C176" i="23"/>
  <c r="AE176" i="23" s="1"/>
  <c r="B176" i="23"/>
  <c r="AD176" i="23" s="1"/>
  <c r="D175" i="23"/>
  <c r="AF175" i="23" s="1"/>
  <c r="C175" i="23"/>
  <c r="B175" i="23"/>
  <c r="D173" i="23"/>
  <c r="AF173" i="23" s="1"/>
  <c r="C173" i="23"/>
  <c r="AE173" i="23" s="1"/>
  <c r="B173" i="23"/>
  <c r="D172" i="23"/>
  <c r="AF172" i="23" s="1"/>
  <c r="C172" i="23"/>
  <c r="B172" i="23"/>
  <c r="AD172" i="23" s="1"/>
  <c r="D171" i="23"/>
  <c r="C171" i="23"/>
  <c r="AE171" i="23" s="1"/>
  <c r="B171" i="23"/>
  <c r="AD171" i="23" s="1"/>
  <c r="D169" i="23"/>
  <c r="AF169" i="23" s="1"/>
  <c r="C169" i="23"/>
  <c r="B169" i="23"/>
  <c r="AD169" i="23" s="1"/>
  <c r="D168" i="23"/>
  <c r="AF168" i="23" s="1"/>
  <c r="C168" i="23"/>
  <c r="AE168" i="23" s="1"/>
  <c r="B168" i="23"/>
  <c r="D167" i="23"/>
  <c r="AF167" i="23" s="1"/>
  <c r="C167" i="23"/>
  <c r="B167" i="23"/>
  <c r="AD167" i="23" s="1"/>
  <c r="O165" i="23"/>
  <c r="N165" i="23"/>
  <c r="D165" i="23"/>
  <c r="C165" i="23"/>
  <c r="AE165" i="23" s="1"/>
  <c r="B165" i="23"/>
  <c r="AD165" i="23" s="1"/>
  <c r="D164" i="23"/>
  <c r="AF164" i="23" s="1"/>
  <c r="C164" i="23"/>
  <c r="B164" i="23"/>
  <c r="D163" i="23"/>
  <c r="AF163" i="23" s="1"/>
  <c r="C163" i="23"/>
  <c r="AE163" i="23" s="1"/>
  <c r="B163" i="23"/>
  <c r="D161" i="23"/>
  <c r="C161" i="23"/>
  <c r="AE161" i="23" s="1"/>
  <c r="B161" i="23"/>
  <c r="AD161" i="23" s="1"/>
  <c r="D160" i="23"/>
  <c r="C160" i="23"/>
  <c r="AE160" i="23" s="1"/>
  <c r="B160" i="23"/>
  <c r="AD160" i="23" s="1"/>
  <c r="D159" i="23"/>
  <c r="AF159" i="23" s="1"/>
  <c r="C159" i="23"/>
  <c r="B159" i="23"/>
  <c r="AD159" i="23" s="1"/>
  <c r="D157" i="23"/>
  <c r="C157" i="23"/>
  <c r="AE157" i="23" s="1"/>
  <c r="B157" i="23"/>
  <c r="D156" i="23"/>
  <c r="C156" i="23"/>
  <c r="AE156" i="23" s="1"/>
  <c r="B156" i="23"/>
  <c r="AD156" i="23" s="1"/>
  <c r="D155" i="23"/>
  <c r="C155" i="23"/>
  <c r="B155" i="23"/>
  <c r="AD155" i="23" s="1"/>
  <c r="D153" i="23"/>
  <c r="AF153" i="23" s="1"/>
  <c r="C153" i="23"/>
  <c r="B153" i="23"/>
  <c r="AD153" i="23" s="1"/>
  <c r="D152" i="23"/>
  <c r="AF152" i="23" s="1"/>
  <c r="C152" i="23"/>
  <c r="AE152" i="23" s="1"/>
  <c r="B152" i="23"/>
  <c r="D151" i="23"/>
  <c r="AF151" i="23" s="1"/>
  <c r="C151" i="23"/>
  <c r="AE151" i="23" s="1"/>
  <c r="B151" i="23"/>
  <c r="AD151" i="23" s="1"/>
  <c r="D149" i="23"/>
  <c r="C149" i="23"/>
  <c r="AE149" i="23" s="1"/>
  <c r="B149" i="23"/>
  <c r="AD149" i="23" s="1"/>
  <c r="N148" i="23"/>
  <c r="D148" i="23"/>
  <c r="AF148" i="23" s="1"/>
  <c r="C148" i="23"/>
  <c r="B148" i="23"/>
  <c r="AD148" i="23" s="1"/>
  <c r="D147" i="23"/>
  <c r="AF147" i="23" s="1"/>
  <c r="C147" i="23"/>
  <c r="AE147" i="23" s="1"/>
  <c r="B147" i="23"/>
  <c r="D145" i="23"/>
  <c r="C145" i="23"/>
  <c r="AE145" i="23" s="1"/>
  <c r="B145" i="23"/>
  <c r="AD145" i="23" s="1"/>
  <c r="O144" i="23"/>
  <c r="D144" i="23"/>
  <c r="C144" i="23"/>
  <c r="B144" i="23"/>
  <c r="AD144" i="23" s="1"/>
  <c r="N143" i="23"/>
  <c r="D143" i="23"/>
  <c r="AF143" i="23" s="1"/>
  <c r="C143" i="23"/>
  <c r="B143" i="23"/>
  <c r="AD143" i="23" s="1"/>
  <c r="D141" i="23"/>
  <c r="AF141" i="23" s="1"/>
  <c r="C141" i="23"/>
  <c r="AE141" i="23" s="1"/>
  <c r="B141" i="23"/>
  <c r="D140" i="23"/>
  <c r="AF140" i="23" s="1"/>
  <c r="C140" i="23"/>
  <c r="AE140" i="23" s="1"/>
  <c r="B140" i="23"/>
  <c r="AD140" i="23" s="1"/>
  <c r="D139" i="23"/>
  <c r="C139" i="23"/>
  <c r="AE139" i="23" s="1"/>
  <c r="B139" i="23"/>
  <c r="AD139" i="23" s="1"/>
  <c r="D137" i="23"/>
  <c r="AF137" i="23" s="1"/>
  <c r="C137" i="23"/>
  <c r="B137" i="23"/>
  <c r="D136" i="23"/>
  <c r="AF136" i="23" s="1"/>
  <c r="C136" i="23"/>
  <c r="AE136" i="23" s="1"/>
  <c r="B136" i="23"/>
  <c r="D135" i="23"/>
  <c r="AF135" i="23" s="1"/>
  <c r="C135" i="23"/>
  <c r="AE135" i="23" s="1"/>
  <c r="B135" i="23"/>
  <c r="D133" i="23"/>
  <c r="C133" i="23"/>
  <c r="AE133" i="23" s="1"/>
  <c r="B133" i="23"/>
  <c r="AD133" i="23" s="1"/>
  <c r="D132" i="23"/>
  <c r="AF132" i="23" s="1"/>
  <c r="C132" i="23"/>
  <c r="B132" i="23"/>
  <c r="AD132" i="23" s="1"/>
  <c r="D131" i="23"/>
  <c r="AF131" i="23" s="1"/>
  <c r="C131" i="23"/>
  <c r="AE131" i="23" s="1"/>
  <c r="B131" i="23"/>
  <c r="D129" i="23"/>
  <c r="C129" i="23"/>
  <c r="AE129" i="23" s="1"/>
  <c r="B129" i="23"/>
  <c r="AD129" i="23" s="1"/>
  <c r="D128" i="23"/>
  <c r="C128" i="23"/>
  <c r="AE128" i="23" s="1"/>
  <c r="B128" i="23"/>
  <c r="AD128" i="23" s="1"/>
  <c r="D127" i="23"/>
  <c r="AF127" i="23" s="1"/>
  <c r="C127" i="23"/>
  <c r="B127" i="23"/>
  <c r="AD127" i="23" s="1"/>
  <c r="D125" i="23"/>
  <c r="AF125" i="23" s="1"/>
  <c r="C125" i="23"/>
  <c r="B125" i="23"/>
  <c r="D124" i="23"/>
  <c r="AF124" i="23" s="1"/>
  <c r="C124" i="23"/>
  <c r="AE124" i="23" s="1"/>
  <c r="B124" i="23"/>
  <c r="AD124" i="23" s="1"/>
  <c r="D123" i="23"/>
  <c r="C123" i="23"/>
  <c r="AE123" i="23" s="1"/>
  <c r="B123" i="23"/>
  <c r="AD123" i="23" s="1"/>
  <c r="D121" i="23"/>
  <c r="AF121" i="23" s="1"/>
  <c r="C121" i="23"/>
  <c r="B121" i="23"/>
  <c r="AD121" i="23" s="1"/>
  <c r="D120" i="23"/>
  <c r="AF120" i="23" s="1"/>
  <c r="C120" i="23"/>
  <c r="AE120" i="23" s="1"/>
  <c r="B120" i="23"/>
  <c r="D119" i="23"/>
  <c r="C119" i="23"/>
  <c r="AE119" i="23" s="1"/>
  <c r="B119" i="23"/>
  <c r="AD119" i="23" s="1"/>
  <c r="D117" i="23"/>
  <c r="C117" i="23"/>
  <c r="AE117" i="23" s="1"/>
  <c r="B117" i="23"/>
  <c r="AD117" i="23" s="1"/>
  <c r="D116" i="23"/>
  <c r="AF116" i="23" s="1"/>
  <c r="C116" i="23"/>
  <c r="B116" i="23"/>
  <c r="AD116" i="23" s="1"/>
  <c r="D115" i="23"/>
  <c r="AF115" i="23" s="1"/>
  <c r="C115" i="23"/>
  <c r="AE115" i="23" s="1"/>
  <c r="B115" i="23"/>
  <c r="D113" i="23"/>
  <c r="AF113" i="23" s="1"/>
  <c r="C113" i="23"/>
  <c r="AE113" i="23" s="1"/>
  <c r="B113" i="23"/>
  <c r="AD113" i="23" s="1"/>
  <c r="D112" i="23"/>
  <c r="C112" i="23"/>
  <c r="B112" i="23"/>
  <c r="AD112" i="23" s="1"/>
  <c r="D111" i="23"/>
  <c r="AF111" i="23" s="1"/>
  <c r="C111" i="23"/>
  <c r="B111" i="23"/>
  <c r="D109" i="23"/>
  <c r="AF109" i="23" s="1"/>
  <c r="C109" i="23"/>
  <c r="AE109" i="23" s="1"/>
  <c r="B109" i="23"/>
  <c r="D108" i="23"/>
  <c r="AF108" i="23" s="1"/>
  <c r="C108" i="23"/>
  <c r="AE108" i="23" s="1"/>
  <c r="B108" i="23"/>
  <c r="AD108" i="23" s="1"/>
  <c r="D107" i="23"/>
  <c r="C107" i="23"/>
  <c r="AE107" i="23" s="1"/>
  <c r="B107" i="23"/>
  <c r="D105" i="23"/>
  <c r="AF105" i="23" s="1"/>
  <c r="C105" i="23"/>
  <c r="B105" i="23"/>
  <c r="AD105" i="23" s="1"/>
  <c r="D104" i="23"/>
  <c r="AF104" i="23" s="1"/>
  <c r="C104" i="23"/>
  <c r="AE104" i="23" s="1"/>
  <c r="B104" i="23"/>
  <c r="D103" i="23"/>
  <c r="AF103" i="23" s="1"/>
  <c r="C103" i="23"/>
  <c r="AE103" i="23" s="1"/>
  <c r="B103" i="23"/>
  <c r="AD103" i="23" s="1"/>
  <c r="D101" i="23"/>
  <c r="C101" i="23"/>
  <c r="AE101" i="23" s="1"/>
  <c r="B101" i="23"/>
  <c r="AD101" i="23" s="1"/>
  <c r="N100" i="23"/>
  <c r="D100" i="23"/>
  <c r="AF100" i="23" s="1"/>
  <c r="C100" i="23"/>
  <c r="B100" i="23"/>
  <c r="AD100" i="23" s="1"/>
  <c r="D99" i="23"/>
  <c r="AF99" i="23" s="1"/>
  <c r="C99" i="23"/>
  <c r="AE99" i="23" s="1"/>
  <c r="B99" i="23"/>
  <c r="D97" i="23"/>
  <c r="AF97" i="23" s="1"/>
  <c r="C97" i="23"/>
  <c r="AE97" i="23" s="1"/>
  <c r="B97" i="23"/>
  <c r="AD97" i="23" s="1"/>
  <c r="D96" i="23"/>
  <c r="C96" i="23"/>
  <c r="B96" i="23"/>
  <c r="AD96" i="23" s="1"/>
  <c r="D95" i="23"/>
  <c r="AF95" i="23" s="1"/>
  <c r="C95" i="23"/>
  <c r="B95" i="23"/>
  <c r="AD95" i="23" s="1"/>
  <c r="D93" i="23"/>
  <c r="AF93" i="23" s="1"/>
  <c r="C93" i="23"/>
  <c r="AE93" i="23" s="1"/>
  <c r="B93" i="23"/>
  <c r="D92" i="23"/>
  <c r="AF92" i="23" s="1"/>
  <c r="C92" i="23"/>
  <c r="AE92" i="23" s="1"/>
  <c r="B92" i="23"/>
  <c r="AD92" i="23" s="1"/>
  <c r="D91" i="23"/>
  <c r="C91" i="23"/>
  <c r="AE91" i="23" s="1"/>
  <c r="B91" i="23"/>
  <c r="AD91" i="23" s="1"/>
  <c r="D89" i="23"/>
  <c r="AF89" i="23" s="1"/>
  <c r="C89" i="23"/>
  <c r="B89" i="23"/>
  <c r="AD89" i="23" s="1"/>
  <c r="D88" i="23"/>
  <c r="AF88" i="23" s="1"/>
  <c r="C88" i="23"/>
  <c r="AE88" i="23" s="1"/>
  <c r="B88" i="23"/>
  <c r="D87" i="23"/>
  <c r="AF87" i="23" s="1"/>
  <c r="C87" i="23"/>
  <c r="AE87" i="23" s="1"/>
  <c r="B87" i="23"/>
  <c r="AD87" i="23" s="1"/>
  <c r="D85" i="23"/>
  <c r="C85" i="23"/>
  <c r="AE85" i="23" s="1"/>
  <c r="B85" i="23"/>
  <c r="AD85" i="23" s="1"/>
  <c r="N84" i="23"/>
  <c r="D84" i="23"/>
  <c r="AF84" i="23" s="1"/>
  <c r="C84" i="23"/>
  <c r="B84" i="23"/>
  <c r="AD84" i="23" s="1"/>
  <c r="D83" i="23"/>
  <c r="AF83" i="23" s="1"/>
  <c r="C83" i="23"/>
  <c r="AE83" i="23" s="1"/>
  <c r="B83" i="23"/>
  <c r="P81" i="23"/>
  <c r="D81" i="23"/>
  <c r="AF81" i="23" s="1"/>
  <c r="C81" i="23"/>
  <c r="AE81" i="23" s="1"/>
  <c r="B81" i="23"/>
  <c r="AD81" i="23" s="1"/>
  <c r="D80" i="23"/>
  <c r="C80" i="23"/>
  <c r="AE80" i="23" s="1"/>
  <c r="B80" i="23"/>
  <c r="AD80" i="23" s="1"/>
  <c r="D79" i="23"/>
  <c r="AF79" i="23" s="1"/>
  <c r="C79" i="23"/>
  <c r="B79" i="23"/>
  <c r="D77" i="23"/>
  <c r="AF77" i="23" s="1"/>
  <c r="C77" i="23"/>
  <c r="AE77" i="23" s="1"/>
  <c r="B77" i="23"/>
  <c r="D76" i="23"/>
  <c r="AF76" i="23" s="1"/>
  <c r="C76" i="23"/>
  <c r="AE76" i="23" s="1"/>
  <c r="B76" i="23"/>
  <c r="AD76" i="23" s="1"/>
  <c r="D75" i="23"/>
  <c r="C75" i="23"/>
  <c r="B75" i="23"/>
  <c r="AD75" i="23" s="1"/>
  <c r="D73" i="23"/>
  <c r="AF73" i="23" s="1"/>
  <c r="C73" i="23"/>
  <c r="B73" i="23"/>
  <c r="D72" i="23"/>
  <c r="AF72" i="23" s="1"/>
  <c r="C72" i="23"/>
  <c r="AE72" i="23" s="1"/>
  <c r="B72" i="23"/>
  <c r="P71" i="23"/>
  <c r="D71" i="23"/>
  <c r="AF71" i="23" s="1"/>
  <c r="C71" i="23"/>
  <c r="AE71" i="23" s="1"/>
  <c r="B71" i="23"/>
  <c r="AD71" i="23" s="1"/>
  <c r="O69" i="23"/>
  <c r="D69" i="23"/>
  <c r="C69" i="23"/>
  <c r="AE69" i="23" s="1"/>
  <c r="B69" i="23"/>
  <c r="AD69" i="23" s="1"/>
  <c r="D68" i="23"/>
  <c r="AF68" i="23" s="1"/>
  <c r="C68" i="23"/>
  <c r="B68" i="23"/>
  <c r="AD68" i="23" s="1"/>
  <c r="D67" i="23"/>
  <c r="AF67" i="23" s="1"/>
  <c r="C67" i="23"/>
  <c r="AE67" i="23" s="1"/>
  <c r="B67" i="23"/>
  <c r="D65" i="23"/>
  <c r="C65" i="23"/>
  <c r="AE65" i="23" s="1"/>
  <c r="B65" i="23"/>
  <c r="AD65" i="23" s="1"/>
  <c r="D64" i="23"/>
  <c r="C64" i="23"/>
  <c r="AE64" i="23" s="1"/>
  <c r="B64" i="23"/>
  <c r="AD64" i="23" s="1"/>
  <c r="D63" i="23"/>
  <c r="AF63" i="23" s="1"/>
  <c r="C63" i="23"/>
  <c r="B63" i="23"/>
  <c r="D61" i="23"/>
  <c r="AF61" i="23" s="1"/>
  <c r="C61" i="23"/>
  <c r="AE61" i="23" s="1"/>
  <c r="B61" i="23"/>
  <c r="D60" i="23"/>
  <c r="AF60" i="23" s="1"/>
  <c r="C60" i="23"/>
  <c r="AE60" i="23" s="1"/>
  <c r="B60" i="23"/>
  <c r="AD60" i="23" s="1"/>
  <c r="D59" i="23"/>
  <c r="C59" i="23"/>
  <c r="AE59" i="23" s="1"/>
  <c r="B59" i="23"/>
  <c r="AD59" i="23" s="1"/>
  <c r="N57" i="23"/>
  <c r="D57" i="23"/>
  <c r="AF57" i="23" s="1"/>
  <c r="C57" i="23"/>
  <c r="B57" i="23"/>
  <c r="AD57" i="23" s="1"/>
  <c r="D56" i="23"/>
  <c r="AF56" i="23" s="1"/>
  <c r="C56" i="23"/>
  <c r="AE56" i="23" s="1"/>
  <c r="B56" i="23"/>
  <c r="D55" i="23"/>
  <c r="AF55" i="23" s="1"/>
  <c r="C55" i="23"/>
  <c r="AE55" i="23" s="1"/>
  <c r="B55" i="23"/>
  <c r="AD55" i="23" s="1"/>
  <c r="D53" i="23"/>
  <c r="C53" i="23"/>
  <c r="AE53" i="23" s="1"/>
  <c r="B53" i="23"/>
  <c r="AD53" i="23" s="1"/>
  <c r="D52" i="23"/>
  <c r="AF52" i="23" s="1"/>
  <c r="C52" i="23"/>
  <c r="B52" i="23"/>
  <c r="AD52" i="23" s="1"/>
  <c r="D51" i="23"/>
  <c r="AF51" i="23" s="1"/>
  <c r="C51" i="23"/>
  <c r="AE51" i="23" s="1"/>
  <c r="B51" i="23"/>
  <c r="D49" i="23"/>
  <c r="C49" i="23"/>
  <c r="AE49" i="23" s="1"/>
  <c r="B49" i="23"/>
  <c r="AD49" i="23" s="1"/>
  <c r="D48" i="23"/>
  <c r="C48" i="23"/>
  <c r="B48" i="23"/>
  <c r="AD48" i="23" s="1"/>
  <c r="D47" i="23"/>
  <c r="AF47" i="23" s="1"/>
  <c r="C47" i="23"/>
  <c r="B47" i="23"/>
  <c r="D45" i="23"/>
  <c r="AF45" i="23" s="1"/>
  <c r="C45" i="23"/>
  <c r="AE45" i="23" s="1"/>
  <c r="B45" i="23"/>
  <c r="P44" i="23"/>
  <c r="D44" i="23"/>
  <c r="AF44" i="23" s="1"/>
  <c r="C44" i="23"/>
  <c r="AE44" i="23" s="1"/>
  <c r="B44" i="23"/>
  <c r="AD44" i="23" s="1"/>
  <c r="O43" i="23"/>
  <c r="D43" i="23"/>
  <c r="C43" i="23"/>
  <c r="AE43" i="23" s="1"/>
  <c r="B43" i="23"/>
  <c r="AD43" i="23" s="1"/>
  <c r="N41" i="23"/>
  <c r="D41" i="23"/>
  <c r="AF41" i="23" s="1"/>
  <c r="C41" i="23"/>
  <c r="B41" i="23"/>
  <c r="AD41" i="23" s="1"/>
  <c r="D40" i="23"/>
  <c r="AF40" i="23" s="1"/>
  <c r="C40" i="23"/>
  <c r="AE40" i="23" s="1"/>
  <c r="B40" i="23"/>
  <c r="D39" i="23"/>
  <c r="AF39" i="23" s="1"/>
  <c r="C39" i="23"/>
  <c r="AE39" i="23" s="1"/>
  <c r="B39" i="23"/>
  <c r="AD39" i="23" s="1"/>
  <c r="D37" i="23"/>
  <c r="C37" i="23"/>
  <c r="B37" i="23"/>
  <c r="AD37" i="23" s="1"/>
  <c r="D36" i="23"/>
  <c r="AF36" i="23" s="1"/>
  <c r="C36" i="23"/>
  <c r="B36" i="23"/>
  <c r="AD36" i="23" s="1"/>
  <c r="D35" i="23"/>
  <c r="AF35" i="23" s="1"/>
  <c r="C35" i="23"/>
  <c r="AE35" i="23" s="1"/>
  <c r="B35" i="23"/>
  <c r="AD35" i="23" s="1"/>
  <c r="P33" i="23"/>
  <c r="D33" i="23"/>
  <c r="AF33" i="23" s="1"/>
  <c r="C33" i="23"/>
  <c r="AE33" i="23" s="1"/>
  <c r="B33" i="23"/>
  <c r="AD33" i="23" s="1"/>
  <c r="O32" i="23"/>
  <c r="D32" i="23"/>
  <c r="C32" i="23"/>
  <c r="AE32" i="23" s="1"/>
  <c r="B32" i="23"/>
  <c r="AD32" i="23" s="1"/>
  <c r="D31" i="23"/>
  <c r="AF31" i="23" s="1"/>
  <c r="C31" i="23"/>
  <c r="B31" i="23"/>
  <c r="AD31" i="23" s="1"/>
  <c r="D29" i="23"/>
  <c r="AF29" i="23" s="1"/>
  <c r="C29" i="23"/>
  <c r="AE29" i="23" s="1"/>
  <c r="B29" i="23"/>
  <c r="D28" i="23"/>
  <c r="AF28" i="23" s="1"/>
  <c r="C28" i="23"/>
  <c r="AE28" i="23" s="1"/>
  <c r="B28" i="23"/>
  <c r="AD28" i="23" s="1"/>
  <c r="D27" i="23"/>
  <c r="C27" i="23"/>
  <c r="AE27" i="23" s="1"/>
  <c r="B27" i="23"/>
  <c r="AD27" i="23" s="1"/>
  <c r="D25" i="23"/>
  <c r="AF25" i="23" s="1"/>
  <c r="C25" i="23"/>
  <c r="B25" i="23"/>
  <c r="AD25" i="23" s="1"/>
  <c r="D24" i="23"/>
  <c r="AF24" i="23" s="1"/>
  <c r="C24" i="23"/>
  <c r="AE24" i="23" s="1"/>
  <c r="B24" i="23"/>
  <c r="D23" i="23"/>
  <c r="AF23" i="23" s="1"/>
  <c r="C23" i="23"/>
  <c r="AE23" i="23" s="1"/>
  <c r="B23" i="23"/>
  <c r="AD23" i="23" s="1"/>
  <c r="D21" i="23"/>
  <c r="C21" i="23"/>
  <c r="B21" i="23"/>
  <c r="AD21" i="23" s="1"/>
  <c r="D20" i="23"/>
  <c r="AF20" i="23" s="1"/>
  <c r="C20" i="23"/>
  <c r="B20" i="23"/>
  <c r="AD20" i="23" s="1"/>
  <c r="D19" i="23"/>
  <c r="AF19" i="23" s="1"/>
  <c r="C19" i="23"/>
  <c r="AE19" i="23" s="1"/>
  <c r="B19" i="23"/>
  <c r="D17" i="23"/>
  <c r="AF17" i="23" s="1"/>
  <c r="C17" i="23"/>
  <c r="AE17" i="23" s="1"/>
  <c r="B17" i="23"/>
  <c r="AD17" i="23" s="1"/>
  <c r="D16" i="23"/>
  <c r="C16" i="23"/>
  <c r="B16" i="23"/>
  <c r="AD16" i="23" s="1"/>
  <c r="D15" i="23"/>
  <c r="AF15" i="23" s="1"/>
  <c r="C15" i="23"/>
  <c r="B15" i="23"/>
  <c r="D13" i="23"/>
  <c r="AF13" i="23" s="1"/>
  <c r="C13" i="23"/>
  <c r="AE13" i="23" s="1"/>
  <c r="B13" i="23"/>
  <c r="P12" i="23"/>
  <c r="D12" i="23"/>
  <c r="AF12" i="23" s="1"/>
  <c r="C12" i="23"/>
  <c r="AE12" i="23" s="1"/>
  <c r="B12" i="23"/>
  <c r="AD12" i="23" s="1"/>
  <c r="O11" i="23"/>
  <c r="D11" i="23"/>
  <c r="C11" i="23"/>
  <c r="AE11" i="23" s="1"/>
  <c r="B11" i="23"/>
  <c r="AD11" i="23" s="1"/>
  <c r="D9" i="23"/>
  <c r="AF9" i="23" s="1"/>
  <c r="C9" i="23"/>
  <c r="B9" i="23"/>
  <c r="AD9" i="23" s="1"/>
  <c r="D8" i="23"/>
  <c r="AF8" i="23" s="1"/>
  <c r="C8" i="23"/>
  <c r="AE8" i="23" s="1"/>
  <c r="B8" i="23"/>
  <c r="D7" i="23"/>
  <c r="AF7" i="23" s="1"/>
  <c r="C7" i="23"/>
  <c r="AE7" i="23" s="1"/>
  <c r="B7" i="23"/>
  <c r="AD7" i="23" s="1"/>
  <c r="AG7" i="23" s="1"/>
  <c r="AJ6" i="23"/>
  <c r="AJ10" i="23" s="1"/>
  <c r="AJ14" i="23" s="1"/>
  <c r="AJ18" i="23" s="1"/>
  <c r="AJ22" i="23" s="1"/>
  <c r="AJ26" i="23" s="1"/>
  <c r="AJ30" i="23" s="1"/>
  <c r="AJ34" i="23" s="1"/>
  <c r="AJ38" i="23" s="1"/>
  <c r="AJ42" i="23" s="1"/>
  <c r="AJ46" i="23" s="1"/>
  <c r="AJ50" i="23" s="1"/>
  <c r="AJ54" i="23" s="1"/>
  <c r="AJ58" i="23" s="1"/>
  <c r="AJ62" i="23" s="1"/>
  <c r="AJ66" i="23" s="1"/>
  <c r="AJ70" i="23" s="1"/>
  <c r="AJ74" i="23" s="1"/>
  <c r="AJ78" i="23" s="1"/>
  <c r="AJ82" i="23" s="1"/>
  <c r="AJ86" i="23" s="1"/>
  <c r="AJ90" i="23" s="1"/>
  <c r="AJ94" i="23" s="1"/>
  <c r="AJ98" i="23" s="1"/>
  <c r="AJ102" i="23" s="1"/>
  <c r="AJ106" i="23" s="1"/>
  <c r="AJ110" i="23" s="1"/>
  <c r="AJ114" i="23" s="1"/>
  <c r="AJ118" i="23" s="1"/>
  <c r="AJ122" i="23" s="1"/>
  <c r="AJ126" i="23" s="1"/>
  <c r="AJ130" i="23" s="1"/>
  <c r="AJ134" i="23" s="1"/>
  <c r="AJ138" i="23" s="1"/>
  <c r="AJ142" i="23" s="1"/>
  <c r="AJ146" i="23" s="1"/>
  <c r="AJ150" i="23" s="1"/>
  <c r="AJ154" i="23" s="1"/>
  <c r="AJ158" i="23" s="1"/>
  <c r="AJ162" i="23" s="1"/>
  <c r="AJ166" i="23" s="1"/>
  <c r="AJ170" i="23" s="1"/>
  <c r="AJ174" i="23" s="1"/>
  <c r="AJ178" i="23" s="1"/>
  <c r="AJ182" i="23" s="1"/>
  <c r="AJ186" i="23" s="1"/>
  <c r="AJ190" i="23" s="1"/>
  <c r="AJ194" i="23" s="1"/>
  <c r="AJ198" i="23" s="1"/>
  <c r="AJ202" i="23" s="1"/>
  <c r="AJ206" i="23" s="1"/>
  <c r="AJ210" i="23" s="1"/>
  <c r="AJ214" i="23" s="1"/>
  <c r="AJ218" i="23" s="1"/>
  <c r="AJ222" i="23" s="1"/>
  <c r="AJ226" i="23" s="1"/>
  <c r="AJ230" i="23" s="1"/>
  <c r="AJ234" i="23" s="1"/>
  <c r="AJ238" i="23" s="1"/>
  <c r="AJ242" i="23" s="1"/>
  <c r="AJ246" i="23" s="1"/>
  <c r="AJ250" i="23" s="1"/>
  <c r="AJ254" i="23" s="1"/>
  <c r="AJ258" i="23" s="1"/>
  <c r="AJ262" i="23" s="1"/>
  <c r="AJ266" i="23" s="1"/>
  <c r="AJ270" i="23" s="1"/>
  <c r="AJ274" i="23" s="1"/>
  <c r="AJ278" i="23" s="1"/>
  <c r="AJ282" i="23" s="1"/>
  <c r="AJ286" i="23" s="1"/>
  <c r="AJ290" i="23" s="1"/>
  <c r="AJ294" i="23" s="1"/>
  <c r="AJ298" i="23" s="1"/>
  <c r="AJ302" i="23" s="1"/>
  <c r="AJ306" i="23" s="1"/>
  <c r="AJ310" i="23" s="1"/>
  <c r="AJ314" i="23" s="1"/>
  <c r="AJ318" i="23" s="1"/>
  <c r="AJ322" i="23" s="1"/>
  <c r="AJ326" i="23" s="1"/>
  <c r="AJ330" i="23" s="1"/>
  <c r="AJ334" i="23" s="1"/>
  <c r="AJ338" i="23" s="1"/>
  <c r="AJ342" i="23" s="1"/>
  <c r="AJ346" i="23" s="1"/>
  <c r="AJ350" i="23" s="1"/>
  <c r="AJ354" i="23" s="1"/>
  <c r="AJ358" i="23" s="1"/>
  <c r="AJ362" i="23" s="1"/>
  <c r="AJ366" i="23" s="1"/>
  <c r="AJ370" i="23" s="1"/>
  <c r="AJ374" i="23" s="1"/>
  <c r="AJ378" i="23" s="1"/>
  <c r="AJ382" i="23" s="1"/>
  <c r="AJ386" i="23" s="1"/>
  <c r="AJ390" i="23" s="1"/>
  <c r="AJ394" i="23" s="1"/>
  <c r="AJ398" i="23" s="1"/>
  <c r="AC6" i="23"/>
  <c r="AC10" i="23" s="1"/>
  <c r="AC14" i="23" s="1"/>
  <c r="AC18" i="23" s="1"/>
  <c r="AC22" i="23" s="1"/>
  <c r="AC26" i="23" s="1"/>
  <c r="AC30" i="23" s="1"/>
  <c r="AC34" i="23" s="1"/>
  <c r="AC38" i="23" s="1"/>
  <c r="AC42" i="23" s="1"/>
  <c r="AC46" i="23" s="1"/>
  <c r="AC50" i="23" s="1"/>
  <c r="AC54" i="23" s="1"/>
  <c r="AC58" i="23" s="1"/>
  <c r="AC62" i="23" s="1"/>
  <c r="AC66" i="23" s="1"/>
  <c r="AC70" i="23" s="1"/>
  <c r="AC74" i="23" s="1"/>
  <c r="AC78" i="23" s="1"/>
  <c r="AC82" i="23" s="1"/>
  <c r="AC86" i="23" s="1"/>
  <c r="AC90" i="23" s="1"/>
  <c r="AC94" i="23" s="1"/>
  <c r="AC98" i="23" s="1"/>
  <c r="AC102" i="23" s="1"/>
  <c r="AC106" i="23" s="1"/>
  <c r="AC110" i="23" s="1"/>
  <c r="AC114" i="23" s="1"/>
  <c r="AC118" i="23" s="1"/>
  <c r="AC122" i="23" s="1"/>
  <c r="AC126" i="23" s="1"/>
  <c r="AC130" i="23" s="1"/>
  <c r="AC134" i="23" s="1"/>
  <c r="AC138" i="23" s="1"/>
  <c r="AC142" i="23" s="1"/>
  <c r="AC146" i="23" s="1"/>
  <c r="AC150" i="23" s="1"/>
  <c r="AC154" i="23" s="1"/>
  <c r="AC158" i="23" s="1"/>
  <c r="AC162" i="23" s="1"/>
  <c r="AC166" i="23" s="1"/>
  <c r="AC170" i="23" s="1"/>
  <c r="AC174" i="23" s="1"/>
  <c r="AC178" i="23" s="1"/>
  <c r="AC182" i="23" s="1"/>
  <c r="AC186" i="23" s="1"/>
  <c r="AC190" i="23" s="1"/>
  <c r="AC194" i="23" s="1"/>
  <c r="AC198" i="23" s="1"/>
  <c r="AC202" i="23" s="1"/>
  <c r="AC206" i="23" s="1"/>
  <c r="AC210" i="23" s="1"/>
  <c r="AC214" i="23" s="1"/>
  <c r="AC218" i="23" s="1"/>
  <c r="AC222" i="23" s="1"/>
  <c r="AC226" i="23" s="1"/>
  <c r="AC230" i="23" s="1"/>
  <c r="AC234" i="23" s="1"/>
  <c r="AC238" i="23" s="1"/>
  <c r="AC242" i="23" s="1"/>
  <c r="AC246" i="23" s="1"/>
  <c r="AC250" i="23" s="1"/>
  <c r="AC254" i="23" s="1"/>
  <c r="AC258" i="23" s="1"/>
  <c r="AC262" i="23" s="1"/>
  <c r="AC266" i="23" s="1"/>
  <c r="AC270" i="23" s="1"/>
  <c r="AC274" i="23" s="1"/>
  <c r="AC278" i="23" s="1"/>
  <c r="AC282" i="23" s="1"/>
  <c r="AC286" i="23" s="1"/>
  <c r="AC290" i="23" s="1"/>
  <c r="AC294" i="23" s="1"/>
  <c r="AC298" i="23" s="1"/>
  <c r="AC302" i="23" s="1"/>
  <c r="AC306" i="23" s="1"/>
  <c r="AC310" i="23" s="1"/>
  <c r="AC314" i="23" s="1"/>
  <c r="AC318" i="23" s="1"/>
  <c r="AC322" i="23" s="1"/>
  <c r="AC326" i="23" s="1"/>
  <c r="AC330" i="23" s="1"/>
  <c r="AC334" i="23" s="1"/>
  <c r="AC338" i="23" s="1"/>
  <c r="AC342" i="23" s="1"/>
  <c r="AC346" i="23" s="1"/>
  <c r="AC350" i="23" s="1"/>
  <c r="AC354" i="23" s="1"/>
  <c r="AC358" i="23" s="1"/>
  <c r="AC362" i="23" s="1"/>
  <c r="AC366" i="23" s="1"/>
  <c r="AC370" i="23" s="1"/>
  <c r="AC374" i="23" s="1"/>
  <c r="AC378" i="23" s="1"/>
  <c r="AC382" i="23" s="1"/>
  <c r="AC386" i="23" s="1"/>
  <c r="AC390" i="23" s="1"/>
  <c r="AC394" i="23" s="1"/>
  <c r="AC398" i="23" s="1"/>
  <c r="J6" i="23"/>
  <c r="J10" i="23" s="1"/>
  <c r="J14" i="23" s="1"/>
  <c r="J18" i="23" s="1"/>
  <c r="J22" i="23" s="1"/>
  <c r="J26" i="23" s="1"/>
  <c r="J30" i="23" s="1"/>
  <c r="J34" i="23" s="1"/>
  <c r="J38" i="23" s="1"/>
  <c r="J42" i="23" s="1"/>
  <c r="J46" i="23" s="1"/>
  <c r="J50" i="23" s="1"/>
  <c r="J54" i="23" s="1"/>
  <c r="J58" i="23" s="1"/>
  <c r="J62" i="23" s="1"/>
  <c r="J66" i="23" s="1"/>
  <c r="J70" i="23" s="1"/>
  <c r="J74" i="23" s="1"/>
  <c r="J78" i="23" s="1"/>
  <c r="J82" i="23" s="1"/>
  <c r="J86" i="23" s="1"/>
  <c r="J90" i="23" s="1"/>
  <c r="J94" i="23" s="1"/>
  <c r="J98" i="23" s="1"/>
  <c r="J102" i="23" s="1"/>
  <c r="J106" i="23" s="1"/>
  <c r="J110" i="23" s="1"/>
  <c r="J114" i="23" s="1"/>
  <c r="J118" i="23" s="1"/>
  <c r="J122" i="23" s="1"/>
  <c r="J126" i="23" s="1"/>
  <c r="J130" i="23" s="1"/>
  <c r="J134" i="23" s="1"/>
  <c r="J138" i="23" s="1"/>
  <c r="J142" i="23" s="1"/>
  <c r="J146" i="23" s="1"/>
  <c r="J150" i="23" s="1"/>
  <c r="J154" i="23" s="1"/>
  <c r="J158" i="23" s="1"/>
  <c r="J162" i="23" s="1"/>
  <c r="J166" i="23" s="1"/>
  <c r="J170" i="23" s="1"/>
  <c r="J174" i="23" s="1"/>
  <c r="J178" i="23" s="1"/>
  <c r="J182" i="23" s="1"/>
  <c r="J186" i="23" s="1"/>
  <c r="J190" i="23" s="1"/>
  <c r="J194" i="23" s="1"/>
  <c r="J198" i="23" s="1"/>
  <c r="J202" i="23" s="1"/>
  <c r="J206" i="23" s="1"/>
  <c r="J210" i="23" s="1"/>
  <c r="J214" i="23" s="1"/>
  <c r="J218" i="23" s="1"/>
  <c r="J222" i="23" s="1"/>
  <c r="J226" i="23" s="1"/>
  <c r="J230" i="23" s="1"/>
  <c r="J234" i="23" s="1"/>
  <c r="J238" i="23" s="1"/>
  <c r="J242" i="23" s="1"/>
  <c r="J246" i="23" s="1"/>
  <c r="J250" i="23" s="1"/>
  <c r="J254" i="23" s="1"/>
  <c r="J258" i="23" s="1"/>
  <c r="J262" i="23" s="1"/>
  <c r="J266" i="23" s="1"/>
  <c r="J270" i="23" s="1"/>
  <c r="J274" i="23" s="1"/>
  <c r="J278" i="23" s="1"/>
  <c r="J282" i="23" s="1"/>
  <c r="J286" i="23" s="1"/>
  <c r="J290" i="23" s="1"/>
  <c r="J294" i="23" s="1"/>
  <c r="J298" i="23" s="1"/>
  <c r="J302" i="23" s="1"/>
  <c r="J306" i="23" s="1"/>
  <c r="J310" i="23" s="1"/>
  <c r="J314" i="23" s="1"/>
  <c r="J318" i="23" s="1"/>
  <c r="J322" i="23" s="1"/>
  <c r="J326" i="23" s="1"/>
  <c r="J330" i="23" s="1"/>
  <c r="J334" i="23" s="1"/>
  <c r="J338" i="23" s="1"/>
  <c r="J342" i="23" s="1"/>
  <c r="J346" i="23" s="1"/>
  <c r="J350" i="23" s="1"/>
  <c r="J354" i="23" s="1"/>
  <c r="J358" i="23" s="1"/>
  <c r="J362" i="23" s="1"/>
  <c r="J366" i="23" s="1"/>
  <c r="J370" i="23" s="1"/>
  <c r="J374" i="23" s="1"/>
  <c r="J378" i="23" s="1"/>
  <c r="J382" i="23" s="1"/>
  <c r="J386" i="23" s="1"/>
  <c r="J390" i="23" s="1"/>
  <c r="J394" i="23" s="1"/>
  <c r="J398" i="23" s="1"/>
  <c r="E6" i="23"/>
  <c r="E10" i="23" s="1"/>
  <c r="E14" i="23" s="1"/>
  <c r="E18" i="23" s="1"/>
  <c r="E22" i="23" s="1"/>
  <c r="E26" i="23" s="1"/>
  <c r="E30" i="23" s="1"/>
  <c r="E34" i="23" s="1"/>
  <c r="E38" i="23" s="1"/>
  <c r="E42" i="23" s="1"/>
  <c r="E46" i="23" s="1"/>
  <c r="E50" i="23" s="1"/>
  <c r="E54" i="23" s="1"/>
  <c r="E58" i="23" s="1"/>
  <c r="E62" i="23" s="1"/>
  <c r="E66" i="23" s="1"/>
  <c r="E70" i="23" s="1"/>
  <c r="E74" i="23" s="1"/>
  <c r="E78" i="23" s="1"/>
  <c r="E82" i="23" s="1"/>
  <c r="E86" i="23" s="1"/>
  <c r="E90" i="23" s="1"/>
  <c r="E94" i="23" s="1"/>
  <c r="E98" i="23" s="1"/>
  <c r="E102" i="23" s="1"/>
  <c r="E106" i="23" s="1"/>
  <c r="E110" i="23" s="1"/>
  <c r="E114" i="23" s="1"/>
  <c r="E118" i="23" s="1"/>
  <c r="E122" i="23" s="1"/>
  <c r="E126" i="23" s="1"/>
  <c r="E130" i="23" s="1"/>
  <c r="E134" i="23" s="1"/>
  <c r="E138" i="23" s="1"/>
  <c r="E142" i="23" s="1"/>
  <c r="E146" i="23" s="1"/>
  <c r="E150" i="23" s="1"/>
  <c r="E154" i="23" s="1"/>
  <c r="E158" i="23" s="1"/>
  <c r="E162" i="23" s="1"/>
  <c r="E166" i="23" s="1"/>
  <c r="E170" i="23" s="1"/>
  <c r="E174" i="23" s="1"/>
  <c r="E178" i="23" s="1"/>
  <c r="E182" i="23" s="1"/>
  <c r="E186" i="23" s="1"/>
  <c r="E190" i="23" s="1"/>
  <c r="E194" i="23" s="1"/>
  <c r="E198" i="23" s="1"/>
  <c r="E202" i="23" s="1"/>
  <c r="E206" i="23" s="1"/>
  <c r="E210" i="23" s="1"/>
  <c r="E214" i="23" s="1"/>
  <c r="E218" i="23" s="1"/>
  <c r="E222" i="23" s="1"/>
  <c r="E226" i="23" s="1"/>
  <c r="E230" i="23" s="1"/>
  <c r="E234" i="23" s="1"/>
  <c r="E238" i="23" s="1"/>
  <c r="E242" i="23" s="1"/>
  <c r="E246" i="23" s="1"/>
  <c r="E250" i="23" s="1"/>
  <c r="E254" i="23" s="1"/>
  <c r="E258" i="23" s="1"/>
  <c r="E262" i="23" s="1"/>
  <c r="E266" i="23" s="1"/>
  <c r="E270" i="23" s="1"/>
  <c r="E274" i="23" s="1"/>
  <c r="E278" i="23" s="1"/>
  <c r="E282" i="23" s="1"/>
  <c r="E286" i="23" s="1"/>
  <c r="E290" i="23" s="1"/>
  <c r="E294" i="23" s="1"/>
  <c r="E298" i="23" s="1"/>
  <c r="E302" i="23" s="1"/>
  <c r="E306" i="23" s="1"/>
  <c r="E310" i="23" s="1"/>
  <c r="E314" i="23" s="1"/>
  <c r="E318" i="23" s="1"/>
  <c r="E322" i="23" s="1"/>
  <c r="E326" i="23" s="1"/>
  <c r="E330" i="23" s="1"/>
  <c r="E334" i="23" s="1"/>
  <c r="E338" i="23" s="1"/>
  <c r="E342" i="23" s="1"/>
  <c r="E346" i="23" s="1"/>
  <c r="E350" i="23" s="1"/>
  <c r="E354" i="23" s="1"/>
  <c r="E358" i="23" s="1"/>
  <c r="E362" i="23" s="1"/>
  <c r="E366" i="23" s="1"/>
  <c r="E370" i="23" s="1"/>
  <c r="E374" i="23" s="1"/>
  <c r="E378" i="23" s="1"/>
  <c r="E382" i="23" s="1"/>
  <c r="E386" i="23" s="1"/>
  <c r="E390" i="23" s="1"/>
  <c r="E394" i="23" s="1"/>
  <c r="E398" i="23" s="1"/>
  <c r="A6" i="23"/>
  <c r="A10" i="23" s="1"/>
  <c r="A14" i="23" s="1"/>
  <c r="A18" i="23" s="1"/>
  <c r="A22" i="23" s="1"/>
  <c r="A26" i="23" s="1"/>
  <c r="A30" i="23" s="1"/>
  <c r="A34" i="23" s="1"/>
  <c r="A38" i="23" s="1"/>
  <c r="A42" i="23" s="1"/>
  <c r="A46" i="23" s="1"/>
  <c r="A50" i="23" s="1"/>
  <c r="A54" i="23" s="1"/>
  <c r="A58" i="23" s="1"/>
  <c r="A62" i="23" s="1"/>
  <c r="A66" i="23" s="1"/>
  <c r="A70" i="23" s="1"/>
  <c r="A74" i="23" s="1"/>
  <c r="A78" i="23" s="1"/>
  <c r="A82" i="23" s="1"/>
  <c r="A86" i="23" s="1"/>
  <c r="A90" i="23" s="1"/>
  <c r="A94" i="23" s="1"/>
  <c r="A98" i="23" s="1"/>
  <c r="A102" i="23" s="1"/>
  <c r="A106" i="23" s="1"/>
  <c r="A110" i="23" s="1"/>
  <c r="A114" i="23" s="1"/>
  <c r="A118" i="23" s="1"/>
  <c r="A122" i="23" s="1"/>
  <c r="A126" i="23" s="1"/>
  <c r="A130" i="23" s="1"/>
  <c r="A134" i="23" s="1"/>
  <c r="A138" i="23" s="1"/>
  <c r="A142" i="23" s="1"/>
  <c r="A146" i="23" s="1"/>
  <c r="A150" i="23" s="1"/>
  <c r="A154" i="23" s="1"/>
  <c r="A158" i="23" s="1"/>
  <c r="A162" i="23" s="1"/>
  <c r="A166" i="23" s="1"/>
  <c r="A170" i="23" s="1"/>
  <c r="A174" i="23" s="1"/>
  <c r="A178" i="23" s="1"/>
  <c r="A182" i="23" s="1"/>
  <c r="A186" i="23" s="1"/>
  <c r="A190" i="23" s="1"/>
  <c r="A194" i="23" s="1"/>
  <c r="A198" i="23" s="1"/>
  <c r="A202" i="23" s="1"/>
  <c r="A206" i="23" s="1"/>
  <c r="A210" i="23" s="1"/>
  <c r="A214" i="23" s="1"/>
  <c r="A218" i="23" s="1"/>
  <c r="A222" i="23" s="1"/>
  <c r="A226" i="23" s="1"/>
  <c r="A230" i="23" s="1"/>
  <c r="A234" i="23" s="1"/>
  <c r="A238" i="23" s="1"/>
  <c r="A242" i="23" s="1"/>
  <c r="A246" i="23" s="1"/>
  <c r="A250" i="23" s="1"/>
  <c r="A254" i="23" s="1"/>
  <c r="A258" i="23" s="1"/>
  <c r="A262" i="23" s="1"/>
  <c r="A266" i="23" s="1"/>
  <c r="A270" i="23" s="1"/>
  <c r="A274" i="23" s="1"/>
  <c r="A278" i="23" s="1"/>
  <c r="A282" i="23" s="1"/>
  <c r="A286" i="23" s="1"/>
  <c r="A290" i="23" s="1"/>
  <c r="A294" i="23" s="1"/>
  <c r="A298" i="23" s="1"/>
  <c r="A302" i="23" s="1"/>
  <c r="A306" i="23" s="1"/>
  <c r="A310" i="23" s="1"/>
  <c r="A314" i="23" s="1"/>
  <c r="A318" i="23" s="1"/>
  <c r="A322" i="23" s="1"/>
  <c r="A326" i="23" s="1"/>
  <c r="A330" i="23" s="1"/>
  <c r="A334" i="23" s="1"/>
  <c r="A338" i="23" s="1"/>
  <c r="A342" i="23" s="1"/>
  <c r="A346" i="23" s="1"/>
  <c r="A350" i="23" s="1"/>
  <c r="A354" i="23" s="1"/>
  <c r="A358" i="23" s="1"/>
  <c r="A362" i="23" s="1"/>
  <c r="A366" i="23" s="1"/>
  <c r="A370" i="23" s="1"/>
  <c r="A374" i="23" s="1"/>
  <c r="A378" i="23" s="1"/>
  <c r="A382" i="23" s="1"/>
  <c r="A386" i="23" s="1"/>
  <c r="A390" i="23" s="1"/>
  <c r="A394" i="23" s="1"/>
  <c r="A398" i="23" s="1"/>
  <c r="D5" i="23"/>
  <c r="C5" i="23"/>
  <c r="AE5" i="23" s="1"/>
  <c r="B5" i="23"/>
  <c r="AD5" i="23" s="1"/>
  <c r="D4" i="23"/>
  <c r="AF4" i="23" s="1"/>
  <c r="C4" i="23"/>
  <c r="B4" i="23"/>
  <c r="AD4" i="23" s="1"/>
  <c r="D3" i="23"/>
  <c r="AF3" i="23" s="1"/>
  <c r="C3" i="23"/>
  <c r="AE3" i="23" s="1"/>
  <c r="B3" i="23"/>
  <c r="AK7" i="12"/>
  <c r="AK11" i="12" s="1"/>
  <c r="AK15" i="12" s="1"/>
  <c r="AK19" i="12" s="1"/>
  <c r="AK23" i="12" s="1"/>
  <c r="AK27" i="12" s="1"/>
  <c r="AK31" i="12" s="1"/>
  <c r="AK35" i="12" s="1"/>
  <c r="AK39" i="12" s="1"/>
  <c r="AK43" i="12" s="1"/>
  <c r="AK47" i="12" s="1"/>
  <c r="AK51" i="12" s="1"/>
  <c r="AK55" i="12" s="1"/>
  <c r="AK59" i="12" s="1"/>
  <c r="AK63" i="12" s="1"/>
  <c r="AK67" i="12" s="1"/>
  <c r="AK71" i="12" s="1"/>
  <c r="AK75" i="12" s="1"/>
  <c r="AK79" i="12" s="1"/>
  <c r="AK83" i="12" s="1"/>
  <c r="AK87" i="12" s="1"/>
  <c r="AK91" i="12" s="1"/>
  <c r="AK95" i="12" s="1"/>
  <c r="AK99" i="12" s="1"/>
  <c r="AK103" i="12" s="1"/>
  <c r="AK107" i="12" s="1"/>
  <c r="AK111" i="12" s="1"/>
  <c r="AK115" i="12" s="1"/>
  <c r="AK119" i="12" s="1"/>
  <c r="AK123" i="12" s="1"/>
  <c r="AK127" i="12" s="1"/>
  <c r="AK131" i="12" s="1"/>
  <c r="AK135" i="12" s="1"/>
  <c r="AK139" i="12" s="1"/>
  <c r="AK143" i="12" s="1"/>
  <c r="AK147" i="12" s="1"/>
  <c r="AK151" i="12" s="1"/>
  <c r="AK155" i="12" s="1"/>
  <c r="AK159" i="12" s="1"/>
  <c r="AK163" i="12" s="1"/>
  <c r="AK167" i="12" s="1"/>
  <c r="AK171" i="12" s="1"/>
  <c r="AK175" i="12" s="1"/>
  <c r="AK179" i="12" s="1"/>
  <c r="AK183" i="12" s="1"/>
  <c r="AK187" i="12" s="1"/>
  <c r="AK191" i="12" s="1"/>
  <c r="AK195" i="12" s="1"/>
  <c r="AK199" i="12" s="1"/>
  <c r="AK203" i="12" s="1"/>
  <c r="AK207" i="12" s="1"/>
  <c r="AK211" i="12" s="1"/>
  <c r="AK215" i="12" s="1"/>
  <c r="AK219" i="12" s="1"/>
  <c r="AK223" i="12" s="1"/>
  <c r="AK227" i="12" s="1"/>
  <c r="AK231" i="12" s="1"/>
  <c r="AK235" i="12" s="1"/>
  <c r="AK239" i="12" s="1"/>
  <c r="AK243" i="12" s="1"/>
  <c r="AK247" i="12" s="1"/>
  <c r="AK251" i="12" s="1"/>
  <c r="AK255" i="12" s="1"/>
  <c r="AK259" i="12" s="1"/>
  <c r="AK263" i="12" s="1"/>
  <c r="AK267" i="12" s="1"/>
  <c r="AK271" i="12" s="1"/>
  <c r="AK275" i="12" s="1"/>
  <c r="AK279" i="12" s="1"/>
  <c r="AK283" i="12" s="1"/>
  <c r="AK287" i="12" s="1"/>
  <c r="AK291" i="12" s="1"/>
  <c r="AK295" i="12" s="1"/>
  <c r="AK299" i="12" s="1"/>
  <c r="AK303" i="12" s="1"/>
  <c r="AK307" i="12" s="1"/>
  <c r="AK311" i="12" s="1"/>
  <c r="AK315" i="12" s="1"/>
  <c r="AK319" i="12" s="1"/>
  <c r="AK323" i="12" s="1"/>
  <c r="AK327" i="12" s="1"/>
  <c r="AK331" i="12" s="1"/>
  <c r="AK335" i="12" s="1"/>
  <c r="AK339" i="12" s="1"/>
  <c r="AK343" i="12" s="1"/>
  <c r="AK347" i="12" s="1"/>
  <c r="AK351" i="12" s="1"/>
  <c r="AK355" i="12" s="1"/>
  <c r="AK359" i="12" s="1"/>
  <c r="AK363" i="12" s="1"/>
  <c r="AK367" i="12" s="1"/>
  <c r="AK371" i="12" s="1"/>
  <c r="AK375" i="12" s="1"/>
  <c r="AK379" i="12" s="1"/>
  <c r="AK383" i="12" s="1"/>
  <c r="AK387" i="12" s="1"/>
  <c r="AK391" i="12" s="1"/>
  <c r="AK395" i="12" s="1"/>
  <c r="AK399" i="12" s="1"/>
  <c r="Y7" i="12"/>
  <c r="Y11" i="12" s="1"/>
  <c r="Y15" i="12" s="1"/>
  <c r="Y19" i="12" s="1"/>
  <c r="Y23" i="12" s="1"/>
  <c r="Y27" i="12" s="1"/>
  <c r="Y31" i="12" s="1"/>
  <c r="Y35" i="12" s="1"/>
  <c r="Y39" i="12" s="1"/>
  <c r="Y43" i="12" s="1"/>
  <c r="Y47" i="12" s="1"/>
  <c r="Y51" i="12" s="1"/>
  <c r="Y55" i="12" s="1"/>
  <c r="Y59" i="12" s="1"/>
  <c r="Y63" i="12" s="1"/>
  <c r="Y67" i="12" s="1"/>
  <c r="Y71" i="12" s="1"/>
  <c r="Y75" i="12" s="1"/>
  <c r="Y79" i="12" s="1"/>
  <c r="Y83" i="12" s="1"/>
  <c r="Y87" i="12" s="1"/>
  <c r="Y91" i="12" s="1"/>
  <c r="Y95" i="12" s="1"/>
  <c r="Y99" i="12" s="1"/>
  <c r="Y103" i="12" s="1"/>
  <c r="Y107" i="12" s="1"/>
  <c r="Y111" i="12" s="1"/>
  <c r="Y115" i="12" s="1"/>
  <c r="Y119" i="12" s="1"/>
  <c r="Y123" i="12" s="1"/>
  <c r="Y127" i="12" s="1"/>
  <c r="Y131" i="12" s="1"/>
  <c r="Y135" i="12" s="1"/>
  <c r="Y139" i="12" s="1"/>
  <c r="Y143" i="12" s="1"/>
  <c r="Y147" i="12" s="1"/>
  <c r="Y151" i="12" s="1"/>
  <c r="Y155" i="12" s="1"/>
  <c r="Y159" i="12" s="1"/>
  <c r="Y163" i="12" s="1"/>
  <c r="Y167" i="12" s="1"/>
  <c r="Y171" i="12" s="1"/>
  <c r="Y175" i="12" s="1"/>
  <c r="Y179" i="12" s="1"/>
  <c r="Y183" i="12" s="1"/>
  <c r="Y187" i="12" s="1"/>
  <c r="Y191" i="12" s="1"/>
  <c r="Y195" i="12" s="1"/>
  <c r="Y199" i="12" s="1"/>
  <c r="Y203" i="12" s="1"/>
  <c r="Y207" i="12" s="1"/>
  <c r="Y211" i="12" s="1"/>
  <c r="Y215" i="12" s="1"/>
  <c r="Y219" i="12" s="1"/>
  <c r="Y223" i="12" s="1"/>
  <c r="Y227" i="12" s="1"/>
  <c r="Y231" i="12" s="1"/>
  <c r="Y235" i="12" s="1"/>
  <c r="Y239" i="12" s="1"/>
  <c r="Y243" i="12" s="1"/>
  <c r="Y247" i="12" s="1"/>
  <c r="Y251" i="12" s="1"/>
  <c r="Y255" i="12" s="1"/>
  <c r="Y259" i="12" s="1"/>
  <c r="Y263" i="12" s="1"/>
  <c r="Y267" i="12" s="1"/>
  <c r="Y271" i="12" s="1"/>
  <c r="Y275" i="12" s="1"/>
  <c r="Y279" i="12" s="1"/>
  <c r="Y283" i="12" s="1"/>
  <c r="Y287" i="12" s="1"/>
  <c r="Y291" i="12" s="1"/>
  <c r="Y295" i="12" s="1"/>
  <c r="Y299" i="12" s="1"/>
  <c r="Y303" i="12" s="1"/>
  <c r="Y307" i="12" s="1"/>
  <c r="Y311" i="12" s="1"/>
  <c r="Y315" i="12" s="1"/>
  <c r="Y319" i="12" s="1"/>
  <c r="Y323" i="12" s="1"/>
  <c r="Y327" i="12" s="1"/>
  <c r="Y331" i="12" s="1"/>
  <c r="Y335" i="12" s="1"/>
  <c r="Y339" i="12" s="1"/>
  <c r="Y343" i="12" s="1"/>
  <c r="Y347" i="12" s="1"/>
  <c r="Y351" i="12" s="1"/>
  <c r="Y355" i="12" s="1"/>
  <c r="Y359" i="12" s="1"/>
  <c r="Y363" i="12" s="1"/>
  <c r="Y367" i="12" s="1"/>
  <c r="Y371" i="12" s="1"/>
  <c r="Y375" i="12" s="1"/>
  <c r="Y379" i="12" s="1"/>
  <c r="Y383" i="12" s="1"/>
  <c r="Y387" i="12" s="1"/>
  <c r="Y391" i="12" s="1"/>
  <c r="Y395" i="12" s="1"/>
  <c r="Y399" i="12" s="1"/>
  <c r="X6" i="21"/>
  <c r="X10" i="21" s="1"/>
  <c r="X14" i="21" s="1"/>
  <c r="X18" i="21" s="1"/>
  <c r="X22" i="21" s="1"/>
  <c r="X26" i="21" s="1"/>
  <c r="X30" i="21" s="1"/>
  <c r="X34" i="21" s="1"/>
  <c r="X38" i="21" s="1"/>
  <c r="X42" i="21" s="1"/>
  <c r="X46" i="21" s="1"/>
  <c r="X50" i="21" s="1"/>
  <c r="X54" i="21" s="1"/>
  <c r="X58" i="21" s="1"/>
  <c r="X62" i="21" s="1"/>
  <c r="X66" i="21" s="1"/>
  <c r="X70" i="21" s="1"/>
  <c r="X74" i="21" s="1"/>
  <c r="X78" i="21" s="1"/>
  <c r="X82" i="21" s="1"/>
  <c r="X86" i="21" s="1"/>
  <c r="X90" i="21" s="1"/>
  <c r="X94" i="21" s="1"/>
  <c r="X98" i="21" s="1"/>
  <c r="X102" i="21" s="1"/>
  <c r="X106" i="21" s="1"/>
  <c r="X110" i="21" s="1"/>
  <c r="X114" i="21" s="1"/>
  <c r="X118" i="21" s="1"/>
  <c r="X122" i="21" s="1"/>
  <c r="X126" i="21" s="1"/>
  <c r="X130" i="21" s="1"/>
  <c r="X134" i="21" s="1"/>
  <c r="X138" i="21" s="1"/>
  <c r="X142" i="21" s="1"/>
  <c r="X146" i="21" s="1"/>
  <c r="X150" i="21" s="1"/>
  <c r="X154" i="21" s="1"/>
  <c r="X158" i="21" s="1"/>
  <c r="X162" i="21" s="1"/>
  <c r="X166" i="21" s="1"/>
  <c r="X170" i="21" s="1"/>
  <c r="X174" i="21" s="1"/>
  <c r="X178" i="21" s="1"/>
  <c r="X182" i="21" s="1"/>
  <c r="X186" i="21" s="1"/>
  <c r="X190" i="21" s="1"/>
  <c r="X194" i="21" s="1"/>
  <c r="X198" i="21" s="1"/>
  <c r="X202" i="21" s="1"/>
  <c r="X206" i="21" s="1"/>
  <c r="X210" i="21" s="1"/>
  <c r="X214" i="21" s="1"/>
  <c r="X218" i="21" s="1"/>
  <c r="X222" i="21" s="1"/>
  <c r="X226" i="21" s="1"/>
  <c r="X230" i="21" s="1"/>
  <c r="X234" i="21" s="1"/>
  <c r="X238" i="21" s="1"/>
  <c r="X242" i="21" s="1"/>
  <c r="X246" i="21" s="1"/>
  <c r="X250" i="21" s="1"/>
  <c r="X254" i="21" s="1"/>
  <c r="X258" i="21" s="1"/>
  <c r="X262" i="21" s="1"/>
  <c r="X266" i="21" s="1"/>
  <c r="X270" i="21" s="1"/>
  <c r="X274" i="21" s="1"/>
  <c r="X278" i="21" s="1"/>
  <c r="X282" i="21" s="1"/>
  <c r="X286" i="21" s="1"/>
  <c r="X290" i="21" s="1"/>
  <c r="X294" i="21" s="1"/>
  <c r="X298" i="21" s="1"/>
  <c r="X302" i="21" s="1"/>
  <c r="X306" i="21" s="1"/>
  <c r="X310" i="21" s="1"/>
  <c r="X314" i="21" s="1"/>
  <c r="X318" i="21" s="1"/>
  <c r="X322" i="21" s="1"/>
  <c r="X326" i="21" s="1"/>
  <c r="X330" i="21" s="1"/>
  <c r="X334" i="21" s="1"/>
  <c r="X338" i="21" s="1"/>
  <c r="X342" i="21" s="1"/>
  <c r="X346" i="21" s="1"/>
  <c r="X350" i="21" s="1"/>
  <c r="X354" i="21" s="1"/>
  <c r="X358" i="21" s="1"/>
  <c r="X362" i="21" s="1"/>
  <c r="X366" i="21" s="1"/>
  <c r="X370" i="21" s="1"/>
  <c r="X374" i="21" s="1"/>
  <c r="X378" i="21" s="1"/>
  <c r="X382" i="21" s="1"/>
  <c r="X386" i="21" s="1"/>
  <c r="X390" i="21" s="1"/>
  <c r="X394" i="21" s="1"/>
  <c r="X398" i="21" s="1"/>
  <c r="Q6" i="21"/>
  <c r="Q10" i="21" s="1"/>
  <c r="Q14" i="21" s="1"/>
  <c r="Q18" i="21" s="1"/>
  <c r="Q22" i="21" s="1"/>
  <c r="Q26" i="21" s="1"/>
  <c r="Q30" i="21" s="1"/>
  <c r="Q34" i="21" s="1"/>
  <c r="Q38" i="21" s="1"/>
  <c r="Q42" i="21" s="1"/>
  <c r="Q46" i="21" s="1"/>
  <c r="Q50" i="21" s="1"/>
  <c r="Q54" i="21" s="1"/>
  <c r="Q58" i="21" s="1"/>
  <c r="Q62" i="21" s="1"/>
  <c r="Q66" i="21" s="1"/>
  <c r="Q70" i="21" s="1"/>
  <c r="Q74" i="21" s="1"/>
  <c r="Q78" i="21" s="1"/>
  <c r="Q82" i="21" s="1"/>
  <c r="Q86" i="21" s="1"/>
  <c r="Q90" i="21" s="1"/>
  <c r="Q94" i="21" s="1"/>
  <c r="Q98" i="21" s="1"/>
  <c r="Q102" i="21" s="1"/>
  <c r="Q106" i="21" s="1"/>
  <c r="Q110" i="21" s="1"/>
  <c r="Q114" i="21" s="1"/>
  <c r="Q118" i="21" s="1"/>
  <c r="Q122" i="21" s="1"/>
  <c r="Q126" i="21" s="1"/>
  <c r="Q130" i="21" s="1"/>
  <c r="Q134" i="21" s="1"/>
  <c r="Q138" i="21" s="1"/>
  <c r="Q142" i="21" s="1"/>
  <c r="Q146" i="21" s="1"/>
  <c r="Q150" i="21" s="1"/>
  <c r="Q154" i="21" s="1"/>
  <c r="Q158" i="21" s="1"/>
  <c r="Q162" i="21" s="1"/>
  <c r="Q166" i="21" s="1"/>
  <c r="Q170" i="21" s="1"/>
  <c r="Q174" i="21" s="1"/>
  <c r="Q178" i="21" s="1"/>
  <c r="Q182" i="21" s="1"/>
  <c r="Q186" i="21" s="1"/>
  <c r="Q190" i="21" s="1"/>
  <c r="Q194" i="21" s="1"/>
  <c r="Q198" i="21" s="1"/>
  <c r="Q202" i="21" s="1"/>
  <c r="Q206" i="21" s="1"/>
  <c r="Q210" i="21" s="1"/>
  <c r="Q214" i="21" s="1"/>
  <c r="Q218" i="21" s="1"/>
  <c r="Q222" i="21" s="1"/>
  <c r="Q226" i="21" s="1"/>
  <c r="Q230" i="21" s="1"/>
  <c r="Q234" i="21" s="1"/>
  <c r="Q238" i="21" s="1"/>
  <c r="Q242" i="21" s="1"/>
  <c r="Q246" i="21" s="1"/>
  <c r="Q250" i="21" s="1"/>
  <c r="Q254" i="21" s="1"/>
  <c r="Q258" i="21" s="1"/>
  <c r="Q262" i="21" s="1"/>
  <c r="Q266" i="21" s="1"/>
  <c r="Q270" i="21" s="1"/>
  <c r="Q274" i="21" s="1"/>
  <c r="Q278" i="21" s="1"/>
  <c r="Q282" i="21" s="1"/>
  <c r="Q286" i="21" s="1"/>
  <c r="Q290" i="21" s="1"/>
  <c r="Q294" i="21" s="1"/>
  <c r="Q298" i="21" s="1"/>
  <c r="Q302" i="21" s="1"/>
  <c r="Q306" i="21" s="1"/>
  <c r="Q310" i="21" s="1"/>
  <c r="Q314" i="21" s="1"/>
  <c r="Q318" i="21" s="1"/>
  <c r="Q322" i="21" s="1"/>
  <c r="Q326" i="21" s="1"/>
  <c r="Q330" i="21" s="1"/>
  <c r="Q334" i="21" s="1"/>
  <c r="Q338" i="21" s="1"/>
  <c r="Q342" i="21" s="1"/>
  <c r="Q346" i="21" s="1"/>
  <c r="Q350" i="21" s="1"/>
  <c r="Q354" i="21" s="1"/>
  <c r="Q358" i="21" s="1"/>
  <c r="Q362" i="21" s="1"/>
  <c r="Q366" i="21" s="1"/>
  <c r="Q370" i="21" s="1"/>
  <c r="Q374" i="21" s="1"/>
  <c r="Q378" i="21" s="1"/>
  <c r="Q382" i="21" s="1"/>
  <c r="Q386" i="21" s="1"/>
  <c r="Q390" i="21" s="1"/>
  <c r="Q394" i="21" s="1"/>
  <c r="Q398" i="21" s="1"/>
  <c r="M401" i="21"/>
  <c r="L401" i="21"/>
  <c r="O401" i="21" s="1"/>
  <c r="K401" i="21"/>
  <c r="M400" i="21"/>
  <c r="L400" i="21"/>
  <c r="K400" i="21"/>
  <c r="M399" i="21"/>
  <c r="P399" i="21" s="1"/>
  <c r="L399" i="21"/>
  <c r="K399" i="21"/>
  <c r="M397" i="21"/>
  <c r="H397" i="21" s="1"/>
  <c r="L397" i="21"/>
  <c r="K397" i="21"/>
  <c r="N397" i="21" s="1"/>
  <c r="M396" i="21"/>
  <c r="P396" i="21" s="1"/>
  <c r="L396" i="21"/>
  <c r="O396" i="21" s="1"/>
  <c r="K396" i="21"/>
  <c r="M395" i="21"/>
  <c r="P395" i="21" s="1"/>
  <c r="L395" i="21"/>
  <c r="K395" i="21"/>
  <c r="N395" i="21" s="1"/>
  <c r="M393" i="21"/>
  <c r="L393" i="21"/>
  <c r="K393" i="21"/>
  <c r="N393" i="21" s="1"/>
  <c r="M392" i="21"/>
  <c r="L392" i="21"/>
  <c r="K392" i="21"/>
  <c r="M391" i="21"/>
  <c r="P391" i="21" s="1"/>
  <c r="L391" i="21"/>
  <c r="K391" i="21"/>
  <c r="N391" i="21" s="1"/>
  <c r="M389" i="21"/>
  <c r="L389" i="21"/>
  <c r="O389" i="21" s="1"/>
  <c r="K389" i="21"/>
  <c r="N389" i="21" s="1"/>
  <c r="M388" i="21"/>
  <c r="L388" i="21"/>
  <c r="K388" i="21"/>
  <c r="N388" i="21" s="1"/>
  <c r="M387" i="21"/>
  <c r="P387" i="21" s="1"/>
  <c r="L387" i="21"/>
  <c r="K387" i="21"/>
  <c r="M385" i="21"/>
  <c r="P385" i="21" s="1"/>
  <c r="L385" i="21"/>
  <c r="O385" i="21" s="1"/>
  <c r="K385" i="21"/>
  <c r="M384" i="21"/>
  <c r="P384" i="21" s="1"/>
  <c r="L384" i="21"/>
  <c r="O384" i="21" s="1"/>
  <c r="K384" i="21"/>
  <c r="N384" i="21" s="1"/>
  <c r="M383" i="21"/>
  <c r="L383" i="21"/>
  <c r="K383" i="21"/>
  <c r="N383" i="21" s="1"/>
  <c r="M381" i="21"/>
  <c r="P381" i="21" s="1"/>
  <c r="L381" i="21"/>
  <c r="K381" i="21"/>
  <c r="N381" i="21" s="1"/>
  <c r="M380" i="21"/>
  <c r="P380" i="21" s="1"/>
  <c r="L380" i="21"/>
  <c r="O380" i="21" s="1"/>
  <c r="K380" i="21"/>
  <c r="N380" i="21" s="1"/>
  <c r="M379" i="21"/>
  <c r="L379" i="21"/>
  <c r="O379" i="21" s="1"/>
  <c r="K379" i="21"/>
  <c r="M377" i="21"/>
  <c r="L377" i="21"/>
  <c r="O377" i="21" s="1"/>
  <c r="K377" i="21"/>
  <c r="N377" i="21" s="1"/>
  <c r="M376" i="21"/>
  <c r="P376" i="21" s="1"/>
  <c r="L376" i="21"/>
  <c r="K376" i="21"/>
  <c r="M375" i="21"/>
  <c r="P375" i="21" s="1"/>
  <c r="L375" i="21"/>
  <c r="O375" i="21" s="1"/>
  <c r="K375" i="21"/>
  <c r="M373" i="21"/>
  <c r="L373" i="21"/>
  <c r="O373" i="21" s="1"/>
  <c r="K373" i="21"/>
  <c r="N373" i="21" s="1"/>
  <c r="M372" i="21"/>
  <c r="L372" i="21"/>
  <c r="K372" i="21"/>
  <c r="N372" i="21" s="1"/>
  <c r="M371" i="21"/>
  <c r="P371" i="21" s="1"/>
  <c r="L371" i="21"/>
  <c r="K371" i="21"/>
  <c r="M369" i="21"/>
  <c r="P369" i="21" s="1"/>
  <c r="L369" i="21"/>
  <c r="O369" i="21" s="1"/>
  <c r="K369" i="21"/>
  <c r="M368" i="21"/>
  <c r="L368" i="21"/>
  <c r="O368" i="21" s="1"/>
  <c r="K368" i="21"/>
  <c r="M367" i="21"/>
  <c r="L367" i="21"/>
  <c r="K367" i="21"/>
  <c r="N367" i="21" s="1"/>
  <c r="M365" i="21"/>
  <c r="L365" i="21"/>
  <c r="K365" i="21"/>
  <c r="N365" i="21" s="1"/>
  <c r="M364" i="21"/>
  <c r="P364" i="21" s="1"/>
  <c r="L364" i="21"/>
  <c r="O364" i="21" s="1"/>
  <c r="K364" i="21"/>
  <c r="M363" i="21"/>
  <c r="L363" i="21"/>
  <c r="O363" i="21" s="1"/>
  <c r="K363" i="21"/>
  <c r="M361" i="21"/>
  <c r="L361" i="21"/>
  <c r="K361" i="21"/>
  <c r="N361" i="21" s="1"/>
  <c r="M360" i="21"/>
  <c r="P360" i="21" s="1"/>
  <c r="L360" i="21"/>
  <c r="K360" i="21"/>
  <c r="M359" i="21"/>
  <c r="P359" i="21" s="1"/>
  <c r="L359" i="21"/>
  <c r="O359" i="21" s="1"/>
  <c r="K359" i="21"/>
  <c r="M357" i="21"/>
  <c r="L357" i="21"/>
  <c r="O357" i="21" s="1"/>
  <c r="K357" i="21"/>
  <c r="N357" i="21" s="1"/>
  <c r="M356" i="21"/>
  <c r="P356" i="21" s="1"/>
  <c r="L356" i="21"/>
  <c r="K356" i="21"/>
  <c r="M355" i="21"/>
  <c r="L355" i="21"/>
  <c r="K355" i="21"/>
  <c r="M353" i="21"/>
  <c r="L353" i="21"/>
  <c r="K353" i="21"/>
  <c r="M352" i="21"/>
  <c r="L352" i="21"/>
  <c r="K352" i="21"/>
  <c r="N352" i="21" s="1"/>
  <c r="M351" i="21"/>
  <c r="L351" i="21"/>
  <c r="O351" i="21" s="1"/>
  <c r="K351" i="21"/>
  <c r="M349" i="21"/>
  <c r="P349" i="21" s="1"/>
  <c r="L349" i="21"/>
  <c r="O349" i="21" s="1"/>
  <c r="K349" i="21"/>
  <c r="M348" i="21"/>
  <c r="L348" i="21"/>
  <c r="O348" i="21" s="1"/>
  <c r="K348" i="21"/>
  <c r="M347" i="21"/>
  <c r="H347" i="21" s="1"/>
  <c r="L347" i="21"/>
  <c r="K347" i="21"/>
  <c r="N347" i="21" s="1"/>
  <c r="M345" i="21"/>
  <c r="L345" i="21"/>
  <c r="K345" i="21"/>
  <c r="N345" i="21" s="1"/>
  <c r="M344" i="21"/>
  <c r="P344" i="21" s="1"/>
  <c r="L344" i="21"/>
  <c r="K344" i="21"/>
  <c r="M343" i="21"/>
  <c r="L343" i="21"/>
  <c r="O343" i="21" s="1"/>
  <c r="K343" i="21"/>
  <c r="M341" i="21"/>
  <c r="L341" i="21"/>
  <c r="O341" i="21" s="1"/>
  <c r="K341" i="21"/>
  <c r="N341" i="21" s="1"/>
  <c r="M340" i="21"/>
  <c r="L340" i="21"/>
  <c r="K340" i="21"/>
  <c r="M339" i="21"/>
  <c r="P339" i="21" s="1"/>
  <c r="L339" i="21"/>
  <c r="K339" i="21"/>
  <c r="M337" i="21"/>
  <c r="L337" i="21"/>
  <c r="O337" i="21" s="1"/>
  <c r="K337" i="21"/>
  <c r="M336" i="21"/>
  <c r="L336" i="21"/>
  <c r="K336" i="21"/>
  <c r="N336" i="21" s="1"/>
  <c r="M335" i="21"/>
  <c r="P335" i="21" s="1"/>
  <c r="L335" i="21"/>
  <c r="K335" i="21"/>
  <c r="N335" i="21" s="1"/>
  <c r="M333" i="21"/>
  <c r="P333" i="21" s="1"/>
  <c r="L333" i="21"/>
  <c r="K333" i="21"/>
  <c r="N333" i="21" s="1"/>
  <c r="M332" i="21"/>
  <c r="L332" i="21"/>
  <c r="O332" i="21" s="1"/>
  <c r="K332" i="21"/>
  <c r="M331" i="21"/>
  <c r="P331" i="21" s="1"/>
  <c r="L331" i="21"/>
  <c r="K331" i="21"/>
  <c r="N331" i="21" s="1"/>
  <c r="M329" i="21"/>
  <c r="P329" i="21" s="1"/>
  <c r="L329" i="21"/>
  <c r="K329" i="21"/>
  <c r="M328" i="21"/>
  <c r="L328" i="21"/>
  <c r="O328" i="21" s="1"/>
  <c r="K328" i="21"/>
  <c r="M327" i="21"/>
  <c r="L327" i="21"/>
  <c r="K327" i="21"/>
  <c r="M325" i="21"/>
  <c r="P325" i="21" s="1"/>
  <c r="L325" i="21"/>
  <c r="O325" i="21" s="1"/>
  <c r="K325" i="21"/>
  <c r="M324" i="21"/>
  <c r="L324" i="21"/>
  <c r="O324" i="21" s="1"/>
  <c r="K324" i="21"/>
  <c r="M323" i="21"/>
  <c r="L323" i="21"/>
  <c r="K323" i="21"/>
  <c r="M321" i="21"/>
  <c r="L321" i="21"/>
  <c r="O321" i="21" s="1"/>
  <c r="K321" i="21"/>
  <c r="M320" i="21"/>
  <c r="L320" i="21"/>
  <c r="K320" i="21"/>
  <c r="M319" i="21"/>
  <c r="L319" i="21"/>
  <c r="K319" i="21"/>
  <c r="M317" i="21"/>
  <c r="L317" i="21"/>
  <c r="O317" i="21" s="1"/>
  <c r="K317" i="21"/>
  <c r="N317" i="21" s="1"/>
  <c r="M316" i="21"/>
  <c r="L316" i="21"/>
  <c r="K316" i="21"/>
  <c r="M315" i="21"/>
  <c r="P315" i="21" s="1"/>
  <c r="L315" i="21"/>
  <c r="O315" i="21" s="1"/>
  <c r="K315" i="21"/>
  <c r="M313" i="21"/>
  <c r="L313" i="21"/>
  <c r="K313" i="21"/>
  <c r="N313" i="21" s="1"/>
  <c r="M312" i="21"/>
  <c r="P312" i="21" s="1"/>
  <c r="L312" i="21"/>
  <c r="K312" i="21"/>
  <c r="N312" i="21" s="1"/>
  <c r="M311" i="21"/>
  <c r="P311" i="21" s="1"/>
  <c r="L311" i="21"/>
  <c r="O311" i="21" s="1"/>
  <c r="K311" i="21"/>
  <c r="M309" i="21"/>
  <c r="P309" i="21" s="1"/>
  <c r="L309" i="21"/>
  <c r="K309" i="21"/>
  <c r="N309" i="21" s="1"/>
  <c r="M308" i="21"/>
  <c r="P308" i="21" s="1"/>
  <c r="L308" i="21"/>
  <c r="K308" i="21"/>
  <c r="M307" i="21"/>
  <c r="P307" i="21" s="1"/>
  <c r="L307" i="21"/>
  <c r="K307" i="21"/>
  <c r="M305" i="21"/>
  <c r="L305" i="21"/>
  <c r="O305" i="21" s="1"/>
  <c r="K305" i="21"/>
  <c r="N305" i="21" s="1"/>
  <c r="M304" i="21"/>
  <c r="L304" i="21"/>
  <c r="K304" i="21"/>
  <c r="M303" i="21"/>
  <c r="P303" i="21" s="1"/>
  <c r="L303" i="21"/>
  <c r="K303" i="21"/>
  <c r="M301" i="21"/>
  <c r="P301" i="21" s="1"/>
  <c r="L301" i="21"/>
  <c r="K301" i="21"/>
  <c r="M300" i="21"/>
  <c r="L300" i="21"/>
  <c r="K300" i="21"/>
  <c r="M299" i="21"/>
  <c r="L299" i="21"/>
  <c r="K299" i="21"/>
  <c r="M297" i="21"/>
  <c r="L297" i="21"/>
  <c r="K297" i="21"/>
  <c r="N297" i="21" s="1"/>
  <c r="M296" i="21"/>
  <c r="L296" i="21"/>
  <c r="O296" i="21" s="1"/>
  <c r="K296" i="21"/>
  <c r="M295" i="21"/>
  <c r="L295" i="21"/>
  <c r="O295" i="21" s="1"/>
  <c r="K295" i="21"/>
  <c r="M293" i="21"/>
  <c r="P293" i="21" s="1"/>
  <c r="L293" i="21"/>
  <c r="O293" i="21" s="1"/>
  <c r="K293" i="21"/>
  <c r="F293" i="21" s="1"/>
  <c r="M292" i="21"/>
  <c r="L292" i="21"/>
  <c r="O292" i="21" s="1"/>
  <c r="K292" i="21"/>
  <c r="N292" i="21" s="1"/>
  <c r="M291" i="21"/>
  <c r="P291" i="21" s="1"/>
  <c r="L291" i="21"/>
  <c r="K291" i="21"/>
  <c r="N291" i="21" s="1"/>
  <c r="M289" i="21"/>
  <c r="P289" i="21" s="1"/>
  <c r="L289" i="21"/>
  <c r="O289" i="21" s="1"/>
  <c r="K289" i="21"/>
  <c r="M288" i="21"/>
  <c r="L288" i="21"/>
  <c r="O288" i="21" s="1"/>
  <c r="K288" i="21"/>
  <c r="N288" i="21" s="1"/>
  <c r="M287" i="21"/>
  <c r="P287" i="21" s="1"/>
  <c r="L287" i="21"/>
  <c r="K287" i="21"/>
  <c r="N287" i="21" s="1"/>
  <c r="M285" i="21"/>
  <c r="P285" i="21" s="1"/>
  <c r="L285" i="21"/>
  <c r="K285" i="21"/>
  <c r="M284" i="21"/>
  <c r="P284" i="21" s="1"/>
  <c r="L284" i="21"/>
  <c r="O284" i="21" s="1"/>
  <c r="K284" i="21"/>
  <c r="N284" i="21" s="1"/>
  <c r="M283" i="21"/>
  <c r="P283" i="21" s="1"/>
  <c r="L283" i="21"/>
  <c r="O283" i="21" s="1"/>
  <c r="K283" i="21"/>
  <c r="M281" i="21"/>
  <c r="L281" i="21"/>
  <c r="O281" i="21" s="1"/>
  <c r="K281" i="21"/>
  <c r="N281" i="21" s="1"/>
  <c r="M280" i="21"/>
  <c r="P280" i="21" s="1"/>
  <c r="L280" i="21"/>
  <c r="O280" i="21" s="1"/>
  <c r="K280" i="21"/>
  <c r="N280" i="21" s="1"/>
  <c r="M279" i="21"/>
  <c r="L279" i="21"/>
  <c r="K279" i="21"/>
  <c r="N279" i="21" s="1"/>
  <c r="M277" i="21"/>
  <c r="L277" i="21"/>
  <c r="K277" i="21"/>
  <c r="N277" i="21" s="1"/>
  <c r="M276" i="21"/>
  <c r="L276" i="21"/>
  <c r="K276" i="21"/>
  <c r="M275" i="21"/>
  <c r="L275" i="21"/>
  <c r="O275" i="21" s="1"/>
  <c r="K275" i="21"/>
  <c r="N275" i="21" s="1"/>
  <c r="M273" i="21"/>
  <c r="L273" i="21"/>
  <c r="K273" i="21"/>
  <c r="M272" i="21"/>
  <c r="P272" i="21" s="1"/>
  <c r="L272" i="21"/>
  <c r="O272" i="21" s="1"/>
  <c r="K272" i="21"/>
  <c r="N272" i="21" s="1"/>
  <c r="M271" i="21"/>
  <c r="L271" i="21"/>
  <c r="O271" i="21" s="1"/>
  <c r="K271" i="21"/>
  <c r="M269" i="21"/>
  <c r="P269" i="21" s="1"/>
  <c r="L269" i="21"/>
  <c r="K269" i="21"/>
  <c r="N269" i="21" s="1"/>
  <c r="M268" i="21"/>
  <c r="L268" i="21"/>
  <c r="K268" i="21"/>
  <c r="M267" i="21"/>
  <c r="L267" i="21"/>
  <c r="O267" i="21" s="1"/>
  <c r="K267" i="21"/>
  <c r="N267" i="21" s="1"/>
  <c r="M265" i="21"/>
  <c r="P265" i="21" s="1"/>
  <c r="L265" i="21"/>
  <c r="K265" i="21"/>
  <c r="N265" i="21" s="1"/>
  <c r="M264" i="21"/>
  <c r="P264" i="21" s="1"/>
  <c r="L264" i="21"/>
  <c r="K264" i="21"/>
  <c r="M263" i="21"/>
  <c r="P263" i="21" s="1"/>
  <c r="L263" i="21"/>
  <c r="K263" i="21"/>
  <c r="M261" i="21"/>
  <c r="H261" i="21" s="1"/>
  <c r="L261" i="21"/>
  <c r="O261" i="21" s="1"/>
  <c r="K261" i="21"/>
  <c r="M260" i="21"/>
  <c r="P260" i="21" s="1"/>
  <c r="L260" i="21"/>
  <c r="O260" i="21" s="1"/>
  <c r="K260" i="21"/>
  <c r="N260" i="21" s="1"/>
  <c r="M259" i="21"/>
  <c r="P259" i="21" s="1"/>
  <c r="L259" i="21"/>
  <c r="K259" i="21"/>
  <c r="M257" i="21"/>
  <c r="P257" i="21" s="1"/>
  <c r="L257" i="21"/>
  <c r="K257" i="21"/>
  <c r="N257" i="21" s="1"/>
  <c r="M256" i="21"/>
  <c r="L256" i="21"/>
  <c r="O256" i="21" s="1"/>
  <c r="K256" i="21"/>
  <c r="N256" i="21" s="1"/>
  <c r="M255" i="21"/>
  <c r="L255" i="21"/>
  <c r="K255" i="21"/>
  <c r="M253" i="21"/>
  <c r="P253" i="21" s="1"/>
  <c r="L253" i="21"/>
  <c r="K253" i="21"/>
  <c r="F253" i="21" s="1"/>
  <c r="M252" i="21"/>
  <c r="P252" i="21" s="1"/>
  <c r="L252" i="21"/>
  <c r="O252" i="21" s="1"/>
  <c r="K252" i="21"/>
  <c r="N252" i="21" s="1"/>
  <c r="M251" i="21"/>
  <c r="L251" i="21"/>
  <c r="O251" i="21" s="1"/>
  <c r="K251" i="21"/>
  <c r="M249" i="21"/>
  <c r="L249" i="21"/>
  <c r="K249" i="21"/>
  <c r="N249" i="21" s="1"/>
  <c r="M248" i="21"/>
  <c r="L248" i="21"/>
  <c r="K248" i="21"/>
  <c r="M247" i="21"/>
  <c r="P247" i="21" s="1"/>
  <c r="L247" i="21"/>
  <c r="K247" i="21"/>
  <c r="M245" i="21"/>
  <c r="P245" i="21" s="1"/>
  <c r="L245" i="21"/>
  <c r="O245" i="21" s="1"/>
  <c r="K245" i="21"/>
  <c r="M244" i="21"/>
  <c r="P244" i="21" s="1"/>
  <c r="L244" i="21"/>
  <c r="K244" i="21"/>
  <c r="N244" i="21" s="1"/>
  <c r="M243" i="21"/>
  <c r="P243" i="21" s="1"/>
  <c r="L243" i="21"/>
  <c r="O243" i="21" s="1"/>
  <c r="K243" i="21"/>
  <c r="N243" i="21" s="1"/>
  <c r="M241" i="21"/>
  <c r="P241" i="21" s="1"/>
  <c r="L241" i="21"/>
  <c r="O241" i="21" s="1"/>
  <c r="K241" i="21"/>
  <c r="M240" i="21"/>
  <c r="L240" i="21"/>
  <c r="K240" i="21"/>
  <c r="N240" i="21" s="1"/>
  <c r="M239" i="21"/>
  <c r="L239" i="21"/>
  <c r="O239" i="21" s="1"/>
  <c r="K239" i="21"/>
  <c r="N239" i="21" s="1"/>
  <c r="M237" i="21"/>
  <c r="P237" i="21" s="1"/>
  <c r="L237" i="21"/>
  <c r="K237" i="21"/>
  <c r="M236" i="21"/>
  <c r="P236" i="21" s="1"/>
  <c r="L236" i="21"/>
  <c r="O236" i="21" s="1"/>
  <c r="K236" i="21"/>
  <c r="M235" i="21"/>
  <c r="P235" i="21" s="1"/>
  <c r="L235" i="21"/>
  <c r="O235" i="21" s="1"/>
  <c r="K235" i="21"/>
  <c r="N235" i="21" s="1"/>
  <c r="M233" i="21"/>
  <c r="L233" i="21"/>
  <c r="K233" i="21"/>
  <c r="M232" i="21"/>
  <c r="P232" i="21" s="1"/>
  <c r="L232" i="21"/>
  <c r="O232" i="21" s="1"/>
  <c r="K232" i="21"/>
  <c r="N232" i="21" s="1"/>
  <c r="M231" i="21"/>
  <c r="P231" i="21" s="1"/>
  <c r="L231" i="21"/>
  <c r="K231" i="21"/>
  <c r="N231" i="21" s="1"/>
  <c r="M229" i="21"/>
  <c r="P229" i="21" s="1"/>
  <c r="L229" i="21"/>
  <c r="O229" i="21" s="1"/>
  <c r="K229" i="21"/>
  <c r="N229" i="21" s="1"/>
  <c r="M228" i="21"/>
  <c r="P228" i="21" s="1"/>
  <c r="L228" i="21"/>
  <c r="O228" i="21" s="1"/>
  <c r="K228" i="21"/>
  <c r="N228" i="21" s="1"/>
  <c r="M227" i="21"/>
  <c r="L227" i="21"/>
  <c r="O227" i="21" s="1"/>
  <c r="K227" i="21"/>
  <c r="N227" i="21" s="1"/>
  <c r="M225" i="21"/>
  <c r="P225" i="21" s="1"/>
  <c r="L225" i="21"/>
  <c r="O225" i="21" s="1"/>
  <c r="K225" i="21"/>
  <c r="N225" i="21" s="1"/>
  <c r="M224" i="21"/>
  <c r="L224" i="21"/>
  <c r="O224" i="21" s="1"/>
  <c r="K224" i="21"/>
  <c r="N224" i="21" s="1"/>
  <c r="M223" i="21"/>
  <c r="P223" i="21" s="1"/>
  <c r="L223" i="21"/>
  <c r="K223" i="21"/>
  <c r="N223" i="21" s="1"/>
  <c r="M221" i="21"/>
  <c r="P221" i="21" s="1"/>
  <c r="L221" i="21"/>
  <c r="O221" i="21" s="1"/>
  <c r="K221" i="21"/>
  <c r="M220" i="21"/>
  <c r="P220" i="21" s="1"/>
  <c r="L220" i="21"/>
  <c r="O220" i="21" s="1"/>
  <c r="K220" i="21"/>
  <c r="N220" i="21" s="1"/>
  <c r="M219" i="21"/>
  <c r="L219" i="21"/>
  <c r="O219" i="21" s="1"/>
  <c r="K219" i="21"/>
  <c r="N219" i="21" s="1"/>
  <c r="M217" i="21"/>
  <c r="P217" i="21" s="1"/>
  <c r="L217" i="21"/>
  <c r="O217" i="21" s="1"/>
  <c r="K217" i="21"/>
  <c r="N217" i="21" s="1"/>
  <c r="M216" i="21"/>
  <c r="P216" i="21" s="1"/>
  <c r="L216" i="21"/>
  <c r="O216" i="21" s="1"/>
  <c r="K216" i="21"/>
  <c r="M215" i="21"/>
  <c r="P215" i="21" s="1"/>
  <c r="L215" i="21"/>
  <c r="O215" i="21" s="1"/>
  <c r="K215" i="21"/>
  <c r="N215" i="21" s="1"/>
  <c r="M213" i="21"/>
  <c r="L213" i="21"/>
  <c r="O213" i="21" s="1"/>
  <c r="K213" i="21"/>
  <c r="N213" i="21" s="1"/>
  <c r="M212" i="21"/>
  <c r="L212" i="21"/>
  <c r="O212" i="21" s="1"/>
  <c r="K212" i="21"/>
  <c r="N212" i="21" s="1"/>
  <c r="M211" i="21"/>
  <c r="P211" i="21" s="1"/>
  <c r="L211" i="21"/>
  <c r="K211" i="21"/>
  <c r="N211" i="21" s="1"/>
  <c r="M209" i="21"/>
  <c r="P209" i="21" s="1"/>
  <c r="L209" i="21"/>
  <c r="G209" i="21" s="1"/>
  <c r="K209" i="21"/>
  <c r="N209" i="21" s="1"/>
  <c r="M208" i="21"/>
  <c r="P208" i="21" s="1"/>
  <c r="L208" i="21"/>
  <c r="O208" i="21" s="1"/>
  <c r="K208" i="21"/>
  <c r="M207" i="21"/>
  <c r="L207" i="21"/>
  <c r="O207" i="21" s="1"/>
  <c r="K207" i="21"/>
  <c r="N207" i="21" s="1"/>
  <c r="M205" i="21"/>
  <c r="L205" i="21"/>
  <c r="O205" i="21" s="1"/>
  <c r="K205" i="21"/>
  <c r="N205" i="21" s="1"/>
  <c r="M204" i="21"/>
  <c r="P204" i="21" s="1"/>
  <c r="L204" i="21"/>
  <c r="O204" i="21" s="1"/>
  <c r="K204" i="21"/>
  <c r="N204" i="21" s="1"/>
  <c r="M203" i="21"/>
  <c r="L203" i="21"/>
  <c r="O203" i="21" s="1"/>
  <c r="K203" i="21"/>
  <c r="N203" i="21" s="1"/>
  <c r="M201" i="21"/>
  <c r="L201" i="21"/>
  <c r="K201" i="21"/>
  <c r="N201" i="21" s="1"/>
  <c r="M200" i="21"/>
  <c r="P200" i="21" s="1"/>
  <c r="L200" i="21"/>
  <c r="K200" i="21"/>
  <c r="N200" i="21" s="1"/>
  <c r="M199" i="21"/>
  <c r="L199" i="21"/>
  <c r="O199" i="21" s="1"/>
  <c r="K199" i="21"/>
  <c r="N199" i="21" s="1"/>
  <c r="M197" i="21"/>
  <c r="P197" i="21" s="1"/>
  <c r="L197" i="21"/>
  <c r="O197" i="21" s="1"/>
  <c r="K197" i="21"/>
  <c r="N197" i="21" s="1"/>
  <c r="M196" i="21"/>
  <c r="P196" i="21" s="1"/>
  <c r="L196" i="21"/>
  <c r="O196" i="21" s="1"/>
  <c r="K196" i="21"/>
  <c r="N196" i="21" s="1"/>
  <c r="M195" i="21"/>
  <c r="P195" i="21" s="1"/>
  <c r="L195" i="21"/>
  <c r="K195" i="21"/>
  <c r="N195" i="21" s="1"/>
  <c r="M193" i="21"/>
  <c r="P193" i="21" s="1"/>
  <c r="L193" i="21"/>
  <c r="O193" i="21" s="1"/>
  <c r="K193" i="21"/>
  <c r="N193" i="21" s="1"/>
  <c r="M192" i="21"/>
  <c r="P192" i="21" s="1"/>
  <c r="L192" i="21"/>
  <c r="O192" i="21" s="1"/>
  <c r="K192" i="21"/>
  <c r="N192" i="21" s="1"/>
  <c r="M191" i="21"/>
  <c r="L191" i="21"/>
  <c r="O191" i="21" s="1"/>
  <c r="K191" i="21"/>
  <c r="N191" i="21" s="1"/>
  <c r="M189" i="21"/>
  <c r="P189" i="21" s="1"/>
  <c r="L189" i="21"/>
  <c r="K189" i="21"/>
  <c r="N189" i="21" s="1"/>
  <c r="M188" i="21"/>
  <c r="P188" i="21" s="1"/>
  <c r="L188" i="21"/>
  <c r="K188" i="21"/>
  <c r="N188" i="21" s="1"/>
  <c r="M187" i="21"/>
  <c r="P187" i="21" s="1"/>
  <c r="L187" i="21"/>
  <c r="K187" i="21"/>
  <c r="N187" i="21" s="1"/>
  <c r="M185" i="21"/>
  <c r="L185" i="21"/>
  <c r="O185" i="21" s="1"/>
  <c r="K185" i="21"/>
  <c r="N185" i="21" s="1"/>
  <c r="M184" i="21"/>
  <c r="P184" i="21" s="1"/>
  <c r="L184" i="21"/>
  <c r="K184" i="21"/>
  <c r="N184" i="21" s="1"/>
  <c r="M183" i="21"/>
  <c r="P183" i="21" s="1"/>
  <c r="L183" i="21"/>
  <c r="O183" i="21" s="1"/>
  <c r="K183" i="21"/>
  <c r="M181" i="21"/>
  <c r="P181" i="21" s="1"/>
  <c r="L181" i="21"/>
  <c r="O181" i="21" s="1"/>
  <c r="K181" i="21"/>
  <c r="N181" i="21" s="1"/>
  <c r="M180" i="21"/>
  <c r="P180" i="21" s="1"/>
  <c r="L180" i="21"/>
  <c r="O180" i="21" s="1"/>
  <c r="K180" i="21"/>
  <c r="N180" i="21" s="1"/>
  <c r="M179" i="21"/>
  <c r="H179" i="21" s="1"/>
  <c r="L179" i="21"/>
  <c r="O179" i="21" s="1"/>
  <c r="K179" i="21"/>
  <c r="N179" i="21" s="1"/>
  <c r="M177" i="21"/>
  <c r="L177" i="21"/>
  <c r="O177" i="21" s="1"/>
  <c r="K177" i="21"/>
  <c r="N177" i="21" s="1"/>
  <c r="M176" i="21"/>
  <c r="P176" i="21" s="1"/>
  <c r="L176" i="21"/>
  <c r="K176" i="21"/>
  <c r="N176" i="21" s="1"/>
  <c r="M175" i="21"/>
  <c r="H175" i="21" s="1"/>
  <c r="L175" i="21"/>
  <c r="O175" i="21" s="1"/>
  <c r="K175" i="21"/>
  <c r="N175" i="21" s="1"/>
  <c r="M173" i="21"/>
  <c r="P173" i="21" s="1"/>
  <c r="L173" i="21"/>
  <c r="K173" i="21"/>
  <c r="N173" i="21" s="1"/>
  <c r="M172" i="21"/>
  <c r="L172" i="21"/>
  <c r="O172" i="21" s="1"/>
  <c r="K172" i="21"/>
  <c r="M171" i="21"/>
  <c r="P171" i="21" s="1"/>
  <c r="L171" i="21"/>
  <c r="K171" i="21"/>
  <c r="N171" i="21" s="1"/>
  <c r="M169" i="21"/>
  <c r="P169" i="21" s="1"/>
  <c r="L169" i="21"/>
  <c r="O169" i="21" s="1"/>
  <c r="K169" i="21"/>
  <c r="M168" i="21"/>
  <c r="P168" i="21" s="1"/>
  <c r="L168" i="21"/>
  <c r="O168" i="21" s="1"/>
  <c r="K168" i="21"/>
  <c r="M167" i="21"/>
  <c r="P167" i="21" s="1"/>
  <c r="L167" i="21"/>
  <c r="O167" i="21" s="1"/>
  <c r="K167" i="21"/>
  <c r="N167" i="21" s="1"/>
  <c r="M165" i="21"/>
  <c r="P165" i="21" s="1"/>
  <c r="L165" i="21"/>
  <c r="O165" i="21" s="1"/>
  <c r="K165" i="21"/>
  <c r="N165" i="21" s="1"/>
  <c r="M164" i="21"/>
  <c r="L164" i="21"/>
  <c r="O164" i="21" s="1"/>
  <c r="K164" i="21"/>
  <c r="N164" i="21" s="1"/>
  <c r="M163" i="21"/>
  <c r="P163" i="21" s="1"/>
  <c r="L163" i="21"/>
  <c r="K163" i="21"/>
  <c r="N163" i="21" s="1"/>
  <c r="M161" i="21"/>
  <c r="P161" i="21" s="1"/>
  <c r="L161" i="21"/>
  <c r="O161" i="21" s="1"/>
  <c r="K161" i="21"/>
  <c r="M160" i="21"/>
  <c r="P160" i="21" s="1"/>
  <c r="L160" i="21"/>
  <c r="O160" i="21" s="1"/>
  <c r="K160" i="21"/>
  <c r="N160" i="21" s="1"/>
  <c r="M159" i="21"/>
  <c r="P159" i="21" s="1"/>
  <c r="L159" i="21"/>
  <c r="O159" i="21" s="1"/>
  <c r="K159" i="21"/>
  <c r="N159" i="21" s="1"/>
  <c r="M157" i="21"/>
  <c r="P157" i="21" s="1"/>
  <c r="L157" i="21"/>
  <c r="O157" i="21" s="1"/>
  <c r="K157" i="21"/>
  <c r="N157" i="21" s="1"/>
  <c r="M156" i="21"/>
  <c r="P156" i="21" s="1"/>
  <c r="L156" i="21"/>
  <c r="O156" i="21" s="1"/>
  <c r="K156" i="21"/>
  <c r="M155" i="21"/>
  <c r="P155" i="21" s="1"/>
  <c r="L155" i="21"/>
  <c r="O155" i="21" s="1"/>
  <c r="K155" i="21"/>
  <c r="N155" i="21" s="1"/>
  <c r="M153" i="21"/>
  <c r="P153" i="21" s="1"/>
  <c r="L153" i="21"/>
  <c r="O153" i="21" s="1"/>
  <c r="K153" i="21"/>
  <c r="N153" i="21" s="1"/>
  <c r="M152" i="21"/>
  <c r="H152" i="21" s="1"/>
  <c r="L152" i="21"/>
  <c r="K152" i="21"/>
  <c r="N152" i="21" s="1"/>
  <c r="M151" i="21"/>
  <c r="P151" i="21" s="1"/>
  <c r="L151" i="21"/>
  <c r="O151" i="21" s="1"/>
  <c r="K151" i="21"/>
  <c r="N151" i="21" s="1"/>
  <c r="M149" i="21"/>
  <c r="P149" i="21" s="1"/>
  <c r="L149" i="21"/>
  <c r="O149" i="21" s="1"/>
  <c r="K149" i="21"/>
  <c r="N149" i="21" s="1"/>
  <c r="M148" i="21"/>
  <c r="P148" i="21" s="1"/>
  <c r="L148" i="21"/>
  <c r="O148" i="21" s="1"/>
  <c r="K148" i="21"/>
  <c r="N148" i="21" s="1"/>
  <c r="M147" i="21"/>
  <c r="L147" i="21"/>
  <c r="K147" i="21"/>
  <c r="M145" i="21"/>
  <c r="P145" i="21" s="1"/>
  <c r="L145" i="21"/>
  <c r="K145" i="21"/>
  <c r="M144" i="21"/>
  <c r="L144" i="21"/>
  <c r="O144" i="21" s="1"/>
  <c r="K144" i="21"/>
  <c r="M143" i="21"/>
  <c r="P143" i="21" s="1"/>
  <c r="L143" i="21"/>
  <c r="K143" i="21"/>
  <c r="N143" i="21" s="1"/>
  <c r="M141" i="21"/>
  <c r="L141" i="21"/>
  <c r="K141" i="21"/>
  <c r="M140" i="21"/>
  <c r="P140" i="21" s="1"/>
  <c r="L140" i="21"/>
  <c r="K140" i="21"/>
  <c r="N140" i="21" s="1"/>
  <c r="M139" i="21"/>
  <c r="L139" i="21"/>
  <c r="O139" i="21" s="1"/>
  <c r="K139" i="21"/>
  <c r="N139" i="21" s="1"/>
  <c r="M137" i="21"/>
  <c r="L137" i="21"/>
  <c r="O137" i="21" s="1"/>
  <c r="K137" i="21"/>
  <c r="N137" i="21" s="1"/>
  <c r="M136" i="21"/>
  <c r="L136" i="21"/>
  <c r="O136" i="21" s="1"/>
  <c r="K136" i="21"/>
  <c r="N136" i="21" s="1"/>
  <c r="M135" i="21"/>
  <c r="P135" i="21" s="1"/>
  <c r="L135" i="21"/>
  <c r="K135" i="21"/>
  <c r="N135" i="21" s="1"/>
  <c r="M133" i="21"/>
  <c r="L133" i="21"/>
  <c r="K133" i="21"/>
  <c r="N133" i="21" s="1"/>
  <c r="M132" i="21"/>
  <c r="L132" i="21"/>
  <c r="K132" i="21"/>
  <c r="N132" i="21" s="1"/>
  <c r="M131" i="21"/>
  <c r="P131" i="21" s="1"/>
  <c r="L131" i="21"/>
  <c r="O131" i="21" s="1"/>
  <c r="K131" i="21"/>
  <c r="N131" i="21" s="1"/>
  <c r="M129" i="21"/>
  <c r="P129" i="21" s="1"/>
  <c r="L129" i="21"/>
  <c r="O129" i="21" s="1"/>
  <c r="K129" i="21"/>
  <c r="M128" i="21"/>
  <c r="P128" i="21" s="1"/>
  <c r="L128" i="21"/>
  <c r="O128" i="21" s="1"/>
  <c r="K128" i="21"/>
  <c r="N128" i="21" s="1"/>
  <c r="M127" i="21"/>
  <c r="P127" i="21" s="1"/>
  <c r="L127" i="21"/>
  <c r="O127" i="21" s="1"/>
  <c r="K127" i="21"/>
  <c r="M125" i="21"/>
  <c r="P125" i="21" s="1"/>
  <c r="L125" i="21"/>
  <c r="O125" i="21" s="1"/>
  <c r="K125" i="21"/>
  <c r="N125" i="21" s="1"/>
  <c r="M124" i="21"/>
  <c r="L124" i="21"/>
  <c r="O124" i="21" s="1"/>
  <c r="K124" i="21"/>
  <c r="N124" i="21" s="1"/>
  <c r="M123" i="21"/>
  <c r="L123" i="21"/>
  <c r="O123" i="21" s="1"/>
  <c r="K123" i="21"/>
  <c r="N123" i="21" s="1"/>
  <c r="M121" i="21"/>
  <c r="H121" i="21" s="1"/>
  <c r="L121" i="21"/>
  <c r="O121" i="21" s="1"/>
  <c r="K121" i="21"/>
  <c r="N121" i="21" s="1"/>
  <c r="M120" i="21"/>
  <c r="P120" i="21" s="1"/>
  <c r="L120" i="21"/>
  <c r="K120" i="21"/>
  <c r="N120" i="21" s="1"/>
  <c r="M119" i="21"/>
  <c r="P119" i="21" s="1"/>
  <c r="L119" i="21"/>
  <c r="O119" i="21" s="1"/>
  <c r="K119" i="21"/>
  <c r="M117" i="21"/>
  <c r="P117" i="21" s="1"/>
  <c r="L117" i="21"/>
  <c r="K117" i="21"/>
  <c r="N117" i="21" s="1"/>
  <c r="M116" i="21"/>
  <c r="P116" i="21" s="1"/>
  <c r="L116" i="21"/>
  <c r="K116" i="21"/>
  <c r="N116" i="21" s="1"/>
  <c r="M115" i="21"/>
  <c r="P115" i="21" s="1"/>
  <c r="L115" i="21"/>
  <c r="O115" i="21" s="1"/>
  <c r="K115" i="21"/>
  <c r="N115" i="21" s="1"/>
  <c r="M113" i="21"/>
  <c r="P113" i="21" s="1"/>
  <c r="L113" i="21"/>
  <c r="K113" i="21"/>
  <c r="M112" i="21"/>
  <c r="P112" i="21" s="1"/>
  <c r="L112" i="21"/>
  <c r="K112" i="21"/>
  <c r="N112" i="21" s="1"/>
  <c r="M111" i="21"/>
  <c r="P111" i="21" s="1"/>
  <c r="L111" i="21"/>
  <c r="K111" i="21"/>
  <c r="N111" i="21" s="1"/>
  <c r="M109" i="21"/>
  <c r="L109" i="21"/>
  <c r="O109" i="21" s="1"/>
  <c r="K109" i="21"/>
  <c r="N109" i="21" s="1"/>
  <c r="M108" i="21"/>
  <c r="P108" i="21" s="1"/>
  <c r="L108" i="21"/>
  <c r="K108" i="21"/>
  <c r="N108" i="21" s="1"/>
  <c r="M107" i="21"/>
  <c r="P107" i="21" s="1"/>
  <c r="L107" i="21"/>
  <c r="O107" i="21" s="1"/>
  <c r="K107" i="21"/>
  <c r="N107" i="21" s="1"/>
  <c r="M105" i="21"/>
  <c r="P105" i="21" s="1"/>
  <c r="L105" i="21"/>
  <c r="O105" i="21" s="1"/>
  <c r="K105" i="21"/>
  <c r="N105" i="21" s="1"/>
  <c r="M104" i="21"/>
  <c r="P104" i="21" s="1"/>
  <c r="L104" i="21"/>
  <c r="O104" i="21" s="1"/>
  <c r="K104" i="21"/>
  <c r="N104" i="21" s="1"/>
  <c r="M103" i="21"/>
  <c r="P103" i="21" s="1"/>
  <c r="L103" i="21"/>
  <c r="K103" i="21"/>
  <c r="N103" i="21" s="1"/>
  <c r="M101" i="21"/>
  <c r="P101" i="21" s="1"/>
  <c r="L101" i="21"/>
  <c r="O101" i="21" s="1"/>
  <c r="K101" i="21"/>
  <c r="M100" i="21"/>
  <c r="P100" i="21" s="1"/>
  <c r="L100" i="21"/>
  <c r="O100" i="21" s="1"/>
  <c r="K100" i="21"/>
  <c r="N100" i="21" s="1"/>
  <c r="M99" i="21"/>
  <c r="P99" i="21" s="1"/>
  <c r="L99" i="21"/>
  <c r="O99" i="21" s="1"/>
  <c r="K99" i="21"/>
  <c r="N99" i="21" s="1"/>
  <c r="M97" i="21"/>
  <c r="L97" i="21"/>
  <c r="O97" i="21" s="1"/>
  <c r="K97" i="21"/>
  <c r="N97" i="21" s="1"/>
  <c r="M96" i="21"/>
  <c r="P96" i="21" s="1"/>
  <c r="L96" i="21"/>
  <c r="O96" i="21" s="1"/>
  <c r="K96" i="21"/>
  <c r="N96" i="21" s="1"/>
  <c r="M95" i="21"/>
  <c r="P95" i="21" s="1"/>
  <c r="L95" i="21"/>
  <c r="K95" i="21"/>
  <c r="N95" i="21" s="1"/>
  <c r="M93" i="21"/>
  <c r="P93" i="21" s="1"/>
  <c r="L93" i="21"/>
  <c r="K93" i="21"/>
  <c r="M92" i="21"/>
  <c r="P92" i="21" s="1"/>
  <c r="L92" i="21"/>
  <c r="O92" i="21" s="1"/>
  <c r="K92" i="21"/>
  <c r="N92" i="21" s="1"/>
  <c r="M91" i="21"/>
  <c r="L91" i="21"/>
  <c r="O91" i="21" s="1"/>
  <c r="K91" i="21"/>
  <c r="N91" i="21" s="1"/>
  <c r="M89" i="21"/>
  <c r="P89" i="21" s="1"/>
  <c r="L89" i="21"/>
  <c r="K89" i="21"/>
  <c r="N89" i="21" s="1"/>
  <c r="M88" i="21"/>
  <c r="L88" i="21"/>
  <c r="O88" i="21" s="1"/>
  <c r="K88" i="21"/>
  <c r="N88" i="21" s="1"/>
  <c r="M87" i="21"/>
  <c r="P87" i="21" s="1"/>
  <c r="L87" i="21"/>
  <c r="K87" i="21"/>
  <c r="M85" i="21"/>
  <c r="P85" i="21" s="1"/>
  <c r="L85" i="21"/>
  <c r="O85" i="21" s="1"/>
  <c r="K85" i="21"/>
  <c r="N85" i="21" s="1"/>
  <c r="M84" i="21"/>
  <c r="P84" i="21" s="1"/>
  <c r="L84" i="21"/>
  <c r="O84" i="21" s="1"/>
  <c r="K84" i="21"/>
  <c r="N84" i="21" s="1"/>
  <c r="M83" i="21"/>
  <c r="P83" i="21" s="1"/>
  <c r="L83" i="21"/>
  <c r="K83" i="21"/>
  <c r="N83" i="21" s="1"/>
  <c r="M81" i="21"/>
  <c r="P81" i="21" s="1"/>
  <c r="L81" i="21"/>
  <c r="O81" i="21" s="1"/>
  <c r="K81" i="21"/>
  <c r="N81" i="21" s="1"/>
  <c r="M80" i="21"/>
  <c r="P80" i="21" s="1"/>
  <c r="L80" i="21"/>
  <c r="O80" i="21" s="1"/>
  <c r="K80" i="21"/>
  <c r="N80" i="21" s="1"/>
  <c r="M79" i="21"/>
  <c r="P79" i="21" s="1"/>
  <c r="L79" i="21"/>
  <c r="O79" i="21" s="1"/>
  <c r="K79" i="21"/>
  <c r="N79" i="21" s="1"/>
  <c r="M77" i="21"/>
  <c r="P77" i="21" s="1"/>
  <c r="L77" i="21"/>
  <c r="O77" i="21" s="1"/>
  <c r="K77" i="21"/>
  <c r="N77" i="21" s="1"/>
  <c r="M76" i="21"/>
  <c r="P76" i="21" s="1"/>
  <c r="L76" i="21"/>
  <c r="K76" i="21"/>
  <c r="N76" i="21" s="1"/>
  <c r="M75" i="21"/>
  <c r="P75" i="21" s="1"/>
  <c r="L75" i="21"/>
  <c r="O75" i="21" s="1"/>
  <c r="K75" i="21"/>
  <c r="M73" i="21"/>
  <c r="P73" i="21" s="1"/>
  <c r="L73" i="21"/>
  <c r="O73" i="21" s="1"/>
  <c r="K73" i="21"/>
  <c r="N73" i="21" s="1"/>
  <c r="M72" i="21"/>
  <c r="P72" i="21" s="1"/>
  <c r="L72" i="21"/>
  <c r="O72" i="21" s="1"/>
  <c r="K72" i="21"/>
  <c r="N72" i="21" s="1"/>
  <c r="M71" i="21"/>
  <c r="P71" i="21" s="1"/>
  <c r="L71" i="21"/>
  <c r="K71" i="21"/>
  <c r="N71" i="21" s="1"/>
  <c r="M69" i="21"/>
  <c r="P69" i="21" s="1"/>
  <c r="L69" i="21"/>
  <c r="O69" i="21" s="1"/>
  <c r="K69" i="21"/>
  <c r="M68" i="21"/>
  <c r="P68" i="21" s="1"/>
  <c r="L68" i="21"/>
  <c r="G68" i="21" s="1"/>
  <c r="K68" i="21"/>
  <c r="N68" i="21" s="1"/>
  <c r="M67" i="21"/>
  <c r="P67" i="21" s="1"/>
  <c r="L67" i="21"/>
  <c r="O67" i="21" s="1"/>
  <c r="K67" i="21"/>
  <c r="N67" i="21" s="1"/>
  <c r="M65" i="21"/>
  <c r="H65" i="21" s="1"/>
  <c r="L65" i="21"/>
  <c r="K65" i="21"/>
  <c r="N65" i="21" s="1"/>
  <c r="M64" i="21"/>
  <c r="P64" i="21" s="1"/>
  <c r="L64" i="21"/>
  <c r="K64" i="21"/>
  <c r="N64" i="21" s="1"/>
  <c r="M63" i="21"/>
  <c r="P63" i="21" s="1"/>
  <c r="L63" i="21"/>
  <c r="O63" i="21" s="1"/>
  <c r="K63" i="21"/>
  <c r="M61" i="21"/>
  <c r="P61" i="21" s="1"/>
  <c r="L61" i="21"/>
  <c r="O61" i="21" s="1"/>
  <c r="K61" i="21"/>
  <c r="N61" i="21" s="1"/>
  <c r="M60" i="21"/>
  <c r="P60" i="21" s="1"/>
  <c r="L60" i="21"/>
  <c r="K60" i="21"/>
  <c r="N60" i="21" s="1"/>
  <c r="M59" i="21"/>
  <c r="P59" i="21" s="1"/>
  <c r="L59" i="21"/>
  <c r="K59" i="21"/>
  <c r="M57" i="21"/>
  <c r="P57" i="21" s="1"/>
  <c r="L57" i="21"/>
  <c r="O57" i="21" s="1"/>
  <c r="K57" i="21"/>
  <c r="M56" i="21"/>
  <c r="P56" i="21" s="1"/>
  <c r="L56" i="21"/>
  <c r="O56" i="21" s="1"/>
  <c r="K56" i="21"/>
  <c r="N56" i="21" s="1"/>
  <c r="M55" i="21"/>
  <c r="H55" i="21" s="1"/>
  <c r="L55" i="21"/>
  <c r="K55" i="21"/>
  <c r="N55" i="21" s="1"/>
  <c r="M53" i="21"/>
  <c r="P53" i="21" s="1"/>
  <c r="L53" i="21"/>
  <c r="O53" i="21" s="1"/>
  <c r="K53" i="21"/>
  <c r="M52" i="21"/>
  <c r="P52" i="21" s="1"/>
  <c r="L52" i="21"/>
  <c r="O52" i="21" s="1"/>
  <c r="K52" i="21"/>
  <c r="N52" i="21" s="1"/>
  <c r="M51" i="21"/>
  <c r="L51" i="21"/>
  <c r="O51" i="21" s="1"/>
  <c r="K51" i="21"/>
  <c r="N51" i="21" s="1"/>
  <c r="M49" i="21"/>
  <c r="P49" i="21" s="1"/>
  <c r="L49" i="21"/>
  <c r="K49" i="21"/>
  <c r="N49" i="21" s="1"/>
  <c r="M48" i="21"/>
  <c r="P48" i="21" s="1"/>
  <c r="L48" i="21"/>
  <c r="O48" i="21" s="1"/>
  <c r="K48" i="21"/>
  <c r="M47" i="21"/>
  <c r="P47" i="21" s="1"/>
  <c r="L47" i="21"/>
  <c r="O47" i="21" s="1"/>
  <c r="K47" i="21"/>
  <c r="M45" i="21"/>
  <c r="P45" i="21" s="1"/>
  <c r="L45" i="21"/>
  <c r="K45" i="21"/>
  <c r="N45" i="21" s="1"/>
  <c r="M44" i="21"/>
  <c r="P44" i="21" s="1"/>
  <c r="L44" i="21"/>
  <c r="K44" i="21"/>
  <c r="N44" i="21" s="1"/>
  <c r="M43" i="21"/>
  <c r="P43" i="21" s="1"/>
  <c r="L43" i="21"/>
  <c r="K43" i="21"/>
  <c r="N43" i="21" s="1"/>
  <c r="M41" i="21"/>
  <c r="P41" i="21" s="1"/>
  <c r="L41" i="21"/>
  <c r="O41" i="21" s="1"/>
  <c r="K41" i="21"/>
  <c r="M40" i="21"/>
  <c r="L40" i="21"/>
  <c r="O40" i="21" s="1"/>
  <c r="K40" i="21"/>
  <c r="N40" i="21" s="1"/>
  <c r="M39" i="21"/>
  <c r="L39" i="21"/>
  <c r="O39" i="21" s="1"/>
  <c r="K39" i="21"/>
  <c r="N39" i="21" s="1"/>
  <c r="M37" i="21"/>
  <c r="P37" i="21" s="1"/>
  <c r="L37" i="21"/>
  <c r="K37" i="21"/>
  <c r="N37" i="21" s="1"/>
  <c r="M36" i="21"/>
  <c r="P36" i="21" s="1"/>
  <c r="L36" i="21"/>
  <c r="O36" i="21" s="1"/>
  <c r="K36" i="21"/>
  <c r="M35" i="21"/>
  <c r="L35" i="21"/>
  <c r="O35" i="21" s="1"/>
  <c r="K35" i="21"/>
  <c r="N35" i="21" s="1"/>
  <c r="M33" i="21"/>
  <c r="L33" i="21"/>
  <c r="O33" i="21" s="1"/>
  <c r="K33" i="21"/>
  <c r="N33" i="21" s="1"/>
  <c r="M32" i="21"/>
  <c r="L32" i="21"/>
  <c r="O32" i="21" s="1"/>
  <c r="K32" i="21"/>
  <c r="N32" i="21" s="1"/>
  <c r="M31" i="21"/>
  <c r="P31" i="21" s="1"/>
  <c r="L31" i="21"/>
  <c r="K31" i="21"/>
  <c r="N31" i="21" s="1"/>
  <c r="M29" i="21"/>
  <c r="L29" i="21"/>
  <c r="K29" i="21"/>
  <c r="N29" i="21" s="1"/>
  <c r="M28" i="21"/>
  <c r="L28" i="21"/>
  <c r="K28" i="21"/>
  <c r="N28" i="21" s="1"/>
  <c r="M27" i="21"/>
  <c r="P27" i="21" s="1"/>
  <c r="L27" i="21"/>
  <c r="K27" i="21"/>
  <c r="N27" i="21" s="1"/>
  <c r="M25" i="21"/>
  <c r="P25" i="21" s="1"/>
  <c r="L25" i="21"/>
  <c r="O25" i="21" s="1"/>
  <c r="K25" i="21"/>
  <c r="N25" i="21" s="1"/>
  <c r="M24" i="21"/>
  <c r="L24" i="21"/>
  <c r="O24" i="21" s="1"/>
  <c r="K24" i="21"/>
  <c r="M23" i="21"/>
  <c r="H23" i="21" s="1"/>
  <c r="L23" i="21"/>
  <c r="K23" i="21"/>
  <c r="N23" i="21" s="1"/>
  <c r="M21" i="21"/>
  <c r="L21" i="21"/>
  <c r="K21" i="21"/>
  <c r="N21" i="21" s="1"/>
  <c r="M20" i="21"/>
  <c r="P20" i="21" s="1"/>
  <c r="L20" i="21"/>
  <c r="K20" i="21"/>
  <c r="N20" i="21" s="1"/>
  <c r="M19" i="21"/>
  <c r="P19" i="21" s="1"/>
  <c r="L19" i="21"/>
  <c r="O19" i="21" s="1"/>
  <c r="K19" i="21"/>
  <c r="M17" i="21"/>
  <c r="P17" i="21" s="1"/>
  <c r="L17" i="21"/>
  <c r="K17" i="21"/>
  <c r="M16" i="21"/>
  <c r="L16" i="21"/>
  <c r="K16" i="21"/>
  <c r="F16" i="21" s="1"/>
  <c r="M15" i="21"/>
  <c r="L15" i="21"/>
  <c r="K15" i="21"/>
  <c r="M13" i="21"/>
  <c r="L13" i="21"/>
  <c r="G13" i="21" s="1"/>
  <c r="K13" i="21"/>
  <c r="F13" i="21" s="1"/>
  <c r="M12" i="21"/>
  <c r="L12" i="21"/>
  <c r="G12" i="21" s="1"/>
  <c r="K12" i="21"/>
  <c r="N12" i="21" s="1"/>
  <c r="M11" i="21"/>
  <c r="H11" i="21" s="1"/>
  <c r="L11" i="21"/>
  <c r="K11" i="21"/>
  <c r="F11" i="21" s="1"/>
  <c r="H391" i="21"/>
  <c r="H375" i="21"/>
  <c r="H369" i="21"/>
  <c r="G357" i="21"/>
  <c r="G315" i="21"/>
  <c r="H284" i="21"/>
  <c r="G272" i="21"/>
  <c r="F256" i="21"/>
  <c r="G219" i="21"/>
  <c r="H211" i="21"/>
  <c r="G203" i="21"/>
  <c r="H187" i="21"/>
  <c r="G183" i="21"/>
  <c r="F155" i="21"/>
  <c r="F137" i="21"/>
  <c r="H108" i="21"/>
  <c r="G105" i="21"/>
  <c r="G57" i="21"/>
  <c r="E6" i="21"/>
  <c r="E10" i="21" s="1"/>
  <c r="E14" i="21" s="1"/>
  <c r="E18" i="21" s="1"/>
  <c r="E22" i="21" s="1"/>
  <c r="E26" i="21" s="1"/>
  <c r="E30" i="21" s="1"/>
  <c r="E34" i="21" s="1"/>
  <c r="E38" i="21" s="1"/>
  <c r="E42" i="21" s="1"/>
  <c r="E46" i="21" s="1"/>
  <c r="E50" i="21" s="1"/>
  <c r="E54" i="21" s="1"/>
  <c r="E58" i="21" s="1"/>
  <c r="E62" i="21" s="1"/>
  <c r="E66" i="21" s="1"/>
  <c r="E70" i="21" s="1"/>
  <c r="E74" i="21" s="1"/>
  <c r="E78" i="21" s="1"/>
  <c r="E82" i="21" s="1"/>
  <c r="E86" i="21" s="1"/>
  <c r="E90" i="21" s="1"/>
  <c r="E94" i="21" s="1"/>
  <c r="E98" i="21" s="1"/>
  <c r="E102" i="21" s="1"/>
  <c r="E106" i="21" s="1"/>
  <c r="E110" i="21" s="1"/>
  <c r="E114" i="21" s="1"/>
  <c r="E118" i="21" s="1"/>
  <c r="E122" i="21" s="1"/>
  <c r="E126" i="21" s="1"/>
  <c r="E130" i="21" s="1"/>
  <c r="E134" i="21" s="1"/>
  <c r="E138" i="21" s="1"/>
  <c r="E142" i="21" s="1"/>
  <c r="E146" i="21" s="1"/>
  <c r="E150" i="21" s="1"/>
  <c r="E154" i="21" s="1"/>
  <c r="E158" i="21" s="1"/>
  <c r="E162" i="21" s="1"/>
  <c r="E166" i="21" s="1"/>
  <c r="E170" i="21" s="1"/>
  <c r="E174" i="21" s="1"/>
  <c r="E178" i="21" s="1"/>
  <c r="E182" i="21" s="1"/>
  <c r="E186" i="21" s="1"/>
  <c r="E190" i="21" s="1"/>
  <c r="E194" i="21" s="1"/>
  <c r="E198" i="21" s="1"/>
  <c r="E202" i="21" s="1"/>
  <c r="E206" i="21" s="1"/>
  <c r="E210" i="21" s="1"/>
  <c r="E214" i="21" s="1"/>
  <c r="E218" i="21" s="1"/>
  <c r="E222" i="21" s="1"/>
  <c r="E226" i="21" s="1"/>
  <c r="E230" i="21" s="1"/>
  <c r="E234" i="21" s="1"/>
  <c r="E238" i="21" s="1"/>
  <c r="E242" i="21" s="1"/>
  <c r="E246" i="21" s="1"/>
  <c r="E250" i="21" s="1"/>
  <c r="E254" i="21" s="1"/>
  <c r="E258" i="21" s="1"/>
  <c r="E262" i="21" s="1"/>
  <c r="E266" i="21" s="1"/>
  <c r="E270" i="21" s="1"/>
  <c r="E274" i="21" s="1"/>
  <c r="E278" i="21" s="1"/>
  <c r="E282" i="21" s="1"/>
  <c r="E286" i="21" s="1"/>
  <c r="E290" i="21" s="1"/>
  <c r="E294" i="21" s="1"/>
  <c r="E298" i="21" s="1"/>
  <c r="E302" i="21" s="1"/>
  <c r="E306" i="21" s="1"/>
  <c r="E310" i="21" s="1"/>
  <c r="E314" i="21" s="1"/>
  <c r="E318" i="21" s="1"/>
  <c r="E322" i="21" s="1"/>
  <c r="E326" i="21" s="1"/>
  <c r="E330" i="21" s="1"/>
  <c r="E334" i="21" s="1"/>
  <c r="E338" i="21" s="1"/>
  <c r="E342" i="21" s="1"/>
  <c r="E346" i="21" s="1"/>
  <c r="E350" i="21" s="1"/>
  <c r="E354" i="21" s="1"/>
  <c r="E358" i="21" s="1"/>
  <c r="E362" i="21" s="1"/>
  <c r="E366" i="21" s="1"/>
  <c r="E370" i="21" s="1"/>
  <c r="E374" i="21" s="1"/>
  <c r="E378" i="21" s="1"/>
  <c r="E382" i="21" s="1"/>
  <c r="E386" i="21" s="1"/>
  <c r="E390" i="21" s="1"/>
  <c r="E394" i="21" s="1"/>
  <c r="E398" i="21" s="1"/>
  <c r="I3" i="15"/>
  <c r="L3" i="15" s="1"/>
  <c r="J3" i="15"/>
  <c r="M3" i="15" s="1"/>
  <c r="K3" i="15"/>
  <c r="N3" i="15" s="1"/>
  <c r="I4" i="15"/>
  <c r="L4" i="15" s="1"/>
  <c r="J4" i="15"/>
  <c r="M4" i="15" s="1"/>
  <c r="K4" i="15"/>
  <c r="N4" i="15" s="1"/>
  <c r="I5" i="15"/>
  <c r="L5" i="15" s="1"/>
  <c r="J5" i="15"/>
  <c r="M5" i="15" s="1"/>
  <c r="K5" i="15"/>
  <c r="N5" i="15" s="1"/>
  <c r="H6" i="15"/>
  <c r="H10" i="15" s="1"/>
  <c r="H14" i="15" s="1"/>
  <c r="I7" i="15"/>
  <c r="L7" i="15" s="1"/>
  <c r="J7" i="15"/>
  <c r="M7" i="15" s="1"/>
  <c r="K7" i="15"/>
  <c r="N7" i="15" s="1"/>
  <c r="I8" i="15"/>
  <c r="L8" i="15" s="1"/>
  <c r="J8" i="15"/>
  <c r="M8" i="15" s="1"/>
  <c r="K8" i="15"/>
  <c r="N8" i="15" s="1"/>
  <c r="I9" i="15"/>
  <c r="L9" i="15" s="1"/>
  <c r="J9" i="15"/>
  <c r="M9" i="15" s="1"/>
  <c r="K9" i="15"/>
  <c r="N9" i="15" s="1"/>
  <c r="I11" i="15"/>
  <c r="L11" i="15" s="1"/>
  <c r="J11" i="15"/>
  <c r="M11" i="15" s="1"/>
  <c r="K11" i="15"/>
  <c r="N11" i="15" s="1"/>
  <c r="I12" i="15"/>
  <c r="L12" i="15" s="1"/>
  <c r="J12" i="15"/>
  <c r="M12" i="15" s="1"/>
  <c r="K12" i="15"/>
  <c r="N12" i="15" s="1"/>
  <c r="I13" i="15"/>
  <c r="L13" i="15" s="1"/>
  <c r="J13" i="15"/>
  <c r="M13" i="15" s="1"/>
  <c r="K13" i="15"/>
  <c r="N13" i="15" s="1"/>
  <c r="I15" i="15"/>
  <c r="L15" i="15" s="1"/>
  <c r="J15" i="15"/>
  <c r="M15" i="15" s="1"/>
  <c r="K15" i="15"/>
  <c r="N15" i="15" s="1"/>
  <c r="I16" i="15"/>
  <c r="L16" i="15" s="1"/>
  <c r="J16" i="15"/>
  <c r="M16" i="15" s="1"/>
  <c r="K16" i="15"/>
  <c r="N16" i="15" s="1"/>
  <c r="I17" i="15"/>
  <c r="L17" i="15" s="1"/>
  <c r="J17" i="15"/>
  <c r="M17" i="15" s="1"/>
  <c r="K17" i="15"/>
  <c r="N17" i="15" s="1"/>
  <c r="H18" i="15"/>
  <c r="H22" i="15" s="1"/>
  <c r="H26" i="15" s="1"/>
  <c r="H30" i="15" s="1"/>
  <c r="H34" i="15" s="1"/>
  <c r="H38" i="15" s="1"/>
  <c r="H42" i="15" s="1"/>
  <c r="H46" i="15" s="1"/>
  <c r="I19" i="15"/>
  <c r="L19" i="15" s="1"/>
  <c r="J19" i="15"/>
  <c r="M19" i="15" s="1"/>
  <c r="K19" i="15"/>
  <c r="N19" i="15" s="1"/>
  <c r="I20" i="15"/>
  <c r="L20" i="15" s="1"/>
  <c r="J20" i="15"/>
  <c r="M20" i="15" s="1"/>
  <c r="K20" i="15"/>
  <c r="N20" i="15" s="1"/>
  <c r="I21" i="15"/>
  <c r="L21" i="15" s="1"/>
  <c r="J21" i="15"/>
  <c r="M21" i="15" s="1"/>
  <c r="K21" i="15"/>
  <c r="N21" i="15" s="1"/>
  <c r="I23" i="15"/>
  <c r="L23" i="15" s="1"/>
  <c r="J23" i="15"/>
  <c r="M23" i="15" s="1"/>
  <c r="K23" i="15"/>
  <c r="N23" i="15" s="1"/>
  <c r="I24" i="15"/>
  <c r="L24" i="15" s="1"/>
  <c r="J24" i="15"/>
  <c r="M24" i="15" s="1"/>
  <c r="K24" i="15"/>
  <c r="N24" i="15" s="1"/>
  <c r="I25" i="15"/>
  <c r="L25" i="15" s="1"/>
  <c r="J25" i="15"/>
  <c r="M25" i="15" s="1"/>
  <c r="K25" i="15"/>
  <c r="N25" i="15" s="1"/>
  <c r="I27" i="15"/>
  <c r="L27" i="15" s="1"/>
  <c r="J27" i="15"/>
  <c r="M27" i="15" s="1"/>
  <c r="K27" i="15"/>
  <c r="N27" i="15" s="1"/>
  <c r="I28" i="15"/>
  <c r="L28" i="15" s="1"/>
  <c r="J28" i="15"/>
  <c r="M28" i="15" s="1"/>
  <c r="K28" i="15"/>
  <c r="N28" i="15" s="1"/>
  <c r="I29" i="15"/>
  <c r="L29" i="15" s="1"/>
  <c r="J29" i="15"/>
  <c r="M29" i="15" s="1"/>
  <c r="K29" i="15"/>
  <c r="N29" i="15" s="1"/>
  <c r="I31" i="15"/>
  <c r="L31" i="15" s="1"/>
  <c r="J31" i="15"/>
  <c r="M31" i="15" s="1"/>
  <c r="K31" i="15"/>
  <c r="N31" i="15" s="1"/>
  <c r="I32" i="15"/>
  <c r="L32" i="15" s="1"/>
  <c r="J32" i="15"/>
  <c r="M32" i="15" s="1"/>
  <c r="K32" i="15"/>
  <c r="N32" i="15" s="1"/>
  <c r="I33" i="15"/>
  <c r="L33" i="15" s="1"/>
  <c r="J33" i="15"/>
  <c r="M33" i="15" s="1"/>
  <c r="K33" i="15"/>
  <c r="N33" i="15" s="1"/>
  <c r="I35" i="15"/>
  <c r="L35" i="15" s="1"/>
  <c r="J35" i="15"/>
  <c r="M35" i="15" s="1"/>
  <c r="K35" i="15"/>
  <c r="N35" i="15" s="1"/>
  <c r="I36" i="15"/>
  <c r="L36" i="15" s="1"/>
  <c r="J36" i="15"/>
  <c r="M36" i="15" s="1"/>
  <c r="K36" i="15"/>
  <c r="N36" i="15" s="1"/>
  <c r="I37" i="15"/>
  <c r="L37" i="15" s="1"/>
  <c r="J37" i="15"/>
  <c r="M37" i="15" s="1"/>
  <c r="K37" i="15"/>
  <c r="N37" i="15" s="1"/>
  <c r="I39" i="15"/>
  <c r="L39" i="15" s="1"/>
  <c r="J39" i="15"/>
  <c r="M39" i="15" s="1"/>
  <c r="K39" i="15"/>
  <c r="N39" i="15" s="1"/>
  <c r="I40" i="15"/>
  <c r="L40" i="15" s="1"/>
  <c r="J40" i="15"/>
  <c r="M40" i="15" s="1"/>
  <c r="K40" i="15"/>
  <c r="N40" i="15" s="1"/>
  <c r="I41" i="15"/>
  <c r="L41" i="15" s="1"/>
  <c r="J41" i="15"/>
  <c r="M41" i="15" s="1"/>
  <c r="K41" i="15"/>
  <c r="N41" i="15" s="1"/>
  <c r="I43" i="15"/>
  <c r="L43" i="15" s="1"/>
  <c r="J43" i="15"/>
  <c r="M43" i="15" s="1"/>
  <c r="K43" i="15"/>
  <c r="N43" i="15" s="1"/>
  <c r="I44" i="15"/>
  <c r="L44" i="15" s="1"/>
  <c r="J44" i="15"/>
  <c r="M44" i="15" s="1"/>
  <c r="K44" i="15"/>
  <c r="N44" i="15" s="1"/>
  <c r="I45" i="15"/>
  <c r="L45" i="15" s="1"/>
  <c r="J45" i="15"/>
  <c r="M45" i="15" s="1"/>
  <c r="K45" i="15"/>
  <c r="N45" i="15" s="1"/>
  <c r="I47" i="15"/>
  <c r="L47" i="15" s="1"/>
  <c r="J47" i="15"/>
  <c r="M47" i="15" s="1"/>
  <c r="K47" i="15"/>
  <c r="N47" i="15" s="1"/>
  <c r="I48" i="15"/>
  <c r="L48" i="15" s="1"/>
  <c r="J48" i="15"/>
  <c r="M48" i="15" s="1"/>
  <c r="K48" i="15"/>
  <c r="N48" i="15" s="1"/>
  <c r="I49" i="15"/>
  <c r="L49" i="15" s="1"/>
  <c r="J49" i="15"/>
  <c r="M49" i="15" s="1"/>
  <c r="K49" i="15"/>
  <c r="N49" i="15" s="1"/>
  <c r="H50" i="15"/>
  <c r="H54" i="15" s="1"/>
  <c r="H58" i="15" s="1"/>
  <c r="H62" i="15" s="1"/>
  <c r="H66" i="15" s="1"/>
  <c r="H70" i="15" s="1"/>
  <c r="H74" i="15" s="1"/>
  <c r="H78" i="15" s="1"/>
  <c r="H82" i="15" s="1"/>
  <c r="H86" i="15" s="1"/>
  <c r="H90" i="15" s="1"/>
  <c r="H94" i="15" s="1"/>
  <c r="H98" i="15" s="1"/>
  <c r="H102" i="15" s="1"/>
  <c r="H106" i="15" s="1"/>
  <c r="H110" i="15" s="1"/>
  <c r="H114" i="15" s="1"/>
  <c r="H118" i="15" s="1"/>
  <c r="H122" i="15" s="1"/>
  <c r="H126" i="15" s="1"/>
  <c r="I51" i="15"/>
  <c r="L51" i="15" s="1"/>
  <c r="J51" i="15"/>
  <c r="M51" i="15" s="1"/>
  <c r="K51" i="15"/>
  <c r="N51" i="15" s="1"/>
  <c r="I52" i="15"/>
  <c r="L52" i="15" s="1"/>
  <c r="J52" i="15"/>
  <c r="M52" i="15" s="1"/>
  <c r="K52" i="15"/>
  <c r="N52" i="15" s="1"/>
  <c r="I53" i="15"/>
  <c r="L53" i="15" s="1"/>
  <c r="J53" i="15"/>
  <c r="M53" i="15" s="1"/>
  <c r="K53" i="15"/>
  <c r="N53" i="15" s="1"/>
  <c r="I55" i="15"/>
  <c r="L55" i="15" s="1"/>
  <c r="J55" i="15"/>
  <c r="M55" i="15" s="1"/>
  <c r="K55" i="15"/>
  <c r="N55" i="15" s="1"/>
  <c r="I56" i="15"/>
  <c r="L56" i="15" s="1"/>
  <c r="J56" i="15"/>
  <c r="M56" i="15" s="1"/>
  <c r="K56" i="15"/>
  <c r="N56" i="15" s="1"/>
  <c r="I57" i="15"/>
  <c r="L57" i="15" s="1"/>
  <c r="J57" i="15"/>
  <c r="M57" i="15" s="1"/>
  <c r="K57" i="15"/>
  <c r="N57" i="15" s="1"/>
  <c r="I59" i="15"/>
  <c r="L59" i="15" s="1"/>
  <c r="J59" i="15"/>
  <c r="M59" i="15" s="1"/>
  <c r="K59" i="15"/>
  <c r="N59" i="15" s="1"/>
  <c r="I60" i="15"/>
  <c r="L60" i="15" s="1"/>
  <c r="J60" i="15"/>
  <c r="M60" i="15" s="1"/>
  <c r="K60" i="15"/>
  <c r="N60" i="15" s="1"/>
  <c r="I61" i="15"/>
  <c r="L61" i="15" s="1"/>
  <c r="J61" i="15"/>
  <c r="M61" i="15" s="1"/>
  <c r="K61" i="15"/>
  <c r="N61" i="15" s="1"/>
  <c r="I63" i="15"/>
  <c r="L63" i="15" s="1"/>
  <c r="J63" i="15"/>
  <c r="M63" i="15" s="1"/>
  <c r="K63" i="15"/>
  <c r="N63" i="15" s="1"/>
  <c r="I64" i="15"/>
  <c r="L64" i="15" s="1"/>
  <c r="J64" i="15"/>
  <c r="M64" i="15" s="1"/>
  <c r="K64" i="15"/>
  <c r="N64" i="15" s="1"/>
  <c r="I65" i="15"/>
  <c r="L65" i="15" s="1"/>
  <c r="J65" i="15"/>
  <c r="M65" i="15" s="1"/>
  <c r="K65" i="15"/>
  <c r="N65" i="15" s="1"/>
  <c r="I67" i="15"/>
  <c r="L67" i="15" s="1"/>
  <c r="J67" i="15"/>
  <c r="M67" i="15" s="1"/>
  <c r="K67" i="15"/>
  <c r="N67" i="15" s="1"/>
  <c r="I68" i="15"/>
  <c r="L68" i="15" s="1"/>
  <c r="J68" i="15"/>
  <c r="M68" i="15" s="1"/>
  <c r="K68" i="15"/>
  <c r="N68" i="15" s="1"/>
  <c r="I69" i="15"/>
  <c r="L69" i="15" s="1"/>
  <c r="J69" i="15"/>
  <c r="M69" i="15" s="1"/>
  <c r="K69" i="15"/>
  <c r="N69" i="15" s="1"/>
  <c r="I71" i="15"/>
  <c r="L71" i="15" s="1"/>
  <c r="J71" i="15"/>
  <c r="M71" i="15" s="1"/>
  <c r="K71" i="15"/>
  <c r="N71" i="15" s="1"/>
  <c r="I72" i="15"/>
  <c r="L72" i="15" s="1"/>
  <c r="J72" i="15"/>
  <c r="M72" i="15" s="1"/>
  <c r="K72" i="15"/>
  <c r="N72" i="15" s="1"/>
  <c r="I73" i="15"/>
  <c r="L73" i="15" s="1"/>
  <c r="J73" i="15"/>
  <c r="M73" i="15" s="1"/>
  <c r="K73" i="15"/>
  <c r="N73" i="15" s="1"/>
  <c r="I75" i="15"/>
  <c r="L75" i="15" s="1"/>
  <c r="J75" i="15"/>
  <c r="M75" i="15" s="1"/>
  <c r="K75" i="15"/>
  <c r="N75" i="15" s="1"/>
  <c r="I76" i="15"/>
  <c r="L76" i="15" s="1"/>
  <c r="J76" i="15"/>
  <c r="M76" i="15" s="1"/>
  <c r="K76" i="15"/>
  <c r="N76" i="15" s="1"/>
  <c r="I77" i="15"/>
  <c r="L77" i="15" s="1"/>
  <c r="J77" i="15"/>
  <c r="M77" i="15" s="1"/>
  <c r="K77" i="15"/>
  <c r="N77" i="15" s="1"/>
  <c r="I79" i="15"/>
  <c r="L79" i="15" s="1"/>
  <c r="J79" i="15"/>
  <c r="M79" i="15" s="1"/>
  <c r="K79" i="15"/>
  <c r="N79" i="15" s="1"/>
  <c r="I80" i="15"/>
  <c r="L80" i="15" s="1"/>
  <c r="J80" i="15"/>
  <c r="M80" i="15" s="1"/>
  <c r="K80" i="15"/>
  <c r="N80" i="15" s="1"/>
  <c r="I81" i="15"/>
  <c r="L81" i="15" s="1"/>
  <c r="J81" i="15"/>
  <c r="M81" i="15" s="1"/>
  <c r="K81" i="15"/>
  <c r="N81" i="15" s="1"/>
  <c r="I83" i="15"/>
  <c r="L83" i="15" s="1"/>
  <c r="J83" i="15"/>
  <c r="M83" i="15" s="1"/>
  <c r="K83" i="15"/>
  <c r="N83" i="15" s="1"/>
  <c r="I84" i="15"/>
  <c r="L84" i="15" s="1"/>
  <c r="J84" i="15"/>
  <c r="M84" i="15" s="1"/>
  <c r="K84" i="15"/>
  <c r="N84" i="15" s="1"/>
  <c r="I85" i="15"/>
  <c r="L85" i="15" s="1"/>
  <c r="J85" i="15"/>
  <c r="M85" i="15" s="1"/>
  <c r="K85" i="15"/>
  <c r="N85" i="15" s="1"/>
  <c r="I87" i="15"/>
  <c r="L87" i="15" s="1"/>
  <c r="J87" i="15"/>
  <c r="M87" i="15" s="1"/>
  <c r="K87" i="15"/>
  <c r="N87" i="15" s="1"/>
  <c r="I88" i="15"/>
  <c r="L88" i="15" s="1"/>
  <c r="J88" i="15"/>
  <c r="M88" i="15" s="1"/>
  <c r="K88" i="15"/>
  <c r="N88" i="15" s="1"/>
  <c r="I89" i="15"/>
  <c r="L89" i="15" s="1"/>
  <c r="J89" i="15"/>
  <c r="M89" i="15" s="1"/>
  <c r="K89" i="15"/>
  <c r="N89" i="15" s="1"/>
  <c r="I91" i="15"/>
  <c r="L91" i="15" s="1"/>
  <c r="J91" i="15"/>
  <c r="M91" i="15" s="1"/>
  <c r="K91" i="15"/>
  <c r="N91" i="15" s="1"/>
  <c r="I92" i="15"/>
  <c r="L92" i="15" s="1"/>
  <c r="J92" i="15"/>
  <c r="M92" i="15" s="1"/>
  <c r="K92" i="15"/>
  <c r="N92" i="15" s="1"/>
  <c r="I93" i="15"/>
  <c r="L93" i="15" s="1"/>
  <c r="J93" i="15"/>
  <c r="M93" i="15" s="1"/>
  <c r="K93" i="15"/>
  <c r="N93" i="15" s="1"/>
  <c r="I95" i="15"/>
  <c r="L95" i="15" s="1"/>
  <c r="J95" i="15"/>
  <c r="M95" i="15" s="1"/>
  <c r="K95" i="15"/>
  <c r="N95" i="15" s="1"/>
  <c r="I96" i="15"/>
  <c r="L96" i="15" s="1"/>
  <c r="J96" i="15"/>
  <c r="M96" i="15" s="1"/>
  <c r="K96" i="15"/>
  <c r="N96" i="15" s="1"/>
  <c r="I97" i="15"/>
  <c r="L97" i="15" s="1"/>
  <c r="J97" i="15"/>
  <c r="M97" i="15" s="1"/>
  <c r="K97" i="15"/>
  <c r="N97" i="15" s="1"/>
  <c r="I99" i="15"/>
  <c r="L99" i="15" s="1"/>
  <c r="J99" i="15"/>
  <c r="M99" i="15" s="1"/>
  <c r="K99" i="15"/>
  <c r="N99" i="15" s="1"/>
  <c r="I100" i="15"/>
  <c r="L100" i="15" s="1"/>
  <c r="J100" i="15"/>
  <c r="M100" i="15" s="1"/>
  <c r="K100" i="15"/>
  <c r="N100" i="15" s="1"/>
  <c r="I101" i="15"/>
  <c r="L101" i="15" s="1"/>
  <c r="J101" i="15"/>
  <c r="M101" i="15" s="1"/>
  <c r="K101" i="15"/>
  <c r="N101" i="15" s="1"/>
  <c r="I103" i="15"/>
  <c r="L103" i="15" s="1"/>
  <c r="J103" i="15"/>
  <c r="M103" i="15" s="1"/>
  <c r="K103" i="15"/>
  <c r="N103" i="15" s="1"/>
  <c r="I104" i="15"/>
  <c r="L104" i="15" s="1"/>
  <c r="J104" i="15"/>
  <c r="M104" i="15" s="1"/>
  <c r="K104" i="15"/>
  <c r="N104" i="15" s="1"/>
  <c r="I105" i="15"/>
  <c r="L105" i="15" s="1"/>
  <c r="J105" i="15"/>
  <c r="M105" i="15" s="1"/>
  <c r="K105" i="15"/>
  <c r="N105" i="15" s="1"/>
  <c r="I107" i="15"/>
  <c r="L107" i="15" s="1"/>
  <c r="J107" i="15"/>
  <c r="M107" i="15" s="1"/>
  <c r="K107" i="15"/>
  <c r="N107" i="15" s="1"/>
  <c r="I108" i="15"/>
  <c r="L108" i="15" s="1"/>
  <c r="J108" i="15"/>
  <c r="M108" i="15" s="1"/>
  <c r="K108" i="15"/>
  <c r="N108" i="15" s="1"/>
  <c r="I109" i="15"/>
  <c r="L109" i="15" s="1"/>
  <c r="J109" i="15"/>
  <c r="M109" i="15" s="1"/>
  <c r="K109" i="15"/>
  <c r="N109" i="15" s="1"/>
  <c r="I111" i="15"/>
  <c r="L111" i="15" s="1"/>
  <c r="J111" i="15"/>
  <c r="M111" i="15" s="1"/>
  <c r="K111" i="15"/>
  <c r="N111" i="15" s="1"/>
  <c r="I112" i="15"/>
  <c r="L112" i="15" s="1"/>
  <c r="J112" i="15"/>
  <c r="M112" i="15" s="1"/>
  <c r="K112" i="15"/>
  <c r="N112" i="15" s="1"/>
  <c r="I113" i="15"/>
  <c r="L113" i="15" s="1"/>
  <c r="J113" i="15"/>
  <c r="M113" i="15" s="1"/>
  <c r="K113" i="15"/>
  <c r="N113" i="15" s="1"/>
  <c r="I115" i="15"/>
  <c r="L115" i="15" s="1"/>
  <c r="J115" i="15"/>
  <c r="M115" i="15" s="1"/>
  <c r="K115" i="15"/>
  <c r="N115" i="15" s="1"/>
  <c r="I116" i="15"/>
  <c r="L116" i="15" s="1"/>
  <c r="J116" i="15"/>
  <c r="M116" i="15" s="1"/>
  <c r="K116" i="15"/>
  <c r="N116" i="15" s="1"/>
  <c r="I117" i="15"/>
  <c r="L117" i="15" s="1"/>
  <c r="J117" i="15"/>
  <c r="M117" i="15" s="1"/>
  <c r="K117" i="15"/>
  <c r="N117" i="15" s="1"/>
  <c r="I119" i="15"/>
  <c r="L119" i="15" s="1"/>
  <c r="J119" i="15"/>
  <c r="M119" i="15" s="1"/>
  <c r="K119" i="15"/>
  <c r="N119" i="15" s="1"/>
  <c r="I120" i="15"/>
  <c r="L120" i="15" s="1"/>
  <c r="J120" i="15"/>
  <c r="M120" i="15" s="1"/>
  <c r="K120" i="15"/>
  <c r="N120" i="15" s="1"/>
  <c r="I121" i="15"/>
  <c r="L121" i="15" s="1"/>
  <c r="J121" i="15"/>
  <c r="M121" i="15" s="1"/>
  <c r="K121" i="15"/>
  <c r="N121" i="15" s="1"/>
  <c r="I123" i="15"/>
  <c r="L123" i="15" s="1"/>
  <c r="J123" i="15"/>
  <c r="M123" i="15" s="1"/>
  <c r="K123" i="15"/>
  <c r="N123" i="15" s="1"/>
  <c r="I124" i="15"/>
  <c r="L124" i="15" s="1"/>
  <c r="J124" i="15"/>
  <c r="M124" i="15" s="1"/>
  <c r="K124" i="15"/>
  <c r="N124" i="15" s="1"/>
  <c r="I125" i="15"/>
  <c r="L125" i="15" s="1"/>
  <c r="J125" i="15"/>
  <c r="M125" i="15" s="1"/>
  <c r="K125" i="15"/>
  <c r="N125" i="15" s="1"/>
  <c r="I127" i="15"/>
  <c r="L127" i="15" s="1"/>
  <c r="J127" i="15"/>
  <c r="M127" i="15" s="1"/>
  <c r="K127" i="15"/>
  <c r="N127" i="15" s="1"/>
  <c r="I128" i="15"/>
  <c r="L128" i="15" s="1"/>
  <c r="J128" i="15"/>
  <c r="M128" i="15" s="1"/>
  <c r="K128" i="15"/>
  <c r="N128" i="15" s="1"/>
  <c r="I129" i="15"/>
  <c r="L129" i="15" s="1"/>
  <c r="J129" i="15"/>
  <c r="M129" i="15" s="1"/>
  <c r="K129" i="15"/>
  <c r="N129" i="15" s="1"/>
  <c r="H130" i="15"/>
  <c r="H134" i="15" s="1"/>
  <c r="I131" i="15"/>
  <c r="L131" i="15" s="1"/>
  <c r="J131" i="15"/>
  <c r="M131" i="15" s="1"/>
  <c r="K131" i="15"/>
  <c r="N131" i="15" s="1"/>
  <c r="I132" i="15"/>
  <c r="L132" i="15" s="1"/>
  <c r="J132" i="15"/>
  <c r="M132" i="15" s="1"/>
  <c r="K132" i="15"/>
  <c r="N132" i="15" s="1"/>
  <c r="I133" i="15"/>
  <c r="L133" i="15" s="1"/>
  <c r="J133" i="15"/>
  <c r="M133" i="15" s="1"/>
  <c r="K133" i="15"/>
  <c r="N133" i="15" s="1"/>
  <c r="I135" i="15"/>
  <c r="L135" i="15" s="1"/>
  <c r="J135" i="15"/>
  <c r="M135" i="15" s="1"/>
  <c r="K135" i="15"/>
  <c r="N135" i="15" s="1"/>
  <c r="I136" i="15"/>
  <c r="L136" i="15" s="1"/>
  <c r="J136" i="15"/>
  <c r="M136" i="15" s="1"/>
  <c r="K136" i="15"/>
  <c r="N136" i="15" s="1"/>
  <c r="I137" i="15"/>
  <c r="L137" i="15" s="1"/>
  <c r="J137" i="15"/>
  <c r="M137" i="15" s="1"/>
  <c r="K137" i="15"/>
  <c r="N137" i="15" s="1"/>
  <c r="H138" i="15"/>
  <c r="H142" i="15" s="1"/>
  <c r="I139" i="15"/>
  <c r="L139" i="15" s="1"/>
  <c r="J139" i="15"/>
  <c r="M139" i="15" s="1"/>
  <c r="K139" i="15"/>
  <c r="N139" i="15" s="1"/>
  <c r="I140" i="15"/>
  <c r="L140" i="15" s="1"/>
  <c r="J140" i="15"/>
  <c r="M140" i="15" s="1"/>
  <c r="K140" i="15"/>
  <c r="N140" i="15" s="1"/>
  <c r="I141" i="15"/>
  <c r="L141" i="15" s="1"/>
  <c r="J141" i="15"/>
  <c r="M141" i="15" s="1"/>
  <c r="K141" i="15"/>
  <c r="N141" i="15" s="1"/>
  <c r="I143" i="15"/>
  <c r="L143" i="15" s="1"/>
  <c r="J143" i="15"/>
  <c r="M143" i="15" s="1"/>
  <c r="K143" i="15"/>
  <c r="N143" i="15" s="1"/>
  <c r="I144" i="15"/>
  <c r="L144" i="15" s="1"/>
  <c r="J144" i="15"/>
  <c r="M144" i="15" s="1"/>
  <c r="K144" i="15"/>
  <c r="N144" i="15" s="1"/>
  <c r="I145" i="15"/>
  <c r="L145" i="15" s="1"/>
  <c r="J145" i="15"/>
  <c r="M145" i="15" s="1"/>
  <c r="K145" i="15"/>
  <c r="N145" i="15" s="1"/>
  <c r="H146" i="15"/>
  <c r="H150" i="15" s="1"/>
  <c r="I147" i="15"/>
  <c r="L147" i="15" s="1"/>
  <c r="J147" i="15"/>
  <c r="M147" i="15" s="1"/>
  <c r="K147" i="15"/>
  <c r="N147" i="15" s="1"/>
  <c r="I148" i="15"/>
  <c r="L148" i="15" s="1"/>
  <c r="J148" i="15"/>
  <c r="M148" i="15" s="1"/>
  <c r="K148" i="15"/>
  <c r="N148" i="15" s="1"/>
  <c r="I149" i="15"/>
  <c r="L149" i="15" s="1"/>
  <c r="J149" i="15"/>
  <c r="M149" i="15" s="1"/>
  <c r="K149" i="15"/>
  <c r="N149" i="15" s="1"/>
  <c r="I151" i="15"/>
  <c r="L151" i="15" s="1"/>
  <c r="J151" i="15"/>
  <c r="M151" i="15" s="1"/>
  <c r="K151" i="15"/>
  <c r="N151" i="15" s="1"/>
  <c r="I152" i="15"/>
  <c r="L152" i="15" s="1"/>
  <c r="J152" i="15"/>
  <c r="M152" i="15" s="1"/>
  <c r="K152" i="15"/>
  <c r="N152" i="15" s="1"/>
  <c r="I153" i="15"/>
  <c r="L153" i="15" s="1"/>
  <c r="J153" i="15"/>
  <c r="M153" i="15" s="1"/>
  <c r="K153" i="15"/>
  <c r="N153" i="15" s="1"/>
  <c r="H154" i="15"/>
  <c r="H158" i="15" s="1"/>
  <c r="I155" i="15"/>
  <c r="L155" i="15" s="1"/>
  <c r="J155" i="15"/>
  <c r="M155" i="15" s="1"/>
  <c r="K155" i="15"/>
  <c r="N155" i="15" s="1"/>
  <c r="I156" i="15"/>
  <c r="L156" i="15" s="1"/>
  <c r="J156" i="15"/>
  <c r="M156" i="15" s="1"/>
  <c r="K156" i="15"/>
  <c r="N156" i="15" s="1"/>
  <c r="I157" i="15"/>
  <c r="L157" i="15" s="1"/>
  <c r="J157" i="15"/>
  <c r="M157" i="15" s="1"/>
  <c r="K157" i="15"/>
  <c r="N157" i="15" s="1"/>
  <c r="I159" i="15"/>
  <c r="L159" i="15" s="1"/>
  <c r="J159" i="15"/>
  <c r="M159" i="15" s="1"/>
  <c r="K159" i="15"/>
  <c r="N159" i="15" s="1"/>
  <c r="I160" i="15"/>
  <c r="L160" i="15" s="1"/>
  <c r="J160" i="15"/>
  <c r="M160" i="15" s="1"/>
  <c r="K160" i="15"/>
  <c r="N160" i="15" s="1"/>
  <c r="I161" i="15"/>
  <c r="L161" i="15" s="1"/>
  <c r="J161" i="15"/>
  <c r="M161" i="15" s="1"/>
  <c r="K161" i="15"/>
  <c r="N161" i="15" s="1"/>
  <c r="H162" i="15"/>
  <c r="I163" i="15"/>
  <c r="L163" i="15" s="1"/>
  <c r="J163" i="15"/>
  <c r="M163" i="15" s="1"/>
  <c r="K163" i="15"/>
  <c r="N163" i="15" s="1"/>
  <c r="I164" i="15"/>
  <c r="L164" i="15" s="1"/>
  <c r="J164" i="15"/>
  <c r="M164" i="15" s="1"/>
  <c r="K164" i="15"/>
  <c r="N164" i="15" s="1"/>
  <c r="I165" i="15"/>
  <c r="L165" i="15" s="1"/>
  <c r="J165" i="15"/>
  <c r="M165" i="15" s="1"/>
  <c r="K165" i="15"/>
  <c r="N165" i="15" s="1"/>
  <c r="H166" i="15"/>
  <c r="I167" i="15"/>
  <c r="L167" i="15" s="1"/>
  <c r="J167" i="15"/>
  <c r="M167" i="15" s="1"/>
  <c r="K167" i="15"/>
  <c r="N167" i="15" s="1"/>
  <c r="I168" i="15"/>
  <c r="L168" i="15" s="1"/>
  <c r="J168" i="15"/>
  <c r="M168" i="15" s="1"/>
  <c r="K168" i="15"/>
  <c r="N168" i="15" s="1"/>
  <c r="I169" i="15"/>
  <c r="L169" i="15" s="1"/>
  <c r="J169" i="15"/>
  <c r="M169" i="15" s="1"/>
  <c r="K169" i="15"/>
  <c r="N169" i="15" s="1"/>
  <c r="H170" i="15"/>
  <c r="I171" i="15"/>
  <c r="L171" i="15" s="1"/>
  <c r="J171" i="15"/>
  <c r="M171" i="15" s="1"/>
  <c r="K171" i="15"/>
  <c r="N171" i="15" s="1"/>
  <c r="I172" i="15"/>
  <c r="L172" i="15" s="1"/>
  <c r="J172" i="15"/>
  <c r="M172" i="15" s="1"/>
  <c r="K172" i="15"/>
  <c r="N172" i="15" s="1"/>
  <c r="I173" i="15"/>
  <c r="L173" i="15" s="1"/>
  <c r="J173" i="15"/>
  <c r="M173" i="15" s="1"/>
  <c r="K173" i="15"/>
  <c r="N173" i="15" s="1"/>
  <c r="H174" i="15"/>
  <c r="I175" i="15"/>
  <c r="L175" i="15" s="1"/>
  <c r="J175" i="15"/>
  <c r="M175" i="15" s="1"/>
  <c r="K175" i="15"/>
  <c r="N175" i="15" s="1"/>
  <c r="I176" i="15"/>
  <c r="L176" i="15" s="1"/>
  <c r="J176" i="15"/>
  <c r="M176" i="15" s="1"/>
  <c r="K176" i="15"/>
  <c r="N176" i="15" s="1"/>
  <c r="I177" i="15"/>
  <c r="L177" i="15" s="1"/>
  <c r="J177" i="15"/>
  <c r="M177" i="15" s="1"/>
  <c r="K177" i="15"/>
  <c r="N177" i="15" s="1"/>
  <c r="H178" i="15"/>
  <c r="I179" i="15"/>
  <c r="L179" i="15" s="1"/>
  <c r="J179" i="15"/>
  <c r="M179" i="15" s="1"/>
  <c r="K179" i="15"/>
  <c r="N179" i="15" s="1"/>
  <c r="I180" i="15"/>
  <c r="L180" i="15" s="1"/>
  <c r="J180" i="15"/>
  <c r="M180" i="15" s="1"/>
  <c r="K180" i="15"/>
  <c r="N180" i="15" s="1"/>
  <c r="I181" i="15"/>
  <c r="L181" i="15" s="1"/>
  <c r="J181" i="15"/>
  <c r="M181" i="15" s="1"/>
  <c r="K181" i="15"/>
  <c r="N181" i="15" s="1"/>
  <c r="H182" i="15"/>
  <c r="I183" i="15"/>
  <c r="L183" i="15" s="1"/>
  <c r="J183" i="15"/>
  <c r="M183" i="15" s="1"/>
  <c r="K183" i="15"/>
  <c r="N183" i="15" s="1"/>
  <c r="I184" i="15"/>
  <c r="L184" i="15" s="1"/>
  <c r="J184" i="15"/>
  <c r="M184" i="15" s="1"/>
  <c r="K184" i="15"/>
  <c r="N184" i="15" s="1"/>
  <c r="I185" i="15"/>
  <c r="L185" i="15" s="1"/>
  <c r="J185" i="15"/>
  <c r="M185" i="15" s="1"/>
  <c r="K185" i="15"/>
  <c r="N185" i="15" s="1"/>
  <c r="H186" i="15"/>
  <c r="I187" i="15"/>
  <c r="L187" i="15" s="1"/>
  <c r="J187" i="15"/>
  <c r="M187" i="15" s="1"/>
  <c r="K187" i="15"/>
  <c r="N187" i="15" s="1"/>
  <c r="I188" i="15"/>
  <c r="L188" i="15" s="1"/>
  <c r="J188" i="15"/>
  <c r="M188" i="15" s="1"/>
  <c r="K188" i="15"/>
  <c r="N188" i="15" s="1"/>
  <c r="I189" i="15"/>
  <c r="L189" i="15" s="1"/>
  <c r="J189" i="15"/>
  <c r="M189" i="15" s="1"/>
  <c r="K189" i="15"/>
  <c r="N189" i="15" s="1"/>
  <c r="H190" i="15"/>
  <c r="I191" i="15"/>
  <c r="L191" i="15" s="1"/>
  <c r="J191" i="15"/>
  <c r="M191" i="15" s="1"/>
  <c r="K191" i="15"/>
  <c r="N191" i="15" s="1"/>
  <c r="I192" i="15"/>
  <c r="L192" i="15" s="1"/>
  <c r="J192" i="15"/>
  <c r="M192" i="15" s="1"/>
  <c r="K192" i="15"/>
  <c r="N192" i="15" s="1"/>
  <c r="I193" i="15"/>
  <c r="L193" i="15" s="1"/>
  <c r="J193" i="15"/>
  <c r="M193" i="15" s="1"/>
  <c r="K193" i="15"/>
  <c r="N193" i="15" s="1"/>
  <c r="H194" i="15"/>
  <c r="I195" i="15"/>
  <c r="L195" i="15" s="1"/>
  <c r="J195" i="15"/>
  <c r="M195" i="15" s="1"/>
  <c r="K195" i="15"/>
  <c r="N195" i="15" s="1"/>
  <c r="I196" i="15"/>
  <c r="L196" i="15" s="1"/>
  <c r="J196" i="15"/>
  <c r="M196" i="15" s="1"/>
  <c r="K196" i="15"/>
  <c r="N196" i="15" s="1"/>
  <c r="I197" i="15"/>
  <c r="L197" i="15" s="1"/>
  <c r="J197" i="15"/>
  <c r="M197" i="15" s="1"/>
  <c r="K197" i="15"/>
  <c r="N197" i="15" s="1"/>
  <c r="H198" i="15"/>
  <c r="I199" i="15"/>
  <c r="L199" i="15" s="1"/>
  <c r="J199" i="15"/>
  <c r="M199" i="15" s="1"/>
  <c r="K199" i="15"/>
  <c r="N199" i="15" s="1"/>
  <c r="I200" i="15"/>
  <c r="L200" i="15" s="1"/>
  <c r="J200" i="15"/>
  <c r="M200" i="15" s="1"/>
  <c r="K200" i="15"/>
  <c r="N200" i="15" s="1"/>
  <c r="I201" i="15"/>
  <c r="L201" i="15" s="1"/>
  <c r="J201" i="15"/>
  <c r="M201" i="15" s="1"/>
  <c r="K201" i="15"/>
  <c r="N201" i="15" s="1"/>
  <c r="H202" i="15"/>
  <c r="I203" i="15"/>
  <c r="L203" i="15" s="1"/>
  <c r="J203" i="15"/>
  <c r="M203" i="15" s="1"/>
  <c r="K203" i="15"/>
  <c r="N203" i="15" s="1"/>
  <c r="I204" i="15"/>
  <c r="L204" i="15" s="1"/>
  <c r="J204" i="15"/>
  <c r="M204" i="15" s="1"/>
  <c r="K204" i="15"/>
  <c r="N204" i="15" s="1"/>
  <c r="I205" i="15"/>
  <c r="L205" i="15" s="1"/>
  <c r="J205" i="15"/>
  <c r="M205" i="15" s="1"/>
  <c r="K205" i="15"/>
  <c r="N205" i="15" s="1"/>
  <c r="H206" i="15"/>
  <c r="I207" i="15"/>
  <c r="L207" i="15" s="1"/>
  <c r="J207" i="15"/>
  <c r="M207" i="15" s="1"/>
  <c r="K207" i="15"/>
  <c r="N207" i="15" s="1"/>
  <c r="I208" i="15"/>
  <c r="L208" i="15" s="1"/>
  <c r="J208" i="15"/>
  <c r="M208" i="15" s="1"/>
  <c r="K208" i="15"/>
  <c r="N208" i="15" s="1"/>
  <c r="I209" i="15"/>
  <c r="L209" i="15" s="1"/>
  <c r="J209" i="15"/>
  <c r="M209" i="15" s="1"/>
  <c r="K209" i="15"/>
  <c r="N209" i="15" s="1"/>
  <c r="H210" i="15"/>
  <c r="I211" i="15"/>
  <c r="L211" i="15" s="1"/>
  <c r="J211" i="15"/>
  <c r="M211" i="15" s="1"/>
  <c r="K211" i="15"/>
  <c r="N211" i="15" s="1"/>
  <c r="I212" i="15"/>
  <c r="L212" i="15" s="1"/>
  <c r="J212" i="15"/>
  <c r="M212" i="15" s="1"/>
  <c r="K212" i="15"/>
  <c r="N212" i="15" s="1"/>
  <c r="I213" i="15"/>
  <c r="L213" i="15" s="1"/>
  <c r="J213" i="15"/>
  <c r="M213" i="15" s="1"/>
  <c r="K213" i="15"/>
  <c r="N213" i="15" s="1"/>
  <c r="H214" i="15"/>
  <c r="I215" i="15"/>
  <c r="L215" i="15" s="1"/>
  <c r="J215" i="15"/>
  <c r="M215" i="15" s="1"/>
  <c r="K215" i="15"/>
  <c r="N215" i="15" s="1"/>
  <c r="I216" i="15"/>
  <c r="L216" i="15" s="1"/>
  <c r="J216" i="15"/>
  <c r="M216" i="15" s="1"/>
  <c r="K216" i="15"/>
  <c r="N216" i="15" s="1"/>
  <c r="I217" i="15"/>
  <c r="L217" i="15" s="1"/>
  <c r="J217" i="15"/>
  <c r="M217" i="15" s="1"/>
  <c r="K217" i="15"/>
  <c r="N217" i="15" s="1"/>
  <c r="H218" i="15"/>
  <c r="I219" i="15"/>
  <c r="L219" i="15" s="1"/>
  <c r="J219" i="15"/>
  <c r="M219" i="15" s="1"/>
  <c r="K219" i="15"/>
  <c r="N219" i="15" s="1"/>
  <c r="I220" i="15"/>
  <c r="L220" i="15" s="1"/>
  <c r="J220" i="15"/>
  <c r="M220" i="15" s="1"/>
  <c r="K220" i="15"/>
  <c r="N220" i="15" s="1"/>
  <c r="I221" i="15"/>
  <c r="L221" i="15" s="1"/>
  <c r="J221" i="15"/>
  <c r="M221" i="15" s="1"/>
  <c r="K221" i="15"/>
  <c r="N221" i="15" s="1"/>
  <c r="H222" i="15"/>
  <c r="H226" i="15" s="1"/>
  <c r="H230" i="15" s="1"/>
  <c r="H234" i="15" s="1"/>
  <c r="H238" i="15" s="1"/>
  <c r="H242" i="15" s="1"/>
  <c r="H246" i="15" s="1"/>
  <c r="H250" i="15" s="1"/>
  <c r="H254" i="15" s="1"/>
  <c r="H258" i="15" s="1"/>
  <c r="H262" i="15" s="1"/>
  <c r="H266" i="15" s="1"/>
  <c r="H270" i="15" s="1"/>
  <c r="H274" i="15" s="1"/>
  <c r="H278" i="15" s="1"/>
  <c r="H282" i="15" s="1"/>
  <c r="H286" i="15" s="1"/>
  <c r="H290" i="15" s="1"/>
  <c r="H294" i="15" s="1"/>
  <c r="H298" i="15" s="1"/>
  <c r="H302" i="15" s="1"/>
  <c r="H306" i="15" s="1"/>
  <c r="H310" i="15" s="1"/>
  <c r="H314" i="15" s="1"/>
  <c r="H318" i="15" s="1"/>
  <c r="H322" i="15" s="1"/>
  <c r="H326" i="15" s="1"/>
  <c r="H330" i="15" s="1"/>
  <c r="H334" i="15" s="1"/>
  <c r="H338" i="15" s="1"/>
  <c r="H342" i="15" s="1"/>
  <c r="H346" i="15" s="1"/>
  <c r="H350" i="15" s="1"/>
  <c r="H354" i="15" s="1"/>
  <c r="H358" i="15" s="1"/>
  <c r="H362" i="15" s="1"/>
  <c r="H366" i="15" s="1"/>
  <c r="H370" i="15" s="1"/>
  <c r="H374" i="15" s="1"/>
  <c r="H378" i="15" s="1"/>
  <c r="H382" i="15" s="1"/>
  <c r="H386" i="15" s="1"/>
  <c r="H390" i="15" s="1"/>
  <c r="H394" i="15" s="1"/>
  <c r="H398" i="15" s="1"/>
  <c r="I223" i="15"/>
  <c r="L223" i="15" s="1"/>
  <c r="J223" i="15"/>
  <c r="M223" i="15" s="1"/>
  <c r="K223" i="15"/>
  <c r="N223" i="15" s="1"/>
  <c r="I224" i="15"/>
  <c r="L224" i="15" s="1"/>
  <c r="J224" i="15"/>
  <c r="M224" i="15" s="1"/>
  <c r="K224" i="15"/>
  <c r="N224" i="15" s="1"/>
  <c r="I225" i="15"/>
  <c r="L225" i="15" s="1"/>
  <c r="J225" i="15"/>
  <c r="M225" i="15" s="1"/>
  <c r="K225" i="15"/>
  <c r="N225" i="15" s="1"/>
  <c r="I227" i="15"/>
  <c r="L227" i="15" s="1"/>
  <c r="J227" i="15"/>
  <c r="M227" i="15" s="1"/>
  <c r="K227" i="15"/>
  <c r="N227" i="15" s="1"/>
  <c r="I228" i="15"/>
  <c r="L228" i="15" s="1"/>
  <c r="J228" i="15"/>
  <c r="M228" i="15" s="1"/>
  <c r="K228" i="15"/>
  <c r="N228" i="15" s="1"/>
  <c r="I229" i="15"/>
  <c r="L229" i="15" s="1"/>
  <c r="J229" i="15"/>
  <c r="M229" i="15" s="1"/>
  <c r="K229" i="15"/>
  <c r="N229" i="15" s="1"/>
  <c r="I231" i="15"/>
  <c r="L231" i="15" s="1"/>
  <c r="J231" i="15"/>
  <c r="M231" i="15" s="1"/>
  <c r="K231" i="15"/>
  <c r="N231" i="15" s="1"/>
  <c r="I232" i="15"/>
  <c r="L232" i="15" s="1"/>
  <c r="J232" i="15"/>
  <c r="M232" i="15" s="1"/>
  <c r="K232" i="15"/>
  <c r="N232" i="15" s="1"/>
  <c r="I233" i="15"/>
  <c r="L233" i="15" s="1"/>
  <c r="J233" i="15"/>
  <c r="M233" i="15" s="1"/>
  <c r="K233" i="15"/>
  <c r="N233" i="15" s="1"/>
  <c r="I235" i="15"/>
  <c r="L235" i="15" s="1"/>
  <c r="J235" i="15"/>
  <c r="M235" i="15" s="1"/>
  <c r="K235" i="15"/>
  <c r="N235" i="15" s="1"/>
  <c r="I236" i="15"/>
  <c r="L236" i="15" s="1"/>
  <c r="J236" i="15"/>
  <c r="M236" i="15" s="1"/>
  <c r="K236" i="15"/>
  <c r="N236" i="15" s="1"/>
  <c r="I237" i="15"/>
  <c r="L237" i="15" s="1"/>
  <c r="J237" i="15"/>
  <c r="M237" i="15" s="1"/>
  <c r="K237" i="15"/>
  <c r="N237" i="15" s="1"/>
  <c r="I239" i="15"/>
  <c r="L239" i="15" s="1"/>
  <c r="J239" i="15"/>
  <c r="M239" i="15" s="1"/>
  <c r="K239" i="15"/>
  <c r="N239" i="15" s="1"/>
  <c r="I240" i="15"/>
  <c r="L240" i="15" s="1"/>
  <c r="J240" i="15"/>
  <c r="M240" i="15" s="1"/>
  <c r="K240" i="15"/>
  <c r="N240" i="15" s="1"/>
  <c r="I241" i="15"/>
  <c r="L241" i="15" s="1"/>
  <c r="J241" i="15"/>
  <c r="M241" i="15" s="1"/>
  <c r="K241" i="15"/>
  <c r="N241" i="15" s="1"/>
  <c r="I243" i="15"/>
  <c r="L243" i="15" s="1"/>
  <c r="J243" i="15"/>
  <c r="M243" i="15" s="1"/>
  <c r="K243" i="15"/>
  <c r="N243" i="15" s="1"/>
  <c r="I244" i="15"/>
  <c r="L244" i="15" s="1"/>
  <c r="J244" i="15"/>
  <c r="M244" i="15" s="1"/>
  <c r="K244" i="15"/>
  <c r="N244" i="15" s="1"/>
  <c r="I245" i="15"/>
  <c r="L245" i="15" s="1"/>
  <c r="J245" i="15"/>
  <c r="M245" i="15" s="1"/>
  <c r="K245" i="15"/>
  <c r="N245" i="15" s="1"/>
  <c r="I247" i="15"/>
  <c r="L247" i="15" s="1"/>
  <c r="J247" i="15"/>
  <c r="M247" i="15" s="1"/>
  <c r="K247" i="15"/>
  <c r="N247" i="15" s="1"/>
  <c r="I248" i="15"/>
  <c r="L248" i="15" s="1"/>
  <c r="J248" i="15"/>
  <c r="M248" i="15" s="1"/>
  <c r="K248" i="15"/>
  <c r="N248" i="15" s="1"/>
  <c r="I249" i="15"/>
  <c r="L249" i="15" s="1"/>
  <c r="J249" i="15"/>
  <c r="M249" i="15" s="1"/>
  <c r="K249" i="15"/>
  <c r="N249" i="15" s="1"/>
  <c r="I251" i="15"/>
  <c r="L251" i="15" s="1"/>
  <c r="J251" i="15"/>
  <c r="M251" i="15" s="1"/>
  <c r="K251" i="15"/>
  <c r="N251" i="15" s="1"/>
  <c r="I252" i="15"/>
  <c r="L252" i="15" s="1"/>
  <c r="J252" i="15"/>
  <c r="M252" i="15" s="1"/>
  <c r="K252" i="15"/>
  <c r="N252" i="15" s="1"/>
  <c r="I253" i="15"/>
  <c r="L253" i="15" s="1"/>
  <c r="J253" i="15"/>
  <c r="M253" i="15" s="1"/>
  <c r="K253" i="15"/>
  <c r="N253" i="15" s="1"/>
  <c r="I255" i="15"/>
  <c r="L255" i="15" s="1"/>
  <c r="J255" i="15"/>
  <c r="M255" i="15" s="1"/>
  <c r="K255" i="15"/>
  <c r="N255" i="15" s="1"/>
  <c r="I256" i="15"/>
  <c r="L256" i="15" s="1"/>
  <c r="J256" i="15"/>
  <c r="M256" i="15" s="1"/>
  <c r="K256" i="15"/>
  <c r="N256" i="15" s="1"/>
  <c r="I257" i="15"/>
  <c r="L257" i="15" s="1"/>
  <c r="J257" i="15"/>
  <c r="M257" i="15" s="1"/>
  <c r="K257" i="15"/>
  <c r="N257" i="15" s="1"/>
  <c r="I259" i="15"/>
  <c r="L259" i="15" s="1"/>
  <c r="J259" i="15"/>
  <c r="M259" i="15" s="1"/>
  <c r="K259" i="15"/>
  <c r="N259" i="15" s="1"/>
  <c r="I260" i="15"/>
  <c r="L260" i="15" s="1"/>
  <c r="J260" i="15"/>
  <c r="M260" i="15" s="1"/>
  <c r="K260" i="15"/>
  <c r="N260" i="15" s="1"/>
  <c r="I261" i="15"/>
  <c r="L261" i="15" s="1"/>
  <c r="J261" i="15"/>
  <c r="M261" i="15" s="1"/>
  <c r="K261" i="15"/>
  <c r="N261" i="15" s="1"/>
  <c r="I263" i="15"/>
  <c r="L263" i="15" s="1"/>
  <c r="J263" i="15"/>
  <c r="M263" i="15" s="1"/>
  <c r="K263" i="15"/>
  <c r="N263" i="15" s="1"/>
  <c r="I264" i="15"/>
  <c r="L264" i="15" s="1"/>
  <c r="J264" i="15"/>
  <c r="M264" i="15" s="1"/>
  <c r="K264" i="15"/>
  <c r="N264" i="15" s="1"/>
  <c r="I265" i="15"/>
  <c r="L265" i="15" s="1"/>
  <c r="J265" i="15"/>
  <c r="M265" i="15" s="1"/>
  <c r="K265" i="15"/>
  <c r="N265" i="15" s="1"/>
  <c r="I267" i="15"/>
  <c r="L267" i="15" s="1"/>
  <c r="J267" i="15"/>
  <c r="M267" i="15" s="1"/>
  <c r="K267" i="15"/>
  <c r="N267" i="15" s="1"/>
  <c r="I268" i="15"/>
  <c r="L268" i="15" s="1"/>
  <c r="J268" i="15"/>
  <c r="M268" i="15" s="1"/>
  <c r="K268" i="15"/>
  <c r="N268" i="15" s="1"/>
  <c r="I269" i="15"/>
  <c r="L269" i="15" s="1"/>
  <c r="J269" i="15"/>
  <c r="M269" i="15" s="1"/>
  <c r="K269" i="15"/>
  <c r="N269" i="15" s="1"/>
  <c r="I271" i="15"/>
  <c r="L271" i="15" s="1"/>
  <c r="J271" i="15"/>
  <c r="M271" i="15" s="1"/>
  <c r="K271" i="15"/>
  <c r="N271" i="15" s="1"/>
  <c r="I272" i="15"/>
  <c r="L272" i="15" s="1"/>
  <c r="J272" i="15"/>
  <c r="M272" i="15" s="1"/>
  <c r="K272" i="15"/>
  <c r="N272" i="15" s="1"/>
  <c r="I273" i="15"/>
  <c r="L273" i="15" s="1"/>
  <c r="J273" i="15"/>
  <c r="M273" i="15" s="1"/>
  <c r="K273" i="15"/>
  <c r="N273" i="15" s="1"/>
  <c r="I275" i="15"/>
  <c r="L275" i="15" s="1"/>
  <c r="J275" i="15"/>
  <c r="M275" i="15" s="1"/>
  <c r="K275" i="15"/>
  <c r="N275" i="15" s="1"/>
  <c r="I276" i="15"/>
  <c r="L276" i="15" s="1"/>
  <c r="J276" i="15"/>
  <c r="M276" i="15" s="1"/>
  <c r="K276" i="15"/>
  <c r="N276" i="15" s="1"/>
  <c r="I277" i="15"/>
  <c r="L277" i="15" s="1"/>
  <c r="J277" i="15"/>
  <c r="M277" i="15" s="1"/>
  <c r="K277" i="15"/>
  <c r="N277" i="15" s="1"/>
  <c r="I279" i="15"/>
  <c r="L279" i="15" s="1"/>
  <c r="J279" i="15"/>
  <c r="M279" i="15" s="1"/>
  <c r="K279" i="15"/>
  <c r="N279" i="15" s="1"/>
  <c r="I280" i="15"/>
  <c r="L280" i="15" s="1"/>
  <c r="J280" i="15"/>
  <c r="M280" i="15" s="1"/>
  <c r="K280" i="15"/>
  <c r="N280" i="15" s="1"/>
  <c r="I281" i="15"/>
  <c r="L281" i="15" s="1"/>
  <c r="J281" i="15"/>
  <c r="M281" i="15" s="1"/>
  <c r="K281" i="15"/>
  <c r="N281" i="15" s="1"/>
  <c r="I283" i="15"/>
  <c r="L283" i="15" s="1"/>
  <c r="J283" i="15"/>
  <c r="M283" i="15" s="1"/>
  <c r="K283" i="15"/>
  <c r="N283" i="15" s="1"/>
  <c r="I284" i="15"/>
  <c r="L284" i="15" s="1"/>
  <c r="J284" i="15"/>
  <c r="M284" i="15" s="1"/>
  <c r="K284" i="15"/>
  <c r="N284" i="15" s="1"/>
  <c r="I285" i="15"/>
  <c r="L285" i="15" s="1"/>
  <c r="J285" i="15"/>
  <c r="M285" i="15" s="1"/>
  <c r="K285" i="15"/>
  <c r="N285" i="15" s="1"/>
  <c r="I287" i="15"/>
  <c r="L287" i="15" s="1"/>
  <c r="J287" i="15"/>
  <c r="M287" i="15" s="1"/>
  <c r="K287" i="15"/>
  <c r="N287" i="15" s="1"/>
  <c r="I288" i="15"/>
  <c r="L288" i="15" s="1"/>
  <c r="J288" i="15"/>
  <c r="M288" i="15" s="1"/>
  <c r="K288" i="15"/>
  <c r="N288" i="15" s="1"/>
  <c r="I289" i="15"/>
  <c r="L289" i="15" s="1"/>
  <c r="J289" i="15"/>
  <c r="M289" i="15" s="1"/>
  <c r="K289" i="15"/>
  <c r="N289" i="15" s="1"/>
  <c r="I291" i="15"/>
  <c r="L291" i="15" s="1"/>
  <c r="J291" i="15"/>
  <c r="M291" i="15" s="1"/>
  <c r="K291" i="15"/>
  <c r="N291" i="15" s="1"/>
  <c r="I292" i="15"/>
  <c r="L292" i="15" s="1"/>
  <c r="J292" i="15"/>
  <c r="M292" i="15" s="1"/>
  <c r="K292" i="15"/>
  <c r="N292" i="15" s="1"/>
  <c r="I293" i="15"/>
  <c r="L293" i="15" s="1"/>
  <c r="J293" i="15"/>
  <c r="M293" i="15" s="1"/>
  <c r="K293" i="15"/>
  <c r="N293" i="15" s="1"/>
  <c r="I295" i="15"/>
  <c r="L295" i="15" s="1"/>
  <c r="J295" i="15"/>
  <c r="M295" i="15" s="1"/>
  <c r="K295" i="15"/>
  <c r="N295" i="15" s="1"/>
  <c r="I296" i="15"/>
  <c r="L296" i="15" s="1"/>
  <c r="J296" i="15"/>
  <c r="M296" i="15" s="1"/>
  <c r="K296" i="15"/>
  <c r="N296" i="15" s="1"/>
  <c r="I297" i="15"/>
  <c r="L297" i="15" s="1"/>
  <c r="J297" i="15"/>
  <c r="M297" i="15" s="1"/>
  <c r="K297" i="15"/>
  <c r="N297" i="15" s="1"/>
  <c r="I299" i="15"/>
  <c r="L299" i="15" s="1"/>
  <c r="J299" i="15"/>
  <c r="M299" i="15" s="1"/>
  <c r="K299" i="15"/>
  <c r="N299" i="15" s="1"/>
  <c r="I300" i="15"/>
  <c r="L300" i="15" s="1"/>
  <c r="J300" i="15"/>
  <c r="M300" i="15" s="1"/>
  <c r="K300" i="15"/>
  <c r="N300" i="15" s="1"/>
  <c r="I301" i="15"/>
  <c r="L301" i="15" s="1"/>
  <c r="J301" i="15"/>
  <c r="M301" i="15" s="1"/>
  <c r="K301" i="15"/>
  <c r="N301" i="15" s="1"/>
  <c r="I303" i="15"/>
  <c r="L303" i="15" s="1"/>
  <c r="J303" i="15"/>
  <c r="M303" i="15" s="1"/>
  <c r="K303" i="15"/>
  <c r="N303" i="15" s="1"/>
  <c r="I304" i="15"/>
  <c r="L304" i="15" s="1"/>
  <c r="J304" i="15"/>
  <c r="M304" i="15" s="1"/>
  <c r="K304" i="15"/>
  <c r="N304" i="15" s="1"/>
  <c r="I305" i="15"/>
  <c r="L305" i="15" s="1"/>
  <c r="J305" i="15"/>
  <c r="M305" i="15" s="1"/>
  <c r="K305" i="15"/>
  <c r="N305" i="15" s="1"/>
  <c r="I307" i="15"/>
  <c r="L307" i="15" s="1"/>
  <c r="J307" i="15"/>
  <c r="M307" i="15" s="1"/>
  <c r="K307" i="15"/>
  <c r="N307" i="15" s="1"/>
  <c r="I308" i="15"/>
  <c r="L308" i="15" s="1"/>
  <c r="J308" i="15"/>
  <c r="M308" i="15" s="1"/>
  <c r="K308" i="15"/>
  <c r="N308" i="15" s="1"/>
  <c r="I309" i="15"/>
  <c r="L309" i="15" s="1"/>
  <c r="J309" i="15"/>
  <c r="M309" i="15" s="1"/>
  <c r="K309" i="15"/>
  <c r="N309" i="15" s="1"/>
  <c r="I311" i="15"/>
  <c r="L311" i="15" s="1"/>
  <c r="J311" i="15"/>
  <c r="M311" i="15" s="1"/>
  <c r="K311" i="15"/>
  <c r="N311" i="15" s="1"/>
  <c r="I312" i="15"/>
  <c r="L312" i="15" s="1"/>
  <c r="J312" i="15"/>
  <c r="M312" i="15" s="1"/>
  <c r="K312" i="15"/>
  <c r="N312" i="15" s="1"/>
  <c r="I313" i="15"/>
  <c r="L313" i="15" s="1"/>
  <c r="J313" i="15"/>
  <c r="M313" i="15" s="1"/>
  <c r="K313" i="15"/>
  <c r="N313" i="15" s="1"/>
  <c r="I315" i="15"/>
  <c r="L315" i="15" s="1"/>
  <c r="J315" i="15"/>
  <c r="M315" i="15" s="1"/>
  <c r="K315" i="15"/>
  <c r="N315" i="15" s="1"/>
  <c r="I316" i="15"/>
  <c r="L316" i="15" s="1"/>
  <c r="J316" i="15"/>
  <c r="M316" i="15" s="1"/>
  <c r="K316" i="15"/>
  <c r="N316" i="15" s="1"/>
  <c r="I317" i="15"/>
  <c r="L317" i="15" s="1"/>
  <c r="J317" i="15"/>
  <c r="M317" i="15" s="1"/>
  <c r="K317" i="15"/>
  <c r="N317" i="15" s="1"/>
  <c r="I319" i="15"/>
  <c r="L319" i="15" s="1"/>
  <c r="J319" i="15"/>
  <c r="M319" i="15" s="1"/>
  <c r="K319" i="15"/>
  <c r="N319" i="15" s="1"/>
  <c r="I320" i="15"/>
  <c r="L320" i="15" s="1"/>
  <c r="J320" i="15"/>
  <c r="M320" i="15" s="1"/>
  <c r="K320" i="15"/>
  <c r="N320" i="15" s="1"/>
  <c r="I321" i="15"/>
  <c r="L321" i="15" s="1"/>
  <c r="J321" i="15"/>
  <c r="M321" i="15" s="1"/>
  <c r="K321" i="15"/>
  <c r="N321" i="15" s="1"/>
  <c r="I323" i="15"/>
  <c r="L323" i="15" s="1"/>
  <c r="J323" i="15"/>
  <c r="M323" i="15" s="1"/>
  <c r="K323" i="15"/>
  <c r="N323" i="15" s="1"/>
  <c r="I324" i="15"/>
  <c r="L324" i="15" s="1"/>
  <c r="J324" i="15"/>
  <c r="M324" i="15" s="1"/>
  <c r="K324" i="15"/>
  <c r="N324" i="15" s="1"/>
  <c r="I325" i="15"/>
  <c r="L325" i="15" s="1"/>
  <c r="J325" i="15"/>
  <c r="M325" i="15" s="1"/>
  <c r="K325" i="15"/>
  <c r="N325" i="15" s="1"/>
  <c r="I327" i="15"/>
  <c r="L327" i="15" s="1"/>
  <c r="J327" i="15"/>
  <c r="M327" i="15" s="1"/>
  <c r="K327" i="15"/>
  <c r="N327" i="15" s="1"/>
  <c r="I328" i="15"/>
  <c r="L328" i="15" s="1"/>
  <c r="J328" i="15"/>
  <c r="M328" i="15" s="1"/>
  <c r="K328" i="15"/>
  <c r="N328" i="15" s="1"/>
  <c r="I329" i="15"/>
  <c r="L329" i="15" s="1"/>
  <c r="J329" i="15"/>
  <c r="M329" i="15" s="1"/>
  <c r="K329" i="15"/>
  <c r="N329" i="15" s="1"/>
  <c r="I331" i="15"/>
  <c r="L331" i="15" s="1"/>
  <c r="J331" i="15"/>
  <c r="M331" i="15" s="1"/>
  <c r="K331" i="15"/>
  <c r="N331" i="15" s="1"/>
  <c r="I332" i="15"/>
  <c r="L332" i="15" s="1"/>
  <c r="J332" i="15"/>
  <c r="M332" i="15" s="1"/>
  <c r="K332" i="15"/>
  <c r="N332" i="15" s="1"/>
  <c r="I333" i="15"/>
  <c r="L333" i="15" s="1"/>
  <c r="J333" i="15"/>
  <c r="M333" i="15" s="1"/>
  <c r="K333" i="15"/>
  <c r="N333" i="15" s="1"/>
  <c r="I335" i="15"/>
  <c r="L335" i="15" s="1"/>
  <c r="J335" i="15"/>
  <c r="M335" i="15" s="1"/>
  <c r="K335" i="15"/>
  <c r="N335" i="15" s="1"/>
  <c r="I336" i="15"/>
  <c r="L336" i="15" s="1"/>
  <c r="J336" i="15"/>
  <c r="M336" i="15" s="1"/>
  <c r="K336" i="15"/>
  <c r="N336" i="15" s="1"/>
  <c r="I337" i="15"/>
  <c r="L337" i="15" s="1"/>
  <c r="J337" i="15"/>
  <c r="M337" i="15" s="1"/>
  <c r="K337" i="15"/>
  <c r="N337" i="15" s="1"/>
  <c r="I339" i="15"/>
  <c r="L339" i="15" s="1"/>
  <c r="J339" i="15"/>
  <c r="M339" i="15" s="1"/>
  <c r="K339" i="15"/>
  <c r="N339" i="15" s="1"/>
  <c r="I340" i="15"/>
  <c r="L340" i="15" s="1"/>
  <c r="J340" i="15"/>
  <c r="M340" i="15" s="1"/>
  <c r="K340" i="15"/>
  <c r="N340" i="15" s="1"/>
  <c r="I341" i="15"/>
  <c r="L341" i="15" s="1"/>
  <c r="J341" i="15"/>
  <c r="M341" i="15" s="1"/>
  <c r="K341" i="15"/>
  <c r="N341" i="15" s="1"/>
  <c r="I343" i="15"/>
  <c r="L343" i="15" s="1"/>
  <c r="J343" i="15"/>
  <c r="M343" i="15" s="1"/>
  <c r="K343" i="15"/>
  <c r="N343" i="15" s="1"/>
  <c r="I344" i="15"/>
  <c r="L344" i="15" s="1"/>
  <c r="J344" i="15"/>
  <c r="M344" i="15" s="1"/>
  <c r="K344" i="15"/>
  <c r="N344" i="15" s="1"/>
  <c r="I345" i="15"/>
  <c r="L345" i="15" s="1"/>
  <c r="J345" i="15"/>
  <c r="M345" i="15" s="1"/>
  <c r="K345" i="15"/>
  <c r="N345" i="15" s="1"/>
  <c r="I347" i="15"/>
  <c r="L347" i="15" s="1"/>
  <c r="J347" i="15"/>
  <c r="M347" i="15" s="1"/>
  <c r="K347" i="15"/>
  <c r="N347" i="15" s="1"/>
  <c r="I348" i="15"/>
  <c r="L348" i="15" s="1"/>
  <c r="J348" i="15"/>
  <c r="M348" i="15" s="1"/>
  <c r="K348" i="15"/>
  <c r="N348" i="15" s="1"/>
  <c r="I349" i="15"/>
  <c r="L349" i="15" s="1"/>
  <c r="J349" i="15"/>
  <c r="M349" i="15" s="1"/>
  <c r="K349" i="15"/>
  <c r="N349" i="15" s="1"/>
  <c r="I351" i="15"/>
  <c r="L351" i="15" s="1"/>
  <c r="J351" i="15"/>
  <c r="M351" i="15" s="1"/>
  <c r="K351" i="15"/>
  <c r="N351" i="15" s="1"/>
  <c r="I352" i="15"/>
  <c r="L352" i="15" s="1"/>
  <c r="J352" i="15"/>
  <c r="M352" i="15" s="1"/>
  <c r="K352" i="15"/>
  <c r="N352" i="15" s="1"/>
  <c r="I353" i="15"/>
  <c r="L353" i="15" s="1"/>
  <c r="J353" i="15"/>
  <c r="M353" i="15" s="1"/>
  <c r="K353" i="15"/>
  <c r="N353" i="15" s="1"/>
  <c r="I355" i="15"/>
  <c r="L355" i="15" s="1"/>
  <c r="J355" i="15"/>
  <c r="M355" i="15" s="1"/>
  <c r="K355" i="15"/>
  <c r="N355" i="15" s="1"/>
  <c r="I356" i="15"/>
  <c r="L356" i="15" s="1"/>
  <c r="J356" i="15"/>
  <c r="M356" i="15" s="1"/>
  <c r="K356" i="15"/>
  <c r="N356" i="15" s="1"/>
  <c r="I357" i="15"/>
  <c r="L357" i="15" s="1"/>
  <c r="J357" i="15"/>
  <c r="M357" i="15" s="1"/>
  <c r="K357" i="15"/>
  <c r="N357" i="15" s="1"/>
  <c r="I359" i="15"/>
  <c r="L359" i="15" s="1"/>
  <c r="J359" i="15"/>
  <c r="M359" i="15" s="1"/>
  <c r="K359" i="15"/>
  <c r="N359" i="15" s="1"/>
  <c r="I360" i="15"/>
  <c r="L360" i="15" s="1"/>
  <c r="J360" i="15"/>
  <c r="M360" i="15" s="1"/>
  <c r="K360" i="15"/>
  <c r="N360" i="15" s="1"/>
  <c r="I361" i="15"/>
  <c r="L361" i="15" s="1"/>
  <c r="J361" i="15"/>
  <c r="M361" i="15" s="1"/>
  <c r="K361" i="15"/>
  <c r="N361" i="15" s="1"/>
  <c r="I363" i="15"/>
  <c r="L363" i="15" s="1"/>
  <c r="J363" i="15"/>
  <c r="M363" i="15" s="1"/>
  <c r="K363" i="15"/>
  <c r="N363" i="15" s="1"/>
  <c r="I364" i="15"/>
  <c r="L364" i="15" s="1"/>
  <c r="J364" i="15"/>
  <c r="M364" i="15" s="1"/>
  <c r="K364" i="15"/>
  <c r="N364" i="15" s="1"/>
  <c r="I365" i="15"/>
  <c r="L365" i="15" s="1"/>
  <c r="J365" i="15"/>
  <c r="M365" i="15" s="1"/>
  <c r="K365" i="15"/>
  <c r="N365" i="15" s="1"/>
  <c r="I367" i="15"/>
  <c r="L367" i="15" s="1"/>
  <c r="J367" i="15"/>
  <c r="M367" i="15" s="1"/>
  <c r="K367" i="15"/>
  <c r="N367" i="15" s="1"/>
  <c r="I368" i="15"/>
  <c r="L368" i="15" s="1"/>
  <c r="J368" i="15"/>
  <c r="M368" i="15" s="1"/>
  <c r="K368" i="15"/>
  <c r="N368" i="15" s="1"/>
  <c r="I369" i="15"/>
  <c r="L369" i="15" s="1"/>
  <c r="J369" i="15"/>
  <c r="M369" i="15" s="1"/>
  <c r="K369" i="15"/>
  <c r="N369" i="15" s="1"/>
  <c r="I371" i="15"/>
  <c r="L371" i="15" s="1"/>
  <c r="J371" i="15"/>
  <c r="M371" i="15" s="1"/>
  <c r="K371" i="15"/>
  <c r="N371" i="15" s="1"/>
  <c r="I372" i="15"/>
  <c r="L372" i="15" s="1"/>
  <c r="J372" i="15"/>
  <c r="M372" i="15" s="1"/>
  <c r="K372" i="15"/>
  <c r="N372" i="15" s="1"/>
  <c r="I373" i="15"/>
  <c r="L373" i="15" s="1"/>
  <c r="J373" i="15"/>
  <c r="M373" i="15" s="1"/>
  <c r="K373" i="15"/>
  <c r="N373" i="15" s="1"/>
  <c r="I375" i="15"/>
  <c r="L375" i="15" s="1"/>
  <c r="J375" i="15"/>
  <c r="M375" i="15" s="1"/>
  <c r="K375" i="15"/>
  <c r="N375" i="15" s="1"/>
  <c r="I376" i="15"/>
  <c r="L376" i="15" s="1"/>
  <c r="J376" i="15"/>
  <c r="M376" i="15" s="1"/>
  <c r="K376" i="15"/>
  <c r="N376" i="15" s="1"/>
  <c r="I377" i="15"/>
  <c r="L377" i="15" s="1"/>
  <c r="J377" i="15"/>
  <c r="M377" i="15" s="1"/>
  <c r="K377" i="15"/>
  <c r="N377" i="15" s="1"/>
  <c r="I379" i="15"/>
  <c r="L379" i="15" s="1"/>
  <c r="J379" i="15"/>
  <c r="M379" i="15" s="1"/>
  <c r="K379" i="15"/>
  <c r="N379" i="15" s="1"/>
  <c r="I380" i="15"/>
  <c r="L380" i="15" s="1"/>
  <c r="J380" i="15"/>
  <c r="M380" i="15" s="1"/>
  <c r="K380" i="15"/>
  <c r="N380" i="15" s="1"/>
  <c r="I381" i="15"/>
  <c r="L381" i="15" s="1"/>
  <c r="J381" i="15"/>
  <c r="M381" i="15" s="1"/>
  <c r="K381" i="15"/>
  <c r="N381" i="15" s="1"/>
  <c r="I383" i="15"/>
  <c r="L383" i="15" s="1"/>
  <c r="J383" i="15"/>
  <c r="M383" i="15" s="1"/>
  <c r="K383" i="15"/>
  <c r="N383" i="15" s="1"/>
  <c r="I384" i="15"/>
  <c r="L384" i="15" s="1"/>
  <c r="J384" i="15"/>
  <c r="M384" i="15" s="1"/>
  <c r="K384" i="15"/>
  <c r="N384" i="15" s="1"/>
  <c r="I385" i="15"/>
  <c r="L385" i="15" s="1"/>
  <c r="J385" i="15"/>
  <c r="M385" i="15" s="1"/>
  <c r="K385" i="15"/>
  <c r="N385" i="15" s="1"/>
  <c r="I387" i="15"/>
  <c r="L387" i="15" s="1"/>
  <c r="J387" i="15"/>
  <c r="M387" i="15" s="1"/>
  <c r="K387" i="15"/>
  <c r="N387" i="15" s="1"/>
  <c r="I388" i="15"/>
  <c r="L388" i="15" s="1"/>
  <c r="J388" i="15"/>
  <c r="M388" i="15" s="1"/>
  <c r="K388" i="15"/>
  <c r="N388" i="15" s="1"/>
  <c r="I389" i="15"/>
  <c r="L389" i="15" s="1"/>
  <c r="J389" i="15"/>
  <c r="M389" i="15" s="1"/>
  <c r="K389" i="15"/>
  <c r="N389" i="15" s="1"/>
  <c r="I391" i="15"/>
  <c r="L391" i="15" s="1"/>
  <c r="J391" i="15"/>
  <c r="M391" i="15" s="1"/>
  <c r="K391" i="15"/>
  <c r="N391" i="15" s="1"/>
  <c r="I392" i="15"/>
  <c r="L392" i="15" s="1"/>
  <c r="J392" i="15"/>
  <c r="M392" i="15" s="1"/>
  <c r="K392" i="15"/>
  <c r="N392" i="15" s="1"/>
  <c r="I393" i="15"/>
  <c r="L393" i="15" s="1"/>
  <c r="J393" i="15"/>
  <c r="M393" i="15" s="1"/>
  <c r="K393" i="15"/>
  <c r="N393" i="15" s="1"/>
  <c r="I395" i="15"/>
  <c r="L395" i="15" s="1"/>
  <c r="J395" i="15"/>
  <c r="M395" i="15" s="1"/>
  <c r="K395" i="15"/>
  <c r="N395" i="15" s="1"/>
  <c r="I396" i="15"/>
  <c r="L396" i="15" s="1"/>
  <c r="J396" i="15"/>
  <c r="M396" i="15" s="1"/>
  <c r="K396" i="15"/>
  <c r="N396" i="15" s="1"/>
  <c r="I397" i="15"/>
  <c r="L397" i="15" s="1"/>
  <c r="J397" i="15"/>
  <c r="M397" i="15" s="1"/>
  <c r="K397" i="15"/>
  <c r="N397" i="15" s="1"/>
  <c r="I399" i="15"/>
  <c r="L399" i="15" s="1"/>
  <c r="J399" i="15"/>
  <c r="M399" i="15" s="1"/>
  <c r="K399" i="15"/>
  <c r="N399" i="15" s="1"/>
  <c r="I400" i="15"/>
  <c r="L400" i="15" s="1"/>
  <c r="J400" i="15"/>
  <c r="M400" i="15" s="1"/>
  <c r="K400" i="15"/>
  <c r="N400" i="15" s="1"/>
  <c r="I401" i="15"/>
  <c r="L401" i="15" s="1"/>
  <c r="J401" i="15"/>
  <c r="M401" i="15" s="1"/>
  <c r="K401" i="15"/>
  <c r="N401" i="15" s="1"/>
  <c r="I3" i="13"/>
  <c r="L3" i="13" s="1"/>
  <c r="J3" i="13"/>
  <c r="K3" i="13"/>
  <c r="I4" i="13"/>
  <c r="L4" i="13" s="1"/>
  <c r="J4" i="13"/>
  <c r="K4" i="13"/>
  <c r="I5" i="13"/>
  <c r="L5" i="13" s="1"/>
  <c r="J5" i="13"/>
  <c r="K5" i="13"/>
  <c r="H6" i="13"/>
  <c r="I7" i="13"/>
  <c r="J7" i="13"/>
  <c r="K7" i="13"/>
  <c r="I8" i="13"/>
  <c r="J8" i="13"/>
  <c r="K8" i="13"/>
  <c r="I9" i="13"/>
  <c r="J9" i="13"/>
  <c r="K9" i="13"/>
  <c r="H10" i="13"/>
  <c r="H14" i="13" s="1"/>
  <c r="H18" i="13" s="1"/>
  <c r="H22" i="13" s="1"/>
  <c r="H26" i="13" s="1"/>
  <c r="H30" i="13" s="1"/>
  <c r="H34" i="13" s="1"/>
  <c r="H38" i="13" s="1"/>
  <c r="H42" i="13" s="1"/>
  <c r="H46" i="13" s="1"/>
  <c r="H50" i="13" s="1"/>
  <c r="H54" i="13" s="1"/>
  <c r="H58" i="13" s="1"/>
  <c r="H62" i="13" s="1"/>
  <c r="H66" i="13" s="1"/>
  <c r="H70" i="13" s="1"/>
  <c r="H74" i="13" s="1"/>
  <c r="H78" i="13" s="1"/>
  <c r="H82" i="13" s="1"/>
  <c r="H86" i="13" s="1"/>
  <c r="H90" i="13" s="1"/>
  <c r="H94" i="13" s="1"/>
  <c r="H98" i="13" s="1"/>
  <c r="H102" i="13" s="1"/>
  <c r="H106" i="13" s="1"/>
  <c r="H110" i="13" s="1"/>
  <c r="H114" i="13" s="1"/>
  <c r="H118" i="13" s="1"/>
  <c r="H122" i="13" s="1"/>
  <c r="H126" i="13" s="1"/>
  <c r="H130" i="13" s="1"/>
  <c r="H134" i="13" s="1"/>
  <c r="H138" i="13" s="1"/>
  <c r="H142" i="13" s="1"/>
  <c r="H146" i="13" s="1"/>
  <c r="H150" i="13" s="1"/>
  <c r="H154" i="13" s="1"/>
  <c r="H158" i="13" s="1"/>
  <c r="H162" i="13" s="1"/>
  <c r="I11" i="13"/>
  <c r="J11" i="13"/>
  <c r="K11" i="13"/>
  <c r="I12" i="13"/>
  <c r="J12" i="13"/>
  <c r="K12" i="13"/>
  <c r="I13" i="13"/>
  <c r="J13" i="13"/>
  <c r="K13" i="13"/>
  <c r="I15" i="13"/>
  <c r="J15" i="13"/>
  <c r="K15" i="13"/>
  <c r="I16" i="13"/>
  <c r="J16" i="13"/>
  <c r="K16" i="13"/>
  <c r="I17" i="13"/>
  <c r="J17" i="13"/>
  <c r="K17" i="13"/>
  <c r="I19" i="13"/>
  <c r="J19" i="13"/>
  <c r="K19" i="13"/>
  <c r="I20" i="13"/>
  <c r="J20" i="13"/>
  <c r="K20" i="13"/>
  <c r="I21" i="13"/>
  <c r="J21" i="13"/>
  <c r="K21" i="13"/>
  <c r="I23" i="13"/>
  <c r="J23" i="13"/>
  <c r="K23" i="13"/>
  <c r="I24" i="13"/>
  <c r="J24" i="13"/>
  <c r="K24" i="13"/>
  <c r="I25" i="13"/>
  <c r="J25" i="13"/>
  <c r="K25" i="13"/>
  <c r="I27" i="13"/>
  <c r="J27" i="13"/>
  <c r="K27" i="13"/>
  <c r="I28" i="13"/>
  <c r="J28" i="13"/>
  <c r="K28" i="13"/>
  <c r="I29" i="13"/>
  <c r="J29" i="13"/>
  <c r="K29" i="13"/>
  <c r="I31" i="13"/>
  <c r="J31" i="13"/>
  <c r="K31" i="13"/>
  <c r="I32" i="13"/>
  <c r="J32" i="13"/>
  <c r="K32" i="13"/>
  <c r="I33" i="13"/>
  <c r="J33" i="13"/>
  <c r="K33" i="13"/>
  <c r="I35" i="13"/>
  <c r="J35" i="13"/>
  <c r="K35" i="13"/>
  <c r="I36" i="13"/>
  <c r="J36" i="13"/>
  <c r="K36" i="13"/>
  <c r="I37" i="13"/>
  <c r="J37" i="13"/>
  <c r="K37" i="13"/>
  <c r="I39" i="13"/>
  <c r="J39" i="13"/>
  <c r="K39" i="13"/>
  <c r="I40" i="13"/>
  <c r="J40" i="13"/>
  <c r="K40" i="13"/>
  <c r="I41" i="13"/>
  <c r="J41" i="13"/>
  <c r="K41" i="13"/>
  <c r="I43" i="13"/>
  <c r="J43" i="13"/>
  <c r="K43" i="13"/>
  <c r="I44" i="13"/>
  <c r="J44" i="13"/>
  <c r="K44" i="13"/>
  <c r="I45" i="13"/>
  <c r="J45" i="13"/>
  <c r="K45" i="13"/>
  <c r="I47" i="13"/>
  <c r="J47" i="13"/>
  <c r="K47" i="13"/>
  <c r="I48" i="13"/>
  <c r="J48" i="13"/>
  <c r="K48" i="13"/>
  <c r="I49" i="13"/>
  <c r="J49" i="13"/>
  <c r="K49" i="13"/>
  <c r="I51" i="13"/>
  <c r="J51" i="13"/>
  <c r="K51" i="13"/>
  <c r="I52" i="13"/>
  <c r="J52" i="13"/>
  <c r="K52" i="13"/>
  <c r="I53" i="13"/>
  <c r="J53" i="13"/>
  <c r="K53" i="13"/>
  <c r="I55" i="13"/>
  <c r="J55" i="13"/>
  <c r="K55" i="13"/>
  <c r="I56" i="13"/>
  <c r="J56" i="13"/>
  <c r="K56" i="13"/>
  <c r="I57" i="13"/>
  <c r="J57" i="13"/>
  <c r="K57" i="13"/>
  <c r="I59" i="13"/>
  <c r="J59" i="13"/>
  <c r="K59" i="13"/>
  <c r="I60" i="13"/>
  <c r="J60" i="13"/>
  <c r="K60" i="13"/>
  <c r="I61" i="13"/>
  <c r="J61" i="13"/>
  <c r="K61" i="13"/>
  <c r="I63" i="13"/>
  <c r="J63" i="13"/>
  <c r="K63" i="13"/>
  <c r="I64" i="13"/>
  <c r="J64" i="13"/>
  <c r="K64" i="13"/>
  <c r="I65" i="13"/>
  <c r="J65" i="13"/>
  <c r="K65" i="13"/>
  <c r="I67" i="13"/>
  <c r="J67" i="13"/>
  <c r="K67" i="13"/>
  <c r="I68" i="13"/>
  <c r="J68" i="13"/>
  <c r="K68" i="13"/>
  <c r="I69" i="13"/>
  <c r="J69" i="13"/>
  <c r="K69" i="13"/>
  <c r="I71" i="13"/>
  <c r="J71" i="13"/>
  <c r="K71" i="13"/>
  <c r="I72" i="13"/>
  <c r="J72" i="13"/>
  <c r="K72" i="13"/>
  <c r="I73" i="13"/>
  <c r="J73" i="13"/>
  <c r="K73" i="13"/>
  <c r="I75" i="13"/>
  <c r="J75" i="13"/>
  <c r="K75" i="13"/>
  <c r="I76" i="13"/>
  <c r="J76" i="13"/>
  <c r="K76" i="13"/>
  <c r="I77" i="13"/>
  <c r="J77" i="13"/>
  <c r="K77" i="13"/>
  <c r="I79" i="13"/>
  <c r="J79" i="13"/>
  <c r="K79" i="13"/>
  <c r="I80" i="13"/>
  <c r="J80" i="13"/>
  <c r="K80" i="13"/>
  <c r="I81" i="13"/>
  <c r="J81" i="13"/>
  <c r="K81" i="13"/>
  <c r="I83" i="13"/>
  <c r="J83" i="13"/>
  <c r="K83" i="13"/>
  <c r="I84" i="13"/>
  <c r="J84" i="13"/>
  <c r="K84" i="13"/>
  <c r="I85" i="13"/>
  <c r="J85" i="13"/>
  <c r="K85" i="13"/>
  <c r="I87" i="13"/>
  <c r="J87" i="13"/>
  <c r="K87" i="13"/>
  <c r="I88" i="13"/>
  <c r="J88" i="13"/>
  <c r="K88" i="13"/>
  <c r="I89" i="13"/>
  <c r="J89" i="13"/>
  <c r="K89" i="13"/>
  <c r="I91" i="13"/>
  <c r="J91" i="13"/>
  <c r="K91" i="13"/>
  <c r="I92" i="13"/>
  <c r="J92" i="13"/>
  <c r="K92" i="13"/>
  <c r="I93" i="13"/>
  <c r="J93" i="13"/>
  <c r="K93" i="13"/>
  <c r="I95" i="13"/>
  <c r="J95" i="13"/>
  <c r="K95" i="13"/>
  <c r="I96" i="13"/>
  <c r="J96" i="13"/>
  <c r="K96" i="13"/>
  <c r="I97" i="13"/>
  <c r="J97" i="13"/>
  <c r="K97" i="13"/>
  <c r="I99" i="13"/>
  <c r="J99" i="13"/>
  <c r="K99" i="13"/>
  <c r="I100" i="13"/>
  <c r="J100" i="13"/>
  <c r="K100" i="13"/>
  <c r="I101" i="13"/>
  <c r="J101" i="13"/>
  <c r="K101" i="13"/>
  <c r="I103" i="13"/>
  <c r="J103" i="13"/>
  <c r="K103" i="13"/>
  <c r="I104" i="13"/>
  <c r="J104" i="13"/>
  <c r="K104" i="13"/>
  <c r="I105" i="13"/>
  <c r="J105" i="13"/>
  <c r="K105" i="13"/>
  <c r="I107" i="13"/>
  <c r="J107" i="13"/>
  <c r="K107" i="13"/>
  <c r="I108" i="13"/>
  <c r="J108" i="13"/>
  <c r="K108" i="13"/>
  <c r="I109" i="13"/>
  <c r="J109" i="13"/>
  <c r="K109" i="13"/>
  <c r="I111" i="13"/>
  <c r="J111" i="13"/>
  <c r="K111" i="13"/>
  <c r="I112" i="13"/>
  <c r="J112" i="13"/>
  <c r="K112" i="13"/>
  <c r="I113" i="13"/>
  <c r="J113" i="13"/>
  <c r="K113" i="13"/>
  <c r="I115" i="13"/>
  <c r="J115" i="13"/>
  <c r="K115" i="13"/>
  <c r="I116" i="13"/>
  <c r="J116" i="13"/>
  <c r="K116" i="13"/>
  <c r="I117" i="13"/>
  <c r="J117" i="13"/>
  <c r="K117" i="13"/>
  <c r="I119" i="13"/>
  <c r="J119" i="13"/>
  <c r="K119" i="13"/>
  <c r="I120" i="13"/>
  <c r="J120" i="13"/>
  <c r="K120" i="13"/>
  <c r="I121" i="13"/>
  <c r="J121" i="13"/>
  <c r="K121" i="13"/>
  <c r="I123" i="13"/>
  <c r="J123" i="13"/>
  <c r="K123" i="13"/>
  <c r="I124" i="13"/>
  <c r="J124" i="13"/>
  <c r="K124" i="13"/>
  <c r="I125" i="13"/>
  <c r="J125" i="13"/>
  <c r="K125" i="13"/>
  <c r="I127" i="13"/>
  <c r="J127" i="13"/>
  <c r="K127" i="13"/>
  <c r="I128" i="13"/>
  <c r="J128" i="13"/>
  <c r="K128" i="13"/>
  <c r="I129" i="13"/>
  <c r="J129" i="13"/>
  <c r="K129" i="13"/>
  <c r="I131" i="13"/>
  <c r="J131" i="13"/>
  <c r="K131" i="13"/>
  <c r="I132" i="13"/>
  <c r="J132" i="13"/>
  <c r="K132" i="13"/>
  <c r="I133" i="13"/>
  <c r="J133" i="13"/>
  <c r="K133" i="13"/>
  <c r="I135" i="13"/>
  <c r="J135" i="13"/>
  <c r="K135" i="13"/>
  <c r="I136" i="13"/>
  <c r="J136" i="13"/>
  <c r="K136" i="13"/>
  <c r="I137" i="13"/>
  <c r="J137" i="13"/>
  <c r="K137" i="13"/>
  <c r="I139" i="13"/>
  <c r="J139" i="13"/>
  <c r="K139" i="13"/>
  <c r="I140" i="13"/>
  <c r="J140" i="13"/>
  <c r="K140" i="13"/>
  <c r="I141" i="13"/>
  <c r="J141" i="13"/>
  <c r="K141" i="13"/>
  <c r="I143" i="13"/>
  <c r="J143" i="13"/>
  <c r="K143" i="13"/>
  <c r="I144" i="13"/>
  <c r="J144" i="13"/>
  <c r="K144" i="13"/>
  <c r="I145" i="13"/>
  <c r="J145" i="13"/>
  <c r="K145" i="13"/>
  <c r="I147" i="13"/>
  <c r="J147" i="13"/>
  <c r="K147" i="13"/>
  <c r="I148" i="13"/>
  <c r="J148" i="13"/>
  <c r="K148" i="13"/>
  <c r="I149" i="13"/>
  <c r="J149" i="13"/>
  <c r="K149" i="13"/>
  <c r="I151" i="13"/>
  <c r="J151" i="13"/>
  <c r="K151" i="13"/>
  <c r="I152" i="13"/>
  <c r="J152" i="13"/>
  <c r="K152" i="13"/>
  <c r="I153" i="13"/>
  <c r="J153" i="13"/>
  <c r="K153" i="13"/>
  <c r="I155" i="13"/>
  <c r="J155" i="13"/>
  <c r="K155" i="13"/>
  <c r="I156" i="13"/>
  <c r="J156" i="13"/>
  <c r="K156" i="13"/>
  <c r="I157" i="13"/>
  <c r="J157" i="13"/>
  <c r="K157" i="13"/>
  <c r="I159" i="13"/>
  <c r="J159" i="13"/>
  <c r="K159" i="13"/>
  <c r="I160" i="13"/>
  <c r="J160" i="13"/>
  <c r="K160" i="13"/>
  <c r="I161" i="13"/>
  <c r="J161" i="13"/>
  <c r="K161" i="13"/>
  <c r="I163" i="13"/>
  <c r="J163" i="13"/>
  <c r="K163" i="13"/>
  <c r="I164" i="13"/>
  <c r="J164" i="13"/>
  <c r="K164" i="13"/>
  <c r="I165" i="13"/>
  <c r="J165" i="13"/>
  <c r="K165" i="13"/>
  <c r="H166" i="13"/>
  <c r="H170" i="13" s="1"/>
  <c r="I167" i="13"/>
  <c r="J167" i="13"/>
  <c r="K167" i="13"/>
  <c r="I168" i="13"/>
  <c r="J168" i="13"/>
  <c r="K168" i="13"/>
  <c r="I169" i="13"/>
  <c r="J169" i="13"/>
  <c r="K169" i="13"/>
  <c r="I171" i="13"/>
  <c r="J171" i="13"/>
  <c r="K171" i="13"/>
  <c r="I172" i="13"/>
  <c r="J172" i="13"/>
  <c r="K172" i="13"/>
  <c r="I173" i="13"/>
  <c r="J173" i="13"/>
  <c r="K173" i="13"/>
  <c r="H174" i="13"/>
  <c r="H178" i="13" s="1"/>
  <c r="H182" i="13" s="1"/>
  <c r="H186" i="13" s="1"/>
  <c r="H190" i="13" s="1"/>
  <c r="H194" i="13" s="1"/>
  <c r="H198" i="13" s="1"/>
  <c r="H202" i="13" s="1"/>
  <c r="H206" i="13" s="1"/>
  <c r="H210" i="13" s="1"/>
  <c r="H214" i="13" s="1"/>
  <c r="H218" i="13" s="1"/>
  <c r="H222" i="13" s="1"/>
  <c r="H226" i="13" s="1"/>
  <c r="H230" i="13" s="1"/>
  <c r="H234" i="13" s="1"/>
  <c r="H238" i="13" s="1"/>
  <c r="H242" i="13" s="1"/>
  <c r="H246" i="13" s="1"/>
  <c r="H250" i="13" s="1"/>
  <c r="H254" i="13" s="1"/>
  <c r="H258" i="13" s="1"/>
  <c r="H262" i="13" s="1"/>
  <c r="H266" i="13" s="1"/>
  <c r="H270" i="13" s="1"/>
  <c r="H274" i="13" s="1"/>
  <c r="H278" i="13" s="1"/>
  <c r="H282" i="13" s="1"/>
  <c r="H286" i="13" s="1"/>
  <c r="H290" i="13" s="1"/>
  <c r="H294" i="13" s="1"/>
  <c r="H298" i="13" s="1"/>
  <c r="H302" i="13" s="1"/>
  <c r="H306" i="13" s="1"/>
  <c r="H310" i="13" s="1"/>
  <c r="H314" i="13" s="1"/>
  <c r="H318" i="13" s="1"/>
  <c r="H322" i="13" s="1"/>
  <c r="H326" i="13" s="1"/>
  <c r="H330" i="13" s="1"/>
  <c r="H334" i="13" s="1"/>
  <c r="H338" i="13" s="1"/>
  <c r="H342" i="13" s="1"/>
  <c r="H346" i="13" s="1"/>
  <c r="H350" i="13" s="1"/>
  <c r="H354" i="13" s="1"/>
  <c r="H358" i="13" s="1"/>
  <c r="H362" i="13" s="1"/>
  <c r="H366" i="13" s="1"/>
  <c r="H370" i="13" s="1"/>
  <c r="H374" i="13" s="1"/>
  <c r="H378" i="13" s="1"/>
  <c r="H382" i="13" s="1"/>
  <c r="H386" i="13" s="1"/>
  <c r="H390" i="13" s="1"/>
  <c r="H394" i="13" s="1"/>
  <c r="H398" i="13" s="1"/>
  <c r="I175" i="13"/>
  <c r="J175" i="13"/>
  <c r="K175" i="13"/>
  <c r="I176" i="13"/>
  <c r="J176" i="13"/>
  <c r="K176" i="13"/>
  <c r="I177" i="13"/>
  <c r="J177" i="13"/>
  <c r="K177" i="13"/>
  <c r="I179" i="13"/>
  <c r="J179" i="13"/>
  <c r="K179" i="13"/>
  <c r="I180" i="13"/>
  <c r="J180" i="13"/>
  <c r="K180" i="13"/>
  <c r="I181" i="13"/>
  <c r="J181" i="13"/>
  <c r="K181" i="13"/>
  <c r="I183" i="13"/>
  <c r="J183" i="13"/>
  <c r="K183" i="13"/>
  <c r="I184" i="13"/>
  <c r="J184" i="13"/>
  <c r="K184" i="13"/>
  <c r="I185" i="13"/>
  <c r="J185" i="13"/>
  <c r="K185" i="13"/>
  <c r="I187" i="13"/>
  <c r="J187" i="13"/>
  <c r="K187" i="13"/>
  <c r="I188" i="13"/>
  <c r="J188" i="13"/>
  <c r="K188" i="13"/>
  <c r="I189" i="13"/>
  <c r="J189" i="13"/>
  <c r="K189" i="13"/>
  <c r="I191" i="13"/>
  <c r="J191" i="13"/>
  <c r="K191" i="13"/>
  <c r="I192" i="13"/>
  <c r="J192" i="13"/>
  <c r="K192" i="13"/>
  <c r="I193" i="13"/>
  <c r="J193" i="13"/>
  <c r="K193" i="13"/>
  <c r="I195" i="13"/>
  <c r="J195" i="13"/>
  <c r="K195" i="13"/>
  <c r="I196" i="13"/>
  <c r="J196" i="13"/>
  <c r="K196" i="13"/>
  <c r="I197" i="13"/>
  <c r="J197" i="13"/>
  <c r="K197" i="13"/>
  <c r="I199" i="13"/>
  <c r="J199" i="13"/>
  <c r="K199" i="13"/>
  <c r="I200" i="13"/>
  <c r="J200" i="13"/>
  <c r="K200" i="13"/>
  <c r="I201" i="13"/>
  <c r="J201" i="13"/>
  <c r="K201" i="13"/>
  <c r="I203" i="13"/>
  <c r="J203" i="13"/>
  <c r="K203" i="13"/>
  <c r="I204" i="13"/>
  <c r="J204" i="13"/>
  <c r="K204" i="13"/>
  <c r="I205" i="13"/>
  <c r="J205" i="13"/>
  <c r="K205" i="13"/>
  <c r="I207" i="13"/>
  <c r="J207" i="13"/>
  <c r="K207" i="13"/>
  <c r="I208" i="13"/>
  <c r="J208" i="13"/>
  <c r="K208" i="13"/>
  <c r="I209" i="13"/>
  <c r="J209" i="13"/>
  <c r="K209" i="13"/>
  <c r="I211" i="13"/>
  <c r="J211" i="13"/>
  <c r="K211" i="13"/>
  <c r="I212" i="13"/>
  <c r="J212" i="13"/>
  <c r="K212" i="13"/>
  <c r="I213" i="13"/>
  <c r="J213" i="13"/>
  <c r="K213" i="13"/>
  <c r="I215" i="13"/>
  <c r="J215" i="13"/>
  <c r="K215" i="13"/>
  <c r="I216" i="13"/>
  <c r="J216" i="13"/>
  <c r="K216" i="13"/>
  <c r="I217" i="13"/>
  <c r="J217" i="13"/>
  <c r="K217" i="13"/>
  <c r="I219" i="13"/>
  <c r="J219" i="13"/>
  <c r="K219" i="13"/>
  <c r="I220" i="13"/>
  <c r="J220" i="13"/>
  <c r="K220" i="13"/>
  <c r="I221" i="13"/>
  <c r="J221" i="13"/>
  <c r="K221" i="13"/>
  <c r="I223" i="13"/>
  <c r="J223" i="13"/>
  <c r="K223" i="13"/>
  <c r="I224" i="13"/>
  <c r="J224" i="13"/>
  <c r="K224" i="13"/>
  <c r="I225" i="13"/>
  <c r="J225" i="13"/>
  <c r="K225" i="13"/>
  <c r="I227" i="13"/>
  <c r="J227" i="13"/>
  <c r="K227" i="13"/>
  <c r="I228" i="13"/>
  <c r="J228" i="13"/>
  <c r="K228" i="13"/>
  <c r="I229" i="13"/>
  <c r="J229" i="13"/>
  <c r="K229" i="13"/>
  <c r="I231" i="13"/>
  <c r="J231" i="13"/>
  <c r="K231" i="13"/>
  <c r="I232" i="13"/>
  <c r="J232" i="13"/>
  <c r="K232" i="13"/>
  <c r="I233" i="13"/>
  <c r="J233" i="13"/>
  <c r="K233" i="13"/>
  <c r="I235" i="13"/>
  <c r="J235" i="13"/>
  <c r="K235" i="13"/>
  <c r="I236" i="13"/>
  <c r="J236" i="13"/>
  <c r="K236" i="13"/>
  <c r="I237" i="13"/>
  <c r="J237" i="13"/>
  <c r="K237" i="13"/>
  <c r="I239" i="13"/>
  <c r="J239" i="13"/>
  <c r="K239" i="13"/>
  <c r="I240" i="13"/>
  <c r="J240" i="13"/>
  <c r="K240" i="13"/>
  <c r="I241" i="13"/>
  <c r="J241" i="13"/>
  <c r="K241" i="13"/>
  <c r="I243" i="13"/>
  <c r="J243" i="13"/>
  <c r="K243" i="13"/>
  <c r="I244" i="13"/>
  <c r="J244" i="13"/>
  <c r="K244" i="13"/>
  <c r="I245" i="13"/>
  <c r="J245" i="13"/>
  <c r="K245" i="13"/>
  <c r="I247" i="13"/>
  <c r="J247" i="13"/>
  <c r="K247" i="13"/>
  <c r="I248" i="13"/>
  <c r="J248" i="13"/>
  <c r="K248" i="13"/>
  <c r="I249" i="13"/>
  <c r="J249" i="13"/>
  <c r="K249" i="13"/>
  <c r="I251" i="13"/>
  <c r="J251" i="13"/>
  <c r="K251" i="13"/>
  <c r="I252" i="13"/>
  <c r="J252" i="13"/>
  <c r="K252" i="13"/>
  <c r="I253" i="13"/>
  <c r="J253" i="13"/>
  <c r="K253" i="13"/>
  <c r="I255" i="13"/>
  <c r="J255" i="13"/>
  <c r="K255" i="13"/>
  <c r="I256" i="13"/>
  <c r="J256" i="13"/>
  <c r="K256" i="13"/>
  <c r="I257" i="13"/>
  <c r="J257" i="13"/>
  <c r="K257" i="13"/>
  <c r="I259" i="13"/>
  <c r="J259" i="13"/>
  <c r="K259" i="13"/>
  <c r="I260" i="13"/>
  <c r="J260" i="13"/>
  <c r="K260" i="13"/>
  <c r="I261" i="13"/>
  <c r="J261" i="13"/>
  <c r="K261" i="13"/>
  <c r="I263" i="13"/>
  <c r="J263" i="13"/>
  <c r="K263" i="13"/>
  <c r="I264" i="13"/>
  <c r="J264" i="13"/>
  <c r="K264" i="13"/>
  <c r="I265" i="13"/>
  <c r="J265" i="13"/>
  <c r="K265" i="13"/>
  <c r="I267" i="13"/>
  <c r="J267" i="13"/>
  <c r="K267" i="13"/>
  <c r="I268" i="13"/>
  <c r="J268" i="13"/>
  <c r="K268" i="13"/>
  <c r="I269" i="13"/>
  <c r="J269" i="13"/>
  <c r="K269" i="13"/>
  <c r="I271" i="13"/>
  <c r="J271" i="13"/>
  <c r="K271" i="13"/>
  <c r="I272" i="13"/>
  <c r="J272" i="13"/>
  <c r="K272" i="13"/>
  <c r="I273" i="13"/>
  <c r="J273" i="13"/>
  <c r="K273" i="13"/>
  <c r="I275" i="13"/>
  <c r="J275" i="13"/>
  <c r="K275" i="13"/>
  <c r="I276" i="13"/>
  <c r="J276" i="13"/>
  <c r="K276" i="13"/>
  <c r="I277" i="13"/>
  <c r="J277" i="13"/>
  <c r="K277" i="13"/>
  <c r="I279" i="13"/>
  <c r="J279" i="13"/>
  <c r="K279" i="13"/>
  <c r="I280" i="13"/>
  <c r="J280" i="13"/>
  <c r="K280" i="13"/>
  <c r="I281" i="13"/>
  <c r="J281" i="13"/>
  <c r="K281" i="13"/>
  <c r="I283" i="13"/>
  <c r="J283" i="13"/>
  <c r="K283" i="13"/>
  <c r="I284" i="13"/>
  <c r="J284" i="13"/>
  <c r="K284" i="13"/>
  <c r="I285" i="13"/>
  <c r="J285" i="13"/>
  <c r="K285" i="13"/>
  <c r="I287" i="13"/>
  <c r="J287" i="13"/>
  <c r="K287" i="13"/>
  <c r="I288" i="13"/>
  <c r="J288" i="13"/>
  <c r="K288" i="13"/>
  <c r="I289" i="13"/>
  <c r="J289" i="13"/>
  <c r="K289" i="13"/>
  <c r="I291" i="13"/>
  <c r="J291" i="13"/>
  <c r="K291" i="13"/>
  <c r="I292" i="13"/>
  <c r="J292" i="13"/>
  <c r="K292" i="13"/>
  <c r="I293" i="13"/>
  <c r="J293" i="13"/>
  <c r="K293" i="13"/>
  <c r="I295" i="13"/>
  <c r="J295" i="13"/>
  <c r="K295" i="13"/>
  <c r="I296" i="13"/>
  <c r="J296" i="13"/>
  <c r="K296" i="13"/>
  <c r="I297" i="13"/>
  <c r="J297" i="13"/>
  <c r="K297" i="13"/>
  <c r="I299" i="13"/>
  <c r="J299" i="13"/>
  <c r="K299" i="13"/>
  <c r="I300" i="13"/>
  <c r="J300" i="13"/>
  <c r="K300" i="13"/>
  <c r="I301" i="13"/>
  <c r="J301" i="13"/>
  <c r="K301" i="13"/>
  <c r="I303" i="13"/>
  <c r="J303" i="13"/>
  <c r="K303" i="13"/>
  <c r="I304" i="13"/>
  <c r="J304" i="13"/>
  <c r="K304" i="13"/>
  <c r="I305" i="13"/>
  <c r="J305" i="13"/>
  <c r="K305" i="13"/>
  <c r="I307" i="13"/>
  <c r="J307" i="13"/>
  <c r="K307" i="13"/>
  <c r="I308" i="13"/>
  <c r="J308" i="13"/>
  <c r="K308" i="13"/>
  <c r="I309" i="13"/>
  <c r="J309" i="13"/>
  <c r="K309" i="13"/>
  <c r="I311" i="13"/>
  <c r="J311" i="13"/>
  <c r="K311" i="13"/>
  <c r="I312" i="13"/>
  <c r="J312" i="13"/>
  <c r="K312" i="13"/>
  <c r="I313" i="13"/>
  <c r="J313" i="13"/>
  <c r="K313" i="13"/>
  <c r="I315" i="13"/>
  <c r="J315" i="13"/>
  <c r="K315" i="13"/>
  <c r="I316" i="13"/>
  <c r="J316" i="13"/>
  <c r="K316" i="13"/>
  <c r="I317" i="13"/>
  <c r="J317" i="13"/>
  <c r="K317" i="13"/>
  <c r="I319" i="13"/>
  <c r="J319" i="13"/>
  <c r="K319" i="13"/>
  <c r="I320" i="13"/>
  <c r="J320" i="13"/>
  <c r="K320" i="13"/>
  <c r="I321" i="13"/>
  <c r="J321" i="13"/>
  <c r="K321" i="13"/>
  <c r="I323" i="13"/>
  <c r="J323" i="13"/>
  <c r="K323" i="13"/>
  <c r="I324" i="13"/>
  <c r="J324" i="13"/>
  <c r="K324" i="13"/>
  <c r="I325" i="13"/>
  <c r="J325" i="13"/>
  <c r="K325" i="13"/>
  <c r="I327" i="13"/>
  <c r="J327" i="13"/>
  <c r="K327" i="13"/>
  <c r="I328" i="13"/>
  <c r="J328" i="13"/>
  <c r="K328" i="13"/>
  <c r="I329" i="13"/>
  <c r="J329" i="13"/>
  <c r="K329" i="13"/>
  <c r="I331" i="13"/>
  <c r="J331" i="13"/>
  <c r="K331" i="13"/>
  <c r="I332" i="13"/>
  <c r="J332" i="13"/>
  <c r="K332" i="13"/>
  <c r="I333" i="13"/>
  <c r="J333" i="13"/>
  <c r="K333" i="13"/>
  <c r="I335" i="13"/>
  <c r="J335" i="13"/>
  <c r="K335" i="13"/>
  <c r="I336" i="13"/>
  <c r="J336" i="13"/>
  <c r="K336" i="13"/>
  <c r="I337" i="13"/>
  <c r="J337" i="13"/>
  <c r="K337" i="13"/>
  <c r="I339" i="13"/>
  <c r="J339" i="13"/>
  <c r="K339" i="13"/>
  <c r="I340" i="13"/>
  <c r="J340" i="13"/>
  <c r="K340" i="13"/>
  <c r="I341" i="13"/>
  <c r="J341" i="13"/>
  <c r="K341" i="13"/>
  <c r="I343" i="13"/>
  <c r="J343" i="13"/>
  <c r="K343" i="13"/>
  <c r="I344" i="13"/>
  <c r="J344" i="13"/>
  <c r="K344" i="13"/>
  <c r="I345" i="13"/>
  <c r="J345" i="13"/>
  <c r="K345" i="13"/>
  <c r="I347" i="13"/>
  <c r="J347" i="13"/>
  <c r="K347" i="13"/>
  <c r="I348" i="13"/>
  <c r="J348" i="13"/>
  <c r="K348" i="13"/>
  <c r="I349" i="13"/>
  <c r="J349" i="13"/>
  <c r="K349" i="13"/>
  <c r="I351" i="13"/>
  <c r="J351" i="13"/>
  <c r="K351" i="13"/>
  <c r="I352" i="13"/>
  <c r="J352" i="13"/>
  <c r="K352" i="13"/>
  <c r="I353" i="13"/>
  <c r="J353" i="13"/>
  <c r="K353" i="13"/>
  <c r="I355" i="13"/>
  <c r="J355" i="13"/>
  <c r="K355" i="13"/>
  <c r="I356" i="13"/>
  <c r="J356" i="13"/>
  <c r="K356" i="13"/>
  <c r="I357" i="13"/>
  <c r="J357" i="13"/>
  <c r="K357" i="13"/>
  <c r="I359" i="13"/>
  <c r="J359" i="13"/>
  <c r="K359" i="13"/>
  <c r="I360" i="13"/>
  <c r="J360" i="13"/>
  <c r="K360" i="13"/>
  <c r="I361" i="13"/>
  <c r="J361" i="13"/>
  <c r="K361" i="13"/>
  <c r="I363" i="13"/>
  <c r="J363" i="13"/>
  <c r="K363" i="13"/>
  <c r="I364" i="13"/>
  <c r="J364" i="13"/>
  <c r="K364" i="13"/>
  <c r="I365" i="13"/>
  <c r="J365" i="13"/>
  <c r="K365" i="13"/>
  <c r="I367" i="13"/>
  <c r="J367" i="13"/>
  <c r="K367" i="13"/>
  <c r="I368" i="13"/>
  <c r="J368" i="13"/>
  <c r="K368" i="13"/>
  <c r="I369" i="13"/>
  <c r="J369" i="13"/>
  <c r="K369" i="13"/>
  <c r="I371" i="13"/>
  <c r="J371" i="13"/>
  <c r="K371" i="13"/>
  <c r="I372" i="13"/>
  <c r="J372" i="13"/>
  <c r="K372" i="13"/>
  <c r="I373" i="13"/>
  <c r="J373" i="13"/>
  <c r="K373" i="13"/>
  <c r="I375" i="13"/>
  <c r="J375" i="13"/>
  <c r="K375" i="13"/>
  <c r="I376" i="13"/>
  <c r="J376" i="13"/>
  <c r="K376" i="13"/>
  <c r="I377" i="13"/>
  <c r="J377" i="13"/>
  <c r="K377" i="13"/>
  <c r="I379" i="13"/>
  <c r="J379" i="13"/>
  <c r="K379" i="13"/>
  <c r="I380" i="13"/>
  <c r="J380" i="13"/>
  <c r="K380" i="13"/>
  <c r="I381" i="13"/>
  <c r="J381" i="13"/>
  <c r="K381" i="13"/>
  <c r="I383" i="13"/>
  <c r="J383" i="13"/>
  <c r="K383" i="13"/>
  <c r="I384" i="13"/>
  <c r="J384" i="13"/>
  <c r="K384" i="13"/>
  <c r="I385" i="13"/>
  <c r="J385" i="13"/>
  <c r="K385" i="13"/>
  <c r="I387" i="13"/>
  <c r="J387" i="13"/>
  <c r="K387" i="13"/>
  <c r="I388" i="13"/>
  <c r="J388" i="13"/>
  <c r="K388" i="13"/>
  <c r="I389" i="13"/>
  <c r="J389" i="13"/>
  <c r="K389" i="13"/>
  <c r="I391" i="13"/>
  <c r="J391" i="13"/>
  <c r="K391" i="13"/>
  <c r="I392" i="13"/>
  <c r="J392" i="13"/>
  <c r="K392" i="13"/>
  <c r="I393" i="13"/>
  <c r="J393" i="13"/>
  <c r="K393" i="13"/>
  <c r="I395" i="13"/>
  <c r="J395" i="13"/>
  <c r="K395" i="13"/>
  <c r="I396" i="13"/>
  <c r="J396" i="13"/>
  <c r="K396" i="13"/>
  <c r="I397" i="13"/>
  <c r="J397" i="13"/>
  <c r="K397" i="13"/>
  <c r="I399" i="13"/>
  <c r="J399" i="13"/>
  <c r="K399" i="13"/>
  <c r="I400" i="13"/>
  <c r="J400" i="13"/>
  <c r="K400" i="13"/>
  <c r="I401" i="13"/>
  <c r="J401" i="13"/>
  <c r="K401" i="13"/>
  <c r="S7" i="12"/>
  <c r="S11" i="12" s="1"/>
  <c r="S15" i="12" s="1"/>
  <c r="S19" i="12" s="1"/>
  <c r="S23" i="12" s="1"/>
  <c r="S27" i="12" s="1"/>
  <c r="S31" i="12" s="1"/>
  <c r="S35" i="12" s="1"/>
  <c r="S39" i="12" s="1"/>
  <c r="S43" i="12" s="1"/>
  <c r="S47" i="12" s="1"/>
  <c r="S51" i="12" s="1"/>
  <c r="S55" i="12" s="1"/>
  <c r="S59" i="12" s="1"/>
  <c r="S63" i="12" s="1"/>
  <c r="S67" i="12" s="1"/>
  <c r="S71" i="12" s="1"/>
  <c r="S75" i="12" s="1"/>
  <c r="S79" i="12" s="1"/>
  <c r="S83" i="12" s="1"/>
  <c r="S87" i="12" s="1"/>
  <c r="S91" i="12" s="1"/>
  <c r="S95" i="12" s="1"/>
  <c r="S99" i="12" s="1"/>
  <c r="S103" i="12" s="1"/>
  <c r="S107" i="12" s="1"/>
  <c r="S111" i="12" s="1"/>
  <c r="S115" i="12" s="1"/>
  <c r="S119" i="12" s="1"/>
  <c r="S123" i="12" s="1"/>
  <c r="S127" i="12" s="1"/>
  <c r="S131" i="12" s="1"/>
  <c r="S135" i="12" s="1"/>
  <c r="S139" i="12" s="1"/>
  <c r="S143" i="12" s="1"/>
  <c r="S147" i="12" s="1"/>
  <c r="S151" i="12" s="1"/>
  <c r="S155" i="12" s="1"/>
  <c r="S159" i="12" s="1"/>
  <c r="S163" i="12" s="1"/>
  <c r="S167" i="12" s="1"/>
  <c r="S171" i="12" s="1"/>
  <c r="S175" i="12" s="1"/>
  <c r="S179" i="12" s="1"/>
  <c r="S183" i="12" s="1"/>
  <c r="S187" i="12" s="1"/>
  <c r="S191" i="12" s="1"/>
  <c r="S195" i="12" s="1"/>
  <c r="S199" i="12" s="1"/>
  <c r="S203" i="12" s="1"/>
  <c r="S207" i="12" s="1"/>
  <c r="S211" i="12" s="1"/>
  <c r="S215" i="12" s="1"/>
  <c r="S219" i="12" s="1"/>
  <c r="S223" i="12" s="1"/>
  <c r="S227" i="12" s="1"/>
  <c r="S231" i="12" s="1"/>
  <c r="S235" i="12" s="1"/>
  <c r="S239" i="12" s="1"/>
  <c r="S243" i="12" s="1"/>
  <c r="S247" i="12" s="1"/>
  <c r="S251" i="12" s="1"/>
  <c r="S255" i="12" s="1"/>
  <c r="S259" i="12" s="1"/>
  <c r="S263" i="12" s="1"/>
  <c r="S267" i="12" s="1"/>
  <c r="S271" i="12" s="1"/>
  <c r="S275" i="12" s="1"/>
  <c r="S279" i="12" s="1"/>
  <c r="S283" i="12" s="1"/>
  <c r="S287" i="12" s="1"/>
  <c r="S291" i="12" s="1"/>
  <c r="S295" i="12" s="1"/>
  <c r="S299" i="12" s="1"/>
  <c r="S303" i="12" s="1"/>
  <c r="S307" i="12" s="1"/>
  <c r="S311" i="12" s="1"/>
  <c r="S315" i="12" s="1"/>
  <c r="S319" i="12" s="1"/>
  <c r="S323" i="12" s="1"/>
  <c r="S327" i="12" s="1"/>
  <c r="S331" i="12" s="1"/>
  <c r="S335" i="12" s="1"/>
  <c r="S339" i="12" s="1"/>
  <c r="S343" i="12" s="1"/>
  <c r="S347" i="12" s="1"/>
  <c r="S351" i="12" s="1"/>
  <c r="S355" i="12" s="1"/>
  <c r="S359" i="12" s="1"/>
  <c r="S363" i="12" s="1"/>
  <c r="S367" i="12" s="1"/>
  <c r="S371" i="12" s="1"/>
  <c r="S375" i="12" s="1"/>
  <c r="S379" i="12" s="1"/>
  <c r="S383" i="12" s="1"/>
  <c r="S387" i="12" s="1"/>
  <c r="S391" i="12" s="1"/>
  <c r="S395" i="12" s="1"/>
  <c r="S399" i="12" s="1"/>
  <c r="M9" i="21"/>
  <c r="P9" i="21" s="1"/>
  <c r="L9" i="21"/>
  <c r="O9" i="21" s="1"/>
  <c r="K9" i="21"/>
  <c r="F9" i="21" s="1"/>
  <c r="M8" i="21"/>
  <c r="P8" i="21" s="1"/>
  <c r="L8" i="21"/>
  <c r="O8" i="21" s="1"/>
  <c r="K8" i="21"/>
  <c r="F8" i="21" s="1"/>
  <c r="M7" i="21"/>
  <c r="P7" i="21" s="1"/>
  <c r="L7" i="21"/>
  <c r="O7" i="21" s="1"/>
  <c r="K7" i="21"/>
  <c r="F7" i="21" s="1"/>
  <c r="M5" i="21"/>
  <c r="P5" i="21" s="1"/>
  <c r="L5" i="21"/>
  <c r="O5" i="21" s="1"/>
  <c r="K5" i="21"/>
  <c r="F5" i="21" s="1"/>
  <c r="M4" i="21"/>
  <c r="P4" i="21" s="1"/>
  <c r="K4" i="21"/>
  <c r="F4" i="21" s="1"/>
  <c r="M3" i="21"/>
  <c r="P3" i="21" s="1"/>
  <c r="L3" i="21"/>
  <c r="O3" i="21" s="1"/>
  <c r="K3" i="21"/>
  <c r="N3" i="21" s="1"/>
  <c r="L4" i="21"/>
  <c r="O4" i="21" s="1"/>
  <c r="M7" i="12"/>
  <c r="M11" i="12" s="1"/>
  <c r="M15" i="12" s="1"/>
  <c r="M19" i="12" s="1"/>
  <c r="M23" i="12" s="1"/>
  <c r="M27" i="12" s="1"/>
  <c r="M31" i="12" s="1"/>
  <c r="M35" i="12" s="1"/>
  <c r="M39" i="12" s="1"/>
  <c r="M43" i="12" s="1"/>
  <c r="M47" i="12" s="1"/>
  <c r="M51" i="12" s="1"/>
  <c r="M55" i="12" s="1"/>
  <c r="M59" i="12" s="1"/>
  <c r="M63" i="12" s="1"/>
  <c r="M67" i="12" s="1"/>
  <c r="M71" i="12" s="1"/>
  <c r="M75" i="12" s="1"/>
  <c r="M79" i="12" s="1"/>
  <c r="M83" i="12" s="1"/>
  <c r="M87" i="12" s="1"/>
  <c r="M91" i="12" s="1"/>
  <c r="M95" i="12" s="1"/>
  <c r="M99" i="12" s="1"/>
  <c r="M103" i="12" s="1"/>
  <c r="M107" i="12" s="1"/>
  <c r="M111" i="12" s="1"/>
  <c r="M115" i="12" s="1"/>
  <c r="M119" i="12" s="1"/>
  <c r="M123" i="12" s="1"/>
  <c r="M127" i="12" s="1"/>
  <c r="M131" i="12" s="1"/>
  <c r="M135" i="12" s="1"/>
  <c r="M139" i="12" s="1"/>
  <c r="M143" i="12" s="1"/>
  <c r="M147" i="12" s="1"/>
  <c r="M151" i="12" s="1"/>
  <c r="M155" i="12" s="1"/>
  <c r="M159" i="12" s="1"/>
  <c r="M163" i="12" s="1"/>
  <c r="M167" i="12" s="1"/>
  <c r="M171" i="12" s="1"/>
  <c r="M175" i="12" s="1"/>
  <c r="M179" i="12" s="1"/>
  <c r="M183" i="12" s="1"/>
  <c r="M187" i="12" s="1"/>
  <c r="M191" i="12" s="1"/>
  <c r="M195" i="12" s="1"/>
  <c r="M199" i="12" s="1"/>
  <c r="M203" i="12" s="1"/>
  <c r="M207" i="12" s="1"/>
  <c r="M211" i="12" s="1"/>
  <c r="M215" i="12" s="1"/>
  <c r="M219" i="12" s="1"/>
  <c r="M223" i="12" s="1"/>
  <c r="M227" i="12" s="1"/>
  <c r="M231" i="12" s="1"/>
  <c r="M235" i="12" s="1"/>
  <c r="M239" i="12" s="1"/>
  <c r="M243" i="12" s="1"/>
  <c r="M247" i="12" s="1"/>
  <c r="M251" i="12" s="1"/>
  <c r="M255" i="12" s="1"/>
  <c r="M259" i="12" s="1"/>
  <c r="M263" i="12" s="1"/>
  <c r="M267" i="12" s="1"/>
  <c r="M271" i="12" s="1"/>
  <c r="M275" i="12" s="1"/>
  <c r="M279" i="12" s="1"/>
  <c r="M283" i="12" s="1"/>
  <c r="M287" i="12" s="1"/>
  <c r="M291" i="12" s="1"/>
  <c r="M295" i="12" s="1"/>
  <c r="M299" i="12" s="1"/>
  <c r="M303" i="12" s="1"/>
  <c r="M307" i="12" s="1"/>
  <c r="M311" i="12" s="1"/>
  <c r="M315" i="12" s="1"/>
  <c r="M319" i="12" s="1"/>
  <c r="M323" i="12" s="1"/>
  <c r="M327" i="12" s="1"/>
  <c r="M331" i="12" s="1"/>
  <c r="M335" i="12" s="1"/>
  <c r="M339" i="12" s="1"/>
  <c r="M343" i="12" s="1"/>
  <c r="M347" i="12" s="1"/>
  <c r="M351" i="12" s="1"/>
  <c r="M355" i="12" s="1"/>
  <c r="M359" i="12" s="1"/>
  <c r="M363" i="12" s="1"/>
  <c r="M367" i="12" s="1"/>
  <c r="M371" i="12" s="1"/>
  <c r="M375" i="12" s="1"/>
  <c r="M379" i="12" s="1"/>
  <c r="M383" i="12" s="1"/>
  <c r="M387" i="12" s="1"/>
  <c r="M391" i="12" s="1"/>
  <c r="M395" i="12" s="1"/>
  <c r="M399" i="12" s="1"/>
  <c r="J6" i="21"/>
  <c r="J10" i="21" s="1"/>
  <c r="J14" i="21" s="1"/>
  <c r="J18" i="21" s="1"/>
  <c r="J22" i="21" s="1"/>
  <c r="J26" i="21" s="1"/>
  <c r="J30" i="21" s="1"/>
  <c r="J34" i="21" s="1"/>
  <c r="J38" i="21" s="1"/>
  <c r="J42" i="21" s="1"/>
  <c r="J46" i="21" s="1"/>
  <c r="J50" i="21" s="1"/>
  <c r="J54" i="21" s="1"/>
  <c r="J58" i="21" s="1"/>
  <c r="J62" i="21" s="1"/>
  <c r="J66" i="21" s="1"/>
  <c r="J70" i="21" s="1"/>
  <c r="J74" i="21" s="1"/>
  <c r="J78" i="21" s="1"/>
  <c r="J82" i="21" s="1"/>
  <c r="J86" i="21" s="1"/>
  <c r="J90" i="21" s="1"/>
  <c r="J94" i="21" s="1"/>
  <c r="J98" i="21" s="1"/>
  <c r="J102" i="21" s="1"/>
  <c r="J106" i="21" s="1"/>
  <c r="J110" i="21" s="1"/>
  <c r="J114" i="21" s="1"/>
  <c r="J118" i="21" s="1"/>
  <c r="J122" i="21" s="1"/>
  <c r="J126" i="21" s="1"/>
  <c r="J130" i="21" s="1"/>
  <c r="J134" i="21" s="1"/>
  <c r="J138" i="21" s="1"/>
  <c r="J142" i="21" s="1"/>
  <c r="J146" i="21" s="1"/>
  <c r="J150" i="21" s="1"/>
  <c r="J154" i="21" s="1"/>
  <c r="J158" i="21" s="1"/>
  <c r="J162" i="21" s="1"/>
  <c r="J166" i="21" s="1"/>
  <c r="J170" i="21" s="1"/>
  <c r="J174" i="21" s="1"/>
  <c r="J178" i="21" s="1"/>
  <c r="J182" i="21" s="1"/>
  <c r="J186" i="21" s="1"/>
  <c r="J190" i="21" s="1"/>
  <c r="J194" i="21" s="1"/>
  <c r="J198" i="21" s="1"/>
  <c r="J202" i="21" s="1"/>
  <c r="J206" i="21" s="1"/>
  <c r="J210" i="21" s="1"/>
  <c r="J214" i="21" s="1"/>
  <c r="J218" i="21" s="1"/>
  <c r="J222" i="21" s="1"/>
  <c r="J226" i="21" s="1"/>
  <c r="J230" i="21" s="1"/>
  <c r="J234" i="21" s="1"/>
  <c r="J238" i="21" s="1"/>
  <c r="J242" i="21" s="1"/>
  <c r="J246" i="21" s="1"/>
  <c r="J250" i="21" s="1"/>
  <c r="J254" i="21" s="1"/>
  <c r="J258" i="21" s="1"/>
  <c r="J262" i="21" s="1"/>
  <c r="J266" i="21" s="1"/>
  <c r="J270" i="21" s="1"/>
  <c r="J274" i="21" s="1"/>
  <c r="J278" i="21" s="1"/>
  <c r="J282" i="21" s="1"/>
  <c r="J286" i="21" s="1"/>
  <c r="J290" i="21" s="1"/>
  <c r="J294" i="21" s="1"/>
  <c r="J298" i="21" s="1"/>
  <c r="J302" i="21" s="1"/>
  <c r="J306" i="21" s="1"/>
  <c r="J310" i="21" s="1"/>
  <c r="J314" i="21" s="1"/>
  <c r="J318" i="21" s="1"/>
  <c r="J322" i="21" s="1"/>
  <c r="J326" i="21" s="1"/>
  <c r="J330" i="21" s="1"/>
  <c r="J334" i="21" s="1"/>
  <c r="J338" i="21" s="1"/>
  <c r="J342" i="21" s="1"/>
  <c r="J346" i="21" s="1"/>
  <c r="J350" i="21" s="1"/>
  <c r="J354" i="21" s="1"/>
  <c r="J358" i="21" s="1"/>
  <c r="J362" i="21" s="1"/>
  <c r="J366" i="21" s="1"/>
  <c r="J370" i="21" s="1"/>
  <c r="J374" i="21" s="1"/>
  <c r="J378" i="21" s="1"/>
  <c r="J382" i="21" s="1"/>
  <c r="J386" i="21" s="1"/>
  <c r="J390" i="21" s="1"/>
  <c r="J394" i="21" s="1"/>
  <c r="J398" i="21" s="1"/>
  <c r="D401" i="21"/>
  <c r="C401" i="21"/>
  <c r="B401" i="21"/>
  <c r="D400" i="21"/>
  <c r="T400" i="21" s="1"/>
  <c r="AA400" i="21" s="1"/>
  <c r="C400" i="21"/>
  <c r="B400" i="21"/>
  <c r="D399" i="21"/>
  <c r="C399" i="21"/>
  <c r="S399" i="21" s="1"/>
  <c r="Z399" i="21" s="1"/>
  <c r="B399" i="21"/>
  <c r="D397" i="21"/>
  <c r="C397" i="21"/>
  <c r="B397" i="21"/>
  <c r="R397" i="21" s="1"/>
  <c r="Y397" i="21" s="1"/>
  <c r="D396" i="21"/>
  <c r="C396" i="21"/>
  <c r="B396" i="21"/>
  <c r="D395" i="21"/>
  <c r="T395" i="21" s="1"/>
  <c r="AA395" i="21" s="1"/>
  <c r="C395" i="21"/>
  <c r="B395" i="21"/>
  <c r="D393" i="21"/>
  <c r="C393" i="21"/>
  <c r="B393" i="21"/>
  <c r="R393" i="21" s="1"/>
  <c r="Y393" i="21" s="1"/>
  <c r="D392" i="21"/>
  <c r="C392" i="21"/>
  <c r="B392" i="21"/>
  <c r="D391" i="21"/>
  <c r="T391" i="21" s="1"/>
  <c r="AA391" i="21" s="1"/>
  <c r="C391" i="21"/>
  <c r="B391" i="21"/>
  <c r="D389" i="21"/>
  <c r="C389" i="21"/>
  <c r="S389" i="21" s="1"/>
  <c r="Z389" i="21" s="1"/>
  <c r="B389" i="21"/>
  <c r="D388" i="21"/>
  <c r="C388" i="21"/>
  <c r="B388" i="21"/>
  <c r="R388" i="21" s="1"/>
  <c r="Y388" i="21" s="1"/>
  <c r="D387" i="21"/>
  <c r="C387" i="21"/>
  <c r="B387" i="21"/>
  <c r="D385" i="21"/>
  <c r="T385" i="21" s="1"/>
  <c r="AA385" i="21" s="1"/>
  <c r="C385" i="21"/>
  <c r="B385" i="21"/>
  <c r="D384" i="21"/>
  <c r="C384" i="21"/>
  <c r="S384" i="21" s="1"/>
  <c r="Z384" i="21" s="1"/>
  <c r="B384" i="21"/>
  <c r="D383" i="21"/>
  <c r="C383" i="21"/>
  <c r="B383" i="21"/>
  <c r="R383" i="21" s="1"/>
  <c r="Y383" i="21" s="1"/>
  <c r="D381" i="21"/>
  <c r="C381" i="21"/>
  <c r="B381" i="21"/>
  <c r="R381" i="21" s="1"/>
  <c r="Y381" i="21" s="1"/>
  <c r="D380" i="21"/>
  <c r="T380" i="21" s="1"/>
  <c r="AA380" i="21" s="1"/>
  <c r="C380" i="21"/>
  <c r="B380" i="21"/>
  <c r="D379" i="21"/>
  <c r="T379" i="21" s="1"/>
  <c r="AA379" i="21" s="1"/>
  <c r="C379" i="21"/>
  <c r="S379" i="21" s="1"/>
  <c r="Z379" i="21" s="1"/>
  <c r="B379" i="21"/>
  <c r="D377" i="21"/>
  <c r="C377" i="21"/>
  <c r="S377" i="21" s="1"/>
  <c r="Z377" i="21" s="1"/>
  <c r="B377" i="21"/>
  <c r="D376" i="21"/>
  <c r="C376" i="21"/>
  <c r="B376" i="21"/>
  <c r="R376" i="21" s="1"/>
  <c r="Y376" i="21" s="1"/>
  <c r="D375" i="21"/>
  <c r="T375" i="21" s="1"/>
  <c r="AA375" i="21" s="1"/>
  <c r="C375" i="21"/>
  <c r="B375" i="21"/>
  <c r="D373" i="21"/>
  <c r="T373" i="21" s="1"/>
  <c r="AA373" i="21" s="1"/>
  <c r="C373" i="21"/>
  <c r="S373" i="21" s="1"/>
  <c r="Z373" i="21" s="1"/>
  <c r="B373" i="21"/>
  <c r="D372" i="21"/>
  <c r="C372" i="21"/>
  <c r="S372" i="21" s="1"/>
  <c r="Z372" i="21" s="1"/>
  <c r="B372" i="21"/>
  <c r="R372" i="21" s="1"/>
  <c r="Y372" i="21" s="1"/>
  <c r="D371" i="21"/>
  <c r="C371" i="21"/>
  <c r="B371" i="21"/>
  <c r="R371" i="21" s="1"/>
  <c r="Y371" i="21" s="1"/>
  <c r="D369" i="21"/>
  <c r="T369" i="21" s="1"/>
  <c r="AA369" i="21" s="1"/>
  <c r="C369" i="21"/>
  <c r="B369" i="21"/>
  <c r="D368" i="21"/>
  <c r="T368" i="21" s="1"/>
  <c r="AA368" i="21" s="1"/>
  <c r="C368" i="21"/>
  <c r="S368" i="21" s="1"/>
  <c r="Z368" i="21" s="1"/>
  <c r="B368" i="21"/>
  <c r="D367" i="21"/>
  <c r="C367" i="21"/>
  <c r="S367" i="21" s="1"/>
  <c r="Z367" i="21" s="1"/>
  <c r="B367" i="21"/>
  <c r="R367" i="21" s="1"/>
  <c r="Y367" i="21" s="1"/>
  <c r="D365" i="21"/>
  <c r="C365" i="21"/>
  <c r="B365" i="21"/>
  <c r="R365" i="21" s="1"/>
  <c r="Y365" i="21" s="1"/>
  <c r="D364" i="21"/>
  <c r="T364" i="21" s="1"/>
  <c r="AA364" i="21" s="1"/>
  <c r="C364" i="21"/>
  <c r="B364" i="21"/>
  <c r="D363" i="21"/>
  <c r="T363" i="21" s="1"/>
  <c r="AA363" i="21" s="1"/>
  <c r="C363" i="21"/>
  <c r="S363" i="21" s="1"/>
  <c r="Z363" i="21" s="1"/>
  <c r="B363" i="21"/>
  <c r="D361" i="21"/>
  <c r="C361" i="21"/>
  <c r="S361" i="21" s="1"/>
  <c r="Z361" i="21" s="1"/>
  <c r="B361" i="21"/>
  <c r="R361" i="21" s="1"/>
  <c r="Y361" i="21" s="1"/>
  <c r="D360" i="21"/>
  <c r="C360" i="21"/>
  <c r="B360" i="21"/>
  <c r="R360" i="21" s="1"/>
  <c r="Y360" i="21" s="1"/>
  <c r="D359" i="21"/>
  <c r="T359" i="21" s="1"/>
  <c r="AA359" i="21" s="1"/>
  <c r="C359" i="21"/>
  <c r="B359" i="21"/>
  <c r="D357" i="21"/>
  <c r="T357" i="21" s="1"/>
  <c r="AA357" i="21" s="1"/>
  <c r="C357" i="21"/>
  <c r="S357" i="21" s="1"/>
  <c r="Z357" i="21" s="1"/>
  <c r="B357" i="21"/>
  <c r="D356" i="21"/>
  <c r="C356" i="21"/>
  <c r="S356" i="21" s="1"/>
  <c r="Z356" i="21" s="1"/>
  <c r="B356" i="21"/>
  <c r="R356" i="21" s="1"/>
  <c r="Y356" i="21" s="1"/>
  <c r="D355" i="21"/>
  <c r="C355" i="21"/>
  <c r="B355" i="21"/>
  <c r="R355" i="21" s="1"/>
  <c r="Y355" i="21" s="1"/>
  <c r="D353" i="21"/>
  <c r="T353" i="21" s="1"/>
  <c r="AA353" i="21" s="1"/>
  <c r="C353" i="21"/>
  <c r="B353" i="21"/>
  <c r="D352" i="21"/>
  <c r="T352" i="21" s="1"/>
  <c r="AA352" i="21" s="1"/>
  <c r="C352" i="21"/>
  <c r="B352" i="21"/>
  <c r="D351" i="21"/>
  <c r="C351" i="21"/>
  <c r="S351" i="21" s="1"/>
  <c r="Z351" i="21" s="1"/>
  <c r="B351" i="21"/>
  <c r="D349" i="21"/>
  <c r="C349" i="21"/>
  <c r="B349" i="21"/>
  <c r="R349" i="21" s="1"/>
  <c r="Y349" i="21" s="1"/>
  <c r="D348" i="21"/>
  <c r="C348" i="21"/>
  <c r="B348" i="21"/>
  <c r="D347" i="21"/>
  <c r="T347" i="21" s="1"/>
  <c r="AA347" i="21" s="1"/>
  <c r="C347" i="21"/>
  <c r="B347" i="21"/>
  <c r="D345" i="21"/>
  <c r="C345" i="21"/>
  <c r="B345" i="21"/>
  <c r="R345" i="21" s="1"/>
  <c r="Y345" i="21" s="1"/>
  <c r="D344" i="21"/>
  <c r="C344" i="21"/>
  <c r="B344" i="21"/>
  <c r="D343" i="21"/>
  <c r="T343" i="21" s="1"/>
  <c r="AA343" i="21" s="1"/>
  <c r="C343" i="21"/>
  <c r="B343" i="21"/>
  <c r="D341" i="21"/>
  <c r="C341" i="21"/>
  <c r="S341" i="21" s="1"/>
  <c r="Z341" i="21" s="1"/>
  <c r="B341" i="21"/>
  <c r="D340" i="21"/>
  <c r="C340" i="21"/>
  <c r="B340" i="21"/>
  <c r="R340" i="21" s="1"/>
  <c r="Y340" i="21" s="1"/>
  <c r="D339" i="21"/>
  <c r="C339" i="21"/>
  <c r="B339" i="21"/>
  <c r="D337" i="21"/>
  <c r="T337" i="21" s="1"/>
  <c r="AA337" i="21" s="1"/>
  <c r="C337" i="21"/>
  <c r="B337" i="21"/>
  <c r="D336" i="21"/>
  <c r="C336" i="21"/>
  <c r="S336" i="21" s="1"/>
  <c r="Z336" i="21" s="1"/>
  <c r="B336" i="21"/>
  <c r="D335" i="21"/>
  <c r="C335" i="21"/>
  <c r="B335" i="21"/>
  <c r="R335" i="21" s="1"/>
  <c r="Y335" i="21" s="1"/>
  <c r="D333" i="21"/>
  <c r="C333" i="21"/>
  <c r="B333" i="21"/>
  <c r="R333" i="21" s="1"/>
  <c r="Y333" i="21" s="1"/>
  <c r="D332" i="21"/>
  <c r="T332" i="21" s="1"/>
  <c r="AA332" i="21" s="1"/>
  <c r="C332" i="21"/>
  <c r="B332" i="21"/>
  <c r="D331" i="21"/>
  <c r="T331" i="21" s="1"/>
  <c r="AA331" i="21" s="1"/>
  <c r="C331" i="21"/>
  <c r="S331" i="21" s="1"/>
  <c r="Z331" i="21" s="1"/>
  <c r="B331" i="21"/>
  <c r="D329" i="21"/>
  <c r="C329" i="21"/>
  <c r="S329" i="21" s="1"/>
  <c r="Z329" i="21" s="1"/>
  <c r="B329" i="21"/>
  <c r="R329" i="21" s="1"/>
  <c r="Y329" i="21" s="1"/>
  <c r="D328" i="21"/>
  <c r="C328" i="21"/>
  <c r="B328" i="21"/>
  <c r="R328" i="21" s="1"/>
  <c r="Y328" i="21" s="1"/>
  <c r="D327" i="21"/>
  <c r="T327" i="21" s="1"/>
  <c r="AA327" i="21" s="1"/>
  <c r="C327" i="21"/>
  <c r="B327" i="21"/>
  <c r="D325" i="21"/>
  <c r="T325" i="21" s="1"/>
  <c r="AA325" i="21" s="1"/>
  <c r="C325" i="21"/>
  <c r="S325" i="21" s="1"/>
  <c r="Z325" i="21" s="1"/>
  <c r="B325" i="21"/>
  <c r="D324" i="21"/>
  <c r="C324" i="21"/>
  <c r="S324" i="21" s="1"/>
  <c r="Z324" i="21" s="1"/>
  <c r="B324" i="21"/>
  <c r="R324" i="21" s="1"/>
  <c r="Y324" i="21" s="1"/>
  <c r="D323" i="21"/>
  <c r="C323" i="21"/>
  <c r="B323" i="21"/>
  <c r="R323" i="21" s="1"/>
  <c r="Y323" i="21" s="1"/>
  <c r="D321" i="21"/>
  <c r="T321" i="21" s="1"/>
  <c r="AA321" i="21" s="1"/>
  <c r="C321" i="21"/>
  <c r="B321" i="21"/>
  <c r="D320" i="21"/>
  <c r="T320" i="21" s="1"/>
  <c r="AA320" i="21" s="1"/>
  <c r="C320" i="21"/>
  <c r="S320" i="21" s="1"/>
  <c r="Z320" i="21" s="1"/>
  <c r="B320" i="21"/>
  <c r="D319" i="21"/>
  <c r="C319" i="21"/>
  <c r="S319" i="21" s="1"/>
  <c r="Z319" i="21" s="1"/>
  <c r="B319" i="21"/>
  <c r="R319" i="21" s="1"/>
  <c r="Y319" i="21" s="1"/>
  <c r="D317" i="21"/>
  <c r="C317" i="21"/>
  <c r="B317" i="21"/>
  <c r="R317" i="21" s="1"/>
  <c r="Y317" i="21" s="1"/>
  <c r="D316" i="21"/>
  <c r="T316" i="21" s="1"/>
  <c r="AA316" i="21" s="1"/>
  <c r="C316" i="21"/>
  <c r="B316" i="21"/>
  <c r="D315" i="21"/>
  <c r="T315" i="21" s="1"/>
  <c r="AA315" i="21" s="1"/>
  <c r="C315" i="21"/>
  <c r="S315" i="21" s="1"/>
  <c r="Z315" i="21" s="1"/>
  <c r="B315" i="21"/>
  <c r="D313" i="21"/>
  <c r="C313" i="21"/>
  <c r="B313" i="21"/>
  <c r="R313" i="21" s="1"/>
  <c r="Y313" i="21" s="1"/>
  <c r="D312" i="21"/>
  <c r="C312" i="21"/>
  <c r="B312" i="21"/>
  <c r="D311" i="21"/>
  <c r="T311" i="21" s="1"/>
  <c r="AA311" i="21" s="1"/>
  <c r="C311" i="21"/>
  <c r="B311" i="21"/>
  <c r="D309" i="21"/>
  <c r="T309" i="21" s="1"/>
  <c r="AA309" i="21" s="1"/>
  <c r="C309" i="21"/>
  <c r="S309" i="21" s="1"/>
  <c r="Z309" i="21" s="1"/>
  <c r="B309" i="21"/>
  <c r="D308" i="21"/>
  <c r="C308" i="21"/>
  <c r="S308" i="21" s="1"/>
  <c r="Z308" i="21" s="1"/>
  <c r="B308" i="21"/>
  <c r="R308" i="21" s="1"/>
  <c r="Y308" i="21" s="1"/>
  <c r="D307" i="21"/>
  <c r="C307" i="21"/>
  <c r="B307" i="21"/>
  <c r="R307" i="21" s="1"/>
  <c r="Y307" i="21" s="1"/>
  <c r="D305" i="21"/>
  <c r="T305" i="21" s="1"/>
  <c r="AA305" i="21" s="1"/>
  <c r="C305" i="21"/>
  <c r="B305" i="21"/>
  <c r="D304" i="21"/>
  <c r="T304" i="21" s="1"/>
  <c r="AA304" i="21" s="1"/>
  <c r="C304" i="21"/>
  <c r="S304" i="21" s="1"/>
  <c r="Z304" i="21" s="1"/>
  <c r="B304" i="21"/>
  <c r="D303" i="21"/>
  <c r="C303" i="21"/>
  <c r="S303" i="21" s="1"/>
  <c r="Z303" i="21" s="1"/>
  <c r="B303" i="21"/>
  <c r="R303" i="21" s="1"/>
  <c r="Y303" i="21" s="1"/>
  <c r="D301" i="21"/>
  <c r="C301" i="21"/>
  <c r="B301" i="21"/>
  <c r="R301" i="21" s="1"/>
  <c r="Y301" i="21" s="1"/>
  <c r="D300" i="21"/>
  <c r="T300" i="21" s="1"/>
  <c r="AA300" i="21" s="1"/>
  <c r="C300" i="21"/>
  <c r="B300" i="21"/>
  <c r="D299" i="21"/>
  <c r="T299" i="21" s="1"/>
  <c r="AA299" i="21" s="1"/>
  <c r="C299" i="21"/>
  <c r="B299" i="21"/>
  <c r="D297" i="21"/>
  <c r="C297" i="21"/>
  <c r="S297" i="21" s="1"/>
  <c r="Z297" i="21" s="1"/>
  <c r="B297" i="21"/>
  <c r="D296" i="21"/>
  <c r="C296" i="21"/>
  <c r="B296" i="21"/>
  <c r="R296" i="21" s="1"/>
  <c r="Y296" i="21" s="1"/>
  <c r="D295" i="21"/>
  <c r="T295" i="21" s="1"/>
  <c r="AA295" i="21" s="1"/>
  <c r="C295" i="21"/>
  <c r="B295" i="21"/>
  <c r="D293" i="21"/>
  <c r="T293" i="21" s="1"/>
  <c r="AA293" i="21" s="1"/>
  <c r="C293" i="21"/>
  <c r="S293" i="21" s="1"/>
  <c r="Z293" i="21" s="1"/>
  <c r="B293" i="21"/>
  <c r="D292" i="21"/>
  <c r="C292" i="21"/>
  <c r="S292" i="21" s="1"/>
  <c r="Z292" i="21" s="1"/>
  <c r="B292" i="21"/>
  <c r="D291" i="21"/>
  <c r="C291" i="21"/>
  <c r="B291" i="21"/>
  <c r="R291" i="21" s="1"/>
  <c r="Y291" i="21" s="1"/>
  <c r="D289" i="21"/>
  <c r="C289" i="21"/>
  <c r="B289" i="21"/>
  <c r="D288" i="21"/>
  <c r="T288" i="21" s="1"/>
  <c r="AA288" i="21" s="1"/>
  <c r="C288" i="21"/>
  <c r="B288" i="21"/>
  <c r="D287" i="21"/>
  <c r="C287" i="21"/>
  <c r="S287" i="21" s="1"/>
  <c r="Z287" i="21" s="1"/>
  <c r="B287" i="21"/>
  <c r="D285" i="21"/>
  <c r="C285" i="21"/>
  <c r="B285" i="21"/>
  <c r="R285" i="21" s="1"/>
  <c r="Y285" i="21" s="1"/>
  <c r="D284" i="21"/>
  <c r="T284" i="21" s="1"/>
  <c r="AA284" i="21" s="1"/>
  <c r="C284" i="21"/>
  <c r="B284" i="21"/>
  <c r="D283" i="21"/>
  <c r="T283" i="21" s="1"/>
  <c r="AA283" i="21" s="1"/>
  <c r="C283" i="21"/>
  <c r="S283" i="21" s="1"/>
  <c r="Z283" i="21" s="1"/>
  <c r="B283" i="21"/>
  <c r="D281" i="21"/>
  <c r="C281" i="21"/>
  <c r="S281" i="21" s="1"/>
  <c r="Z281" i="21" s="1"/>
  <c r="B281" i="21"/>
  <c r="D280" i="21"/>
  <c r="C280" i="21"/>
  <c r="B280" i="21"/>
  <c r="R280" i="21" s="1"/>
  <c r="Y280" i="21" s="1"/>
  <c r="D279" i="21"/>
  <c r="C279" i="21"/>
  <c r="B279" i="21"/>
  <c r="D277" i="21"/>
  <c r="T277" i="21" s="1"/>
  <c r="AA277" i="21" s="1"/>
  <c r="C277" i="21"/>
  <c r="B277" i="21"/>
  <c r="D276" i="21"/>
  <c r="C276" i="21"/>
  <c r="S276" i="21" s="1"/>
  <c r="Z276" i="21" s="1"/>
  <c r="B276" i="21"/>
  <c r="D275" i="21"/>
  <c r="C275" i="21"/>
  <c r="B275" i="21"/>
  <c r="R275" i="21" s="1"/>
  <c r="Y275" i="21" s="1"/>
  <c r="D273" i="21"/>
  <c r="C273" i="21"/>
  <c r="B273" i="21"/>
  <c r="D272" i="21"/>
  <c r="T272" i="21" s="1"/>
  <c r="AA272" i="21" s="1"/>
  <c r="C272" i="21"/>
  <c r="B272" i="21"/>
  <c r="D271" i="21"/>
  <c r="C271" i="21"/>
  <c r="S271" i="21" s="1"/>
  <c r="Z271" i="21" s="1"/>
  <c r="B271" i="21"/>
  <c r="D269" i="21"/>
  <c r="C269" i="21"/>
  <c r="B269" i="21"/>
  <c r="R269" i="21" s="1"/>
  <c r="Y269" i="21" s="1"/>
  <c r="D268" i="21"/>
  <c r="C268" i="21"/>
  <c r="B268" i="21"/>
  <c r="D267" i="21"/>
  <c r="T267" i="21" s="1"/>
  <c r="AA267" i="21" s="1"/>
  <c r="C267" i="21"/>
  <c r="B267" i="21"/>
  <c r="D265" i="21"/>
  <c r="C265" i="21"/>
  <c r="S265" i="21" s="1"/>
  <c r="Z265" i="21" s="1"/>
  <c r="B265" i="21"/>
  <c r="R265" i="21" s="1"/>
  <c r="Y265" i="21" s="1"/>
  <c r="D264" i="21"/>
  <c r="C264" i="21"/>
  <c r="B264" i="21"/>
  <c r="R264" i="21" s="1"/>
  <c r="Y264" i="21" s="1"/>
  <c r="D263" i="21"/>
  <c r="T263" i="21" s="1"/>
  <c r="AA263" i="21" s="1"/>
  <c r="C263" i="21"/>
  <c r="B263" i="21"/>
  <c r="D261" i="21"/>
  <c r="T261" i="21" s="1"/>
  <c r="AA261" i="21" s="1"/>
  <c r="C261" i="21"/>
  <c r="S261" i="21" s="1"/>
  <c r="Z261" i="21" s="1"/>
  <c r="B261" i="21"/>
  <c r="D260" i="21"/>
  <c r="C260" i="21"/>
  <c r="S260" i="21" s="1"/>
  <c r="Z260" i="21" s="1"/>
  <c r="B260" i="21"/>
  <c r="R260" i="21" s="1"/>
  <c r="Y260" i="21" s="1"/>
  <c r="D259" i="21"/>
  <c r="C259" i="21"/>
  <c r="B259" i="21"/>
  <c r="R259" i="21" s="1"/>
  <c r="Y259" i="21" s="1"/>
  <c r="D257" i="21"/>
  <c r="T257" i="21" s="1"/>
  <c r="AA257" i="21" s="1"/>
  <c r="C257" i="21"/>
  <c r="B257" i="21"/>
  <c r="D256" i="21"/>
  <c r="T256" i="21" s="1"/>
  <c r="AA256" i="21" s="1"/>
  <c r="C256" i="21"/>
  <c r="S256" i="21" s="1"/>
  <c r="Z256" i="21" s="1"/>
  <c r="B256" i="21"/>
  <c r="D255" i="21"/>
  <c r="C255" i="21"/>
  <c r="S255" i="21" s="1"/>
  <c r="Z255" i="21" s="1"/>
  <c r="B255" i="21"/>
  <c r="R255" i="21" s="1"/>
  <c r="Y255" i="21" s="1"/>
  <c r="D253" i="21"/>
  <c r="C253" i="21"/>
  <c r="B253" i="21"/>
  <c r="R253" i="21" s="1"/>
  <c r="Y253" i="21" s="1"/>
  <c r="D252" i="21"/>
  <c r="T252" i="21" s="1"/>
  <c r="AA252" i="21" s="1"/>
  <c r="C252" i="21"/>
  <c r="B252" i="21"/>
  <c r="D251" i="21"/>
  <c r="T251" i="21" s="1"/>
  <c r="AA251" i="21" s="1"/>
  <c r="C251" i="21"/>
  <c r="S251" i="21" s="1"/>
  <c r="Z251" i="21" s="1"/>
  <c r="B251" i="21"/>
  <c r="D249" i="21"/>
  <c r="C249" i="21"/>
  <c r="S249" i="21" s="1"/>
  <c r="Z249" i="21" s="1"/>
  <c r="B249" i="21"/>
  <c r="R249" i="21" s="1"/>
  <c r="Y249" i="21" s="1"/>
  <c r="D248" i="21"/>
  <c r="C248" i="21"/>
  <c r="B248" i="21"/>
  <c r="R248" i="21" s="1"/>
  <c r="Y248" i="21" s="1"/>
  <c r="D247" i="21"/>
  <c r="T247" i="21" s="1"/>
  <c r="AA247" i="21" s="1"/>
  <c r="C247" i="21"/>
  <c r="B247" i="21"/>
  <c r="D245" i="21"/>
  <c r="T245" i="21" s="1"/>
  <c r="AA245" i="21" s="1"/>
  <c r="C245" i="21"/>
  <c r="S245" i="21" s="1"/>
  <c r="Z245" i="21" s="1"/>
  <c r="B245" i="21"/>
  <c r="D244" i="21"/>
  <c r="C244" i="21"/>
  <c r="S244" i="21" s="1"/>
  <c r="Z244" i="21" s="1"/>
  <c r="B244" i="21"/>
  <c r="R244" i="21" s="1"/>
  <c r="Y244" i="21" s="1"/>
  <c r="D243" i="21"/>
  <c r="C243" i="21"/>
  <c r="B243" i="21"/>
  <c r="R243" i="21" s="1"/>
  <c r="Y243" i="21" s="1"/>
  <c r="D241" i="21"/>
  <c r="T241" i="21" s="1"/>
  <c r="AA241" i="21" s="1"/>
  <c r="C241" i="21"/>
  <c r="B241" i="21"/>
  <c r="D240" i="21"/>
  <c r="T240" i="21" s="1"/>
  <c r="AA240" i="21" s="1"/>
  <c r="C240" i="21"/>
  <c r="S240" i="21" s="1"/>
  <c r="Z240" i="21" s="1"/>
  <c r="B240" i="21"/>
  <c r="D239" i="21"/>
  <c r="C239" i="21"/>
  <c r="S239" i="21" s="1"/>
  <c r="Z239" i="21" s="1"/>
  <c r="B239" i="21"/>
  <c r="R239" i="21" s="1"/>
  <c r="Y239" i="21" s="1"/>
  <c r="D237" i="21"/>
  <c r="C237" i="21"/>
  <c r="B237" i="21"/>
  <c r="R237" i="21" s="1"/>
  <c r="Y237" i="21" s="1"/>
  <c r="D236" i="21"/>
  <c r="T236" i="21" s="1"/>
  <c r="AA236" i="21" s="1"/>
  <c r="C236" i="21"/>
  <c r="B236" i="21"/>
  <c r="D235" i="21"/>
  <c r="T235" i="21" s="1"/>
  <c r="AA235" i="21" s="1"/>
  <c r="C235" i="21"/>
  <c r="S235" i="21" s="1"/>
  <c r="Z235" i="21" s="1"/>
  <c r="B235" i="21"/>
  <c r="D233" i="21"/>
  <c r="C233" i="21"/>
  <c r="S233" i="21" s="1"/>
  <c r="Z233" i="21" s="1"/>
  <c r="B233" i="21"/>
  <c r="R233" i="21" s="1"/>
  <c r="Y233" i="21" s="1"/>
  <c r="D232" i="21"/>
  <c r="C232" i="21"/>
  <c r="B232" i="21"/>
  <c r="R232" i="21" s="1"/>
  <c r="Y232" i="21" s="1"/>
  <c r="D231" i="21"/>
  <c r="T231" i="21" s="1"/>
  <c r="AA231" i="21" s="1"/>
  <c r="C231" i="21"/>
  <c r="B231" i="21"/>
  <c r="D229" i="21"/>
  <c r="T229" i="21" s="1"/>
  <c r="AA229" i="21" s="1"/>
  <c r="C229" i="21"/>
  <c r="S229" i="21" s="1"/>
  <c r="Z229" i="21" s="1"/>
  <c r="B229" i="21"/>
  <c r="D228" i="21"/>
  <c r="C228" i="21"/>
  <c r="S228" i="21" s="1"/>
  <c r="Z228" i="21" s="1"/>
  <c r="B228" i="21"/>
  <c r="R228" i="21" s="1"/>
  <c r="Y228" i="21" s="1"/>
  <c r="D227" i="21"/>
  <c r="C227" i="21"/>
  <c r="B227" i="21"/>
  <c r="R227" i="21" s="1"/>
  <c r="Y227" i="21" s="1"/>
  <c r="D225" i="21"/>
  <c r="T225" i="21" s="1"/>
  <c r="AA225" i="21" s="1"/>
  <c r="C225" i="21"/>
  <c r="B225" i="21"/>
  <c r="D224" i="21"/>
  <c r="T224" i="21" s="1"/>
  <c r="AA224" i="21" s="1"/>
  <c r="C224" i="21"/>
  <c r="S224" i="21" s="1"/>
  <c r="Z224" i="21" s="1"/>
  <c r="B224" i="21"/>
  <c r="D223" i="21"/>
  <c r="C223" i="21"/>
  <c r="S223" i="21" s="1"/>
  <c r="Z223" i="21" s="1"/>
  <c r="B223" i="21"/>
  <c r="R223" i="21" s="1"/>
  <c r="Y223" i="21" s="1"/>
  <c r="D221" i="21"/>
  <c r="C221" i="21"/>
  <c r="B221" i="21"/>
  <c r="D220" i="21"/>
  <c r="T220" i="21" s="1"/>
  <c r="AA220" i="21" s="1"/>
  <c r="C220" i="21"/>
  <c r="B220" i="21"/>
  <c r="D219" i="21"/>
  <c r="T219" i="21" s="1"/>
  <c r="AA219" i="21" s="1"/>
  <c r="C219" i="21"/>
  <c r="S219" i="21" s="1"/>
  <c r="Z219" i="21" s="1"/>
  <c r="B219" i="21"/>
  <c r="D217" i="21"/>
  <c r="C217" i="21"/>
  <c r="S217" i="21" s="1"/>
  <c r="Z217" i="21" s="1"/>
  <c r="B217" i="21"/>
  <c r="R217" i="21" s="1"/>
  <c r="Y217" i="21" s="1"/>
  <c r="D216" i="21"/>
  <c r="C216" i="21"/>
  <c r="B216" i="21"/>
  <c r="R216" i="21" s="1"/>
  <c r="Y216" i="21" s="1"/>
  <c r="D215" i="21"/>
  <c r="T215" i="21" s="1"/>
  <c r="AA215" i="21" s="1"/>
  <c r="C215" i="21"/>
  <c r="B215" i="21"/>
  <c r="D213" i="21"/>
  <c r="T213" i="21" s="1"/>
  <c r="AA213" i="21" s="1"/>
  <c r="C213" i="21"/>
  <c r="S213" i="21" s="1"/>
  <c r="Z213" i="21" s="1"/>
  <c r="B213" i="21"/>
  <c r="D212" i="21"/>
  <c r="C212" i="21"/>
  <c r="S212" i="21" s="1"/>
  <c r="Z212" i="21" s="1"/>
  <c r="B212" i="21"/>
  <c r="R212" i="21" s="1"/>
  <c r="Y212" i="21" s="1"/>
  <c r="D211" i="21"/>
  <c r="C211" i="21"/>
  <c r="B211" i="21"/>
  <c r="R211" i="21" s="1"/>
  <c r="Y211" i="21" s="1"/>
  <c r="D209" i="21"/>
  <c r="T209" i="21" s="1"/>
  <c r="AA209" i="21" s="1"/>
  <c r="C209" i="21"/>
  <c r="B209" i="21"/>
  <c r="D208" i="21"/>
  <c r="T208" i="21" s="1"/>
  <c r="AA208" i="21" s="1"/>
  <c r="C208" i="21"/>
  <c r="S208" i="21" s="1"/>
  <c r="Z208" i="21" s="1"/>
  <c r="B208" i="21"/>
  <c r="D207" i="21"/>
  <c r="C207" i="21"/>
  <c r="S207" i="21" s="1"/>
  <c r="Z207" i="21" s="1"/>
  <c r="B207" i="21"/>
  <c r="R207" i="21" s="1"/>
  <c r="Y207" i="21" s="1"/>
  <c r="D205" i="21"/>
  <c r="C205" i="21"/>
  <c r="B205" i="21"/>
  <c r="R205" i="21" s="1"/>
  <c r="Y205" i="21" s="1"/>
  <c r="D204" i="21"/>
  <c r="T204" i="21" s="1"/>
  <c r="AA204" i="21" s="1"/>
  <c r="C204" i="21"/>
  <c r="B204" i="21"/>
  <c r="D203" i="21"/>
  <c r="T203" i="21" s="1"/>
  <c r="AA203" i="21" s="1"/>
  <c r="C203" i="21"/>
  <c r="S203" i="21" s="1"/>
  <c r="Z203" i="21" s="1"/>
  <c r="B203" i="21"/>
  <c r="D201" i="21"/>
  <c r="C201" i="21"/>
  <c r="S201" i="21" s="1"/>
  <c r="Z201" i="21" s="1"/>
  <c r="B201" i="21"/>
  <c r="R201" i="21" s="1"/>
  <c r="Y201" i="21" s="1"/>
  <c r="D200" i="21"/>
  <c r="C200" i="21"/>
  <c r="B200" i="21"/>
  <c r="R200" i="21" s="1"/>
  <c r="Y200" i="21" s="1"/>
  <c r="D199" i="21"/>
  <c r="T199" i="21" s="1"/>
  <c r="AA199" i="21" s="1"/>
  <c r="C199" i="21"/>
  <c r="B199" i="21"/>
  <c r="D197" i="21"/>
  <c r="T197" i="21" s="1"/>
  <c r="AA197" i="21" s="1"/>
  <c r="C197" i="21"/>
  <c r="S197" i="21" s="1"/>
  <c r="Z197" i="21" s="1"/>
  <c r="B197" i="21"/>
  <c r="D196" i="21"/>
  <c r="C196" i="21"/>
  <c r="S196" i="21" s="1"/>
  <c r="Z196" i="21" s="1"/>
  <c r="B196" i="21"/>
  <c r="R196" i="21" s="1"/>
  <c r="Y196" i="21" s="1"/>
  <c r="D195" i="21"/>
  <c r="C195" i="21"/>
  <c r="B195" i="21"/>
  <c r="R195" i="21" s="1"/>
  <c r="Y195" i="21" s="1"/>
  <c r="D193" i="21"/>
  <c r="T193" i="21" s="1"/>
  <c r="AA193" i="21" s="1"/>
  <c r="C193" i="21"/>
  <c r="B193" i="21"/>
  <c r="D192" i="21"/>
  <c r="T192" i="21" s="1"/>
  <c r="AA192" i="21" s="1"/>
  <c r="C192" i="21"/>
  <c r="S192" i="21" s="1"/>
  <c r="Z192" i="21" s="1"/>
  <c r="B192" i="21"/>
  <c r="D191" i="21"/>
  <c r="C191" i="21"/>
  <c r="S191" i="21" s="1"/>
  <c r="Z191" i="21" s="1"/>
  <c r="B191" i="21"/>
  <c r="R191" i="21" s="1"/>
  <c r="Y191" i="21" s="1"/>
  <c r="D189" i="21"/>
  <c r="C189" i="21"/>
  <c r="B189" i="21"/>
  <c r="R189" i="21" s="1"/>
  <c r="Y189" i="21" s="1"/>
  <c r="D188" i="21"/>
  <c r="T188" i="21" s="1"/>
  <c r="AA188" i="21" s="1"/>
  <c r="C188" i="21"/>
  <c r="B188" i="21"/>
  <c r="D187" i="21"/>
  <c r="T187" i="21" s="1"/>
  <c r="AA187" i="21" s="1"/>
  <c r="C187" i="21"/>
  <c r="S187" i="21" s="1"/>
  <c r="Z187" i="21" s="1"/>
  <c r="B187" i="21"/>
  <c r="D185" i="21"/>
  <c r="C185" i="21"/>
  <c r="S185" i="21" s="1"/>
  <c r="Z185" i="21" s="1"/>
  <c r="B185" i="21"/>
  <c r="R185" i="21" s="1"/>
  <c r="Y185" i="21" s="1"/>
  <c r="D184" i="21"/>
  <c r="C184" i="21"/>
  <c r="B184" i="21"/>
  <c r="R184" i="21" s="1"/>
  <c r="Y184" i="21" s="1"/>
  <c r="D183" i="21"/>
  <c r="T183" i="21" s="1"/>
  <c r="AA183" i="21" s="1"/>
  <c r="C183" i="21"/>
  <c r="B183" i="21"/>
  <c r="D181" i="21"/>
  <c r="T181" i="21" s="1"/>
  <c r="AA181" i="21" s="1"/>
  <c r="C181" i="21"/>
  <c r="S181" i="21" s="1"/>
  <c r="Z181" i="21" s="1"/>
  <c r="B181" i="21"/>
  <c r="D180" i="21"/>
  <c r="C180" i="21"/>
  <c r="S180" i="21" s="1"/>
  <c r="Z180" i="21" s="1"/>
  <c r="B180" i="21"/>
  <c r="R180" i="21" s="1"/>
  <c r="Y180" i="21" s="1"/>
  <c r="D179" i="21"/>
  <c r="C179" i="21"/>
  <c r="B179" i="21"/>
  <c r="R179" i="21" s="1"/>
  <c r="Y179" i="21" s="1"/>
  <c r="D177" i="21"/>
  <c r="T177" i="21" s="1"/>
  <c r="AA177" i="21" s="1"/>
  <c r="C177" i="21"/>
  <c r="B177" i="21"/>
  <c r="D176" i="21"/>
  <c r="T176" i="21" s="1"/>
  <c r="AA176" i="21" s="1"/>
  <c r="C176" i="21"/>
  <c r="S176" i="21" s="1"/>
  <c r="Z176" i="21" s="1"/>
  <c r="B176" i="21"/>
  <c r="D175" i="21"/>
  <c r="C175" i="21"/>
  <c r="S175" i="21" s="1"/>
  <c r="Z175" i="21" s="1"/>
  <c r="B175" i="21"/>
  <c r="R175" i="21" s="1"/>
  <c r="Y175" i="21" s="1"/>
  <c r="D173" i="21"/>
  <c r="C173" i="21"/>
  <c r="B173" i="21"/>
  <c r="R173" i="21" s="1"/>
  <c r="Y173" i="21" s="1"/>
  <c r="D172" i="21"/>
  <c r="T172" i="21" s="1"/>
  <c r="AA172" i="21" s="1"/>
  <c r="C172" i="21"/>
  <c r="B172" i="21"/>
  <c r="D171" i="21"/>
  <c r="T171" i="21" s="1"/>
  <c r="AA171" i="21" s="1"/>
  <c r="C171" i="21"/>
  <c r="S171" i="21" s="1"/>
  <c r="Z171" i="21" s="1"/>
  <c r="B171" i="21"/>
  <c r="D169" i="21"/>
  <c r="C169" i="21"/>
  <c r="S169" i="21" s="1"/>
  <c r="Z169" i="21" s="1"/>
  <c r="B169" i="21"/>
  <c r="R169" i="21" s="1"/>
  <c r="Y169" i="21" s="1"/>
  <c r="D168" i="21"/>
  <c r="C168" i="21"/>
  <c r="B168" i="21"/>
  <c r="R168" i="21" s="1"/>
  <c r="Y168" i="21" s="1"/>
  <c r="D167" i="21"/>
  <c r="T167" i="21" s="1"/>
  <c r="AA167" i="21" s="1"/>
  <c r="C167" i="21"/>
  <c r="B167" i="21"/>
  <c r="D165" i="21"/>
  <c r="T165" i="21" s="1"/>
  <c r="AA165" i="21" s="1"/>
  <c r="C165" i="21"/>
  <c r="S165" i="21" s="1"/>
  <c r="Z165" i="21" s="1"/>
  <c r="B165" i="21"/>
  <c r="D164" i="21"/>
  <c r="C164" i="21"/>
  <c r="S164" i="21" s="1"/>
  <c r="Z164" i="21" s="1"/>
  <c r="B164" i="21"/>
  <c r="R164" i="21" s="1"/>
  <c r="Y164" i="21" s="1"/>
  <c r="D163" i="21"/>
  <c r="C163" i="21"/>
  <c r="B163" i="21"/>
  <c r="R163" i="21" s="1"/>
  <c r="Y163" i="21" s="1"/>
  <c r="D161" i="21"/>
  <c r="T161" i="21" s="1"/>
  <c r="AA161" i="21" s="1"/>
  <c r="C161" i="21"/>
  <c r="B161" i="21"/>
  <c r="D160" i="21"/>
  <c r="T160" i="21" s="1"/>
  <c r="AA160" i="21" s="1"/>
  <c r="C160" i="21"/>
  <c r="S160" i="21" s="1"/>
  <c r="Z160" i="21" s="1"/>
  <c r="B160" i="21"/>
  <c r="D159" i="21"/>
  <c r="C159" i="21"/>
  <c r="S159" i="21" s="1"/>
  <c r="Z159" i="21" s="1"/>
  <c r="B159" i="21"/>
  <c r="R159" i="21" s="1"/>
  <c r="Y159" i="21" s="1"/>
  <c r="D157" i="21"/>
  <c r="C157" i="21"/>
  <c r="B157" i="21"/>
  <c r="R157" i="21" s="1"/>
  <c r="Y157" i="21" s="1"/>
  <c r="D156" i="21"/>
  <c r="T156" i="21" s="1"/>
  <c r="AA156" i="21" s="1"/>
  <c r="C156" i="21"/>
  <c r="B156" i="21"/>
  <c r="D155" i="21"/>
  <c r="T155" i="21" s="1"/>
  <c r="AA155" i="21" s="1"/>
  <c r="C155" i="21"/>
  <c r="S155" i="21" s="1"/>
  <c r="Z155" i="21" s="1"/>
  <c r="B155" i="21"/>
  <c r="D153" i="21"/>
  <c r="C153" i="21"/>
  <c r="S153" i="21" s="1"/>
  <c r="Z153" i="21" s="1"/>
  <c r="B153" i="21"/>
  <c r="R153" i="21" s="1"/>
  <c r="Y153" i="21" s="1"/>
  <c r="D152" i="21"/>
  <c r="C152" i="21"/>
  <c r="B152" i="21"/>
  <c r="R152" i="21" s="1"/>
  <c r="Y152" i="21" s="1"/>
  <c r="D151" i="21"/>
  <c r="T151" i="21" s="1"/>
  <c r="AA151" i="21" s="1"/>
  <c r="C151" i="21"/>
  <c r="B151" i="21"/>
  <c r="D149" i="21"/>
  <c r="T149" i="21" s="1"/>
  <c r="AA149" i="21" s="1"/>
  <c r="C149" i="21"/>
  <c r="S149" i="21" s="1"/>
  <c r="Z149" i="21" s="1"/>
  <c r="B149" i="21"/>
  <c r="D148" i="21"/>
  <c r="C148" i="21"/>
  <c r="B148" i="21"/>
  <c r="R148" i="21" s="1"/>
  <c r="Y148" i="21" s="1"/>
  <c r="D147" i="21"/>
  <c r="C147" i="21"/>
  <c r="B147" i="21"/>
  <c r="D145" i="21"/>
  <c r="T145" i="21" s="1"/>
  <c r="AA145" i="21" s="1"/>
  <c r="C145" i="21"/>
  <c r="B145" i="21"/>
  <c r="D144" i="21"/>
  <c r="C144" i="21"/>
  <c r="S144" i="21" s="1"/>
  <c r="Z144" i="21" s="1"/>
  <c r="B144" i="21"/>
  <c r="D143" i="21"/>
  <c r="C143" i="21"/>
  <c r="B143" i="21"/>
  <c r="R143" i="21" s="1"/>
  <c r="Y143" i="21" s="1"/>
  <c r="D141" i="21"/>
  <c r="C141" i="21"/>
  <c r="B141" i="21"/>
  <c r="D140" i="21"/>
  <c r="T140" i="21" s="1"/>
  <c r="AA140" i="21" s="1"/>
  <c r="C140" i="21"/>
  <c r="B140" i="21"/>
  <c r="D139" i="21"/>
  <c r="C139" i="21"/>
  <c r="S139" i="21" s="1"/>
  <c r="Z139" i="21" s="1"/>
  <c r="B139" i="21"/>
  <c r="D137" i="21"/>
  <c r="C137" i="21"/>
  <c r="B137" i="21"/>
  <c r="R137" i="21" s="1"/>
  <c r="Y137" i="21" s="1"/>
  <c r="D136" i="21"/>
  <c r="C136" i="21"/>
  <c r="B136" i="21"/>
  <c r="D135" i="21"/>
  <c r="T135" i="21" s="1"/>
  <c r="AA135" i="21" s="1"/>
  <c r="C135" i="21"/>
  <c r="B135" i="21"/>
  <c r="D133" i="21"/>
  <c r="C133" i="21"/>
  <c r="S133" i="21" s="1"/>
  <c r="Z133" i="21" s="1"/>
  <c r="B133" i="21"/>
  <c r="D132" i="21"/>
  <c r="C132" i="21"/>
  <c r="B132" i="21"/>
  <c r="R132" i="21" s="1"/>
  <c r="Y132" i="21" s="1"/>
  <c r="D131" i="21"/>
  <c r="C131" i="21"/>
  <c r="B131" i="21"/>
  <c r="D129" i="21"/>
  <c r="T129" i="21" s="1"/>
  <c r="AA129" i="21" s="1"/>
  <c r="C129" i="21"/>
  <c r="B129" i="21"/>
  <c r="D128" i="21"/>
  <c r="T128" i="21" s="1"/>
  <c r="AA128" i="21" s="1"/>
  <c r="C128" i="21"/>
  <c r="S128" i="21" s="1"/>
  <c r="Z128" i="21" s="1"/>
  <c r="B128" i="21"/>
  <c r="D127" i="21"/>
  <c r="C127" i="21"/>
  <c r="S127" i="21" s="1"/>
  <c r="Z127" i="21" s="1"/>
  <c r="B127" i="21"/>
  <c r="R127" i="21" s="1"/>
  <c r="Y127" i="21" s="1"/>
  <c r="D125" i="21"/>
  <c r="C125" i="21"/>
  <c r="B125" i="21"/>
  <c r="R125" i="21" s="1"/>
  <c r="Y125" i="21" s="1"/>
  <c r="D124" i="21"/>
  <c r="T124" i="21" s="1"/>
  <c r="AA124" i="21" s="1"/>
  <c r="C124" i="21"/>
  <c r="B124" i="21"/>
  <c r="D123" i="21"/>
  <c r="C123" i="21"/>
  <c r="S123" i="21" s="1"/>
  <c r="Z123" i="21" s="1"/>
  <c r="B123" i="21"/>
  <c r="D121" i="21"/>
  <c r="C121" i="21"/>
  <c r="B121" i="21"/>
  <c r="R121" i="21" s="1"/>
  <c r="Y121" i="21" s="1"/>
  <c r="D120" i="21"/>
  <c r="C120" i="21"/>
  <c r="B120" i="21"/>
  <c r="D119" i="21"/>
  <c r="T119" i="21" s="1"/>
  <c r="AA119" i="21" s="1"/>
  <c r="C119" i="21"/>
  <c r="B119" i="21"/>
  <c r="D117" i="21"/>
  <c r="C117" i="21"/>
  <c r="S117" i="21" s="1"/>
  <c r="Z117" i="21" s="1"/>
  <c r="B117" i="21"/>
  <c r="D116" i="21"/>
  <c r="C116" i="21"/>
  <c r="B116" i="21"/>
  <c r="R116" i="21" s="1"/>
  <c r="Y116" i="21" s="1"/>
  <c r="D115" i="21"/>
  <c r="C115" i="21"/>
  <c r="B115" i="21"/>
  <c r="D113" i="21"/>
  <c r="T113" i="21" s="1"/>
  <c r="AA113" i="21" s="1"/>
  <c r="C113" i="21"/>
  <c r="B113" i="21"/>
  <c r="D112" i="21"/>
  <c r="C112" i="21"/>
  <c r="S112" i="21" s="1"/>
  <c r="Z112" i="21" s="1"/>
  <c r="B112" i="21"/>
  <c r="D111" i="21"/>
  <c r="C111" i="21"/>
  <c r="B111" i="21"/>
  <c r="R111" i="21" s="1"/>
  <c r="Y111" i="21" s="1"/>
  <c r="D109" i="21"/>
  <c r="C109" i="21"/>
  <c r="B109" i="21"/>
  <c r="R109" i="21" s="1"/>
  <c r="Y109" i="21" s="1"/>
  <c r="D108" i="21"/>
  <c r="T108" i="21" s="1"/>
  <c r="AA108" i="21" s="1"/>
  <c r="C108" i="21"/>
  <c r="B108" i="21"/>
  <c r="D107" i="21"/>
  <c r="T107" i="21" s="1"/>
  <c r="AA107" i="21" s="1"/>
  <c r="C107" i="21"/>
  <c r="S107" i="21" s="1"/>
  <c r="Z107" i="21" s="1"/>
  <c r="B107" i="21"/>
  <c r="D105" i="21"/>
  <c r="C105" i="21"/>
  <c r="S105" i="21" s="1"/>
  <c r="Z105" i="21" s="1"/>
  <c r="B105" i="21"/>
  <c r="R105" i="21" s="1"/>
  <c r="Y105" i="21" s="1"/>
  <c r="D104" i="21"/>
  <c r="C104" i="21"/>
  <c r="B104" i="21"/>
  <c r="R104" i="21" s="1"/>
  <c r="Y104" i="21" s="1"/>
  <c r="D103" i="21"/>
  <c r="T103" i="21" s="1"/>
  <c r="AA103" i="21" s="1"/>
  <c r="C103" i="21"/>
  <c r="B103" i="21"/>
  <c r="D101" i="21"/>
  <c r="T101" i="21" s="1"/>
  <c r="AA101" i="21" s="1"/>
  <c r="C101" i="21"/>
  <c r="S101" i="21" s="1"/>
  <c r="Z101" i="21" s="1"/>
  <c r="B101" i="21"/>
  <c r="D100" i="21"/>
  <c r="C100" i="21"/>
  <c r="S100" i="21" s="1"/>
  <c r="Z100" i="21" s="1"/>
  <c r="B100" i="21"/>
  <c r="R100" i="21" s="1"/>
  <c r="Y100" i="21" s="1"/>
  <c r="D99" i="21"/>
  <c r="C99" i="21"/>
  <c r="B99" i="21"/>
  <c r="R99" i="21" s="1"/>
  <c r="Y99" i="21" s="1"/>
  <c r="D97" i="21"/>
  <c r="T97" i="21" s="1"/>
  <c r="AA97" i="21" s="1"/>
  <c r="C97" i="21"/>
  <c r="B97" i="21"/>
  <c r="D96" i="21"/>
  <c r="T96" i="21" s="1"/>
  <c r="AA96" i="21" s="1"/>
  <c r="C96" i="21"/>
  <c r="S96" i="21" s="1"/>
  <c r="Z96" i="21" s="1"/>
  <c r="B96" i="21"/>
  <c r="D95" i="21"/>
  <c r="C95" i="21"/>
  <c r="S95" i="21" s="1"/>
  <c r="Z95" i="21" s="1"/>
  <c r="B95" i="21"/>
  <c r="R95" i="21" s="1"/>
  <c r="Y95" i="21" s="1"/>
  <c r="D93" i="21"/>
  <c r="C93" i="21"/>
  <c r="B93" i="21"/>
  <c r="R93" i="21" s="1"/>
  <c r="Y93" i="21" s="1"/>
  <c r="D92" i="21"/>
  <c r="T92" i="21" s="1"/>
  <c r="AA92" i="21" s="1"/>
  <c r="C92" i="21"/>
  <c r="B92" i="21"/>
  <c r="D91" i="21"/>
  <c r="T91" i="21" s="1"/>
  <c r="AA91" i="21" s="1"/>
  <c r="C91" i="21"/>
  <c r="S91" i="21" s="1"/>
  <c r="Z91" i="21" s="1"/>
  <c r="B91" i="21"/>
  <c r="D89" i="21"/>
  <c r="C89" i="21"/>
  <c r="S89" i="21" s="1"/>
  <c r="Z89" i="21" s="1"/>
  <c r="B89" i="21"/>
  <c r="R89" i="21" s="1"/>
  <c r="Y89" i="21" s="1"/>
  <c r="D88" i="21"/>
  <c r="C88" i="21"/>
  <c r="B88" i="21"/>
  <c r="R88" i="21" s="1"/>
  <c r="Y88" i="21" s="1"/>
  <c r="D87" i="21"/>
  <c r="T87" i="21" s="1"/>
  <c r="AA87" i="21" s="1"/>
  <c r="C87" i="21"/>
  <c r="B87" i="21"/>
  <c r="D85" i="21"/>
  <c r="T85" i="21" s="1"/>
  <c r="AA85" i="21" s="1"/>
  <c r="C85" i="21"/>
  <c r="S85" i="21" s="1"/>
  <c r="Z85" i="21" s="1"/>
  <c r="B85" i="21"/>
  <c r="D84" i="21"/>
  <c r="C84" i="21"/>
  <c r="S84" i="21" s="1"/>
  <c r="Z84" i="21" s="1"/>
  <c r="B84" i="21"/>
  <c r="R84" i="21" s="1"/>
  <c r="Y84" i="21" s="1"/>
  <c r="D83" i="21"/>
  <c r="C83" i="21"/>
  <c r="B83" i="21"/>
  <c r="R83" i="21" s="1"/>
  <c r="Y83" i="21" s="1"/>
  <c r="D81" i="21"/>
  <c r="T81" i="21" s="1"/>
  <c r="AA81" i="21" s="1"/>
  <c r="C81" i="21"/>
  <c r="B81" i="21"/>
  <c r="D80" i="21"/>
  <c r="T80" i="21" s="1"/>
  <c r="AA80" i="21" s="1"/>
  <c r="C80" i="21"/>
  <c r="S80" i="21" s="1"/>
  <c r="Z80" i="21" s="1"/>
  <c r="B80" i="21"/>
  <c r="D79" i="21"/>
  <c r="C79" i="21"/>
  <c r="S79" i="21" s="1"/>
  <c r="Z79" i="21" s="1"/>
  <c r="B79" i="21"/>
  <c r="R79" i="21" s="1"/>
  <c r="Y79" i="21" s="1"/>
  <c r="D77" i="21"/>
  <c r="C77" i="21"/>
  <c r="B77" i="21"/>
  <c r="R77" i="21" s="1"/>
  <c r="Y77" i="21" s="1"/>
  <c r="D76" i="21"/>
  <c r="T76" i="21" s="1"/>
  <c r="AA76" i="21" s="1"/>
  <c r="C76" i="21"/>
  <c r="B76" i="21"/>
  <c r="D75" i="21"/>
  <c r="T75" i="21" s="1"/>
  <c r="AA75" i="21" s="1"/>
  <c r="C75" i="21"/>
  <c r="S75" i="21" s="1"/>
  <c r="Z75" i="21" s="1"/>
  <c r="B75" i="21"/>
  <c r="D73" i="21"/>
  <c r="C73" i="21"/>
  <c r="S73" i="21" s="1"/>
  <c r="Z73" i="21" s="1"/>
  <c r="B73" i="21"/>
  <c r="R73" i="21" s="1"/>
  <c r="Y73" i="21" s="1"/>
  <c r="D72" i="21"/>
  <c r="C72" i="21"/>
  <c r="B72" i="21"/>
  <c r="R72" i="21" s="1"/>
  <c r="Y72" i="21" s="1"/>
  <c r="D71" i="21"/>
  <c r="T71" i="21" s="1"/>
  <c r="AA71" i="21" s="1"/>
  <c r="C71" i="21"/>
  <c r="B71" i="21"/>
  <c r="D69" i="21"/>
  <c r="T69" i="21" s="1"/>
  <c r="AA69" i="21" s="1"/>
  <c r="C69" i="21"/>
  <c r="S69" i="21" s="1"/>
  <c r="Z69" i="21" s="1"/>
  <c r="B69" i="21"/>
  <c r="D68" i="21"/>
  <c r="C68" i="21"/>
  <c r="S68" i="21" s="1"/>
  <c r="Z68" i="21" s="1"/>
  <c r="B68" i="21"/>
  <c r="R68" i="21" s="1"/>
  <c r="Y68" i="21" s="1"/>
  <c r="D67" i="21"/>
  <c r="C67" i="21"/>
  <c r="B67" i="21"/>
  <c r="R67" i="21" s="1"/>
  <c r="Y67" i="21" s="1"/>
  <c r="D65" i="21"/>
  <c r="T65" i="21" s="1"/>
  <c r="AA65" i="21" s="1"/>
  <c r="C65" i="21"/>
  <c r="B65" i="21"/>
  <c r="D64" i="21"/>
  <c r="T64" i="21" s="1"/>
  <c r="AA64" i="21" s="1"/>
  <c r="C64" i="21"/>
  <c r="S64" i="21" s="1"/>
  <c r="Z64" i="21" s="1"/>
  <c r="B64" i="21"/>
  <c r="D63" i="21"/>
  <c r="C63" i="21"/>
  <c r="S63" i="21" s="1"/>
  <c r="Z63" i="21" s="1"/>
  <c r="B63" i="21"/>
  <c r="R63" i="21" s="1"/>
  <c r="Y63" i="21" s="1"/>
  <c r="D61" i="21"/>
  <c r="C61" i="21"/>
  <c r="B61" i="21"/>
  <c r="R61" i="21" s="1"/>
  <c r="Y61" i="21" s="1"/>
  <c r="D60" i="21"/>
  <c r="T60" i="21" s="1"/>
  <c r="AA60" i="21" s="1"/>
  <c r="C60" i="21"/>
  <c r="B60" i="21"/>
  <c r="D59" i="21"/>
  <c r="T59" i="21" s="1"/>
  <c r="AA59" i="21" s="1"/>
  <c r="C59" i="21"/>
  <c r="S59" i="21" s="1"/>
  <c r="Z59" i="21" s="1"/>
  <c r="B59" i="21"/>
  <c r="D57" i="21"/>
  <c r="C57" i="21"/>
  <c r="S57" i="21" s="1"/>
  <c r="Z57" i="21" s="1"/>
  <c r="B57" i="21"/>
  <c r="R57" i="21" s="1"/>
  <c r="Y57" i="21" s="1"/>
  <c r="D56" i="21"/>
  <c r="C56" i="21"/>
  <c r="B56" i="21"/>
  <c r="R56" i="21" s="1"/>
  <c r="Y56" i="21" s="1"/>
  <c r="D55" i="21"/>
  <c r="T55" i="21" s="1"/>
  <c r="AA55" i="21" s="1"/>
  <c r="C55" i="21"/>
  <c r="B55" i="21"/>
  <c r="D53" i="21"/>
  <c r="T53" i="21" s="1"/>
  <c r="AA53" i="21" s="1"/>
  <c r="C53" i="21"/>
  <c r="S53" i="21" s="1"/>
  <c r="Z53" i="21" s="1"/>
  <c r="B53" i="21"/>
  <c r="D52" i="21"/>
  <c r="C52" i="21"/>
  <c r="S52" i="21" s="1"/>
  <c r="Z52" i="21" s="1"/>
  <c r="B52" i="21"/>
  <c r="R52" i="21" s="1"/>
  <c r="Y52" i="21" s="1"/>
  <c r="D51" i="21"/>
  <c r="C51" i="21"/>
  <c r="B51" i="21"/>
  <c r="R51" i="21" s="1"/>
  <c r="Y51" i="21" s="1"/>
  <c r="D49" i="21"/>
  <c r="T49" i="21" s="1"/>
  <c r="AA49" i="21" s="1"/>
  <c r="C49" i="21"/>
  <c r="B49" i="21"/>
  <c r="D48" i="21"/>
  <c r="T48" i="21" s="1"/>
  <c r="AA48" i="21" s="1"/>
  <c r="C48" i="21"/>
  <c r="S48" i="21" s="1"/>
  <c r="Z48" i="21" s="1"/>
  <c r="B48" i="21"/>
  <c r="D47" i="21"/>
  <c r="C47" i="21"/>
  <c r="S47" i="21" s="1"/>
  <c r="Z47" i="21" s="1"/>
  <c r="B47" i="21"/>
  <c r="R47" i="21" s="1"/>
  <c r="Y47" i="21" s="1"/>
  <c r="D45" i="21"/>
  <c r="C45" i="21"/>
  <c r="B45" i="21"/>
  <c r="R45" i="21" s="1"/>
  <c r="Y45" i="21" s="1"/>
  <c r="D44" i="21"/>
  <c r="C44" i="21"/>
  <c r="B44" i="21"/>
  <c r="D43" i="21"/>
  <c r="T43" i="21" s="1"/>
  <c r="AA43" i="21" s="1"/>
  <c r="C43" i="21"/>
  <c r="B43" i="21"/>
  <c r="D41" i="21"/>
  <c r="C41" i="21"/>
  <c r="S41" i="21" s="1"/>
  <c r="Z41" i="21" s="1"/>
  <c r="B41" i="21"/>
  <c r="D40" i="21"/>
  <c r="C40" i="21"/>
  <c r="B40" i="21"/>
  <c r="R40" i="21" s="1"/>
  <c r="Y40" i="21" s="1"/>
  <c r="D39" i="21"/>
  <c r="C39" i="21"/>
  <c r="B39" i="21"/>
  <c r="D37" i="21"/>
  <c r="T37" i="21" s="1"/>
  <c r="AA37" i="21" s="1"/>
  <c r="C37" i="21"/>
  <c r="B37" i="21"/>
  <c r="D36" i="21"/>
  <c r="C36" i="21"/>
  <c r="S36" i="21" s="1"/>
  <c r="Z36" i="21" s="1"/>
  <c r="B36" i="21"/>
  <c r="D35" i="21"/>
  <c r="C35" i="21"/>
  <c r="B35" i="21"/>
  <c r="R35" i="21" s="1"/>
  <c r="Y35" i="21" s="1"/>
  <c r="D33" i="21"/>
  <c r="C33" i="21"/>
  <c r="B33" i="21"/>
  <c r="D32" i="21"/>
  <c r="T32" i="21" s="1"/>
  <c r="AA32" i="21" s="1"/>
  <c r="C32" i="21"/>
  <c r="B32" i="21"/>
  <c r="D31" i="21"/>
  <c r="C31" i="21"/>
  <c r="S31" i="21" s="1"/>
  <c r="Z31" i="21" s="1"/>
  <c r="B31" i="21"/>
  <c r="D29" i="21"/>
  <c r="C29" i="21"/>
  <c r="B29" i="21"/>
  <c r="R29" i="21" s="1"/>
  <c r="Y29" i="21" s="1"/>
  <c r="D28" i="21"/>
  <c r="C28" i="21"/>
  <c r="B28" i="21"/>
  <c r="D27" i="21"/>
  <c r="T27" i="21" s="1"/>
  <c r="AA27" i="21" s="1"/>
  <c r="C27" i="21"/>
  <c r="B27" i="21"/>
  <c r="D25" i="21"/>
  <c r="C25" i="21"/>
  <c r="S25" i="21" s="1"/>
  <c r="Z25" i="21" s="1"/>
  <c r="B25" i="21"/>
  <c r="D24" i="21"/>
  <c r="C24" i="21"/>
  <c r="B24" i="21"/>
  <c r="D23" i="21"/>
  <c r="C23" i="21"/>
  <c r="B23" i="21"/>
  <c r="D21" i="21"/>
  <c r="C21" i="21"/>
  <c r="B21" i="21"/>
  <c r="D20" i="21"/>
  <c r="C20" i="21"/>
  <c r="B20" i="21"/>
  <c r="D19" i="21"/>
  <c r="C19" i="21"/>
  <c r="B19" i="21"/>
  <c r="D17" i="21"/>
  <c r="C17" i="21"/>
  <c r="B17" i="21"/>
  <c r="D16" i="21"/>
  <c r="C16" i="21"/>
  <c r="B16" i="21"/>
  <c r="D15" i="21"/>
  <c r="C15" i="21"/>
  <c r="B15" i="21"/>
  <c r="D13" i="21"/>
  <c r="C13" i="21"/>
  <c r="B13" i="21"/>
  <c r="D12" i="21"/>
  <c r="C12" i="21"/>
  <c r="B12" i="21"/>
  <c r="D11" i="21"/>
  <c r="C11" i="21"/>
  <c r="B11" i="21"/>
  <c r="D9" i="21"/>
  <c r="C9" i="21"/>
  <c r="B9" i="21"/>
  <c r="D8" i="21"/>
  <c r="C8" i="21"/>
  <c r="B8" i="21"/>
  <c r="D7" i="21"/>
  <c r="C7" i="21"/>
  <c r="B7" i="21"/>
  <c r="D5" i="21"/>
  <c r="C5" i="21"/>
  <c r="B5" i="21"/>
  <c r="D4" i="21"/>
  <c r="C4" i="21"/>
  <c r="B4" i="21"/>
  <c r="D3" i="21"/>
  <c r="C3" i="21"/>
  <c r="B3" i="21"/>
  <c r="A6" i="21"/>
  <c r="A10" i="21" s="1"/>
  <c r="A14" i="21" s="1"/>
  <c r="A18" i="21" s="1"/>
  <c r="A22" i="21" s="1"/>
  <c r="A26" i="21" s="1"/>
  <c r="A30" i="21" s="1"/>
  <c r="A34" i="21" s="1"/>
  <c r="A38" i="21" s="1"/>
  <c r="A42" i="21" s="1"/>
  <c r="A46" i="21" s="1"/>
  <c r="A50" i="21" s="1"/>
  <c r="A54" i="21" s="1"/>
  <c r="A58" i="21" s="1"/>
  <c r="A62" i="21" s="1"/>
  <c r="A66" i="21" s="1"/>
  <c r="A70" i="21" s="1"/>
  <c r="A74" i="21" s="1"/>
  <c r="A78" i="21" s="1"/>
  <c r="A82" i="21" s="1"/>
  <c r="A86" i="21" s="1"/>
  <c r="A90" i="21" s="1"/>
  <c r="A94" i="21" s="1"/>
  <c r="A98" i="21" s="1"/>
  <c r="A102" i="21" s="1"/>
  <c r="A106" i="21" s="1"/>
  <c r="A110" i="21" s="1"/>
  <c r="A114" i="21" s="1"/>
  <c r="A118" i="21" s="1"/>
  <c r="A122" i="21" s="1"/>
  <c r="A126" i="21" s="1"/>
  <c r="A130" i="21" s="1"/>
  <c r="A134" i="21" s="1"/>
  <c r="A138" i="21" s="1"/>
  <c r="A142" i="21" s="1"/>
  <c r="A146" i="21" s="1"/>
  <c r="A150" i="21" s="1"/>
  <c r="A154" i="21" s="1"/>
  <c r="A158" i="21" s="1"/>
  <c r="A162" i="21" s="1"/>
  <c r="A166" i="21" s="1"/>
  <c r="A170" i="21" s="1"/>
  <c r="A174" i="21" s="1"/>
  <c r="A178" i="21" s="1"/>
  <c r="A182" i="21" s="1"/>
  <c r="A186" i="21" s="1"/>
  <c r="A190" i="21" s="1"/>
  <c r="A194" i="21" s="1"/>
  <c r="A198" i="21" s="1"/>
  <c r="A202" i="21" s="1"/>
  <c r="A206" i="21" s="1"/>
  <c r="A210" i="21" s="1"/>
  <c r="A214" i="21" s="1"/>
  <c r="A218" i="21" s="1"/>
  <c r="A222" i="21" s="1"/>
  <c r="A226" i="21" s="1"/>
  <c r="A230" i="21" s="1"/>
  <c r="A234" i="21" s="1"/>
  <c r="A238" i="21" s="1"/>
  <c r="A242" i="21" s="1"/>
  <c r="A246" i="21" s="1"/>
  <c r="A250" i="21" s="1"/>
  <c r="A254" i="21" s="1"/>
  <c r="A258" i="21" s="1"/>
  <c r="A262" i="21" s="1"/>
  <c r="A266" i="21" s="1"/>
  <c r="A270" i="21" s="1"/>
  <c r="A274" i="21" s="1"/>
  <c r="A278" i="21" s="1"/>
  <c r="A282" i="21" s="1"/>
  <c r="A286" i="21" s="1"/>
  <c r="A290" i="21" s="1"/>
  <c r="A294" i="21" s="1"/>
  <c r="A298" i="21" s="1"/>
  <c r="A302" i="21" s="1"/>
  <c r="A306" i="21" s="1"/>
  <c r="A310" i="21" s="1"/>
  <c r="A314" i="21" s="1"/>
  <c r="A318" i="21" s="1"/>
  <c r="A322" i="21" s="1"/>
  <c r="A326" i="21" s="1"/>
  <c r="A330" i="21" s="1"/>
  <c r="A334" i="21" s="1"/>
  <c r="A338" i="21" s="1"/>
  <c r="A342" i="21" s="1"/>
  <c r="A346" i="21" s="1"/>
  <c r="A350" i="21" s="1"/>
  <c r="A354" i="21" s="1"/>
  <c r="A358" i="21" s="1"/>
  <c r="A362" i="21" s="1"/>
  <c r="A366" i="21" s="1"/>
  <c r="A370" i="21" s="1"/>
  <c r="A374" i="21" s="1"/>
  <c r="A378" i="21" s="1"/>
  <c r="A382" i="21" s="1"/>
  <c r="A386" i="21" s="1"/>
  <c r="A390" i="21" s="1"/>
  <c r="A394" i="21" s="1"/>
  <c r="A398" i="21" s="1"/>
  <c r="D401" i="20"/>
  <c r="G401" i="20" s="1"/>
  <c r="C401" i="20"/>
  <c r="F401" i="20" s="1"/>
  <c r="B401" i="20"/>
  <c r="E401" i="20" s="1"/>
  <c r="D400" i="20"/>
  <c r="G400" i="20" s="1"/>
  <c r="C400" i="20"/>
  <c r="F400" i="20" s="1"/>
  <c r="B400" i="20"/>
  <c r="E400" i="20" s="1"/>
  <c r="D399" i="20"/>
  <c r="G399" i="20" s="1"/>
  <c r="C399" i="20"/>
  <c r="F399" i="20" s="1"/>
  <c r="B399" i="20"/>
  <c r="E399" i="20" s="1"/>
  <c r="D397" i="20"/>
  <c r="G397" i="20" s="1"/>
  <c r="C397" i="20"/>
  <c r="F397" i="20" s="1"/>
  <c r="B397" i="20"/>
  <c r="E397" i="20" s="1"/>
  <c r="D396" i="20"/>
  <c r="G396" i="20" s="1"/>
  <c r="C396" i="20"/>
  <c r="F396" i="20" s="1"/>
  <c r="B396" i="20"/>
  <c r="E396" i="20" s="1"/>
  <c r="D395" i="20"/>
  <c r="G395" i="20" s="1"/>
  <c r="C395" i="20"/>
  <c r="F395" i="20" s="1"/>
  <c r="B395" i="20"/>
  <c r="E395" i="20" s="1"/>
  <c r="D393" i="20"/>
  <c r="G393" i="20" s="1"/>
  <c r="C393" i="20"/>
  <c r="F393" i="20" s="1"/>
  <c r="B393" i="20"/>
  <c r="E393" i="20" s="1"/>
  <c r="D392" i="20"/>
  <c r="G392" i="20" s="1"/>
  <c r="C392" i="20"/>
  <c r="F392" i="20" s="1"/>
  <c r="B392" i="20"/>
  <c r="E392" i="20" s="1"/>
  <c r="D391" i="20"/>
  <c r="G391" i="20" s="1"/>
  <c r="C391" i="20"/>
  <c r="F391" i="20" s="1"/>
  <c r="B391" i="20"/>
  <c r="E391" i="20" s="1"/>
  <c r="D389" i="20"/>
  <c r="G389" i="20" s="1"/>
  <c r="C389" i="20"/>
  <c r="F389" i="20" s="1"/>
  <c r="B389" i="20"/>
  <c r="E389" i="20" s="1"/>
  <c r="D388" i="20"/>
  <c r="G388" i="20" s="1"/>
  <c r="C388" i="20"/>
  <c r="F388" i="20" s="1"/>
  <c r="B388" i="20"/>
  <c r="E388" i="20" s="1"/>
  <c r="D387" i="20"/>
  <c r="G387" i="20" s="1"/>
  <c r="C387" i="20"/>
  <c r="F387" i="20" s="1"/>
  <c r="B387" i="20"/>
  <c r="E387" i="20" s="1"/>
  <c r="D385" i="20"/>
  <c r="G385" i="20" s="1"/>
  <c r="C385" i="20"/>
  <c r="F385" i="20" s="1"/>
  <c r="B385" i="20"/>
  <c r="E385" i="20" s="1"/>
  <c r="D384" i="20"/>
  <c r="G384" i="20" s="1"/>
  <c r="C384" i="20"/>
  <c r="F384" i="20" s="1"/>
  <c r="B384" i="20"/>
  <c r="E384" i="20" s="1"/>
  <c r="D383" i="20"/>
  <c r="G383" i="20" s="1"/>
  <c r="C383" i="20"/>
  <c r="F383" i="20" s="1"/>
  <c r="B383" i="20"/>
  <c r="E383" i="20" s="1"/>
  <c r="D381" i="20"/>
  <c r="G381" i="20" s="1"/>
  <c r="C381" i="20"/>
  <c r="F381" i="20" s="1"/>
  <c r="B381" i="20"/>
  <c r="E381" i="20" s="1"/>
  <c r="D380" i="20"/>
  <c r="C380" i="20"/>
  <c r="F380" i="20" s="1"/>
  <c r="B380" i="20"/>
  <c r="E380" i="20" s="1"/>
  <c r="D379" i="20"/>
  <c r="G379" i="20" s="1"/>
  <c r="C379" i="20"/>
  <c r="F379" i="20" s="1"/>
  <c r="B379" i="20"/>
  <c r="E379" i="20" s="1"/>
  <c r="D377" i="20"/>
  <c r="G377" i="20" s="1"/>
  <c r="C377" i="20"/>
  <c r="F377" i="20" s="1"/>
  <c r="B377" i="20"/>
  <c r="E377" i="20" s="1"/>
  <c r="D376" i="20"/>
  <c r="G376" i="20" s="1"/>
  <c r="C376" i="20"/>
  <c r="F376" i="20" s="1"/>
  <c r="B376" i="20"/>
  <c r="E376" i="20" s="1"/>
  <c r="D375" i="20"/>
  <c r="G375" i="20" s="1"/>
  <c r="C375" i="20"/>
  <c r="F375" i="20" s="1"/>
  <c r="B375" i="20"/>
  <c r="E375" i="20" s="1"/>
  <c r="D373" i="20"/>
  <c r="G373" i="20" s="1"/>
  <c r="C373" i="20"/>
  <c r="F373" i="20" s="1"/>
  <c r="B373" i="20"/>
  <c r="E373" i="20" s="1"/>
  <c r="D372" i="20"/>
  <c r="G372" i="20" s="1"/>
  <c r="C372" i="20"/>
  <c r="F372" i="20" s="1"/>
  <c r="B372" i="20"/>
  <c r="E372" i="20" s="1"/>
  <c r="D371" i="20"/>
  <c r="G371" i="20" s="1"/>
  <c r="C371" i="20"/>
  <c r="F371" i="20" s="1"/>
  <c r="B371" i="20"/>
  <c r="E371" i="20" s="1"/>
  <c r="D369" i="20"/>
  <c r="G369" i="20" s="1"/>
  <c r="C369" i="20"/>
  <c r="F369" i="20" s="1"/>
  <c r="B369" i="20"/>
  <c r="E369" i="20" s="1"/>
  <c r="D368" i="20"/>
  <c r="G368" i="20" s="1"/>
  <c r="C368" i="20"/>
  <c r="F368" i="20" s="1"/>
  <c r="B368" i="20"/>
  <c r="E368" i="20" s="1"/>
  <c r="D367" i="20"/>
  <c r="G367" i="20" s="1"/>
  <c r="C367" i="20"/>
  <c r="F367" i="20" s="1"/>
  <c r="B367" i="20"/>
  <c r="E367" i="20" s="1"/>
  <c r="D365" i="20"/>
  <c r="G365" i="20" s="1"/>
  <c r="C365" i="20"/>
  <c r="F365" i="20" s="1"/>
  <c r="B365" i="20"/>
  <c r="E365" i="20" s="1"/>
  <c r="D364" i="20"/>
  <c r="G364" i="20" s="1"/>
  <c r="C364" i="20"/>
  <c r="F364" i="20" s="1"/>
  <c r="B364" i="20"/>
  <c r="E364" i="20" s="1"/>
  <c r="D363" i="20"/>
  <c r="G363" i="20" s="1"/>
  <c r="C363" i="20"/>
  <c r="F363" i="20" s="1"/>
  <c r="B363" i="20"/>
  <c r="E363" i="20" s="1"/>
  <c r="D361" i="20"/>
  <c r="G361" i="20" s="1"/>
  <c r="C361" i="20"/>
  <c r="F361" i="20" s="1"/>
  <c r="B361" i="20"/>
  <c r="E361" i="20" s="1"/>
  <c r="D360" i="20"/>
  <c r="G360" i="20" s="1"/>
  <c r="C360" i="20"/>
  <c r="F360" i="20" s="1"/>
  <c r="B360" i="20"/>
  <c r="E360" i="20" s="1"/>
  <c r="D359" i="20"/>
  <c r="G359" i="20" s="1"/>
  <c r="C359" i="20"/>
  <c r="F359" i="20" s="1"/>
  <c r="B359" i="20"/>
  <c r="E359" i="20" s="1"/>
  <c r="D357" i="20"/>
  <c r="G357" i="20" s="1"/>
  <c r="C357" i="20"/>
  <c r="F357" i="20" s="1"/>
  <c r="B357" i="20"/>
  <c r="E357" i="20" s="1"/>
  <c r="D356" i="20"/>
  <c r="G356" i="20" s="1"/>
  <c r="C356" i="20"/>
  <c r="F356" i="20" s="1"/>
  <c r="B356" i="20"/>
  <c r="E356" i="20" s="1"/>
  <c r="D355" i="20"/>
  <c r="G355" i="20" s="1"/>
  <c r="C355" i="20"/>
  <c r="F355" i="20" s="1"/>
  <c r="B355" i="20"/>
  <c r="E355" i="20" s="1"/>
  <c r="D353" i="20"/>
  <c r="G353" i="20" s="1"/>
  <c r="C353" i="20"/>
  <c r="F353" i="20" s="1"/>
  <c r="B353" i="20"/>
  <c r="E353" i="20" s="1"/>
  <c r="D352" i="20"/>
  <c r="G352" i="20" s="1"/>
  <c r="C352" i="20"/>
  <c r="F352" i="20" s="1"/>
  <c r="B352" i="20"/>
  <c r="E352" i="20" s="1"/>
  <c r="D351" i="20"/>
  <c r="G351" i="20" s="1"/>
  <c r="C351" i="20"/>
  <c r="F351" i="20" s="1"/>
  <c r="B351" i="20"/>
  <c r="E351" i="20" s="1"/>
  <c r="D349" i="20"/>
  <c r="G349" i="20" s="1"/>
  <c r="C349" i="20"/>
  <c r="F349" i="20" s="1"/>
  <c r="B349" i="20"/>
  <c r="E349" i="20" s="1"/>
  <c r="D348" i="20"/>
  <c r="G348" i="20" s="1"/>
  <c r="C348" i="20"/>
  <c r="F348" i="20" s="1"/>
  <c r="B348" i="20"/>
  <c r="E348" i="20" s="1"/>
  <c r="D347" i="20"/>
  <c r="G347" i="20" s="1"/>
  <c r="C347" i="20"/>
  <c r="F347" i="20" s="1"/>
  <c r="B347" i="20"/>
  <c r="E347" i="20" s="1"/>
  <c r="D345" i="20"/>
  <c r="G345" i="20" s="1"/>
  <c r="C345" i="20"/>
  <c r="F345" i="20" s="1"/>
  <c r="B345" i="20"/>
  <c r="E345" i="20" s="1"/>
  <c r="D344" i="20"/>
  <c r="G344" i="20" s="1"/>
  <c r="C344" i="20"/>
  <c r="F344" i="20" s="1"/>
  <c r="B344" i="20"/>
  <c r="E344" i="20" s="1"/>
  <c r="D343" i="20"/>
  <c r="G343" i="20" s="1"/>
  <c r="C343" i="20"/>
  <c r="F343" i="20" s="1"/>
  <c r="B343" i="20"/>
  <c r="E343" i="20" s="1"/>
  <c r="D341" i="20"/>
  <c r="G341" i="20" s="1"/>
  <c r="C341" i="20"/>
  <c r="F341" i="20" s="1"/>
  <c r="B341" i="20"/>
  <c r="E341" i="20" s="1"/>
  <c r="D340" i="20"/>
  <c r="G340" i="20" s="1"/>
  <c r="C340" i="20"/>
  <c r="F340" i="20" s="1"/>
  <c r="B340" i="20"/>
  <c r="E340" i="20" s="1"/>
  <c r="D339" i="20"/>
  <c r="G339" i="20" s="1"/>
  <c r="C339" i="20"/>
  <c r="F339" i="20" s="1"/>
  <c r="B339" i="20"/>
  <c r="E339" i="20" s="1"/>
  <c r="D337" i="20"/>
  <c r="G337" i="20" s="1"/>
  <c r="C337" i="20"/>
  <c r="F337" i="20" s="1"/>
  <c r="B337" i="20"/>
  <c r="E337" i="20" s="1"/>
  <c r="D336" i="20"/>
  <c r="G336" i="20" s="1"/>
  <c r="C336" i="20"/>
  <c r="F336" i="20" s="1"/>
  <c r="B336" i="20"/>
  <c r="E336" i="20" s="1"/>
  <c r="D335" i="20"/>
  <c r="G335" i="20" s="1"/>
  <c r="C335" i="20"/>
  <c r="F335" i="20" s="1"/>
  <c r="B335" i="20"/>
  <c r="E335" i="20" s="1"/>
  <c r="D333" i="20"/>
  <c r="G333" i="20" s="1"/>
  <c r="C333" i="20"/>
  <c r="F333" i="20" s="1"/>
  <c r="B333" i="20"/>
  <c r="E333" i="20" s="1"/>
  <c r="D332" i="20"/>
  <c r="G332" i="20" s="1"/>
  <c r="C332" i="20"/>
  <c r="F332" i="20" s="1"/>
  <c r="B332" i="20"/>
  <c r="E332" i="20" s="1"/>
  <c r="D331" i="20"/>
  <c r="G331" i="20" s="1"/>
  <c r="C331" i="20"/>
  <c r="F331" i="20" s="1"/>
  <c r="B331" i="20"/>
  <c r="E331" i="20" s="1"/>
  <c r="D329" i="20"/>
  <c r="G329" i="20" s="1"/>
  <c r="C329" i="20"/>
  <c r="F329" i="20" s="1"/>
  <c r="B329" i="20"/>
  <c r="E329" i="20" s="1"/>
  <c r="D328" i="20"/>
  <c r="G328" i="20" s="1"/>
  <c r="C328" i="20"/>
  <c r="F328" i="20" s="1"/>
  <c r="B328" i="20"/>
  <c r="E328" i="20" s="1"/>
  <c r="D327" i="20"/>
  <c r="G327" i="20" s="1"/>
  <c r="C327" i="20"/>
  <c r="F327" i="20" s="1"/>
  <c r="B327" i="20"/>
  <c r="E327" i="20" s="1"/>
  <c r="D325" i="20"/>
  <c r="G325" i="20" s="1"/>
  <c r="C325" i="20"/>
  <c r="F325" i="20" s="1"/>
  <c r="B325" i="20"/>
  <c r="E325" i="20" s="1"/>
  <c r="D324" i="20"/>
  <c r="G324" i="20" s="1"/>
  <c r="C324" i="20"/>
  <c r="F324" i="20" s="1"/>
  <c r="B324" i="20"/>
  <c r="E324" i="20" s="1"/>
  <c r="D323" i="20"/>
  <c r="G323" i="20" s="1"/>
  <c r="C323" i="20"/>
  <c r="F323" i="20" s="1"/>
  <c r="B323" i="20"/>
  <c r="E323" i="20" s="1"/>
  <c r="D321" i="20"/>
  <c r="G321" i="20" s="1"/>
  <c r="C321" i="20"/>
  <c r="F321" i="20" s="1"/>
  <c r="B321" i="20"/>
  <c r="E321" i="20" s="1"/>
  <c r="D320" i="20"/>
  <c r="G320" i="20" s="1"/>
  <c r="C320" i="20"/>
  <c r="F320" i="20" s="1"/>
  <c r="B320" i="20"/>
  <c r="E320" i="20" s="1"/>
  <c r="D319" i="20"/>
  <c r="G319" i="20" s="1"/>
  <c r="C319" i="20"/>
  <c r="F319" i="20" s="1"/>
  <c r="B319" i="20"/>
  <c r="E319" i="20" s="1"/>
  <c r="D317" i="20"/>
  <c r="G317" i="20" s="1"/>
  <c r="C317" i="20"/>
  <c r="F317" i="20" s="1"/>
  <c r="B317" i="20"/>
  <c r="E317" i="20" s="1"/>
  <c r="D316" i="20"/>
  <c r="G316" i="20" s="1"/>
  <c r="C316" i="20"/>
  <c r="F316" i="20" s="1"/>
  <c r="B316" i="20"/>
  <c r="E316" i="20" s="1"/>
  <c r="D315" i="20"/>
  <c r="G315" i="20" s="1"/>
  <c r="C315" i="20"/>
  <c r="F315" i="20" s="1"/>
  <c r="B315" i="20"/>
  <c r="E315" i="20" s="1"/>
  <c r="D313" i="20"/>
  <c r="G313" i="20" s="1"/>
  <c r="C313" i="20"/>
  <c r="F313" i="20" s="1"/>
  <c r="B313" i="20"/>
  <c r="E313" i="20" s="1"/>
  <c r="D312" i="20"/>
  <c r="G312" i="20" s="1"/>
  <c r="C312" i="20"/>
  <c r="F312" i="20" s="1"/>
  <c r="B312" i="20"/>
  <c r="E312" i="20" s="1"/>
  <c r="D311" i="20"/>
  <c r="G311" i="20" s="1"/>
  <c r="C311" i="20"/>
  <c r="F311" i="20" s="1"/>
  <c r="B311" i="20"/>
  <c r="E311" i="20" s="1"/>
  <c r="D309" i="20"/>
  <c r="G309" i="20" s="1"/>
  <c r="C309" i="20"/>
  <c r="F309" i="20" s="1"/>
  <c r="B309" i="20"/>
  <c r="E309" i="20" s="1"/>
  <c r="D308" i="20"/>
  <c r="G308" i="20" s="1"/>
  <c r="C308" i="20"/>
  <c r="F308" i="20" s="1"/>
  <c r="B308" i="20"/>
  <c r="E308" i="20" s="1"/>
  <c r="D307" i="20"/>
  <c r="G307" i="20" s="1"/>
  <c r="C307" i="20"/>
  <c r="F307" i="20" s="1"/>
  <c r="B307" i="20"/>
  <c r="E307" i="20" s="1"/>
  <c r="D305" i="20"/>
  <c r="G305" i="20" s="1"/>
  <c r="C305" i="20"/>
  <c r="F305" i="20" s="1"/>
  <c r="B305" i="20"/>
  <c r="E305" i="20" s="1"/>
  <c r="D304" i="20"/>
  <c r="G304" i="20" s="1"/>
  <c r="C304" i="20"/>
  <c r="F304" i="20" s="1"/>
  <c r="B304" i="20"/>
  <c r="E304" i="20" s="1"/>
  <c r="D303" i="20"/>
  <c r="G303" i="20" s="1"/>
  <c r="C303" i="20"/>
  <c r="F303" i="20" s="1"/>
  <c r="B303" i="20"/>
  <c r="E303" i="20" s="1"/>
  <c r="D301" i="20"/>
  <c r="G301" i="20" s="1"/>
  <c r="C301" i="20"/>
  <c r="F301" i="20" s="1"/>
  <c r="B301" i="20"/>
  <c r="E301" i="20" s="1"/>
  <c r="D300" i="20"/>
  <c r="G300" i="20" s="1"/>
  <c r="C300" i="20"/>
  <c r="F300" i="20" s="1"/>
  <c r="B300" i="20"/>
  <c r="E300" i="20" s="1"/>
  <c r="D299" i="20"/>
  <c r="G299" i="20" s="1"/>
  <c r="C299" i="20"/>
  <c r="F299" i="20" s="1"/>
  <c r="B299" i="20"/>
  <c r="E299" i="20" s="1"/>
  <c r="D297" i="20"/>
  <c r="G297" i="20" s="1"/>
  <c r="C297" i="20"/>
  <c r="F297" i="20" s="1"/>
  <c r="B297" i="20"/>
  <c r="E297" i="20" s="1"/>
  <c r="D296" i="20"/>
  <c r="G296" i="20" s="1"/>
  <c r="C296" i="20"/>
  <c r="F296" i="20" s="1"/>
  <c r="B296" i="20"/>
  <c r="E296" i="20" s="1"/>
  <c r="D295" i="20"/>
  <c r="G295" i="20" s="1"/>
  <c r="C295" i="20"/>
  <c r="F295" i="20" s="1"/>
  <c r="B295" i="20"/>
  <c r="E295" i="20" s="1"/>
  <c r="D293" i="20"/>
  <c r="G293" i="20" s="1"/>
  <c r="C293" i="20"/>
  <c r="F293" i="20" s="1"/>
  <c r="B293" i="20"/>
  <c r="E293" i="20" s="1"/>
  <c r="D292" i="20"/>
  <c r="G292" i="20" s="1"/>
  <c r="C292" i="20"/>
  <c r="F292" i="20" s="1"/>
  <c r="B292" i="20"/>
  <c r="E292" i="20" s="1"/>
  <c r="D291" i="20"/>
  <c r="G291" i="20" s="1"/>
  <c r="C291" i="20"/>
  <c r="F291" i="20" s="1"/>
  <c r="B291" i="20"/>
  <c r="E291" i="20" s="1"/>
  <c r="D289" i="20"/>
  <c r="G289" i="20" s="1"/>
  <c r="C289" i="20"/>
  <c r="F289" i="20" s="1"/>
  <c r="B289" i="20"/>
  <c r="E289" i="20" s="1"/>
  <c r="D288" i="20"/>
  <c r="G288" i="20" s="1"/>
  <c r="C288" i="20"/>
  <c r="F288" i="20" s="1"/>
  <c r="B288" i="20"/>
  <c r="E288" i="20" s="1"/>
  <c r="D287" i="20"/>
  <c r="G287" i="20" s="1"/>
  <c r="C287" i="20"/>
  <c r="F287" i="20" s="1"/>
  <c r="B287" i="20"/>
  <c r="E287" i="20" s="1"/>
  <c r="D285" i="20"/>
  <c r="G285" i="20" s="1"/>
  <c r="C285" i="20"/>
  <c r="F285" i="20" s="1"/>
  <c r="B285" i="20"/>
  <c r="E285" i="20" s="1"/>
  <c r="D284" i="20"/>
  <c r="G284" i="20" s="1"/>
  <c r="C284" i="20"/>
  <c r="F284" i="20" s="1"/>
  <c r="B284" i="20"/>
  <c r="E284" i="20" s="1"/>
  <c r="D283" i="20"/>
  <c r="G283" i="20" s="1"/>
  <c r="C283" i="20"/>
  <c r="F283" i="20" s="1"/>
  <c r="B283" i="20"/>
  <c r="E283" i="20" s="1"/>
  <c r="D281" i="20"/>
  <c r="G281" i="20" s="1"/>
  <c r="C281" i="20"/>
  <c r="F281" i="20" s="1"/>
  <c r="B281" i="20"/>
  <c r="E281" i="20" s="1"/>
  <c r="D280" i="20"/>
  <c r="G280" i="20" s="1"/>
  <c r="C280" i="20"/>
  <c r="F280" i="20" s="1"/>
  <c r="B280" i="20"/>
  <c r="E280" i="20" s="1"/>
  <c r="D279" i="20"/>
  <c r="G279" i="20" s="1"/>
  <c r="C279" i="20"/>
  <c r="F279" i="20" s="1"/>
  <c r="B279" i="20"/>
  <c r="E279" i="20" s="1"/>
  <c r="D277" i="20"/>
  <c r="G277" i="20" s="1"/>
  <c r="C277" i="20"/>
  <c r="F277" i="20" s="1"/>
  <c r="B277" i="20"/>
  <c r="E277" i="20" s="1"/>
  <c r="D276" i="20"/>
  <c r="G276" i="20" s="1"/>
  <c r="C276" i="20"/>
  <c r="F276" i="20" s="1"/>
  <c r="B276" i="20"/>
  <c r="E276" i="20" s="1"/>
  <c r="D275" i="20"/>
  <c r="G275" i="20" s="1"/>
  <c r="C275" i="20"/>
  <c r="F275" i="20" s="1"/>
  <c r="B275" i="20"/>
  <c r="E275" i="20" s="1"/>
  <c r="D273" i="20"/>
  <c r="G273" i="20" s="1"/>
  <c r="C273" i="20"/>
  <c r="F273" i="20" s="1"/>
  <c r="B273" i="20"/>
  <c r="E273" i="20" s="1"/>
  <c r="D272" i="20"/>
  <c r="G272" i="20" s="1"/>
  <c r="C272" i="20"/>
  <c r="F272" i="20" s="1"/>
  <c r="B272" i="20"/>
  <c r="E272" i="20" s="1"/>
  <c r="D271" i="20"/>
  <c r="G271" i="20" s="1"/>
  <c r="C271" i="20"/>
  <c r="F271" i="20" s="1"/>
  <c r="B271" i="20"/>
  <c r="E271" i="20" s="1"/>
  <c r="D269" i="20"/>
  <c r="G269" i="20" s="1"/>
  <c r="C269" i="20"/>
  <c r="F269" i="20" s="1"/>
  <c r="B269" i="20"/>
  <c r="E269" i="20" s="1"/>
  <c r="D268" i="20"/>
  <c r="G268" i="20" s="1"/>
  <c r="C268" i="20"/>
  <c r="F268" i="20" s="1"/>
  <c r="B268" i="20"/>
  <c r="E268" i="20" s="1"/>
  <c r="D267" i="20"/>
  <c r="G267" i="20" s="1"/>
  <c r="C267" i="20"/>
  <c r="F267" i="20" s="1"/>
  <c r="B267" i="20"/>
  <c r="E267" i="20" s="1"/>
  <c r="D265" i="20"/>
  <c r="G265" i="20" s="1"/>
  <c r="C265" i="20"/>
  <c r="F265" i="20" s="1"/>
  <c r="B265" i="20"/>
  <c r="E265" i="20" s="1"/>
  <c r="D264" i="20"/>
  <c r="G264" i="20" s="1"/>
  <c r="C264" i="20"/>
  <c r="F264" i="20" s="1"/>
  <c r="B264" i="20"/>
  <c r="E264" i="20" s="1"/>
  <c r="D263" i="20"/>
  <c r="G263" i="20" s="1"/>
  <c r="C263" i="20"/>
  <c r="F263" i="20" s="1"/>
  <c r="B263" i="20"/>
  <c r="E263" i="20" s="1"/>
  <c r="D261" i="20"/>
  <c r="G261" i="20" s="1"/>
  <c r="C261" i="20"/>
  <c r="F261" i="20" s="1"/>
  <c r="B261" i="20"/>
  <c r="E261" i="20" s="1"/>
  <c r="D260" i="20"/>
  <c r="G260" i="20" s="1"/>
  <c r="C260" i="20"/>
  <c r="F260" i="20" s="1"/>
  <c r="B260" i="20"/>
  <c r="E260" i="20" s="1"/>
  <c r="D259" i="20"/>
  <c r="G259" i="20" s="1"/>
  <c r="C259" i="20"/>
  <c r="F259" i="20" s="1"/>
  <c r="B259" i="20"/>
  <c r="E259" i="20" s="1"/>
  <c r="D257" i="20"/>
  <c r="G257" i="20" s="1"/>
  <c r="C257" i="20"/>
  <c r="F257" i="20" s="1"/>
  <c r="B257" i="20"/>
  <c r="E257" i="20" s="1"/>
  <c r="D256" i="20"/>
  <c r="G256" i="20" s="1"/>
  <c r="C256" i="20"/>
  <c r="F256" i="20" s="1"/>
  <c r="B256" i="20"/>
  <c r="E256" i="20" s="1"/>
  <c r="D255" i="20"/>
  <c r="G255" i="20" s="1"/>
  <c r="C255" i="20"/>
  <c r="F255" i="20" s="1"/>
  <c r="B255" i="20"/>
  <c r="E255" i="20" s="1"/>
  <c r="D253" i="20"/>
  <c r="G253" i="20" s="1"/>
  <c r="C253" i="20"/>
  <c r="F253" i="20" s="1"/>
  <c r="B253" i="20"/>
  <c r="E253" i="20" s="1"/>
  <c r="D252" i="20"/>
  <c r="G252" i="20" s="1"/>
  <c r="C252" i="20"/>
  <c r="F252" i="20" s="1"/>
  <c r="B252" i="20"/>
  <c r="E252" i="20" s="1"/>
  <c r="D251" i="20"/>
  <c r="G251" i="20" s="1"/>
  <c r="C251" i="20"/>
  <c r="F251" i="20" s="1"/>
  <c r="B251" i="20"/>
  <c r="E251" i="20" s="1"/>
  <c r="D249" i="20"/>
  <c r="G249" i="20" s="1"/>
  <c r="C249" i="20"/>
  <c r="F249" i="20" s="1"/>
  <c r="B249" i="20"/>
  <c r="E249" i="20" s="1"/>
  <c r="D248" i="20"/>
  <c r="G248" i="20" s="1"/>
  <c r="C248" i="20"/>
  <c r="F248" i="20" s="1"/>
  <c r="B248" i="20"/>
  <c r="E248" i="20" s="1"/>
  <c r="D247" i="20"/>
  <c r="G247" i="20" s="1"/>
  <c r="C247" i="20"/>
  <c r="F247" i="20" s="1"/>
  <c r="B247" i="20"/>
  <c r="E247" i="20" s="1"/>
  <c r="D245" i="20"/>
  <c r="G245" i="20" s="1"/>
  <c r="C245" i="20"/>
  <c r="F245" i="20" s="1"/>
  <c r="B245" i="20"/>
  <c r="E245" i="20" s="1"/>
  <c r="D244" i="20"/>
  <c r="G244" i="20" s="1"/>
  <c r="C244" i="20"/>
  <c r="F244" i="20" s="1"/>
  <c r="B244" i="20"/>
  <c r="E244" i="20" s="1"/>
  <c r="D243" i="20"/>
  <c r="G243" i="20" s="1"/>
  <c r="C243" i="20"/>
  <c r="F243" i="20" s="1"/>
  <c r="B243" i="20"/>
  <c r="E243" i="20" s="1"/>
  <c r="D241" i="20"/>
  <c r="G241" i="20" s="1"/>
  <c r="C241" i="20"/>
  <c r="F241" i="20" s="1"/>
  <c r="B241" i="20"/>
  <c r="E241" i="20" s="1"/>
  <c r="D240" i="20"/>
  <c r="G240" i="20" s="1"/>
  <c r="C240" i="20"/>
  <c r="F240" i="20" s="1"/>
  <c r="B240" i="20"/>
  <c r="E240" i="20" s="1"/>
  <c r="D239" i="20"/>
  <c r="G239" i="20" s="1"/>
  <c r="C239" i="20"/>
  <c r="F239" i="20" s="1"/>
  <c r="B239" i="20"/>
  <c r="E239" i="20" s="1"/>
  <c r="D237" i="20"/>
  <c r="G237" i="20" s="1"/>
  <c r="C237" i="20"/>
  <c r="F237" i="20" s="1"/>
  <c r="B237" i="20"/>
  <c r="E237" i="20" s="1"/>
  <c r="D236" i="20"/>
  <c r="G236" i="20" s="1"/>
  <c r="C236" i="20"/>
  <c r="F236" i="20" s="1"/>
  <c r="B236" i="20"/>
  <c r="E236" i="20" s="1"/>
  <c r="D235" i="20"/>
  <c r="G235" i="20" s="1"/>
  <c r="C235" i="20"/>
  <c r="F235" i="20" s="1"/>
  <c r="B235" i="20"/>
  <c r="E235" i="20" s="1"/>
  <c r="D233" i="20"/>
  <c r="G233" i="20" s="1"/>
  <c r="C233" i="20"/>
  <c r="F233" i="20" s="1"/>
  <c r="B233" i="20"/>
  <c r="E233" i="20" s="1"/>
  <c r="D232" i="20"/>
  <c r="G232" i="20" s="1"/>
  <c r="C232" i="20"/>
  <c r="F232" i="20" s="1"/>
  <c r="B232" i="20"/>
  <c r="E232" i="20" s="1"/>
  <c r="D231" i="20"/>
  <c r="G231" i="20" s="1"/>
  <c r="C231" i="20"/>
  <c r="F231" i="20" s="1"/>
  <c r="B231" i="20"/>
  <c r="E231" i="20" s="1"/>
  <c r="D229" i="20"/>
  <c r="G229" i="20" s="1"/>
  <c r="C229" i="20"/>
  <c r="F229" i="20" s="1"/>
  <c r="B229" i="20"/>
  <c r="E229" i="20" s="1"/>
  <c r="D228" i="20"/>
  <c r="G228" i="20" s="1"/>
  <c r="C228" i="20"/>
  <c r="F228" i="20" s="1"/>
  <c r="B228" i="20"/>
  <c r="E228" i="20" s="1"/>
  <c r="D227" i="20"/>
  <c r="G227" i="20" s="1"/>
  <c r="C227" i="20"/>
  <c r="F227" i="20" s="1"/>
  <c r="B227" i="20"/>
  <c r="E227" i="20" s="1"/>
  <c r="D225" i="20"/>
  <c r="G225" i="20" s="1"/>
  <c r="C225" i="20"/>
  <c r="F225" i="20" s="1"/>
  <c r="B225" i="20"/>
  <c r="E225" i="20" s="1"/>
  <c r="D224" i="20"/>
  <c r="G224" i="20" s="1"/>
  <c r="C224" i="20"/>
  <c r="F224" i="20" s="1"/>
  <c r="B224" i="20"/>
  <c r="E224" i="20" s="1"/>
  <c r="D223" i="20"/>
  <c r="G223" i="20" s="1"/>
  <c r="C223" i="20"/>
  <c r="F223" i="20" s="1"/>
  <c r="B223" i="20"/>
  <c r="E223" i="20" s="1"/>
  <c r="D221" i="20"/>
  <c r="G221" i="20" s="1"/>
  <c r="C221" i="20"/>
  <c r="F221" i="20" s="1"/>
  <c r="B221" i="20"/>
  <c r="E221" i="20" s="1"/>
  <c r="D220" i="20"/>
  <c r="G220" i="20" s="1"/>
  <c r="C220" i="20"/>
  <c r="F220" i="20" s="1"/>
  <c r="B220" i="20"/>
  <c r="E220" i="20" s="1"/>
  <c r="D219" i="20"/>
  <c r="G219" i="20" s="1"/>
  <c r="C219" i="20"/>
  <c r="F219" i="20" s="1"/>
  <c r="B219" i="20"/>
  <c r="E219" i="20" s="1"/>
  <c r="D217" i="20"/>
  <c r="G217" i="20" s="1"/>
  <c r="C217" i="20"/>
  <c r="F217" i="20" s="1"/>
  <c r="B217" i="20"/>
  <c r="E217" i="20" s="1"/>
  <c r="D216" i="20"/>
  <c r="G216" i="20" s="1"/>
  <c r="C216" i="20"/>
  <c r="F216" i="20" s="1"/>
  <c r="B216" i="20"/>
  <c r="E216" i="20" s="1"/>
  <c r="D215" i="20"/>
  <c r="G215" i="20" s="1"/>
  <c r="C215" i="20"/>
  <c r="F215" i="20" s="1"/>
  <c r="B215" i="20"/>
  <c r="E215" i="20" s="1"/>
  <c r="D213" i="20"/>
  <c r="G213" i="20" s="1"/>
  <c r="C213" i="20"/>
  <c r="F213" i="20" s="1"/>
  <c r="B213" i="20"/>
  <c r="E213" i="20" s="1"/>
  <c r="D212" i="20"/>
  <c r="G212" i="20" s="1"/>
  <c r="C212" i="20"/>
  <c r="F212" i="20" s="1"/>
  <c r="B212" i="20"/>
  <c r="E212" i="20" s="1"/>
  <c r="D211" i="20"/>
  <c r="G211" i="20" s="1"/>
  <c r="C211" i="20"/>
  <c r="F211" i="20" s="1"/>
  <c r="B211" i="20"/>
  <c r="E211" i="20" s="1"/>
  <c r="D209" i="20"/>
  <c r="G209" i="20" s="1"/>
  <c r="C209" i="20"/>
  <c r="F209" i="20" s="1"/>
  <c r="B209" i="20"/>
  <c r="E209" i="20" s="1"/>
  <c r="D208" i="20"/>
  <c r="G208" i="20" s="1"/>
  <c r="C208" i="20"/>
  <c r="F208" i="20" s="1"/>
  <c r="B208" i="20"/>
  <c r="E208" i="20" s="1"/>
  <c r="D207" i="20"/>
  <c r="G207" i="20" s="1"/>
  <c r="C207" i="20"/>
  <c r="F207" i="20" s="1"/>
  <c r="B207" i="20"/>
  <c r="E207" i="20" s="1"/>
  <c r="D205" i="20"/>
  <c r="G205" i="20" s="1"/>
  <c r="C205" i="20"/>
  <c r="F205" i="20" s="1"/>
  <c r="B205" i="20"/>
  <c r="E205" i="20" s="1"/>
  <c r="D204" i="20"/>
  <c r="G204" i="20" s="1"/>
  <c r="C204" i="20"/>
  <c r="F204" i="20" s="1"/>
  <c r="B204" i="20"/>
  <c r="E204" i="20" s="1"/>
  <c r="D203" i="20"/>
  <c r="G203" i="20" s="1"/>
  <c r="C203" i="20"/>
  <c r="F203" i="20" s="1"/>
  <c r="B203" i="20"/>
  <c r="E203" i="20" s="1"/>
  <c r="D201" i="20"/>
  <c r="G201" i="20" s="1"/>
  <c r="C201" i="20"/>
  <c r="F201" i="20" s="1"/>
  <c r="B201" i="20"/>
  <c r="E201" i="20" s="1"/>
  <c r="D200" i="20"/>
  <c r="G200" i="20" s="1"/>
  <c r="C200" i="20"/>
  <c r="F200" i="20" s="1"/>
  <c r="B200" i="20"/>
  <c r="E200" i="20" s="1"/>
  <c r="D199" i="20"/>
  <c r="G199" i="20" s="1"/>
  <c r="C199" i="20"/>
  <c r="F199" i="20" s="1"/>
  <c r="B199" i="20"/>
  <c r="E199" i="20" s="1"/>
  <c r="D197" i="20"/>
  <c r="G197" i="20" s="1"/>
  <c r="C197" i="20"/>
  <c r="F197" i="20" s="1"/>
  <c r="B197" i="20"/>
  <c r="E197" i="20" s="1"/>
  <c r="D196" i="20"/>
  <c r="G196" i="20" s="1"/>
  <c r="C196" i="20"/>
  <c r="F196" i="20" s="1"/>
  <c r="B196" i="20"/>
  <c r="E196" i="20" s="1"/>
  <c r="D195" i="20"/>
  <c r="G195" i="20" s="1"/>
  <c r="C195" i="20"/>
  <c r="F195" i="20" s="1"/>
  <c r="B195" i="20"/>
  <c r="E195" i="20" s="1"/>
  <c r="D193" i="20"/>
  <c r="G193" i="20" s="1"/>
  <c r="C193" i="20"/>
  <c r="F193" i="20" s="1"/>
  <c r="B193" i="20"/>
  <c r="E193" i="20" s="1"/>
  <c r="D192" i="20"/>
  <c r="G192" i="20" s="1"/>
  <c r="C192" i="20"/>
  <c r="F192" i="20" s="1"/>
  <c r="B192" i="20"/>
  <c r="E192" i="20" s="1"/>
  <c r="D191" i="20"/>
  <c r="G191" i="20" s="1"/>
  <c r="C191" i="20"/>
  <c r="F191" i="20" s="1"/>
  <c r="B191" i="20"/>
  <c r="E191" i="20" s="1"/>
  <c r="D189" i="20"/>
  <c r="G189" i="20" s="1"/>
  <c r="C189" i="20"/>
  <c r="F189" i="20" s="1"/>
  <c r="B189" i="20"/>
  <c r="E189" i="20" s="1"/>
  <c r="D188" i="20"/>
  <c r="G188" i="20" s="1"/>
  <c r="C188" i="20"/>
  <c r="F188" i="20" s="1"/>
  <c r="B188" i="20"/>
  <c r="E188" i="20" s="1"/>
  <c r="D187" i="20"/>
  <c r="G187" i="20" s="1"/>
  <c r="C187" i="20"/>
  <c r="F187" i="20" s="1"/>
  <c r="B187" i="20"/>
  <c r="E187" i="20" s="1"/>
  <c r="D185" i="20"/>
  <c r="G185" i="20" s="1"/>
  <c r="C185" i="20"/>
  <c r="F185" i="20" s="1"/>
  <c r="B185" i="20"/>
  <c r="E185" i="20" s="1"/>
  <c r="D184" i="20"/>
  <c r="G184" i="20" s="1"/>
  <c r="C184" i="20"/>
  <c r="F184" i="20" s="1"/>
  <c r="B184" i="20"/>
  <c r="E184" i="20" s="1"/>
  <c r="D183" i="20"/>
  <c r="G183" i="20" s="1"/>
  <c r="C183" i="20"/>
  <c r="F183" i="20" s="1"/>
  <c r="B183" i="20"/>
  <c r="E183" i="20" s="1"/>
  <c r="D181" i="20"/>
  <c r="G181" i="20" s="1"/>
  <c r="C181" i="20"/>
  <c r="F181" i="20" s="1"/>
  <c r="B181" i="20"/>
  <c r="E181" i="20" s="1"/>
  <c r="D180" i="20"/>
  <c r="G180" i="20" s="1"/>
  <c r="C180" i="20"/>
  <c r="F180" i="20" s="1"/>
  <c r="B180" i="20"/>
  <c r="E180" i="20" s="1"/>
  <c r="D179" i="20"/>
  <c r="G179" i="20" s="1"/>
  <c r="C179" i="20"/>
  <c r="F179" i="20" s="1"/>
  <c r="B179" i="20"/>
  <c r="E179" i="20" s="1"/>
  <c r="D177" i="20"/>
  <c r="G177" i="20" s="1"/>
  <c r="C177" i="20"/>
  <c r="F177" i="20" s="1"/>
  <c r="B177" i="20"/>
  <c r="E177" i="20" s="1"/>
  <c r="D176" i="20"/>
  <c r="G176" i="20" s="1"/>
  <c r="C176" i="20"/>
  <c r="F176" i="20" s="1"/>
  <c r="B176" i="20"/>
  <c r="E176" i="20" s="1"/>
  <c r="D175" i="20"/>
  <c r="G175" i="20" s="1"/>
  <c r="C175" i="20"/>
  <c r="F175" i="20" s="1"/>
  <c r="B175" i="20"/>
  <c r="E175" i="20" s="1"/>
  <c r="D173" i="20"/>
  <c r="G173" i="20" s="1"/>
  <c r="C173" i="20"/>
  <c r="F173" i="20" s="1"/>
  <c r="B173" i="20"/>
  <c r="E173" i="20" s="1"/>
  <c r="D172" i="20"/>
  <c r="G172" i="20" s="1"/>
  <c r="C172" i="20"/>
  <c r="F172" i="20" s="1"/>
  <c r="B172" i="20"/>
  <c r="E172" i="20" s="1"/>
  <c r="D171" i="20"/>
  <c r="G171" i="20" s="1"/>
  <c r="C171" i="20"/>
  <c r="F171" i="20" s="1"/>
  <c r="B171" i="20"/>
  <c r="E171" i="20" s="1"/>
  <c r="D169" i="20"/>
  <c r="G169" i="20" s="1"/>
  <c r="C169" i="20"/>
  <c r="F169" i="20" s="1"/>
  <c r="B169" i="20"/>
  <c r="E169" i="20" s="1"/>
  <c r="D168" i="20"/>
  <c r="G168" i="20" s="1"/>
  <c r="C168" i="20"/>
  <c r="F168" i="20" s="1"/>
  <c r="B168" i="20"/>
  <c r="E168" i="20" s="1"/>
  <c r="D167" i="20"/>
  <c r="G167" i="20" s="1"/>
  <c r="C167" i="20"/>
  <c r="F167" i="20" s="1"/>
  <c r="B167" i="20"/>
  <c r="E167" i="20" s="1"/>
  <c r="D165" i="20"/>
  <c r="G165" i="20" s="1"/>
  <c r="C165" i="20"/>
  <c r="F165" i="20" s="1"/>
  <c r="B165" i="20"/>
  <c r="E165" i="20" s="1"/>
  <c r="D164" i="20"/>
  <c r="G164" i="20" s="1"/>
  <c r="C164" i="20"/>
  <c r="F164" i="20" s="1"/>
  <c r="B164" i="20"/>
  <c r="E164" i="20" s="1"/>
  <c r="D163" i="20"/>
  <c r="G163" i="20" s="1"/>
  <c r="C163" i="20"/>
  <c r="F163" i="20" s="1"/>
  <c r="B163" i="20"/>
  <c r="E163" i="20" s="1"/>
  <c r="D161" i="20"/>
  <c r="G161" i="20" s="1"/>
  <c r="C161" i="20"/>
  <c r="F161" i="20" s="1"/>
  <c r="B161" i="20"/>
  <c r="E161" i="20" s="1"/>
  <c r="D160" i="20"/>
  <c r="G160" i="20" s="1"/>
  <c r="C160" i="20"/>
  <c r="F160" i="20" s="1"/>
  <c r="B160" i="20"/>
  <c r="E160" i="20" s="1"/>
  <c r="D159" i="20"/>
  <c r="G159" i="20" s="1"/>
  <c r="C159" i="20"/>
  <c r="F159" i="20" s="1"/>
  <c r="B159" i="20"/>
  <c r="E159" i="20" s="1"/>
  <c r="D157" i="20"/>
  <c r="G157" i="20" s="1"/>
  <c r="C157" i="20"/>
  <c r="F157" i="20" s="1"/>
  <c r="B157" i="20"/>
  <c r="E157" i="20" s="1"/>
  <c r="D156" i="20"/>
  <c r="G156" i="20" s="1"/>
  <c r="C156" i="20"/>
  <c r="F156" i="20" s="1"/>
  <c r="B156" i="20"/>
  <c r="E156" i="20" s="1"/>
  <c r="D155" i="20"/>
  <c r="G155" i="20" s="1"/>
  <c r="C155" i="20"/>
  <c r="F155" i="20" s="1"/>
  <c r="B155" i="20"/>
  <c r="E155" i="20" s="1"/>
  <c r="D153" i="20"/>
  <c r="G153" i="20" s="1"/>
  <c r="C153" i="20"/>
  <c r="F153" i="20" s="1"/>
  <c r="B153" i="20"/>
  <c r="E153" i="20" s="1"/>
  <c r="D152" i="20"/>
  <c r="G152" i="20" s="1"/>
  <c r="C152" i="20"/>
  <c r="F152" i="20" s="1"/>
  <c r="B152" i="20"/>
  <c r="E152" i="20" s="1"/>
  <c r="D151" i="20"/>
  <c r="G151" i="20" s="1"/>
  <c r="C151" i="20"/>
  <c r="F151" i="20" s="1"/>
  <c r="B151" i="20"/>
  <c r="E151" i="20" s="1"/>
  <c r="D149" i="20"/>
  <c r="G149" i="20" s="1"/>
  <c r="C149" i="20"/>
  <c r="F149" i="20" s="1"/>
  <c r="B149" i="20"/>
  <c r="E149" i="20" s="1"/>
  <c r="D148" i="20"/>
  <c r="G148" i="20" s="1"/>
  <c r="C148" i="20"/>
  <c r="F148" i="20" s="1"/>
  <c r="B148" i="20"/>
  <c r="E148" i="20" s="1"/>
  <c r="D147" i="20"/>
  <c r="G147" i="20" s="1"/>
  <c r="C147" i="20"/>
  <c r="F147" i="20" s="1"/>
  <c r="B147" i="20"/>
  <c r="E147" i="20" s="1"/>
  <c r="D145" i="20"/>
  <c r="G145" i="20" s="1"/>
  <c r="C145" i="20"/>
  <c r="F145" i="20" s="1"/>
  <c r="B145" i="20"/>
  <c r="E145" i="20" s="1"/>
  <c r="D144" i="20"/>
  <c r="G144" i="20" s="1"/>
  <c r="C144" i="20"/>
  <c r="F144" i="20" s="1"/>
  <c r="B144" i="20"/>
  <c r="E144" i="20" s="1"/>
  <c r="D143" i="20"/>
  <c r="G143" i="20" s="1"/>
  <c r="C143" i="20"/>
  <c r="F143" i="20" s="1"/>
  <c r="B143" i="20"/>
  <c r="E143" i="20" s="1"/>
  <c r="D141" i="20"/>
  <c r="G141" i="20" s="1"/>
  <c r="C141" i="20"/>
  <c r="F141" i="20" s="1"/>
  <c r="B141" i="20"/>
  <c r="E141" i="20" s="1"/>
  <c r="D140" i="20"/>
  <c r="G140" i="20" s="1"/>
  <c r="C140" i="20"/>
  <c r="F140" i="20" s="1"/>
  <c r="B140" i="20"/>
  <c r="E140" i="20" s="1"/>
  <c r="D139" i="20"/>
  <c r="G139" i="20" s="1"/>
  <c r="C139" i="20"/>
  <c r="F139" i="20" s="1"/>
  <c r="B139" i="20"/>
  <c r="E139" i="20" s="1"/>
  <c r="D137" i="20"/>
  <c r="G137" i="20" s="1"/>
  <c r="C137" i="20"/>
  <c r="F137" i="20" s="1"/>
  <c r="B137" i="20"/>
  <c r="E137" i="20" s="1"/>
  <c r="D136" i="20"/>
  <c r="G136" i="20" s="1"/>
  <c r="C136" i="20"/>
  <c r="F136" i="20" s="1"/>
  <c r="B136" i="20"/>
  <c r="E136" i="20" s="1"/>
  <c r="D135" i="20"/>
  <c r="G135" i="20" s="1"/>
  <c r="C135" i="20"/>
  <c r="F135" i="20" s="1"/>
  <c r="B135" i="20"/>
  <c r="E135" i="20" s="1"/>
  <c r="D133" i="20"/>
  <c r="G133" i="20" s="1"/>
  <c r="C133" i="20"/>
  <c r="F133" i="20" s="1"/>
  <c r="B133" i="20"/>
  <c r="E133" i="20" s="1"/>
  <c r="D132" i="20"/>
  <c r="G132" i="20" s="1"/>
  <c r="C132" i="20"/>
  <c r="F132" i="20" s="1"/>
  <c r="B132" i="20"/>
  <c r="E132" i="20" s="1"/>
  <c r="D131" i="20"/>
  <c r="G131" i="20" s="1"/>
  <c r="C131" i="20"/>
  <c r="F131" i="20" s="1"/>
  <c r="B131" i="20"/>
  <c r="E131" i="20" s="1"/>
  <c r="D129" i="20"/>
  <c r="G129" i="20" s="1"/>
  <c r="C129" i="20"/>
  <c r="F129" i="20" s="1"/>
  <c r="B129" i="20"/>
  <c r="E129" i="20" s="1"/>
  <c r="D128" i="20"/>
  <c r="G128" i="20" s="1"/>
  <c r="C128" i="20"/>
  <c r="F128" i="20" s="1"/>
  <c r="B128" i="20"/>
  <c r="E128" i="20" s="1"/>
  <c r="D127" i="20"/>
  <c r="G127" i="20" s="1"/>
  <c r="C127" i="20"/>
  <c r="F127" i="20" s="1"/>
  <c r="B127" i="20"/>
  <c r="E127" i="20" s="1"/>
  <c r="D125" i="20"/>
  <c r="G125" i="20" s="1"/>
  <c r="C125" i="20"/>
  <c r="F125" i="20" s="1"/>
  <c r="B125" i="20"/>
  <c r="E125" i="20" s="1"/>
  <c r="D124" i="20"/>
  <c r="G124" i="20" s="1"/>
  <c r="C124" i="20"/>
  <c r="F124" i="20" s="1"/>
  <c r="B124" i="20"/>
  <c r="E124" i="20" s="1"/>
  <c r="D123" i="20"/>
  <c r="G123" i="20" s="1"/>
  <c r="C123" i="20"/>
  <c r="F123" i="20" s="1"/>
  <c r="B123" i="20"/>
  <c r="E123" i="20" s="1"/>
  <c r="D121" i="20"/>
  <c r="G121" i="20" s="1"/>
  <c r="C121" i="20"/>
  <c r="F121" i="20" s="1"/>
  <c r="B121" i="20"/>
  <c r="E121" i="20" s="1"/>
  <c r="D120" i="20"/>
  <c r="G120" i="20" s="1"/>
  <c r="C120" i="20"/>
  <c r="F120" i="20" s="1"/>
  <c r="B120" i="20"/>
  <c r="E120" i="20" s="1"/>
  <c r="D119" i="20"/>
  <c r="G119" i="20" s="1"/>
  <c r="C119" i="20"/>
  <c r="F119" i="20" s="1"/>
  <c r="B119" i="20"/>
  <c r="E119" i="20" s="1"/>
  <c r="D117" i="20"/>
  <c r="G117" i="20" s="1"/>
  <c r="C117" i="20"/>
  <c r="F117" i="20" s="1"/>
  <c r="B117" i="20"/>
  <c r="E117" i="20" s="1"/>
  <c r="D116" i="20"/>
  <c r="G116" i="20" s="1"/>
  <c r="C116" i="20"/>
  <c r="F116" i="20" s="1"/>
  <c r="B116" i="20"/>
  <c r="E116" i="20" s="1"/>
  <c r="D115" i="20"/>
  <c r="G115" i="20" s="1"/>
  <c r="C115" i="20"/>
  <c r="F115" i="20" s="1"/>
  <c r="B115" i="20"/>
  <c r="E115" i="20" s="1"/>
  <c r="D113" i="20"/>
  <c r="G113" i="20" s="1"/>
  <c r="C113" i="20"/>
  <c r="F113" i="20" s="1"/>
  <c r="B113" i="20"/>
  <c r="E113" i="20" s="1"/>
  <c r="D112" i="20"/>
  <c r="G112" i="20" s="1"/>
  <c r="C112" i="20"/>
  <c r="F112" i="20" s="1"/>
  <c r="B112" i="20"/>
  <c r="E112" i="20" s="1"/>
  <c r="D111" i="20"/>
  <c r="G111" i="20" s="1"/>
  <c r="C111" i="20"/>
  <c r="F111" i="20" s="1"/>
  <c r="B111" i="20"/>
  <c r="E111" i="20" s="1"/>
  <c r="D109" i="20"/>
  <c r="G109" i="20" s="1"/>
  <c r="C109" i="20"/>
  <c r="F109" i="20" s="1"/>
  <c r="B109" i="20"/>
  <c r="E109" i="20" s="1"/>
  <c r="D108" i="20"/>
  <c r="G108" i="20" s="1"/>
  <c r="C108" i="20"/>
  <c r="F108" i="20" s="1"/>
  <c r="B108" i="20"/>
  <c r="E108" i="20" s="1"/>
  <c r="D107" i="20"/>
  <c r="G107" i="20" s="1"/>
  <c r="C107" i="20"/>
  <c r="F107" i="20" s="1"/>
  <c r="B107" i="20"/>
  <c r="E107" i="20" s="1"/>
  <c r="D105" i="20"/>
  <c r="G105" i="20" s="1"/>
  <c r="C105" i="20"/>
  <c r="F105" i="20" s="1"/>
  <c r="B105" i="20"/>
  <c r="E105" i="20" s="1"/>
  <c r="D104" i="20"/>
  <c r="G104" i="20" s="1"/>
  <c r="C104" i="20"/>
  <c r="F104" i="20" s="1"/>
  <c r="B104" i="20"/>
  <c r="E104" i="20" s="1"/>
  <c r="D103" i="20"/>
  <c r="G103" i="20" s="1"/>
  <c r="C103" i="20"/>
  <c r="F103" i="20" s="1"/>
  <c r="B103" i="20"/>
  <c r="E103" i="20" s="1"/>
  <c r="D101" i="20"/>
  <c r="G101" i="20" s="1"/>
  <c r="C101" i="20"/>
  <c r="F101" i="20" s="1"/>
  <c r="B101" i="20"/>
  <c r="E101" i="20" s="1"/>
  <c r="D100" i="20"/>
  <c r="G100" i="20" s="1"/>
  <c r="C100" i="20"/>
  <c r="F100" i="20" s="1"/>
  <c r="B100" i="20"/>
  <c r="E100" i="20" s="1"/>
  <c r="D99" i="20"/>
  <c r="G99" i="20" s="1"/>
  <c r="C99" i="20"/>
  <c r="F99" i="20" s="1"/>
  <c r="B99" i="20"/>
  <c r="E99" i="20" s="1"/>
  <c r="D97" i="20"/>
  <c r="G97" i="20" s="1"/>
  <c r="C97" i="20"/>
  <c r="F97" i="20" s="1"/>
  <c r="B97" i="20"/>
  <c r="E97" i="20" s="1"/>
  <c r="D96" i="20"/>
  <c r="G96" i="20" s="1"/>
  <c r="C96" i="20"/>
  <c r="F96" i="20" s="1"/>
  <c r="B96" i="20"/>
  <c r="E96" i="20" s="1"/>
  <c r="D95" i="20"/>
  <c r="G95" i="20" s="1"/>
  <c r="C95" i="20"/>
  <c r="F95" i="20" s="1"/>
  <c r="B95" i="20"/>
  <c r="E95" i="20" s="1"/>
  <c r="D93" i="20"/>
  <c r="G93" i="20" s="1"/>
  <c r="C93" i="20"/>
  <c r="F93" i="20" s="1"/>
  <c r="B93" i="20"/>
  <c r="E93" i="20" s="1"/>
  <c r="D92" i="20"/>
  <c r="G92" i="20" s="1"/>
  <c r="C92" i="20"/>
  <c r="F92" i="20" s="1"/>
  <c r="B92" i="20"/>
  <c r="E92" i="20" s="1"/>
  <c r="D91" i="20"/>
  <c r="G91" i="20" s="1"/>
  <c r="C91" i="20"/>
  <c r="F91" i="20" s="1"/>
  <c r="B91" i="20"/>
  <c r="E91" i="20" s="1"/>
  <c r="D89" i="20"/>
  <c r="G89" i="20" s="1"/>
  <c r="C89" i="20"/>
  <c r="F89" i="20" s="1"/>
  <c r="B89" i="20"/>
  <c r="E89" i="20" s="1"/>
  <c r="D88" i="20"/>
  <c r="G88" i="20" s="1"/>
  <c r="C88" i="20"/>
  <c r="F88" i="20" s="1"/>
  <c r="B88" i="20"/>
  <c r="E88" i="20" s="1"/>
  <c r="D87" i="20"/>
  <c r="G87" i="20" s="1"/>
  <c r="C87" i="20"/>
  <c r="F87" i="20" s="1"/>
  <c r="B87" i="20"/>
  <c r="E87" i="20" s="1"/>
  <c r="D85" i="20"/>
  <c r="G85" i="20" s="1"/>
  <c r="C85" i="20"/>
  <c r="F85" i="20" s="1"/>
  <c r="B85" i="20"/>
  <c r="E85" i="20" s="1"/>
  <c r="D84" i="20"/>
  <c r="G84" i="20" s="1"/>
  <c r="C84" i="20"/>
  <c r="F84" i="20" s="1"/>
  <c r="B84" i="20"/>
  <c r="E84" i="20" s="1"/>
  <c r="D83" i="20"/>
  <c r="G83" i="20" s="1"/>
  <c r="C83" i="20"/>
  <c r="F83" i="20" s="1"/>
  <c r="B83" i="20"/>
  <c r="E83" i="20" s="1"/>
  <c r="D81" i="20"/>
  <c r="G81" i="20" s="1"/>
  <c r="C81" i="20"/>
  <c r="F81" i="20" s="1"/>
  <c r="B81" i="20"/>
  <c r="E81" i="20" s="1"/>
  <c r="D80" i="20"/>
  <c r="G80" i="20" s="1"/>
  <c r="C80" i="20"/>
  <c r="F80" i="20" s="1"/>
  <c r="B80" i="20"/>
  <c r="E80" i="20" s="1"/>
  <c r="D79" i="20"/>
  <c r="G79" i="20" s="1"/>
  <c r="C79" i="20"/>
  <c r="F79" i="20" s="1"/>
  <c r="B79" i="20"/>
  <c r="E79" i="20" s="1"/>
  <c r="D77" i="20"/>
  <c r="G77" i="20" s="1"/>
  <c r="C77" i="20"/>
  <c r="F77" i="20" s="1"/>
  <c r="B77" i="20"/>
  <c r="E77" i="20" s="1"/>
  <c r="D76" i="20"/>
  <c r="G76" i="20" s="1"/>
  <c r="C76" i="20"/>
  <c r="F76" i="20" s="1"/>
  <c r="B76" i="20"/>
  <c r="E76" i="20" s="1"/>
  <c r="D75" i="20"/>
  <c r="G75" i="20" s="1"/>
  <c r="C75" i="20"/>
  <c r="F75" i="20" s="1"/>
  <c r="B75" i="20"/>
  <c r="E75" i="20" s="1"/>
  <c r="D73" i="20"/>
  <c r="G73" i="20" s="1"/>
  <c r="C73" i="20"/>
  <c r="F73" i="20" s="1"/>
  <c r="B73" i="20"/>
  <c r="E73" i="20" s="1"/>
  <c r="D72" i="20"/>
  <c r="G72" i="20" s="1"/>
  <c r="C72" i="20"/>
  <c r="F72" i="20" s="1"/>
  <c r="B72" i="20"/>
  <c r="E72" i="20" s="1"/>
  <c r="D71" i="20"/>
  <c r="G71" i="20" s="1"/>
  <c r="C71" i="20"/>
  <c r="F71" i="20" s="1"/>
  <c r="B71" i="20"/>
  <c r="E71" i="20" s="1"/>
  <c r="D69" i="20"/>
  <c r="G69" i="20" s="1"/>
  <c r="C69" i="20"/>
  <c r="F69" i="20" s="1"/>
  <c r="B69" i="20"/>
  <c r="E69" i="20" s="1"/>
  <c r="D68" i="20"/>
  <c r="G68" i="20" s="1"/>
  <c r="C68" i="20"/>
  <c r="F68" i="20" s="1"/>
  <c r="B68" i="20"/>
  <c r="E68" i="20" s="1"/>
  <c r="D67" i="20"/>
  <c r="G67" i="20" s="1"/>
  <c r="C67" i="20"/>
  <c r="F67" i="20" s="1"/>
  <c r="B67" i="20"/>
  <c r="E67" i="20" s="1"/>
  <c r="D65" i="20"/>
  <c r="G65" i="20" s="1"/>
  <c r="C65" i="20"/>
  <c r="F65" i="20" s="1"/>
  <c r="B65" i="20"/>
  <c r="E65" i="20" s="1"/>
  <c r="D64" i="20"/>
  <c r="G64" i="20" s="1"/>
  <c r="C64" i="20"/>
  <c r="F64" i="20" s="1"/>
  <c r="B64" i="20"/>
  <c r="E64" i="20" s="1"/>
  <c r="D63" i="20"/>
  <c r="G63" i="20" s="1"/>
  <c r="C63" i="20"/>
  <c r="F63" i="20" s="1"/>
  <c r="B63" i="20"/>
  <c r="E63" i="20" s="1"/>
  <c r="D61" i="20"/>
  <c r="G61" i="20" s="1"/>
  <c r="C61" i="20"/>
  <c r="F61" i="20" s="1"/>
  <c r="B61" i="20"/>
  <c r="E61" i="20" s="1"/>
  <c r="D60" i="20"/>
  <c r="G60" i="20" s="1"/>
  <c r="C60" i="20"/>
  <c r="F60" i="20" s="1"/>
  <c r="B60" i="20"/>
  <c r="E60" i="20" s="1"/>
  <c r="D59" i="20"/>
  <c r="G59" i="20" s="1"/>
  <c r="C59" i="20"/>
  <c r="F59" i="20" s="1"/>
  <c r="B59" i="20"/>
  <c r="E59" i="20" s="1"/>
  <c r="D57" i="20"/>
  <c r="G57" i="20" s="1"/>
  <c r="C57" i="20"/>
  <c r="F57" i="20" s="1"/>
  <c r="B57" i="20"/>
  <c r="E57" i="20" s="1"/>
  <c r="D56" i="20"/>
  <c r="G56" i="20" s="1"/>
  <c r="C56" i="20"/>
  <c r="F56" i="20" s="1"/>
  <c r="B56" i="20"/>
  <c r="E56" i="20" s="1"/>
  <c r="D55" i="20"/>
  <c r="G55" i="20" s="1"/>
  <c r="C55" i="20"/>
  <c r="F55" i="20" s="1"/>
  <c r="B55" i="20"/>
  <c r="E55" i="20" s="1"/>
  <c r="D53" i="20"/>
  <c r="G53" i="20" s="1"/>
  <c r="C53" i="20"/>
  <c r="F53" i="20" s="1"/>
  <c r="B53" i="20"/>
  <c r="E53" i="20" s="1"/>
  <c r="D52" i="20"/>
  <c r="G52" i="20" s="1"/>
  <c r="C52" i="20"/>
  <c r="F52" i="20" s="1"/>
  <c r="B52" i="20"/>
  <c r="E52" i="20" s="1"/>
  <c r="D51" i="20"/>
  <c r="G51" i="20" s="1"/>
  <c r="C51" i="20"/>
  <c r="F51" i="20" s="1"/>
  <c r="B51" i="20"/>
  <c r="E51" i="20" s="1"/>
  <c r="D49" i="20"/>
  <c r="G49" i="20" s="1"/>
  <c r="C49" i="20"/>
  <c r="F49" i="20" s="1"/>
  <c r="B49" i="20"/>
  <c r="E49" i="20" s="1"/>
  <c r="D48" i="20"/>
  <c r="G48" i="20" s="1"/>
  <c r="C48" i="20"/>
  <c r="F48" i="20" s="1"/>
  <c r="B48" i="20"/>
  <c r="E48" i="20" s="1"/>
  <c r="D47" i="20"/>
  <c r="G47" i="20" s="1"/>
  <c r="C47" i="20"/>
  <c r="F47" i="20" s="1"/>
  <c r="B47" i="20"/>
  <c r="E47" i="20" s="1"/>
  <c r="D45" i="20"/>
  <c r="G45" i="20" s="1"/>
  <c r="C45" i="20"/>
  <c r="F45" i="20" s="1"/>
  <c r="B45" i="20"/>
  <c r="E45" i="20" s="1"/>
  <c r="D44" i="20"/>
  <c r="G44" i="20" s="1"/>
  <c r="C44" i="20"/>
  <c r="F44" i="20" s="1"/>
  <c r="B44" i="20"/>
  <c r="E44" i="20" s="1"/>
  <c r="D43" i="20"/>
  <c r="G43" i="20" s="1"/>
  <c r="C43" i="20"/>
  <c r="F43" i="20" s="1"/>
  <c r="B43" i="20"/>
  <c r="E43" i="20" s="1"/>
  <c r="D41" i="20"/>
  <c r="G41" i="20" s="1"/>
  <c r="C41" i="20"/>
  <c r="F41" i="20" s="1"/>
  <c r="B41" i="20"/>
  <c r="E41" i="20" s="1"/>
  <c r="D40" i="20"/>
  <c r="G40" i="20" s="1"/>
  <c r="C40" i="20"/>
  <c r="F40" i="20" s="1"/>
  <c r="B40" i="20"/>
  <c r="E40" i="20" s="1"/>
  <c r="D39" i="20"/>
  <c r="G39" i="20" s="1"/>
  <c r="C39" i="20"/>
  <c r="F39" i="20" s="1"/>
  <c r="B39" i="20"/>
  <c r="E39" i="20" s="1"/>
  <c r="D37" i="20"/>
  <c r="G37" i="20" s="1"/>
  <c r="C37" i="20"/>
  <c r="F37" i="20" s="1"/>
  <c r="B37" i="20"/>
  <c r="E37" i="20" s="1"/>
  <c r="D36" i="20"/>
  <c r="G36" i="20" s="1"/>
  <c r="C36" i="20"/>
  <c r="F36" i="20" s="1"/>
  <c r="B36" i="20"/>
  <c r="E36" i="20" s="1"/>
  <c r="D35" i="20"/>
  <c r="G35" i="20" s="1"/>
  <c r="C35" i="20"/>
  <c r="F35" i="20" s="1"/>
  <c r="B35" i="20"/>
  <c r="E35" i="20" s="1"/>
  <c r="D33" i="20"/>
  <c r="G33" i="20" s="1"/>
  <c r="C33" i="20"/>
  <c r="F33" i="20" s="1"/>
  <c r="B33" i="20"/>
  <c r="E33" i="20" s="1"/>
  <c r="D32" i="20"/>
  <c r="G32" i="20" s="1"/>
  <c r="C32" i="20"/>
  <c r="F32" i="20" s="1"/>
  <c r="B32" i="20"/>
  <c r="E32" i="20" s="1"/>
  <c r="D31" i="20"/>
  <c r="G31" i="20" s="1"/>
  <c r="C31" i="20"/>
  <c r="F31" i="20" s="1"/>
  <c r="B31" i="20"/>
  <c r="E31" i="20" s="1"/>
  <c r="D29" i="20"/>
  <c r="G29" i="20" s="1"/>
  <c r="C29" i="20"/>
  <c r="F29" i="20" s="1"/>
  <c r="B29" i="20"/>
  <c r="E29" i="20" s="1"/>
  <c r="D28" i="20"/>
  <c r="G28" i="20" s="1"/>
  <c r="C28" i="20"/>
  <c r="F28" i="20" s="1"/>
  <c r="B28" i="20"/>
  <c r="E28" i="20" s="1"/>
  <c r="D27" i="20"/>
  <c r="G27" i="20" s="1"/>
  <c r="C27" i="20"/>
  <c r="F27" i="20" s="1"/>
  <c r="B27" i="20"/>
  <c r="E27" i="20" s="1"/>
  <c r="D25" i="20"/>
  <c r="G25" i="20" s="1"/>
  <c r="C25" i="20"/>
  <c r="F25" i="20" s="1"/>
  <c r="B25" i="20"/>
  <c r="E25" i="20" s="1"/>
  <c r="D24" i="20"/>
  <c r="G24" i="20" s="1"/>
  <c r="C24" i="20"/>
  <c r="F24" i="20" s="1"/>
  <c r="B24" i="20"/>
  <c r="E24" i="20" s="1"/>
  <c r="D23" i="20"/>
  <c r="G23" i="20" s="1"/>
  <c r="C23" i="20"/>
  <c r="F23" i="20" s="1"/>
  <c r="B23" i="20"/>
  <c r="E23" i="20" s="1"/>
  <c r="D21" i="20"/>
  <c r="G21" i="20" s="1"/>
  <c r="C21" i="20"/>
  <c r="F21" i="20" s="1"/>
  <c r="B21" i="20"/>
  <c r="E21" i="20" s="1"/>
  <c r="D20" i="20"/>
  <c r="G20" i="20" s="1"/>
  <c r="C20" i="20"/>
  <c r="F20" i="20" s="1"/>
  <c r="B20" i="20"/>
  <c r="E20" i="20" s="1"/>
  <c r="D19" i="20"/>
  <c r="G19" i="20" s="1"/>
  <c r="C19" i="20"/>
  <c r="F19" i="20" s="1"/>
  <c r="B19" i="20"/>
  <c r="E19" i="20" s="1"/>
  <c r="D17" i="20"/>
  <c r="G17" i="20" s="1"/>
  <c r="C17" i="20"/>
  <c r="F17" i="20" s="1"/>
  <c r="B17" i="20"/>
  <c r="E17" i="20" s="1"/>
  <c r="D16" i="20"/>
  <c r="G16" i="20" s="1"/>
  <c r="C16" i="20"/>
  <c r="F16" i="20" s="1"/>
  <c r="B16" i="20"/>
  <c r="E16" i="20" s="1"/>
  <c r="D15" i="20"/>
  <c r="G15" i="20" s="1"/>
  <c r="C15" i="20"/>
  <c r="F15" i="20" s="1"/>
  <c r="B15" i="20"/>
  <c r="E15" i="20" s="1"/>
  <c r="D13" i="20"/>
  <c r="G13" i="20" s="1"/>
  <c r="C13" i="20"/>
  <c r="F13" i="20" s="1"/>
  <c r="B13" i="20"/>
  <c r="E13" i="20" s="1"/>
  <c r="D12" i="20"/>
  <c r="G12" i="20" s="1"/>
  <c r="C12" i="20"/>
  <c r="F12" i="20" s="1"/>
  <c r="B12" i="20"/>
  <c r="E12" i="20" s="1"/>
  <c r="D11" i="20"/>
  <c r="G11" i="20" s="1"/>
  <c r="C11" i="20"/>
  <c r="F11" i="20" s="1"/>
  <c r="B11" i="20"/>
  <c r="E11" i="20" s="1"/>
  <c r="D9" i="20"/>
  <c r="G9" i="20" s="1"/>
  <c r="C9" i="20"/>
  <c r="F9" i="20" s="1"/>
  <c r="B9" i="20"/>
  <c r="E9" i="20" s="1"/>
  <c r="D8" i="20"/>
  <c r="G8" i="20" s="1"/>
  <c r="C8" i="20"/>
  <c r="F8" i="20" s="1"/>
  <c r="B8" i="20"/>
  <c r="E8" i="20" s="1"/>
  <c r="D7" i="20"/>
  <c r="G7" i="20" s="1"/>
  <c r="C7" i="20"/>
  <c r="F7" i="20" s="1"/>
  <c r="B7" i="20"/>
  <c r="E7" i="20" s="1"/>
  <c r="D5" i="20"/>
  <c r="G5" i="20" s="1"/>
  <c r="C5" i="20"/>
  <c r="F5" i="20" s="1"/>
  <c r="B5" i="20"/>
  <c r="E5" i="20" s="1"/>
  <c r="D4" i="20"/>
  <c r="G4" i="20" s="1"/>
  <c r="C4" i="20"/>
  <c r="F4" i="20" s="1"/>
  <c r="B4" i="20"/>
  <c r="E4" i="20" s="1"/>
  <c r="D3" i="20"/>
  <c r="G3" i="20" s="1"/>
  <c r="C3" i="20"/>
  <c r="F3" i="20" s="1"/>
  <c r="B3" i="20"/>
  <c r="E3" i="20" s="1"/>
  <c r="G380" i="20"/>
  <c r="A6" i="20"/>
  <c r="A10" i="20" s="1"/>
  <c r="A14" i="20" s="1"/>
  <c r="A18" i="20" s="1"/>
  <c r="A22" i="20" s="1"/>
  <c r="A26" i="20" s="1"/>
  <c r="A30" i="20" s="1"/>
  <c r="A34" i="20" s="1"/>
  <c r="A38" i="20" s="1"/>
  <c r="A42" i="20" s="1"/>
  <c r="A46" i="20" s="1"/>
  <c r="A50" i="20" s="1"/>
  <c r="A54" i="20" s="1"/>
  <c r="A58" i="20" s="1"/>
  <c r="A62" i="20" s="1"/>
  <c r="A66" i="20" s="1"/>
  <c r="A70" i="20" s="1"/>
  <c r="A74" i="20" s="1"/>
  <c r="A78" i="20" s="1"/>
  <c r="A82" i="20" s="1"/>
  <c r="A86" i="20" s="1"/>
  <c r="A90" i="20" s="1"/>
  <c r="A94" i="20" s="1"/>
  <c r="A98" i="20" s="1"/>
  <c r="A102" i="20" s="1"/>
  <c r="A106" i="20" s="1"/>
  <c r="A110" i="20" s="1"/>
  <c r="A114" i="20" s="1"/>
  <c r="A118" i="20" s="1"/>
  <c r="A122" i="20" s="1"/>
  <c r="A126" i="20" s="1"/>
  <c r="A130" i="20" s="1"/>
  <c r="A134" i="20" s="1"/>
  <c r="A138" i="20" s="1"/>
  <c r="A142" i="20" s="1"/>
  <c r="A146" i="20" s="1"/>
  <c r="A150" i="20" s="1"/>
  <c r="A154" i="20" s="1"/>
  <c r="A158" i="20" s="1"/>
  <c r="A162" i="20" s="1"/>
  <c r="A166" i="20" s="1"/>
  <c r="A170" i="20" s="1"/>
  <c r="A174" i="20" s="1"/>
  <c r="A178" i="20" s="1"/>
  <c r="A182" i="20" s="1"/>
  <c r="A186" i="20" s="1"/>
  <c r="A190" i="20" s="1"/>
  <c r="A194" i="20" s="1"/>
  <c r="A198" i="20" s="1"/>
  <c r="A202" i="20" s="1"/>
  <c r="A206" i="20" s="1"/>
  <c r="A210" i="20" s="1"/>
  <c r="A214" i="20" s="1"/>
  <c r="A218" i="20" s="1"/>
  <c r="A222" i="20" s="1"/>
  <c r="A226" i="20" s="1"/>
  <c r="A230" i="20" s="1"/>
  <c r="A234" i="20" s="1"/>
  <c r="A238" i="20" s="1"/>
  <c r="A242" i="20" s="1"/>
  <c r="A246" i="20" s="1"/>
  <c r="A250" i="20" s="1"/>
  <c r="A254" i="20" s="1"/>
  <c r="A258" i="20" s="1"/>
  <c r="A262" i="20" s="1"/>
  <c r="A266" i="20" s="1"/>
  <c r="A270" i="20" s="1"/>
  <c r="A274" i="20" s="1"/>
  <c r="A278" i="20" s="1"/>
  <c r="A282" i="20" s="1"/>
  <c r="A286" i="20" s="1"/>
  <c r="A290" i="20" s="1"/>
  <c r="A294" i="20" s="1"/>
  <c r="A298" i="20" s="1"/>
  <c r="A302" i="20" s="1"/>
  <c r="A306" i="20" s="1"/>
  <c r="A310" i="20" s="1"/>
  <c r="A314" i="20" s="1"/>
  <c r="A318" i="20" s="1"/>
  <c r="A322" i="20" s="1"/>
  <c r="A326" i="20" s="1"/>
  <c r="A330" i="20" s="1"/>
  <c r="A334" i="20" s="1"/>
  <c r="A338" i="20" s="1"/>
  <c r="A342" i="20" s="1"/>
  <c r="A346" i="20" s="1"/>
  <c r="A350" i="20" s="1"/>
  <c r="A354" i="20" s="1"/>
  <c r="A358" i="20" s="1"/>
  <c r="A362" i="20" s="1"/>
  <c r="A366" i="20" s="1"/>
  <c r="A370" i="20" s="1"/>
  <c r="A374" i="20" s="1"/>
  <c r="A378" i="20" s="1"/>
  <c r="A382" i="20" s="1"/>
  <c r="A386" i="20" s="1"/>
  <c r="A390" i="20" s="1"/>
  <c r="A394" i="20" s="1"/>
  <c r="A398" i="20" s="1"/>
  <c r="D401" i="15"/>
  <c r="C401" i="15"/>
  <c r="F401" i="15" s="1"/>
  <c r="B401" i="15"/>
  <c r="E401" i="15" s="1"/>
  <c r="D400" i="15"/>
  <c r="G400" i="15" s="1"/>
  <c r="C400" i="15"/>
  <c r="F400" i="15" s="1"/>
  <c r="B400" i="15"/>
  <c r="E400" i="15" s="1"/>
  <c r="D399" i="15"/>
  <c r="G399" i="15" s="1"/>
  <c r="C399" i="15"/>
  <c r="F399" i="15" s="1"/>
  <c r="B399" i="15"/>
  <c r="E399" i="15" s="1"/>
  <c r="D397" i="15"/>
  <c r="C397" i="15"/>
  <c r="F397" i="15" s="1"/>
  <c r="B397" i="15"/>
  <c r="E397" i="15" s="1"/>
  <c r="D396" i="15"/>
  <c r="G396" i="15" s="1"/>
  <c r="C396" i="15"/>
  <c r="F396" i="15" s="1"/>
  <c r="B396" i="15"/>
  <c r="E396" i="15" s="1"/>
  <c r="D395" i="15"/>
  <c r="G395" i="15" s="1"/>
  <c r="C395" i="15"/>
  <c r="F395" i="15" s="1"/>
  <c r="B395" i="15"/>
  <c r="E395" i="15" s="1"/>
  <c r="D393" i="15"/>
  <c r="G393" i="15" s="1"/>
  <c r="C393" i="15"/>
  <c r="F393" i="15" s="1"/>
  <c r="B393" i="15"/>
  <c r="E393" i="15" s="1"/>
  <c r="D392" i="15"/>
  <c r="G392" i="15" s="1"/>
  <c r="C392" i="15"/>
  <c r="F392" i="15" s="1"/>
  <c r="B392" i="15"/>
  <c r="E392" i="15" s="1"/>
  <c r="D391" i="15"/>
  <c r="G391" i="15" s="1"/>
  <c r="C391" i="15"/>
  <c r="F391" i="15" s="1"/>
  <c r="B391" i="15"/>
  <c r="E391" i="15" s="1"/>
  <c r="D389" i="15"/>
  <c r="G389" i="15" s="1"/>
  <c r="C389" i="15"/>
  <c r="F389" i="15" s="1"/>
  <c r="B389" i="15"/>
  <c r="E389" i="15" s="1"/>
  <c r="D388" i="15"/>
  <c r="G388" i="15" s="1"/>
  <c r="C388" i="15"/>
  <c r="F388" i="15" s="1"/>
  <c r="B388" i="15"/>
  <c r="E388" i="15" s="1"/>
  <c r="D387" i="15"/>
  <c r="G387" i="15" s="1"/>
  <c r="C387" i="15"/>
  <c r="F387" i="15" s="1"/>
  <c r="B387" i="15"/>
  <c r="E387" i="15" s="1"/>
  <c r="D385" i="15"/>
  <c r="G385" i="15" s="1"/>
  <c r="C385" i="15"/>
  <c r="F385" i="15" s="1"/>
  <c r="B385" i="15"/>
  <c r="E385" i="15" s="1"/>
  <c r="D384" i="15"/>
  <c r="G384" i="15" s="1"/>
  <c r="C384" i="15"/>
  <c r="F384" i="15" s="1"/>
  <c r="B384" i="15"/>
  <c r="E384" i="15" s="1"/>
  <c r="D383" i="15"/>
  <c r="G383" i="15" s="1"/>
  <c r="C383" i="15"/>
  <c r="F383" i="15" s="1"/>
  <c r="B383" i="15"/>
  <c r="E383" i="15" s="1"/>
  <c r="D381" i="15"/>
  <c r="G381" i="15" s="1"/>
  <c r="C381" i="15"/>
  <c r="F381" i="15" s="1"/>
  <c r="B381" i="15"/>
  <c r="E381" i="15" s="1"/>
  <c r="D380" i="15"/>
  <c r="G380" i="15" s="1"/>
  <c r="C380" i="15"/>
  <c r="F380" i="15" s="1"/>
  <c r="B380" i="15"/>
  <c r="E380" i="15" s="1"/>
  <c r="D379" i="15"/>
  <c r="G379" i="15" s="1"/>
  <c r="C379" i="15"/>
  <c r="F379" i="15" s="1"/>
  <c r="B379" i="15"/>
  <c r="E379" i="15" s="1"/>
  <c r="D377" i="15"/>
  <c r="G377" i="15" s="1"/>
  <c r="C377" i="15"/>
  <c r="F377" i="15" s="1"/>
  <c r="B377" i="15"/>
  <c r="E377" i="15" s="1"/>
  <c r="D376" i="15"/>
  <c r="G376" i="15" s="1"/>
  <c r="C376" i="15"/>
  <c r="F376" i="15" s="1"/>
  <c r="B376" i="15"/>
  <c r="E376" i="15" s="1"/>
  <c r="D375" i="15"/>
  <c r="G375" i="15" s="1"/>
  <c r="C375" i="15"/>
  <c r="F375" i="15" s="1"/>
  <c r="B375" i="15"/>
  <c r="E375" i="15" s="1"/>
  <c r="D373" i="15"/>
  <c r="G373" i="15" s="1"/>
  <c r="C373" i="15"/>
  <c r="F373" i="15" s="1"/>
  <c r="B373" i="15"/>
  <c r="E373" i="15" s="1"/>
  <c r="D372" i="15"/>
  <c r="G372" i="15" s="1"/>
  <c r="C372" i="15"/>
  <c r="F372" i="15" s="1"/>
  <c r="B372" i="15"/>
  <c r="E372" i="15" s="1"/>
  <c r="D371" i="15"/>
  <c r="G371" i="15" s="1"/>
  <c r="C371" i="15"/>
  <c r="F371" i="15" s="1"/>
  <c r="B371" i="15"/>
  <c r="E371" i="15" s="1"/>
  <c r="D369" i="15"/>
  <c r="G369" i="15" s="1"/>
  <c r="C369" i="15"/>
  <c r="F369" i="15" s="1"/>
  <c r="B369" i="15"/>
  <c r="E369" i="15" s="1"/>
  <c r="D368" i="15"/>
  <c r="G368" i="15" s="1"/>
  <c r="C368" i="15"/>
  <c r="F368" i="15" s="1"/>
  <c r="B368" i="15"/>
  <c r="E368" i="15" s="1"/>
  <c r="D367" i="15"/>
  <c r="G367" i="15" s="1"/>
  <c r="C367" i="15"/>
  <c r="F367" i="15" s="1"/>
  <c r="B367" i="15"/>
  <c r="E367" i="15" s="1"/>
  <c r="D365" i="15"/>
  <c r="G365" i="15" s="1"/>
  <c r="C365" i="15"/>
  <c r="F365" i="15" s="1"/>
  <c r="B365" i="15"/>
  <c r="E365" i="15" s="1"/>
  <c r="D364" i="15"/>
  <c r="G364" i="15" s="1"/>
  <c r="C364" i="15"/>
  <c r="F364" i="15" s="1"/>
  <c r="B364" i="15"/>
  <c r="E364" i="15" s="1"/>
  <c r="D363" i="15"/>
  <c r="G363" i="15" s="1"/>
  <c r="C363" i="15"/>
  <c r="F363" i="15" s="1"/>
  <c r="B363" i="15"/>
  <c r="E363" i="15" s="1"/>
  <c r="D361" i="15"/>
  <c r="G361" i="15" s="1"/>
  <c r="C361" i="15"/>
  <c r="F361" i="15" s="1"/>
  <c r="B361" i="15"/>
  <c r="E361" i="15" s="1"/>
  <c r="D360" i="15"/>
  <c r="G360" i="15" s="1"/>
  <c r="C360" i="15"/>
  <c r="F360" i="15" s="1"/>
  <c r="B360" i="15"/>
  <c r="E360" i="15" s="1"/>
  <c r="D359" i="15"/>
  <c r="G359" i="15" s="1"/>
  <c r="C359" i="15"/>
  <c r="F359" i="15" s="1"/>
  <c r="B359" i="15"/>
  <c r="E359" i="15" s="1"/>
  <c r="D357" i="15"/>
  <c r="G357" i="15" s="1"/>
  <c r="C357" i="15"/>
  <c r="F357" i="15" s="1"/>
  <c r="B357" i="15"/>
  <c r="E357" i="15" s="1"/>
  <c r="D356" i="15"/>
  <c r="G356" i="15" s="1"/>
  <c r="C356" i="15"/>
  <c r="F356" i="15" s="1"/>
  <c r="B356" i="15"/>
  <c r="E356" i="15" s="1"/>
  <c r="D355" i="15"/>
  <c r="G355" i="15" s="1"/>
  <c r="C355" i="15"/>
  <c r="F355" i="15" s="1"/>
  <c r="B355" i="15"/>
  <c r="E355" i="15" s="1"/>
  <c r="D353" i="15"/>
  <c r="G353" i="15" s="1"/>
  <c r="C353" i="15"/>
  <c r="F353" i="15" s="1"/>
  <c r="B353" i="15"/>
  <c r="E353" i="15" s="1"/>
  <c r="D352" i="15"/>
  <c r="G352" i="15" s="1"/>
  <c r="C352" i="15"/>
  <c r="F352" i="15" s="1"/>
  <c r="B352" i="15"/>
  <c r="E352" i="15" s="1"/>
  <c r="D351" i="15"/>
  <c r="G351" i="15" s="1"/>
  <c r="C351" i="15"/>
  <c r="F351" i="15" s="1"/>
  <c r="B351" i="15"/>
  <c r="E351" i="15" s="1"/>
  <c r="D349" i="15"/>
  <c r="G349" i="15" s="1"/>
  <c r="C349" i="15"/>
  <c r="F349" i="15" s="1"/>
  <c r="B349" i="15"/>
  <c r="E349" i="15" s="1"/>
  <c r="D348" i="15"/>
  <c r="G348" i="15" s="1"/>
  <c r="C348" i="15"/>
  <c r="F348" i="15" s="1"/>
  <c r="B348" i="15"/>
  <c r="E348" i="15" s="1"/>
  <c r="D347" i="15"/>
  <c r="G347" i="15" s="1"/>
  <c r="C347" i="15"/>
  <c r="F347" i="15" s="1"/>
  <c r="B347" i="15"/>
  <c r="E347" i="15" s="1"/>
  <c r="D345" i="15"/>
  <c r="G345" i="15" s="1"/>
  <c r="C345" i="15"/>
  <c r="F345" i="15" s="1"/>
  <c r="B345" i="15"/>
  <c r="E345" i="15" s="1"/>
  <c r="D344" i="15"/>
  <c r="G344" i="15" s="1"/>
  <c r="C344" i="15"/>
  <c r="F344" i="15" s="1"/>
  <c r="B344" i="15"/>
  <c r="E344" i="15" s="1"/>
  <c r="D343" i="15"/>
  <c r="G343" i="15" s="1"/>
  <c r="C343" i="15"/>
  <c r="F343" i="15" s="1"/>
  <c r="B343" i="15"/>
  <c r="E343" i="15" s="1"/>
  <c r="D341" i="15"/>
  <c r="G341" i="15" s="1"/>
  <c r="C341" i="15"/>
  <c r="F341" i="15" s="1"/>
  <c r="B341" i="15"/>
  <c r="E341" i="15" s="1"/>
  <c r="D340" i="15"/>
  <c r="G340" i="15" s="1"/>
  <c r="C340" i="15"/>
  <c r="F340" i="15" s="1"/>
  <c r="B340" i="15"/>
  <c r="E340" i="15" s="1"/>
  <c r="D339" i="15"/>
  <c r="G339" i="15" s="1"/>
  <c r="C339" i="15"/>
  <c r="F339" i="15" s="1"/>
  <c r="B339" i="15"/>
  <c r="E339" i="15" s="1"/>
  <c r="D337" i="15"/>
  <c r="G337" i="15" s="1"/>
  <c r="C337" i="15"/>
  <c r="F337" i="15" s="1"/>
  <c r="B337" i="15"/>
  <c r="E337" i="15" s="1"/>
  <c r="D336" i="15"/>
  <c r="G336" i="15" s="1"/>
  <c r="C336" i="15"/>
  <c r="F336" i="15" s="1"/>
  <c r="B336" i="15"/>
  <c r="E336" i="15" s="1"/>
  <c r="D335" i="15"/>
  <c r="G335" i="15" s="1"/>
  <c r="C335" i="15"/>
  <c r="F335" i="15" s="1"/>
  <c r="B335" i="15"/>
  <c r="E335" i="15" s="1"/>
  <c r="D333" i="15"/>
  <c r="G333" i="15" s="1"/>
  <c r="C333" i="15"/>
  <c r="F333" i="15" s="1"/>
  <c r="B333" i="15"/>
  <c r="E333" i="15" s="1"/>
  <c r="D332" i="15"/>
  <c r="G332" i="15" s="1"/>
  <c r="C332" i="15"/>
  <c r="F332" i="15" s="1"/>
  <c r="B332" i="15"/>
  <c r="E332" i="15" s="1"/>
  <c r="D331" i="15"/>
  <c r="G331" i="15" s="1"/>
  <c r="C331" i="15"/>
  <c r="F331" i="15" s="1"/>
  <c r="B331" i="15"/>
  <c r="E331" i="15" s="1"/>
  <c r="D329" i="15"/>
  <c r="G329" i="15" s="1"/>
  <c r="C329" i="15"/>
  <c r="F329" i="15" s="1"/>
  <c r="B329" i="15"/>
  <c r="E329" i="15" s="1"/>
  <c r="D328" i="15"/>
  <c r="G328" i="15" s="1"/>
  <c r="C328" i="15"/>
  <c r="F328" i="15" s="1"/>
  <c r="B328" i="15"/>
  <c r="E328" i="15" s="1"/>
  <c r="D327" i="15"/>
  <c r="G327" i="15" s="1"/>
  <c r="C327" i="15"/>
  <c r="F327" i="15" s="1"/>
  <c r="B327" i="15"/>
  <c r="E327" i="15" s="1"/>
  <c r="D325" i="15"/>
  <c r="G325" i="15" s="1"/>
  <c r="C325" i="15"/>
  <c r="F325" i="15" s="1"/>
  <c r="B325" i="15"/>
  <c r="E325" i="15" s="1"/>
  <c r="D324" i="15"/>
  <c r="G324" i="15" s="1"/>
  <c r="C324" i="15"/>
  <c r="F324" i="15" s="1"/>
  <c r="B324" i="15"/>
  <c r="E324" i="15" s="1"/>
  <c r="D323" i="15"/>
  <c r="G323" i="15" s="1"/>
  <c r="C323" i="15"/>
  <c r="F323" i="15" s="1"/>
  <c r="B323" i="15"/>
  <c r="E323" i="15" s="1"/>
  <c r="D321" i="15"/>
  <c r="G321" i="15" s="1"/>
  <c r="C321" i="15"/>
  <c r="F321" i="15" s="1"/>
  <c r="B321" i="15"/>
  <c r="E321" i="15" s="1"/>
  <c r="D320" i="15"/>
  <c r="G320" i="15" s="1"/>
  <c r="C320" i="15"/>
  <c r="F320" i="15" s="1"/>
  <c r="B320" i="15"/>
  <c r="E320" i="15" s="1"/>
  <c r="D319" i="15"/>
  <c r="G319" i="15" s="1"/>
  <c r="C319" i="15"/>
  <c r="F319" i="15" s="1"/>
  <c r="B319" i="15"/>
  <c r="E319" i="15" s="1"/>
  <c r="D317" i="15"/>
  <c r="G317" i="15" s="1"/>
  <c r="C317" i="15"/>
  <c r="F317" i="15" s="1"/>
  <c r="B317" i="15"/>
  <c r="E317" i="15" s="1"/>
  <c r="D316" i="15"/>
  <c r="G316" i="15" s="1"/>
  <c r="C316" i="15"/>
  <c r="F316" i="15" s="1"/>
  <c r="B316" i="15"/>
  <c r="E316" i="15" s="1"/>
  <c r="D315" i="15"/>
  <c r="G315" i="15" s="1"/>
  <c r="C315" i="15"/>
  <c r="F315" i="15" s="1"/>
  <c r="B315" i="15"/>
  <c r="E315" i="15" s="1"/>
  <c r="D313" i="15"/>
  <c r="G313" i="15" s="1"/>
  <c r="C313" i="15"/>
  <c r="F313" i="15" s="1"/>
  <c r="B313" i="15"/>
  <c r="E313" i="15" s="1"/>
  <c r="D312" i="15"/>
  <c r="G312" i="15" s="1"/>
  <c r="C312" i="15"/>
  <c r="F312" i="15" s="1"/>
  <c r="B312" i="15"/>
  <c r="E312" i="15" s="1"/>
  <c r="D311" i="15"/>
  <c r="G311" i="15" s="1"/>
  <c r="C311" i="15"/>
  <c r="F311" i="15" s="1"/>
  <c r="B311" i="15"/>
  <c r="E311" i="15" s="1"/>
  <c r="D309" i="15"/>
  <c r="G309" i="15" s="1"/>
  <c r="C309" i="15"/>
  <c r="F309" i="15" s="1"/>
  <c r="B309" i="15"/>
  <c r="E309" i="15" s="1"/>
  <c r="D308" i="15"/>
  <c r="G308" i="15" s="1"/>
  <c r="C308" i="15"/>
  <c r="F308" i="15" s="1"/>
  <c r="B308" i="15"/>
  <c r="E308" i="15" s="1"/>
  <c r="D307" i="15"/>
  <c r="G307" i="15" s="1"/>
  <c r="C307" i="15"/>
  <c r="F307" i="15" s="1"/>
  <c r="B307" i="15"/>
  <c r="E307" i="15" s="1"/>
  <c r="D305" i="15"/>
  <c r="G305" i="15" s="1"/>
  <c r="C305" i="15"/>
  <c r="F305" i="15" s="1"/>
  <c r="B305" i="15"/>
  <c r="E305" i="15" s="1"/>
  <c r="D304" i="15"/>
  <c r="G304" i="15" s="1"/>
  <c r="C304" i="15"/>
  <c r="F304" i="15" s="1"/>
  <c r="B304" i="15"/>
  <c r="E304" i="15" s="1"/>
  <c r="D303" i="15"/>
  <c r="G303" i="15" s="1"/>
  <c r="C303" i="15"/>
  <c r="F303" i="15" s="1"/>
  <c r="B303" i="15"/>
  <c r="E303" i="15" s="1"/>
  <c r="D301" i="15"/>
  <c r="G301" i="15" s="1"/>
  <c r="C301" i="15"/>
  <c r="F301" i="15" s="1"/>
  <c r="B301" i="15"/>
  <c r="E301" i="15" s="1"/>
  <c r="D300" i="15"/>
  <c r="G300" i="15" s="1"/>
  <c r="C300" i="15"/>
  <c r="F300" i="15" s="1"/>
  <c r="B300" i="15"/>
  <c r="E300" i="15" s="1"/>
  <c r="D299" i="15"/>
  <c r="G299" i="15" s="1"/>
  <c r="C299" i="15"/>
  <c r="F299" i="15" s="1"/>
  <c r="B299" i="15"/>
  <c r="E299" i="15" s="1"/>
  <c r="D297" i="15"/>
  <c r="G297" i="15" s="1"/>
  <c r="C297" i="15"/>
  <c r="F297" i="15" s="1"/>
  <c r="B297" i="15"/>
  <c r="E297" i="15" s="1"/>
  <c r="D296" i="15"/>
  <c r="G296" i="15" s="1"/>
  <c r="C296" i="15"/>
  <c r="F296" i="15" s="1"/>
  <c r="B296" i="15"/>
  <c r="E296" i="15" s="1"/>
  <c r="D295" i="15"/>
  <c r="G295" i="15" s="1"/>
  <c r="C295" i="15"/>
  <c r="F295" i="15" s="1"/>
  <c r="B295" i="15"/>
  <c r="E295" i="15" s="1"/>
  <c r="D293" i="15"/>
  <c r="G293" i="15" s="1"/>
  <c r="C293" i="15"/>
  <c r="F293" i="15" s="1"/>
  <c r="B293" i="15"/>
  <c r="E293" i="15" s="1"/>
  <c r="D292" i="15"/>
  <c r="G292" i="15" s="1"/>
  <c r="C292" i="15"/>
  <c r="F292" i="15" s="1"/>
  <c r="B292" i="15"/>
  <c r="E292" i="15" s="1"/>
  <c r="D291" i="15"/>
  <c r="G291" i="15" s="1"/>
  <c r="C291" i="15"/>
  <c r="F291" i="15" s="1"/>
  <c r="B291" i="15"/>
  <c r="E291" i="15" s="1"/>
  <c r="D289" i="15"/>
  <c r="G289" i="15" s="1"/>
  <c r="C289" i="15"/>
  <c r="F289" i="15" s="1"/>
  <c r="B289" i="15"/>
  <c r="E289" i="15" s="1"/>
  <c r="D288" i="15"/>
  <c r="G288" i="15" s="1"/>
  <c r="C288" i="15"/>
  <c r="F288" i="15" s="1"/>
  <c r="B288" i="15"/>
  <c r="E288" i="15" s="1"/>
  <c r="D287" i="15"/>
  <c r="G287" i="15" s="1"/>
  <c r="C287" i="15"/>
  <c r="F287" i="15" s="1"/>
  <c r="B287" i="15"/>
  <c r="E287" i="15" s="1"/>
  <c r="D285" i="15"/>
  <c r="G285" i="15" s="1"/>
  <c r="C285" i="15"/>
  <c r="F285" i="15" s="1"/>
  <c r="B285" i="15"/>
  <c r="E285" i="15" s="1"/>
  <c r="D284" i="15"/>
  <c r="G284" i="15" s="1"/>
  <c r="C284" i="15"/>
  <c r="F284" i="15" s="1"/>
  <c r="B284" i="15"/>
  <c r="E284" i="15" s="1"/>
  <c r="D283" i="15"/>
  <c r="G283" i="15" s="1"/>
  <c r="C283" i="15"/>
  <c r="F283" i="15" s="1"/>
  <c r="B283" i="15"/>
  <c r="E283" i="15" s="1"/>
  <c r="D281" i="15"/>
  <c r="G281" i="15" s="1"/>
  <c r="C281" i="15"/>
  <c r="F281" i="15" s="1"/>
  <c r="B281" i="15"/>
  <c r="E281" i="15" s="1"/>
  <c r="D280" i="15"/>
  <c r="G280" i="15" s="1"/>
  <c r="C280" i="15"/>
  <c r="F280" i="15" s="1"/>
  <c r="B280" i="15"/>
  <c r="E280" i="15" s="1"/>
  <c r="D279" i="15"/>
  <c r="G279" i="15" s="1"/>
  <c r="C279" i="15"/>
  <c r="F279" i="15" s="1"/>
  <c r="B279" i="15"/>
  <c r="E279" i="15" s="1"/>
  <c r="D277" i="15"/>
  <c r="G277" i="15" s="1"/>
  <c r="C277" i="15"/>
  <c r="F277" i="15" s="1"/>
  <c r="B277" i="15"/>
  <c r="E277" i="15" s="1"/>
  <c r="D276" i="15"/>
  <c r="G276" i="15" s="1"/>
  <c r="C276" i="15"/>
  <c r="F276" i="15" s="1"/>
  <c r="B276" i="15"/>
  <c r="E276" i="15" s="1"/>
  <c r="D275" i="15"/>
  <c r="G275" i="15" s="1"/>
  <c r="C275" i="15"/>
  <c r="F275" i="15" s="1"/>
  <c r="B275" i="15"/>
  <c r="E275" i="15" s="1"/>
  <c r="D273" i="15"/>
  <c r="G273" i="15" s="1"/>
  <c r="C273" i="15"/>
  <c r="F273" i="15" s="1"/>
  <c r="B273" i="15"/>
  <c r="E273" i="15" s="1"/>
  <c r="D272" i="15"/>
  <c r="G272" i="15" s="1"/>
  <c r="C272" i="15"/>
  <c r="F272" i="15" s="1"/>
  <c r="B272" i="15"/>
  <c r="E272" i="15" s="1"/>
  <c r="D271" i="15"/>
  <c r="G271" i="15" s="1"/>
  <c r="C271" i="15"/>
  <c r="F271" i="15" s="1"/>
  <c r="B271" i="15"/>
  <c r="E271" i="15" s="1"/>
  <c r="D269" i="15"/>
  <c r="G269" i="15" s="1"/>
  <c r="C269" i="15"/>
  <c r="F269" i="15" s="1"/>
  <c r="B269" i="15"/>
  <c r="E269" i="15" s="1"/>
  <c r="D268" i="15"/>
  <c r="G268" i="15" s="1"/>
  <c r="C268" i="15"/>
  <c r="F268" i="15" s="1"/>
  <c r="B268" i="15"/>
  <c r="E268" i="15" s="1"/>
  <c r="D267" i="15"/>
  <c r="G267" i="15" s="1"/>
  <c r="C267" i="15"/>
  <c r="F267" i="15" s="1"/>
  <c r="B267" i="15"/>
  <c r="E267" i="15" s="1"/>
  <c r="D265" i="15"/>
  <c r="G265" i="15" s="1"/>
  <c r="C265" i="15"/>
  <c r="F265" i="15" s="1"/>
  <c r="B265" i="15"/>
  <c r="E265" i="15" s="1"/>
  <c r="D264" i="15"/>
  <c r="G264" i="15" s="1"/>
  <c r="C264" i="15"/>
  <c r="F264" i="15" s="1"/>
  <c r="B264" i="15"/>
  <c r="E264" i="15" s="1"/>
  <c r="D263" i="15"/>
  <c r="G263" i="15" s="1"/>
  <c r="C263" i="15"/>
  <c r="F263" i="15" s="1"/>
  <c r="B263" i="15"/>
  <c r="E263" i="15" s="1"/>
  <c r="D261" i="15"/>
  <c r="G261" i="15" s="1"/>
  <c r="C261" i="15"/>
  <c r="F261" i="15" s="1"/>
  <c r="B261" i="15"/>
  <c r="E261" i="15" s="1"/>
  <c r="D260" i="15"/>
  <c r="G260" i="15" s="1"/>
  <c r="C260" i="15"/>
  <c r="F260" i="15" s="1"/>
  <c r="B260" i="15"/>
  <c r="E260" i="15" s="1"/>
  <c r="D259" i="15"/>
  <c r="G259" i="15" s="1"/>
  <c r="C259" i="15"/>
  <c r="F259" i="15" s="1"/>
  <c r="B259" i="15"/>
  <c r="E259" i="15" s="1"/>
  <c r="D257" i="15"/>
  <c r="G257" i="15" s="1"/>
  <c r="C257" i="15"/>
  <c r="F257" i="15" s="1"/>
  <c r="B257" i="15"/>
  <c r="E257" i="15" s="1"/>
  <c r="D256" i="15"/>
  <c r="G256" i="15" s="1"/>
  <c r="C256" i="15"/>
  <c r="F256" i="15" s="1"/>
  <c r="B256" i="15"/>
  <c r="E256" i="15" s="1"/>
  <c r="D255" i="15"/>
  <c r="G255" i="15" s="1"/>
  <c r="C255" i="15"/>
  <c r="F255" i="15" s="1"/>
  <c r="B255" i="15"/>
  <c r="E255" i="15" s="1"/>
  <c r="D253" i="15"/>
  <c r="G253" i="15" s="1"/>
  <c r="C253" i="15"/>
  <c r="F253" i="15" s="1"/>
  <c r="B253" i="15"/>
  <c r="E253" i="15" s="1"/>
  <c r="D252" i="15"/>
  <c r="G252" i="15" s="1"/>
  <c r="C252" i="15"/>
  <c r="F252" i="15" s="1"/>
  <c r="B252" i="15"/>
  <c r="E252" i="15" s="1"/>
  <c r="D251" i="15"/>
  <c r="G251" i="15" s="1"/>
  <c r="C251" i="15"/>
  <c r="F251" i="15" s="1"/>
  <c r="B251" i="15"/>
  <c r="E251" i="15" s="1"/>
  <c r="D249" i="15"/>
  <c r="G249" i="15" s="1"/>
  <c r="C249" i="15"/>
  <c r="F249" i="15" s="1"/>
  <c r="B249" i="15"/>
  <c r="E249" i="15" s="1"/>
  <c r="D248" i="15"/>
  <c r="G248" i="15" s="1"/>
  <c r="C248" i="15"/>
  <c r="F248" i="15" s="1"/>
  <c r="B248" i="15"/>
  <c r="E248" i="15" s="1"/>
  <c r="D247" i="15"/>
  <c r="G247" i="15" s="1"/>
  <c r="C247" i="15"/>
  <c r="F247" i="15" s="1"/>
  <c r="B247" i="15"/>
  <c r="E247" i="15" s="1"/>
  <c r="D245" i="15"/>
  <c r="G245" i="15" s="1"/>
  <c r="C245" i="15"/>
  <c r="F245" i="15" s="1"/>
  <c r="B245" i="15"/>
  <c r="E245" i="15" s="1"/>
  <c r="D244" i="15"/>
  <c r="G244" i="15" s="1"/>
  <c r="C244" i="15"/>
  <c r="F244" i="15" s="1"/>
  <c r="B244" i="15"/>
  <c r="E244" i="15" s="1"/>
  <c r="D243" i="15"/>
  <c r="G243" i="15" s="1"/>
  <c r="C243" i="15"/>
  <c r="F243" i="15" s="1"/>
  <c r="B243" i="15"/>
  <c r="E243" i="15" s="1"/>
  <c r="D241" i="15"/>
  <c r="G241" i="15" s="1"/>
  <c r="C241" i="15"/>
  <c r="F241" i="15" s="1"/>
  <c r="B241" i="15"/>
  <c r="E241" i="15" s="1"/>
  <c r="D240" i="15"/>
  <c r="G240" i="15" s="1"/>
  <c r="C240" i="15"/>
  <c r="F240" i="15" s="1"/>
  <c r="B240" i="15"/>
  <c r="E240" i="15" s="1"/>
  <c r="D239" i="15"/>
  <c r="G239" i="15" s="1"/>
  <c r="C239" i="15"/>
  <c r="F239" i="15" s="1"/>
  <c r="B239" i="15"/>
  <c r="E239" i="15" s="1"/>
  <c r="D237" i="15"/>
  <c r="G237" i="15" s="1"/>
  <c r="C237" i="15"/>
  <c r="F237" i="15" s="1"/>
  <c r="B237" i="15"/>
  <c r="E237" i="15" s="1"/>
  <c r="D236" i="15"/>
  <c r="G236" i="15" s="1"/>
  <c r="C236" i="15"/>
  <c r="F236" i="15" s="1"/>
  <c r="B236" i="15"/>
  <c r="E236" i="15" s="1"/>
  <c r="D235" i="15"/>
  <c r="G235" i="15" s="1"/>
  <c r="C235" i="15"/>
  <c r="F235" i="15" s="1"/>
  <c r="B235" i="15"/>
  <c r="E235" i="15" s="1"/>
  <c r="D233" i="15"/>
  <c r="G233" i="15" s="1"/>
  <c r="C233" i="15"/>
  <c r="F233" i="15" s="1"/>
  <c r="B233" i="15"/>
  <c r="E233" i="15" s="1"/>
  <c r="D232" i="15"/>
  <c r="G232" i="15" s="1"/>
  <c r="C232" i="15"/>
  <c r="F232" i="15" s="1"/>
  <c r="B232" i="15"/>
  <c r="E232" i="15" s="1"/>
  <c r="D231" i="15"/>
  <c r="G231" i="15" s="1"/>
  <c r="C231" i="15"/>
  <c r="F231" i="15" s="1"/>
  <c r="B231" i="15"/>
  <c r="E231" i="15" s="1"/>
  <c r="D229" i="15"/>
  <c r="G229" i="15" s="1"/>
  <c r="C229" i="15"/>
  <c r="F229" i="15" s="1"/>
  <c r="B229" i="15"/>
  <c r="E229" i="15" s="1"/>
  <c r="D228" i="15"/>
  <c r="G228" i="15" s="1"/>
  <c r="C228" i="15"/>
  <c r="F228" i="15" s="1"/>
  <c r="B228" i="15"/>
  <c r="E228" i="15" s="1"/>
  <c r="D227" i="15"/>
  <c r="G227" i="15" s="1"/>
  <c r="C227" i="15"/>
  <c r="F227" i="15" s="1"/>
  <c r="B227" i="15"/>
  <c r="E227" i="15" s="1"/>
  <c r="D225" i="15"/>
  <c r="G225" i="15" s="1"/>
  <c r="C225" i="15"/>
  <c r="F225" i="15" s="1"/>
  <c r="B225" i="15"/>
  <c r="E225" i="15" s="1"/>
  <c r="D224" i="15"/>
  <c r="G224" i="15" s="1"/>
  <c r="C224" i="15"/>
  <c r="F224" i="15" s="1"/>
  <c r="B224" i="15"/>
  <c r="E224" i="15" s="1"/>
  <c r="D223" i="15"/>
  <c r="G223" i="15" s="1"/>
  <c r="C223" i="15"/>
  <c r="F223" i="15" s="1"/>
  <c r="B223" i="15"/>
  <c r="E223" i="15" s="1"/>
  <c r="D221" i="15"/>
  <c r="G221" i="15" s="1"/>
  <c r="C221" i="15"/>
  <c r="F221" i="15" s="1"/>
  <c r="B221" i="15"/>
  <c r="E221" i="15" s="1"/>
  <c r="D220" i="15"/>
  <c r="G220" i="15" s="1"/>
  <c r="C220" i="15"/>
  <c r="F220" i="15" s="1"/>
  <c r="B220" i="15"/>
  <c r="E220" i="15" s="1"/>
  <c r="D219" i="15"/>
  <c r="G219" i="15" s="1"/>
  <c r="C219" i="15"/>
  <c r="F219" i="15" s="1"/>
  <c r="B219" i="15"/>
  <c r="E219" i="15" s="1"/>
  <c r="D217" i="15"/>
  <c r="G217" i="15" s="1"/>
  <c r="C217" i="15"/>
  <c r="F217" i="15" s="1"/>
  <c r="B217" i="15"/>
  <c r="E217" i="15" s="1"/>
  <c r="D216" i="15"/>
  <c r="G216" i="15" s="1"/>
  <c r="C216" i="15"/>
  <c r="F216" i="15" s="1"/>
  <c r="B216" i="15"/>
  <c r="E216" i="15" s="1"/>
  <c r="D215" i="15"/>
  <c r="G215" i="15" s="1"/>
  <c r="C215" i="15"/>
  <c r="F215" i="15" s="1"/>
  <c r="B215" i="15"/>
  <c r="E215" i="15" s="1"/>
  <c r="D213" i="15"/>
  <c r="G213" i="15" s="1"/>
  <c r="C213" i="15"/>
  <c r="F213" i="15" s="1"/>
  <c r="B213" i="15"/>
  <c r="E213" i="15" s="1"/>
  <c r="D212" i="15"/>
  <c r="G212" i="15" s="1"/>
  <c r="C212" i="15"/>
  <c r="F212" i="15" s="1"/>
  <c r="B212" i="15"/>
  <c r="E212" i="15" s="1"/>
  <c r="D211" i="15"/>
  <c r="G211" i="15" s="1"/>
  <c r="C211" i="15"/>
  <c r="F211" i="15" s="1"/>
  <c r="B211" i="15"/>
  <c r="E211" i="15" s="1"/>
  <c r="D209" i="15"/>
  <c r="G209" i="15" s="1"/>
  <c r="C209" i="15"/>
  <c r="F209" i="15" s="1"/>
  <c r="B209" i="15"/>
  <c r="E209" i="15" s="1"/>
  <c r="D208" i="15"/>
  <c r="G208" i="15" s="1"/>
  <c r="C208" i="15"/>
  <c r="F208" i="15" s="1"/>
  <c r="B208" i="15"/>
  <c r="E208" i="15" s="1"/>
  <c r="D207" i="15"/>
  <c r="G207" i="15" s="1"/>
  <c r="C207" i="15"/>
  <c r="F207" i="15" s="1"/>
  <c r="B207" i="15"/>
  <c r="E207" i="15" s="1"/>
  <c r="D205" i="15"/>
  <c r="G205" i="15" s="1"/>
  <c r="C205" i="15"/>
  <c r="F205" i="15" s="1"/>
  <c r="B205" i="15"/>
  <c r="E205" i="15" s="1"/>
  <c r="D204" i="15"/>
  <c r="G204" i="15" s="1"/>
  <c r="C204" i="15"/>
  <c r="F204" i="15" s="1"/>
  <c r="B204" i="15"/>
  <c r="E204" i="15" s="1"/>
  <c r="D203" i="15"/>
  <c r="G203" i="15" s="1"/>
  <c r="C203" i="15"/>
  <c r="F203" i="15" s="1"/>
  <c r="B203" i="15"/>
  <c r="E203" i="15" s="1"/>
  <c r="D201" i="15"/>
  <c r="G201" i="15" s="1"/>
  <c r="C201" i="15"/>
  <c r="F201" i="15" s="1"/>
  <c r="B201" i="15"/>
  <c r="E201" i="15" s="1"/>
  <c r="D200" i="15"/>
  <c r="G200" i="15" s="1"/>
  <c r="C200" i="15"/>
  <c r="F200" i="15" s="1"/>
  <c r="B200" i="15"/>
  <c r="E200" i="15" s="1"/>
  <c r="D199" i="15"/>
  <c r="G199" i="15" s="1"/>
  <c r="C199" i="15"/>
  <c r="F199" i="15" s="1"/>
  <c r="B199" i="15"/>
  <c r="E199" i="15" s="1"/>
  <c r="D197" i="15"/>
  <c r="G197" i="15" s="1"/>
  <c r="C197" i="15"/>
  <c r="F197" i="15" s="1"/>
  <c r="B197" i="15"/>
  <c r="E197" i="15" s="1"/>
  <c r="D196" i="15"/>
  <c r="G196" i="15" s="1"/>
  <c r="C196" i="15"/>
  <c r="F196" i="15" s="1"/>
  <c r="B196" i="15"/>
  <c r="E196" i="15" s="1"/>
  <c r="D195" i="15"/>
  <c r="G195" i="15" s="1"/>
  <c r="C195" i="15"/>
  <c r="F195" i="15" s="1"/>
  <c r="B195" i="15"/>
  <c r="E195" i="15" s="1"/>
  <c r="D193" i="15"/>
  <c r="G193" i="15" s="1"/>
  <c r="C193" i="15"/>
  <c r="F193" i="15" s="1"/>
  <c r="B193" i="15"/>
  <c r="E193" i="15" s="1"/>
  <c r="D192" i="15"/>
  <c r="G192" i="15" s="1"/>
  <c r="C192" i="15"/>
  <c r="F192" i="15" s="1"/>
  <c r="B192" i="15"/>
  <c r="E192" i="15" s="1"/>
  <c r="D191" i="15"/>
  <c r="G191" i="15" s="1"/>
  <c r="C191" i="15"/>
  <c r="F191" i="15" s="1"/>
  <c r="B191" i="15"/>
  <c r="E191" i="15" s="1"/>
  <c r="D189" i="15"/>
  <c r="G189" i="15" s="1"/>
  <c r="C189" i="15"/>
  <c r="F189" i="15" s="1"/>
  <c r="B189" i="15"/>
  <c r="E189" i="15" s="1"/>
  <c r="D188" i="15"/>
  <c r="G188" i="15" s="1"/>
  <c r="C188" i="15"/>
  <c r="F188" i="15" s="1"/>
  <c r="B188" i="15"/>
  <c r="E188" i="15" s="1"/>
  <c r="D187" i="15"/>
  <c r="G187" i="15" s="1"/>
  <c r="C187" i="15"/>
  <c r="F187" i="15" s="1"/>
  <c r="B187" i="15"/>
  <c r="E187" i="15" s="1"/>
  <c r="D185" i="15"/>
  <c r="G185" i="15" s="1"/>
  <c r="C185" i="15"/>
  <c r="F185" i="15" s="1"/>
  <c r="B185" i="15"/>
  <c r="E185" i="15" s="1"/>
  <c r="D184" i="15"/>
  <c r="G184" i="15" s="1"/>
  <c r="C184" i="15"/>
  <c r="F184" i="15" s="1"/>
  <c r="B184" i="15"/>
  <c r="E184" i="15" s="1"/>
  <c r="D183" i="15"/>
  <c r="G183" i="15" s="1"/>
  <c r="C183" i="15"/>
  <c r="F183" i="15" s="1"/>
  <c r="B183" i="15"/>
  <c r="E183" i="15" s="1"/>
  <c r="D181" i="15"/>
  <c r="G181" i="15" s="1"/>
  <c r="C181" i="15"/>
  <c r="F181" i="15" s="1"/>
  <c r="B181" i="15"/>
  <c r="E181" i="15" s="1"/>
  <c r="D180" i="15"/>
  <c r="G180" i="15" s="1"/>
  <c r="C180" i="15"/>
  <c r="F180" i="15" s="1"/>
  <c r="B180" i="15"/>
  <c r="E180" i="15" s="1"/>
  <c r="D179" i="15"/>
  <c r="G179" i="15" s="1"/>
  <c r="C179" i="15"/>
  <c r="F179" i="15" s="1"/>
  <c r="B179" i="15"/>
  <c r="E179" i="15" s="1"/>
  <c r="D177" i="15"/>
  <c r="G177" i="15" s="1"/>
  <c r="C177" i="15"/>
  <c r="F177" i="15" s="1"/>
  <c r="B177" i="15"/>
  <c r="E177" i="15" s="1"/>
  <c r="D176" i="15"/>
  <c r="G176" i="15" s="1"/>
  <c r="C176" i="15"/>
  <c r="F176" i="15" s="1"/>
  <c r="B176" i="15"/>
  <c r="E176" i="15" s="1"/>
  <c r="D175" i="15"/>
  <c r="G175" i="15" s="1"/>
  <c r="C175" i="15"/>
  <c r="F175" i="15" s="1"/>
  <c r="B175" i="15"/>
  <c r="E175" i="15" s="1"/>
  <c r="D173" i="15"/>
  <c r="G173" i="15" s="1"/>
  <c r="C173" i="15"/>
  <c r="F173" i="15" s="1"/>
  <c r="B173" i="15"/>
  <c r="E173" i="15" s="1"/>
  <c r="D172" i="15"/>
  <c r="G172" i="15" s="1"/>
  <c r="C172" i="15"/>
  <c r="F172" i="15" s="1"/>
  <c r="B172" i="15"/>
  <c r="E172" i="15" s="1"/>
  <c r="D171" i="15"/>
  <c r="G171" i="15" s="1"/>
  <c r="C171" i="15"/>
  <c r="F171" i="15" s="1"/>
  <c r="B171" i="15"/>
  <c r="E171" i="15" s="1"/>
  <c r="D169" i="15"/>
  <c r="G169" i="15" s="1"/>
  <c r="C169" i="15"/>
  <c r="F169" i="15" s="1"/>
  <c r="B169" i="15"/>
  <c r="E169" i="15" s="1"/>
  <c r="D168" i="15"/>
  <c r="G168" i="15" s="1"/>
  <c r="C168" i="15"/>
  <c r="F168" i="15" s="1"/>
  <c r="B168" i="15"/>
  <c r="E168" i="15" s="1"/>
  <c r="D167" i="15"/>
  <c r="G167" i="15" s="1"/>
  <c r="C167" i="15"/>
  <c r="F167" i="15" s="1"/>
  <c r="B167" i="15"/>
  <c r="E167" i="15" s="1"/>
  <c r="D165" i="15"/>
  <c r="G165" i="15" s="1"/>
  <c r="C165" i="15"/>
  <c r="F165" i="15" s="1"/>
  <c r="B165" i="15"/>
  <c r="E165" i="15" s="1"/>
  <c r="D164" i="15"/>
  <c r="G164" i="15" s="1"/>
  <c r="C164" i="15"/>
  <c r="F164" i="15" s="1"/>
  <c r="B164" i="15"/>
  <c r="E164" i="15" s="1"/>
  <c r="D163" i="15"/>
  <c r="G163" i="15" s="1"/>
  <c r="C163" i="15"/>
  <c r="F163" i="15" s="1"/>
  <c r="B163" i="15"/>
  <c r="E163" i="15" s="1"/>
  <c r="D161" i="15"/>
  <c r="G161" i="15" s="1"/>
  <c r="C161" i="15"/>
  <c r="F161" i="15" s="1"/>
  <c r="B161" i="15"/>
  <c r="E161" i="15" s="1"/>
  <c r="D160" i="15"/>
  <c r="G160" i="15" s="1"/>
  <c r="C160" i="15"/>
  <c r="F160" i="15" s="1"/>
  <c r="B160" i="15"/>
  <c r="E160" i="15" s="1"/>
  <c r="D159" i="15"/>
  <c r="G159" i="15" s="1"/>
  <c r="C159" i="15"/>
  <c r="F159" i="15" s="1"/>
  <c r="B159" i="15"/>
  <c r="E159" i="15" s="1"/>
  <c r="D157" i="15"/>
  <c r="G157" i="15" s="1"/>
  <c r="C157" i="15"/>
  <c r="F157" i="15" s="1"/>
  <c r="B157" i="15"/>
  <c r="E157" i="15" s="1"/>
  <c r="D156" i="15"/>
  <c r="G156" i="15" s="1"/>
  <c r="C156" i="15"/>
  <c r="F156" i="15" s="1"/>
  <c r="B156" i="15"/>
  <c r="E156" i="15" s="1"/>
  <c r="D155" i="15"/>
  <c r="G155" i="15" s="1"/>
  <c r="C155" i="15"/>
  <c r="F155" i="15" s="1"/>
  <c r="B155" i="15"/>
  <c r="E155" i="15" s="1"/>
  <c r="D153" i="15"/>
  <c r="G153" i="15" s="1"/>
  <c r="C153" i="15"/>
  <c r="F153" i="15" s="1"/>
  <c r="B153" i="15"/>
  <c r="E153" i="15" s="1"/>
  <c r="D152" i="15"/>
  <c r="G152" i="15" s="1"/>
  <c r="C152" i="15"/>
  <c r="F152" i="15" s="1"/>
  <c r="B152" i="15"/>
  <c r="E152" i="15" s="1"/>
  <c r="D151" i="15"/>
  <c r="G151" i="15" s="1"/>
  <c r="C151" i="15"/>
  <c r="F151" i="15" s="1"/>
  <c r="B151" i="15"/>
  <c r="E151" i="15" s="1"/>
  <c r="D149" i="15"/>
  <c r="G149" i="15" s="1"/>
  <c r="C149" i="15"/>
  <c r="F149" i="15" s="1"/>
  <c r="B149" i="15"/>
  <c r="E149" i="15" s="1"/>
  <c r="D148" i="15"/>
  <c r="G148" i="15" s="1"/>
  <c r="C148" i="15"/>
  <c r="F148" i="15" s="1"/>
  <c r="B148" i="15"/>
  <c r="E148" i="15" s="1"/>
  <c r="D147" i="15"/>
  <c r="G147" i="15" s="1"/>
  <c r="C147" i="15"/>
  <c r="F147" i="15" s="1"/>
  <c r="B147" i="15"/>
  <c r="E147" i="15" s="1"/>
  <c r="D145" i="15"/>
  <c r="G145" i="15" s="1"/>
  <c r="C145" i="15"/>
  <c r="F145" i="15" s="1"/>
  <c r="B145" i="15"/>
  <c r="E145" i="15" s="1"/>
  <c r="D144" i="15"/>
  <c r="G144" i="15" s="1"/>
  <c r="C144" i="15"/>
  <c r="F144" i="15" s="1"/>
  <c r="B144" i="15"/>
  <c r="E144" i="15" s="1"/>
  <c r="D143" i="15"/>
  <c r="G143" i="15" s="1"/>
  <c r="C143" i="15"/>
  <c r="F143" i="15" s="1"/>
  <c r="B143" i="15"/>
  <c r="E143" i="15" s="1"/>
  <c r="D141" i="15"/>
  <c r="G141" i="15" s="1"/>
  <c r="C141" i="15"/>
  <c r="F141" i="15" s="1"/>
  <c r="B141" i="15"/>
  <c r="E141" i="15" s="1"/>
  <c r="D140" i="15"/>
  <c r="G140" i="15" s="1"/>
  <c r="C140" i="15"/>
  <c r="F140" i="15" s="1"/>
  <c r="B140" i="15"/>
  <c r="E140" i="15" s="1"/>
  <c r="D139" i="15"/>
  <c r="G139" i="15" s="1"/>
  <c r="C139" i="15"/>
  <c r="F139" i="15" s="1"/>
  <c r="B139" i="15"/>
  <c r="E139" i="15" s="1"/>
  <c r="D137" i="15"/>
  <c r="G137" i="15" s="1"/>
  <c r="C137" i="15"/>
  <c r="F137" i="15" s="1"/>
  <c r="B137" i="15"/>
  <c r="E137" i="15" s="1"/>
  <c r="D136" i="15"/>
  <c r="G136" i="15" s="1"/>
  <c r="C136" i="15"/>
  <c r="F136" i="15" s="1"/>
  <c r="B136" i="15"/>
  <c r="E136" i="15" s="1"/>
  <c r="D135" i="15"/>
  <c r="G135" i="15" s="1"/>
  <c r="C135" i="15"/>
  <c r="F135" i="15" s="1"/>
  <c r="B135" i="15"/>
  <c r="E135" i="15" s="1"/>
  <c r="D133" i="15"/>
  <c r="G133" i="15" s="1"/>
  <c r="C133" i="15"/>
  <c r="F133" i="15" s="1"/>
  <c r="B133" i="15"/>
  <c r="E133" i="15" s="1"/>
  <c r="D132" i="15"/>
  <c r="G132" i="15" s="1"/>
  <c r="C132" i="15"/>
  <c r="F132" i="15" s="1"/>
  <c r="B132" i="15"/>
  <c r="E132" i="15" s="1"/>
  <c r="D131" i="15"/>
  <c r="G131" i="15" s="1"/>
  <c r="C131" i="15"/>
  <c r="F131" i="15" s="1"/>
  <c r="B131" i="15"/>
  <c r="E131" i="15" s="1"/>
  <c r="D129" i="15"/>
  <c r="G129" i="15" s="1"/>
  <c r="C129" i="15"/>
  <c r="F129" i="15" s="1"/>
  <c r="B129" i="15"/>
  <c r="E129" i="15" s="1"/>
  <c r="D128" i="15"/>
  <c r="G128" i="15" s="1"/>
  <c r="C128" i="15"/>
  <c r="F128" i="15" s="1"/>
  <c r="B128" i="15"/>
  <c r="E128" i="15" s="1"/>
  <c r="D127" i="15"/>
  <c r="G127" i="15" s="1"/>
  <c r="C127" i="15"/>
  <c r="F127" i="15" s="1"/>
  <c r="B127" i="15"/>
  <c r="E127" i="15" s="1"/>
  <c r="D125" i="15"/>
  <c r="G125" i="15" s="1"/>
  <c r="C125" i="15"/>
  <c r="F125" i="15" s="1"/>
  <c r="B125" i="15"/>
  <c r="E125" i="15" s="1"/>
  <c r="D124" i="15"/>
  <c r="G124" i="15" s="1"/>
  <c r="C124" i="15"/>
  <c r="F124" i="15" s="1"/>
  <c r="B124" i="15"/>
  <c r="E124" i="15" s="1"/>
  <c r="D123" i="15"/>
  <c r="G123" i="15" s="1"/>
  <c r="C123" i="15"/>
  <c r="F123" i="15" s="1"/>
  <c r="B123" i="15"/>
  <c r="E123" i="15" s="1"/>
  <c r="D121" i="15"/>
  <c r="G121" i="15" s="1"/>
  <c r="C121" i="15"/>
  <c r="F121" i="15" s="1"/>
  <c r="B121" i="15"/>
  <c r="E121" i="15" s="1"/>
  <c r="D120" i="15"/>
  <c r="G120" i="15" s="1"/>
  <c r="C120" i="15"/>
  <c r="F120" i="15" s="1"/>
  <c r="B120" i="15"/>
  <c r="E120" i="15" s="1"/>
  <c r="D119" i="15"/>
  <c r="G119" i="15" s="1"/>
  <c r="C119" i="15"/>
  <c r="F119" i="15" s="1"/>
  <c r="B119" i="15"/>
  <c r="E119" i="15" s="1"/>
  <c r="D117" i="15"/>
  <c r="G117" i="15" s="1"/>
  <c r="C117" i="15"/>
  <c r="F117" i="15" s="1"/>
  <c r="B117" i="15"/>
  <c r="E117" i="15" s="1"/>
  <c r="D116" i="15"/>
  <c r="G116" i="15" s="1"/>
  <c r="C116" i="15"/>
  <c r="F116" i="15" s="1"/>
  <c r="B116" i="15"/>
  <c r="E116" i="15" s="1"/>
  <c r="D115" i="15"/>
  <c r="G115" i="15" s="1"/>
  <c r="C115" i="15"/>
  <c r="F115" i="15" s="1"/>
  <c r="B115" i="15"/>
  <c r="E115" i="15" s="1"/>
  <c r="D113" i="15"/>
  <c r="G113" i="15" s="1"/>
  <c r="C113" i="15"/>
  <c r="F113" i="15" s="1"/>
  <c r="B113" i="15"/>
  <c r="E113" i="15" s="1"/>
  <c r="D112" i="15"/>
  <c r="G112" i="15" s="1"/>
  <c r="C112" i="15"/>
  <c r="F112" i="15" s="1"/>
  <c r="B112" i="15"/>
  <c r="E112" i="15" s="1"/>
  <c r="D111" i="15"/>
  <c r="G111" i="15" s="1"/>
  <c r="C111" i="15"/>
  <c r="F111" i="15" s="1"/>
  <c r="B111" i="15"/>
  <c r="E111" i="15" s="1"/>
  <c r="D109" i="15"/>
  <c r="G109" i="15" s="1"/>
  <c r="C109" i="15"/>
  <c r="F109" i="15" s="1"/>
  <c r="B109" i="15"/>
  <c r="E109" i="15" s="1"/>
  <c r="D108" i="15"/>
  <c r="G108" i="15" s="1"/>
  <c r="C108" i="15"/>
  <c r="F108" i="15" s="1"/>
  <c r="B108" i="15"/>
  <c r="E108" i="15" s="1"/>
  <c r="D107" i="15"/>
  <c r="G107" i="15" s="1"/>
  <c r="C107" i="15"/>
  <c r="F107" i="15" s="1"/>
  <c r="B107" i="15"/>
  <c r="E107" i="15" s="1"/>
  <c r="D105" i="15"/>
  <c r="G105" i="15" s="1"/>
  <c r="C105" i="15"/>
  <c r="F105" i="15" s="1"/>
  <c r="B105" i="15"/>
  <c r="E105" i="15" s="1"/>
  <c r="D104" i="15"/>
  <c r="G104" i="15" s="1"/>
  <c r="C104" i="15"/>
  <c r="F104" i="15" s="1"/>
  <c r="B104" i="15"/>
  <c r="E104" i="15" s="1"/>
  <c r="D103" i="15"/>
  <c r="G103" i="15" s="1"/>
  <c r="C103" i="15"/>
  <c r="F103" i="15" s="1"/>
  <c r="B103" i="15"/>
  <c r="E103" i="15" s="1"/>
  <c r="D101" i="15"/>
  <c r="G101" i="15" s="1"/>
  <c r="C101" i="15"/>
  <c r="F101" i="15" s="1"/>
  <c r="B101" i="15"/>
  <c r="E101" i="15" s="1"/>
  <c r="D100" i="15"/>
  <c r="G100" i="15" s="1"/>
  <c r="C100" i="15"/>
  <c r="F100" i="15" s="1"/>
  <c r="B100" i="15"/>
  <c r="E100" i="15" s="1"/>
  <c r="D99" i="15"/>
  <c r="G99" i="15" s="1"/>
  <c r="C99" i="15"/>
  <c r="F99" i="15" s="1"/>
  <c r="B99" i="15"/>
  <c r="E99" i="15" s="1"/>
  <c r="D97" i="15"/>
  <c r="G97" i="15" s="1"/>
  <c r="C97" i="15"/>
  <c r="F97" i="15" s="1"/>
  <c r="B97" i="15"/>
  <c r="E97" i="15" s="1"/>
  <c r="D96" i="15"/>
  <c r="G96" i="15" s="1"/>
  <c r="C96" i="15"/>
  <c r="F96" i="15" s="1"/>
  <c r="B96" i="15"/>
  <c r="E96" i="15" s="1"/>
  <c r="D95" i="15"/>
  <c r="G95" i="15" s="1"/>
  <c r="C95" i="15"/>
  <c r="F95" i="15" s="1"/>
  <c r="B95" i="15"/>
  <c r="E95" i="15" s="1"/>
  <c r="D93" i="15"/>
  <c r="G93" i="15" s="1"/>
  <c r="C93" i="15"/>
  <c r="F93" i="15" s="1"/>
  <c r="B93" i="15"/>
  <c r="E93" i="15" s="1"/>
  <c r="D92" i="15"/>
  <c r="G92" i="15" s="1"/>
  <c r="C92" i="15"/>
  <c r="F92" i="15" s="1"/>
  <c r="B92" i="15"/>
  <c r="E92" i="15" s="1"/>
  <c r="D91" i="15"/>
  <c r="G91" i="15" s="1"/>
  <c r="C91" i="15"/>
  <c r="F91" i="15" s="1"/>
  <c r="B91" i="15"/>
  <c r="E91" i="15" s="1"/>
  <c r="D89" i="15"/>
  <c r="G89" i="15" s="1"/>
  <c r="C89" i="15"/>
  <c r="F89" i="15" s="1"/>
  <c r="B89" i="15"/>
  <c r="E89" i="15" s="1"/>
  <c r="D88" i="15"/>
  <c r="G88" i="15" s="1"/>
  <c r="C88" i="15"/>
  <c r="F88" i="15" s="1"/>
  <c r="B88" i="15"/>
  <c r="E88" i="15" s="1"/>
  <c r="D87" i="15"/>
  <c r="G87" i="15" s="1"/>
  <c r="C87" i="15"/>
  <c r="F87" i="15" s="1"/>
  <c r="B87" i="15"/>
  <c r="E87" i="15" s="1"/>
  <c r="D85" i="15"/>
  <c r="G85" i="15" s="1"/>
  <c r="C85" i="15"/>
  <c r="F85" i="15" s="1"/>
  <c r="B85" i="15"/>
  <c r="E85" i="15" s="1"/>
  <c r="D84" i="15"/>
  <c r="G84" i="15" s="1"/>
  <c r="C84" i="15"/>
  <c r="F84" i="15" s="1"/>
  <c r="B84" i="15"/>
  <c r="E84" i="15" s="1"/>
  <c r="D83" i="15"/>
  <c r="G83" i="15" s="1"/>
  <c r="C83" i="15"/>
  <c r="F83" i="15" s="1"/>
  <c r="B83" i="15"/>
  <c r="E83" i="15" s="1"/>
  <c r="D81" i="15"/>
  <c r="G81" i="15" s="1"/>
  <c r="C81" i="15"/>
  <c r="F81" i="15" s="1"/>
  <c r="B81" i="15"/>
  <c r="E81" i="15" s="1"/>
  <c r="D80" i="15"/>
  <c r="G80" i="15" s="1"/>
  <c r="C80" i="15"/>
  <c r="F80" i="15" s="1"/>
  <c r="B80" i="15"/>
  <c r="E80" i="15" s="1"/>
  <c r="D79" i="15"/>
  <c r="G79" i="15" s="1"/>
  <c r="C79" i="15"/>
  <c r="F79" i="15" s="1"/>
  <c r="B79" i="15"/>
  <c r="E79" i="15" s="1"/>
  <c r="D77" i="15"/>
  <c r="G77" i="15" s="1"/>
  <c r="C77" i="15"/>
  <c r="F77" i="15" s="1"/>
  <c r="B77" i="15"/>
  <c r="E77" i="15" s="1"/>
  <c r="D76" i="15"/>
  <c r="G76" i="15" s="1"/>
  <c r="C76" i="15"/>
  <c r="F76" i="15" s="1"/>
  <c r="B76" i="15"/>
  <c r="E76" i="15" s="1"/>
  <c r="D75" i="15"/>
  <c r="G75" i="15" s="1"/>
  <c r="C75" i="15"/>
  <c r="F75" i="15" s="1"/>
  <c r="B75" i="15"/>
  <c r="E75" i="15" s="1"/>
  <c r="D73" i="15"/>
  <c r="G73" i="15" s="1"/>
  <c r="C73" i="15"/>
  <c r="F73" i="15" s="1"/>
  <c r="B73" i="15"/>
  <c r="E73" i="15" s="1"/>
  <c r="D72" i="15"/>
  <c r="G72" i="15" s="1"/>
  <c r="C72" i="15"/>
  <c r="F72" i="15" s="1"/>
  <c r="B72" i="15"/>
  <c r="E72" i="15" s="1"/>
  <c r="D71" i="15"/>
  <c r="G71" i="15" s="1"/>
  <c r="C71" i="15"/>
  <c r="F71" i="15" s="1"/>
  <c r="B71" i="15"/>
  <c r="E71" i="15" s="1"/>
  <c r="D69" i="15"/>
  <c r="G69" i="15" s="1"/>
  <c r="C69" i="15"/>
  <c r="F69" i="15" s="1"/>
  <c r="B69" i="15"/>
  <c r="E69" i="15" s="1"/>
  <c r="D68" i="15"/>
  <c r="G68" i="15" s="1"/>
  <c r="C68" i="15"/>
  <c r="F68" i="15" s="1"/>
  <c r="B68" i="15"/>
  <c r="E68" i="15" s="1"/>
  <c r="D67" i="15"/>
  <c r="G67" i="15" s="1"/>
  <c r="C67" i="15"/>
  <c r="F67" i="15" s="1"/>
  <c r="B67" i="15"/>
  <c r="E67" i="15" s="1"/>
  <c r="D65" i="15"/>
  <c r="G65" i="15" s="1"/>
  <c r="C65" i="15"/>
  <c r="F65" i="15" s="1"/>
  <c r="B65" i="15"/>
  <c r="E65" i="15" s="1"/>
  <c r="D64" i="15"/>
  <c r="G64" i="15" s="1"/>
  <c r="C64" i="15"/>
  <c r="F64" i="15" s="1"/>
  <c r="B64" i="15"/>
  <c r="E64" i="15" s="1"/>
  <c r="D63" i="15"/>
  <c r="G63" i="15" s="1"/>
  <c r="C63" i="15"/>
  <c r="F63" i="15" s="1"/>
  <c r="B63" i="15"/>
  <c r="E63" i="15" s="1"/>
  <c r="D61" i="15"/>
  <c r="G61" i="15" s="1"/>
  <c r="C61" i="15"/>
  <c r="F61" i="15" s="1"/>
  <c r="B61" i="15"/>
  <c r="E61" i="15" s="1"/>
  <c r="D60" i="15"/>
  <c r="G60" i="15" s="1"/>
  <c r="C60" i="15"/>
  <c r="F60" i="15" s="1"/>
  <c r="B60" i="15"/>
  <c r="E60" i="15" s="1"/>
  <c r="D59" i="15"/>
  <c r="G59" i="15" s="1"/>
  <c r="C59" i="15"/>
  <c r="F59" i="15" s="1"/>
  <c r="B59" i="15"/>
  <c r="E59" i="15" s="1"/>
  <c r="D57" i="15"/>
  <c r="G57" i="15" s="1"/>
  <c r="C57" i="15"/>
  <c r="F57" i="15" s="1"/>
  <c r="B57" i="15"/>
  <c r="E57" i="15" s="1"/>
  <c r="D56" i="15"/>
  <c r="G56" i="15" s="1"/>
  <c r="C56" i="15"/>
  <c r="F56" i="15" s="1"/>
  <c r="B56" i="15"/>
  <c r="E56" i="15" s="1"/>
  <c r="D55" i="15"/>
  <c r="G55" i="15" s="1"/>
  <c r="C55" i="15"/>
  <c r="F55" i="15" s="1"/>
  <c r="B55" i="15"/>
  <c r="E55" i="15" s="1"/>
  <c r="D53" i="15"/>
  <c r="G53" i="15" s="1"/>
  <c r="C53" i="15"/>
  <c r="F53" i="15" s="1"/>
  <c r="B53" i="15"/>
  <c r="E53" i="15" s="1"/>
  <c r="D52" i="15"/>
  <c r="G52" i="15" s="1"/>
  <c r="C52" i="15"/>
  <c r="F52" i="15" s="1"/>
  <c r="B52" i="15"/>
  <c r="E52" i="15" s="1"/>
  <c r="D51" i="15"/>
  <c r="G51" i="15" s="1"/>
  <c r="C51" i="15"/>
  <c r="F51" i="15" s="1"/>
  <c r="B51" i="15"/>
  <c r="E51" i="15" s="1"/>
  <c r="D49" i="15"/>
  <c r="G49" i="15" s="1"/>
  <c r="C49" i="15"/>
  <c r="F49" i="15" s="1"/>
  <c r="B49" i="15"/>
  <c r="E49" i="15" s="1"/>
  <c r="D48" i="15"/>
  <c r="G48" i="15" s="1"/>
  <c r="C48" i="15"/>
  <c r="F48" i="15" s="1"/>
  <c r="B48" i="15"/>
  <c r="E48" i="15" s="1"/>
  <c r="D47" i="15"/>
  <c r="G47" i="15" s="1"/>
  <c r="C47" i="15"/>
  <c r="F47" i="15" s="1"/>
  <c r="B47" i="15"/>
  <c r="E47" i="15" s="1"/>
  <c r="D45" i="15"/>
  <c r="G45" i="15" s="1"/>
  <c r="C45" i="15"/>
  <c r="F45" i="15" s="1"/>
  <c r="B45" i="15"/>
  <c r="E45" i="15" s="1"/>
  <c r="D44" i="15"/>
  <c r="G44" i="15" s="1"/>
  <c r="C44" i="15"/>
  <c r="F44" i="15" s="1"/>
  <c r="B44" i="15"/>
  <c r="E44" i="15" s="1"/>
  <c r="D43" i="15"/>
  <c r="G43" i="15" s="1"/>
  <c r="C43" i="15"/>
  <c r="F43" i="15" s="1"/>
  <c r="B43" i="15"/>
  <c r="E43" i="15" s="1"/>
  <c r="D41" i="15"/>
  <c r="G41" i="15" s="1"/>
  <c r="C41" i="15"/>
  <c r="F41" i="15" s="1"/>
  <c r="B41" i="15"/>
  <c r="E41" i="15" s="1"/>
  <c r="D40" i="15"/>
  <c r="G40" i="15" s="1"/>
  <c r="C40" i="15"/>
  <c r="F40" i="15" s="1"/>
  <c r="B40" i="15"/>
  <c r="E40" i="15" s="1"/>
  <c r="D39" i="15"/>
  <c r="G39" i="15" s="1"/>
  <c r="C39" i="15"/>
  <c r="F39" i="15" s="1"/>
  <c r="B39" i="15"/>
  <c r="E39" i="15" s="1"/>
  <c r="D37" i="15"/>
  <c r="G37" i="15" s="1"/>
  <c r="C37" i="15"/>
  <c r="F37" i="15" s="1"/>
  <c r="B37" i="15"/>
  <c r="E37" i="15" s="1"/>
  <c r="D36" i="15"/>
  <c r="G36" i="15" s="1"/>
  <c r="C36" i="15"/>
  <c r="F36" i="15" s="1"/>
  <c r="B36" i="15"/>
  <c r="E36" i="15" s="1"/>
  <c r="D35" i="15"/>
  <c r="G35" i="15" s="1"/>
  <c r="C35" i="15"/>
  <c r="F35" i="15" s="1"/>
  <c r="B35" i="15"/>
  <c r="E35" i="15" s="1"/>
  <c r="D33" i="15"/>
  <c r="G33" i="15" s="1"/>
  <c r="C33" i="15"/>
  <c r="F33" i="15" s="1"/>
  <c r="B33" i="15"/>
  <c r="E33" i="15" s="1"/>
  <c r="D32" i="15"/>
  <c r="G32" i="15" s="1"/>
  <c r="C32" i="15"/>
  <c r="F32" i="15" s="1"/>
  <c r="B32" i="15"/>
  <c r="E32" i="15" s="1"/>
  <c r="D31" i="15"/>
  <c r="G31" i="15" s="1"/>
  <c r="C31" i="15"/>
  <c r="F31" i="15" s="1"/>
  <c r="B31" i="15"/>
  <c r="E31" i="15" s="1"/>
  <c r="D29" i="15"/>
  <c r="G29" i="15" s="1"/>
  <c r="C29" i="15"/>
  <c r="F29" i="15" s="1"/>
  <c r="B29" i="15"/>
  <c r="E29" i="15" s="1"/>
  <c r="D28" i="15"/>
  <c r="G28" i="15" s="1"/>
  <c r="C28" i="15"/>
  <c r="F28" i="15" s="1"/>
  <c r="B28" i="15"/>
  <c r="E28" i="15" s="1"/>
  <c r="D27" i="15"/>
  <c r="G27" i="15" s="1"/>
  <c r="C27" i="15"/>
  <c r="F27" i="15" s="1"/>
  <c r="B27" i="15"/>
  <c r="E27" i="15" s="1"/>
  <c r="D25" i="15"/>
  <c r="G25" i="15" s="1"/>
  <c r="C25" i="15"/>
  <c r="F25" i="15" s="1"/>
  <c r="B25" i="15"/>
  <c r="E25" i="15" s="1"/>
  <c r="D24" i="15"/>
  <c r="G24" i="15" s="1"/>
  <c r="C24" i="15"/>
  <c r="F24" i="15" s="1"/>
  <c r="B24" i="15"/>
  <c r="E24" i="15" s="1"/>
  <c r="D23" i="15"/>
  <c r="G23" i="15" s="1"/>
  <c r="C23" i="15"/>
  <c r="F23" i="15" s="1"/>
  <c r="B23" i="15"/>
  <c r="E23" i="15" s="1"/>
  <c r="D21" i="15"/>
  <c r="G21" i="15" s="1"/>
  <c r="C21" i="15"/>
  <c r="F21" i="15" s="1"/>
  <c r="B21" i="15"/>
  <c r="E21" i="15" s="1"/>
  <c r="D20" i="15"/>
  <c r="G20" i="15" s="1"/>
  <c r="C20" i="15"/>
  <c r="F20" i="15" s="1"/>
  <c r="B20" i="15"/>
  <c r="E20" i="15" s="1"/>
  <c r="D19" i="15"/>
  <c r="G19" i="15" s="1"/>
  <c r="C19" i="15"/>
  <c r="F19" i="15" s="1"/>
  <c r="B19" i="15"/>
  <c r="E19" i="15" s="1"/>
  <c r="D17" i="15"/>
  <c r="G17" i="15" s="1"/>
  <c r="C17" i="15"/>
  <c r="F17" i="15" s="1"/>
  <c r="B17" i="15"/>
  <c r="E17" i="15" s="1"/>
  <c r="D16" i="15"/>
  <c r="G16" i="15" s="1"/>
  <c r="C16" i="15"/>
  <c r="F16" i="15" s="1"/>
  <c r="B16" i="15"/>
  <c r="E16" i="15" s="1"/>
  <c r="D15" i="15"/>
  <c r="G15" i="15" s="1"/>
  <c r="C15" i="15"/>
  <c r="F15" i="15" s="1"/>
  <c r="B15" i="15"/>
  <c r="E15" i="15" s="1"/>
  <c r="D13" i="15"/>
  <c r="G13" i="15" s="1"/>
  <c r="C13" i="15"/>
  <c r="F13" i="15" s="1"/>
  <c r="B13" i="15"/>
  <c r="E13" i="15" s="1"/>
  <c r="D12" i="15"/>
  <c r="G12" i="15" s="1"/>
  <c r="C12" i="15"/>
  <c r="F12" i="15" s="1"/>
  <c r="B12" i="15"/>
  <c r="E12" i="15" s="1"/>
  <c r="D11" i="15"/>
  <c r="G11" i="15" s="1"/>
  <c r="C11" i="15"/>
  <c r="F11" i="15" s="1"/>
  <c r="B11" i="15"/>
  <c r="E11" i="15" s="1"/>
  <c r="D9" i="15"/>
  <c r="G9" i="15" s="1"/>
  <c r="C9" i="15"/>
  <c r="F9" i="15" s="1"/>
  <c r="B9" i="15"/>
  <c r="E9" i="15" s="1"/>
  <c r="D8" i="15"/>
  <c r="G8" i="15" s="1"/>
  <c r="C8" i="15"/>
  <c r="F8" i="15" s="1"/>
  <c r="B8" i="15"/>
  <c r="E8" i="15" s="1"/>
  <c r="D7" i="15"/>
  <c r="G7" i="15" s="1"/>
  <c r="C7" i="15"/>
  <c r="F7" i="15" s="1"/>
  <c r="B7" i="15"/>
  <c r="E7" i="15" s="1"/>
  <c r="D5" i="15"/>
  <c r="G5" i="15" s="1"/>
  <c r="C5" i="15"/>
  <c r="F5" i="15" s="1"/>
  <c r="B5" i="15"/>
  <c r="E5" i="15" s="1"/>
  <c r="D4" i="15"/>
  <c r="G4" i="15" s="1"/>
  <c r="C4" i="15"/>
  <c r="F4" i="15" s="1"/>
  <c r="B4" i="15"/>
  <c r="E4" i="15" s="1"/>
  <c r="D3" i="15"/>
  <c r="G3" i="15" s="1"/>
  <c r="C3" i="15"/>
  <c r="F3" i="15" s="1"/>
  <c r="B3" i="15"/>
  <c r="E3" i="15" s="1"/>
  <c r="G401" i="15"/>
  <c r="G397" i="15"/>
  <c r="A6" i="15"/>
  <c r="A10" i="15" s="1"/>
  <c r="A14" i="15" s="1"/>
  <c r="A18" i="15" s="1"/>
  <c r="A22" i="15" s="1"/>
  <c r="A26" i="15" s="1"/>
  <c r="A30" i="15" s="1"/>
  <c r="A34" i="15" s="1"/>
  <c r="A38" i="15" s="1"/>
  <c r="A42" i="15" s="1"/>
  <c r="A46" i="15" s="1"/>
  <c r="A50" i="15" s="1"/>
  <c r="A54" i="15" s="1"/>
  <c r="A58" i="15" s="1"/>
  <c r="A62" i="15" s="1"/>
  <c r="A66" i="15" s="1"/>
  <c r="A70" i="15" s="1"/>
  <c r="A74" i="15" s="1"/>
  <c r="A78" i="15" s="1"/>
  <c r="A82" i="15" s="1"/>
  <c r="A86" i="15" s="1"/>
  <c r="A90" i="15" s="1"/>
  <c r="A94" i="15" s="1"/>
  <c r="A98" i="15" s="1"/>
  <c r="A102" i="15" s="1"/>
  <c r="A106" i="15" s="1"/>
  <c r="A110" i="15" s="1"/>
  <c r="A114" i="15" s="1"/>
  <c r="A118" i="15" s="1"/>
  <c r="A122" i="15" s="1"/>
  <c r="A126" i="15" s="1"/>
  <c r="A130" i="15" s="1"/>
  <c r="A134" i="15" s="1"/>
  <c r="A138" i="15" s="1"/>
  <c r="A142" i="15" s="1"/>
  <c r="A146" i="15" s="1"/>
  <c r="A150" i="15" s="1"/>
  <c r="A154" i="15" s="1"/>
  <c r="A158" i="15" s="1"/>
  <c r="A162" i="15" s="1"/>
  <c r="A166" i="15" s="1"/>
  <c r="A170" i="15" s="1"/>
  <c r="A174" i="15" s="1"/>
  <c r="A178" i="15" s="1"/>
  <c r="A182" i="15" s="1"/>
  <c r="A186" i="15" s="1"/>
  <c r="A190" i="15" s="1"/>
  <c r="A194" i="15" s="1"/>
  <c r="A198" i="15" s="1"/>
  <c r="A202" i="15" s="1"/>
  <c r="A206" i="15" s="1"/>
  <c r="A210" i="15" s="1"/>
  <c r="A214" i="15" s="1"/>
  <c r="A218" i="15" s="1"/>
  <c r="A222" i="15" s="1"/>
  <c r="A226" i="15" s="1"/>
  <c r="A230" i="15" s="1"/>
  <c r="A234" i="15" s="1"/>
  <c r="A238" i="15" s="1"/>
  <c r="A242" i="15" s="1"/>
  <c r="A246" i="15" s="1"/>
  <c r="A250" i="15" s="1"/>
  <c r="A254" i="15" s="1"/>
  <c r="A258" i="15" s="1"/>
  <c r="A262" i="15" s="1"/>
  <c r="A266" i="15" s="1"/>
  <c r="A270" i="15" s="1"/>
  <c r="A274" i="15" s="1"/>
  <c r="A278" i="15" s="1"/>
  <c r="A282" i="15" s="1"/>
  <c r="A286" i="15" s="1"/>
  <c r="A290" i="15" s="1"/>
  <c r="A294" i="15" s="1"/>
  <c r="A298" i="15" s="1"/>
  <c r="A302" i="15" s="1"/>
  <c r="A306" i="15" s="1"/>
  <c r="A310" i="15" s="1"/>
  <c r="A314" i="15" s="1"/>
  <c r="A318" i="15" s="1"/>
  <c r="A322" i="15" s="1"/>
  <c r="A326" i="15" s="1"/>
  <c r="A330" i="15" s="1"/>
  <c r="A334" i="15" s="1"/>
  <c r="A338" i="15" s="1"/>
  <c r="A342" i="15" s="1"/>
  <c r="A346" i="15" s="1"/>
  <c r="A350" i="15" s="1"/>
  <c r="A354" i="15" s="1"/>
  <c r="A358" i="15" s="1"/>
  <c r="A362" i="15" s="1"/>
  <c r="A366" i="15" s="1"/>
  <c r="A370" i="15" s="1"/>
  <c r="A374" i="15" s="1"/>
  <c r="A378" i="15" s="1"/>
  <c r="A382" i="15" s="1"/>
  <c r="A386" i="15" s="1"/>
  <c r="A390" i="15" s="1"/>
  <c r="A394" i="15" s="1"/>
  <c r="A398" i="15" s="1"/>
  <c r="D401" i="14"/>
  <c r="C401" i="14"/>
  <c r="B401" i="14"/>
  <c r="D400" i="14"/>
  <c r="C400" i="14"/>
  <c r="B400" i="14"/>
  <c r="D399" i="14"/>
  <c r="C399" i="14"/>
  <c r="B399" i="14"/>
  <c r="D397" i="14"/>
  <c r="C397" i="14"/>
  <c r="B397" i="14"/>
  <c r="D396" i="14"/>
  <c r="C396" i="14"/>
  <c r="B396" i="14"/>
  <c r="D395" i="14"/>
  <c r="C395" i="14"/>
  <c r="B395" i="14"/>
  <c r="D393" i="14"/>
  <c r="C393" i="14"/>
  <c r="B393" i="14"/>
  <c r="D392" i="14"/>
  <c r="C392" i="14"/>
  <c r="B392" i="14"/>
  <c r="D391" i="14"/>
  <c r="C391" i="14"/>
  <c r="B391" i="14"/>
  <c r="D389" i="14"/>
  <c r="C389" i="14"/>
  <c r="B389" i="14"/>
  <c r="D388" i="14"/>
  <c r="C388" i="14"/>
  <c r="B388" i="14"/>
  <c r="D387" i="14"/>
  <c r="C387" i="14"/>
  <c r="B387" i="14"/>
  <c r="D385" i="14"/>
  <c r="C385" i="14"/>
  <c r="B385" i="14"/>
  <c r="D384" i="14"/>
  <c r="C384" i="14"/>
  <c r="B384" i="14"/>
  <c r="D383" i="14"/>
  <c r="C383" i="14"/>
  <c r="B383" i="14"/>
  <c r="D381" i="14"/>
  <c r="C381" i="14"/>
  <c r="B381" i="14"/>
  <c r="D380" i="14"/>
  <c r="C380" i="14"/>
  <c r="B380" i="14"/>
  <c r="D379" i="14"/>
  <c r="C379" i="14"/>
  <c r="B379" i="14"/>
  <c r="D377" i="14"/>
  <c r="C377" i="14"/>
  <c r="B377" i="14"/>
  <c r="D376" i="14"/>
  <c r="C376" i="14"/>
  <c r="B376" i="14"/>
  <c r="D375" i="14"/>
  <c r="C375" i="14"/>
  <c r="B375" i="14"/>
  <c r="D373" i="14"/>
  <c r="C373" i="14"/>
  <c r="B373" i="14"/>
  <c r="D372" i="14"/>
  <c r="C372" i="14"/>
  <c r="B372" i="14"/>
  <c r="D371" i="14"/>
  <c r="C371" i="14"/>
  <c r="B371" i="14"/>
  <c r="D369" i="14"/>
  <c r="C369" i="14"/>
  <c r="B369" i="14"/>
  <c r="D368" i="14"/>
  <c r="C368" i="14"/>
  <c r="B368" i="14"/>
  <c r="D367" i="14"/>
  <c r="C367" i="14"/>
  <c r="B367" i="14"/>
  <c r="D365" i="14"/>
  <c r="C365" i="14"/>
  <c r="B365" i="14"/>
  <c r="D364" i="14"/>
  <c r="C364" i="14"/>
  <c r="B364" i="14"/>
  <c r="D363" i="14"/>
  <c r="C363" i="14"/>
  <c r="B363" i="14"/>
  <c r="D361" i="14"/>
  <c r="C361" i="14"/>
  <c r="B361" i="14"/>
  <c r="D360" i="14"/>
  <c r="C360" i="14"/>
  <c r="B360" i="14"/>
  <c r="D359" i="14"/>
  <c r="C359" i="14"/>
  <c r="B359" i="14"/>
  <c r="D357" i="14"/>
  <c r="C357" i="14"/>
  <c r="B357" i="14"/>
  <c r="D356" i="14"/>
  <c r="C356" i="14"/>
  <c r="B356" i="14"/>
  <c r="D355" i="14"/>
  <c r="C355" i="14"/>
  <c r="B355" i="14"/>
  <c r="D353" i="14"/>
  <c r="C353" i="14"/>
  <c r="B353" i="14"/>
  <c r="D352" i="14"/>
  <c r="C352" i="14"/>
  <c r="B352" i="14"/>
  <c r="D351" i="14"/>
  <c r="C351" i="14"/>
  <c r="B351" i="14"/>
  <c r="D349" i="14"/>
  <c r="C349" i="14"/>
  <c r="B349" i="14"/>
  <c r="D348" i="14"/>
  <c r="C348" i="14"/>
  <c r="B348" i="14"/>
  <c r="D347" i="14"/>
  <c r="C347" i="14"/>
  <c r="B347" i="14"/>
  <c r="D345" i="14"/>
  <c r="C345" i="14"/>
  <c r="B345" i="14"/>
  <c r="D344" i="14"/>
  <c r="C344" i="14"/>
  <c r="B344" i="14"/>
  <c r="D343" i="14"/>
  <c r="C343" i="14"/>
  <c r="B343" i="14"/>
  <c r="D341" i="14"/>
  <c r="C341" i="14"/>
  <c r="B341" i="14"/>
  <c r="D340" i="14"/>
  <c r="C340" i="14"/>
  <c r="B340" i="14"/>
  <c r="D339" i="14"/>
  <c r="C339" i="14"/>
  <c r="B339" i="14"/>
  <c r="D337" i="14"/>
  <c r="C337" i="14"/>
  <c r="B337" i="14"/>
  <c r="D336" i="14"/>
  <c r="C336" i="14"/>
  <c r="B336" i="14"/>
  <c r="D335" i="14"/>
  <c r="C335" i="14"/>
  <c r="B335" i="14"/>
  <c r="D333" i="14"/>
  <c r="C333" i="14"/>
  <c r="B333" i="14"/>
  <c r="D332" i="14"/>
  <c r="C332" i="14"/>
  <c r="B332" i="14"/>
  <c r="D331" i="14"/>
  <c r="C331" i="14"/>
  <c r="B331" i="14"/>
  <c r="D329" i="14"/>
  <c r="C329" i="14"/>
  <c r="B329" i="14"/>
  <c r="D328" i="14"/>
  <c r="C328" i="14"/>
  <c r="B328" i="14"/>
  <c r="D327" i="14"/>
  <c r="C327" i="14"/>
  <c r="B327" i="14"/>
  <c r="D325" i="14"/>
  <c r="C325" i="14"/>
  <c r="B325" i="14"/>
  <c r="D324" i="14"/>
  <c r="C324" i="14"/>
  <c r="B324" i="14"/>
  <c r="D323" i="14"/>
  <c r="C323" i="14"/>
  <c r="B323" i="14"/>
  <c r="D321" i="14"/>
  <c r="C321" i="14"/>
  <c r="B321" i="14"/>
  <c r="D320" i="14"/>
  <c r="C320" i="14"/>
  <c r="B320" i="14"/>
  <c r="D319" i="14"/>
  <c r="C319" i="14"/>
  <c r="B319" i="14"/>
  <c r="D317" i="14"/>
  <c r="C317" i="14"/>
  <c r="B317" i="14"/>
  <c r="D316" i="14"/>
  <c r="C316" i="14"/>
  <c r="B316" i="14"/>
  <c r="D315" i="14"/>
  <c r="C315" i="14"/>
  <c r="B315" i="14"/>
  <c r="D313" i="14"/>
  <c r="C313" i="14"/>
  <c r="B313" i="14"/>
  <c r="D312" i="14"/>
  <c r="C312" i="14"/>
  <c r="B312" i="14"/>
  <c r="D311" i="14"/>
  <c r="C311" i="14"/>
  <c r="B311" i="14"/>
  <c r="D309" i="14"/>
  <c r="C309" i="14"/>
  <c r="B309" i="14"/>
  <c r="D308" i="14"/>
  <c r="C308" i="14"/>
  <c r="B308" i="14"/>
  <c r="D307" i="14"/>
  <c r="C307" i="14"/>
  <c r="B307" i="14"/>
  <c r="D305" i="14"/>
  <c r="C305" i="14"/>
  <c r="B305" i="14"/>
  <c r="D304" i="14"/>
  <c r="C304" i="14"/>
  <c r="B304" i="14"/>
  <c r="D303" i="14"/>
  <c r="C303" i="14"/>
  <c r="B303" i="14"/>
  <c r="D301" i="14"/>
  <c r="C301" i="14"/>
  <c r="B301" i="14"/>
  <c r="D300" i="14"/>
  <c r="C300" i="14"/>
  <c r="B300" i="14"/>
  <c r="D299" i="14"/>
  <c r="C299" i="14"/>
  <c r="B299" i="14"/>
  <c r="D297" i="14"/>
  <c r="C297" i="14"/>
  <c r="B297" i="14"/>
  <c r="D296" i="14"/>
  <c r="C296" i="14"/>
  <c r="B296" i="14"/>
  <c r="D295" i="14"/>
  <c r="C295" i="14"/>
  <c r="B295" i="14"/>
  <c r="D293" i="14"/>
  <c r="C293" i="14"/>
  <c r="B293" i="14"/>
  <c r="D292" i="14"/>
  <c r="C292" i="14"/>
  <c r="B292" i="14"/>
  <c r="D291" i="14"/>
  <c r="C291" i="14"/>
  <c r="B291" i="14"/>
  <c r="D289" i="14"/>
  <c r="C289" i="14"/>
  <c r="B289" i="14"/>
  <c r="D288" i="14"/>
  <c r="C288" i="14"/>
  <c r="B288" i="14"/>
  <c r="D287" i="14"/>
  <c r="C287" i="14"/>
  <c r="B287" i="14"/>
  <c r="D285" i="14"/>
  <c r="C285" i="14"/>
  <c r="B285" i="14"/>
  <c r="D284" i="14"/>
  <c r="C284" i="14"/>
  <c r="B284" i="14"/>
  <c r="D283" i="14"/>
  <c r="C283" i="14"/>
  <c r="B283" i="14"/>
  <c r="D281" i="14"/>
  <c r="C281" i="14"/>
  <c r="B281" i="14"/>
  <c r="D280" i="14"/>
  <c r="C280" i="14"/>
  <c r="B280" i="14"/>
  <c r="D279" i="14"/>
  <c r="C279" i="14"/>
  <c r="B279" i="14"/>
  <c r="D277" i="14"/>
  <c r="C277" i="14"/>
  <c r="B277" i="14"/>
  <c r="D276" i="14"/>
  <c r="C276" i="14"/>
  <c r="B276" i="14"/>
  <c r="D275" i="14"/>
  <c r="C275" i="14"/>
  <c r="B275" i="14"/>
  <c r="D273" i="14"/>
  <c r="C273" i="14"/>
  <c r="B273" i="14"/>
  <c r="D272" i="14"/>
  <c r="C272" i="14"/>
  <c r="B272" i="14"/>
  <c r="D271" i="14"/>
  <c r="C271" i="14"/>
  <c r="B271" i="14"/>
  <c r="D269" i="14"/>
  <c r="C269" i="14"/>
  <c r="B269" i="14"/>
  <c r="D268" i="14"/>
  <c r="C268" i="14"/>
  <c r="B268" i="14"/>
  <c r="D267" i="14"/>
  <c r="C267" i="14"/>
  <c r="B267" i="14"/>
  <c r="D265" i="14"/>
  <c r="C265" i="14"/>
  <c r="B265" i="14"/>
  <c r="D264" i="14"/>
  <c r="C264" i="14"/>
  <c r="B264" i="14"/>
  <c r="D263" i="14"/>
  <c r="C263" i="14"/>
  <c r="B263" i="14"/>
  <c r="D261" i="14"/>
  <c r="C261" i="14"/>
  <c r="B261" i="14"/>
  <c r="D260" i="14"/>
  <c r="C260" i="14"/>
  <c r="B260" i="14"/>
  <c r="D259" i="14"/>
  <c r="C259" i="14"/>
  <c r="B259" i="14"/>
  <c r="D257" i="14"/>
  <c r="C257" i="14"/>
  <c r="B257" i="14"/>
  <c r="D256" i="14"/>
  <c r="C256" i="14"/>
  <c r="B256" i="14"/>
  <c r="D255" i="14"/>
  <c r="C255" i="14"/>
  <c r="B255" i="14"/>
  <c r="D253" i="14"/>
  <c r="C253" i="14"/>
  <c r="B253" i="14"/>
  <c r="D252" i="14"/>
  <c r="C252" i="14"/>
  <c r="B252" i="14"/>
  <c r="D251" i="14"/>
  <c r="C251" i="14"/>
  <c r="B251" i="14"/>
  <c r="D249" i="14"/>
  <c r="C249" i="14"/>
  <c r="B249" i="14"/>
  <c r="D248" i="14"/>
  <c r="C248" i="14"/>
  <c r="B248" i="14"/>
  <c r="D247" i="14"/>
  <c r="C247" i="14"/>
  <c r="B247" i="14"/>
  <c r="D245" i="14"/>
  <c r="C245" i="14"/>
  <c r="B245" i="14"/>
  <c r="D244" i="14"/>
  <c r="C244" i="14"/>
  <c r="B244" i="14"/>
  <c r="D243" i="14"/>
  <c r="C243" i="14"/>
  <c r="B243" i="14"/>
  <c r="D241" i="14"/>
  <c r="C241" i="14"/>
  <c r="B241" i="14"/>
  <c r="D240" i="14"/>
  <c r="C240" i="14"/>
  <c r="B240" i="14"/>
  <c r="D239" i="14"/>
  <c r="C239" i="14"/>
  <c r="B239" i="14"/>
  <c r="D237" i="14"/>
  <c r="C237" i="14"/>
  <c r="B237" i="14"/>
  <c r="D236" i="14"/>
  <c r="C236" i="14"/>
  <c r="B236" i="14"/>
  <c r="D235" i="14"/>
  <c r="C235" i="14"/>
  <c r="B235" i="14"/>
  <c r="D233" i="14"/>
  <c r="C233" i="14"/>
  <c r="B233" i="14"/>
  <c r="D232" i="14"/>
  <c r="C232" i="14"/>
  <c r="B232" i="14"/>
  <c r="D231" i="14"/>
  <c r="C231" i="14"/>
  <c r="B231" i="14"/>
  <c r="D229" i="14"/>
  <c r="C229" i="14"/>
  <c r="B229" i="14"/>
  <c r="D228" i="14"/>
  <c r="C228" i="14"/>
  <c r="B228" i="14"/>
  <c r="D227" i="14"/>
  <c r="C227" i="14"/>
  <c r="B227" i="14"/>
  <c r="D225" i="14"/>
  <c r="C225" i="14"/>
  <c r="B225" i="14"/>
  <c r="D224" i="14"/>
  <c r="C224" i="14"/>
  <c r="B224" i="14"/>
  <c r="D223" i="14"/>
  <c r="C223" i="14"/>
  <c r="B223" i="14"/>
  <c r="D221" i="14"/>
  <c r="C221" i="14"/>
  <c r="B221" i="14"/>
  <c r="D220" i="14"/>
  <c r="C220" i="14"/>
  <c r="B220" i="14"/>
  <c r="D219" i="14"/>
  <c r="C219" i="14"/>
  <c r="B219" i="14"/>
  <c r="D217" i="14"/>
  <c r="C217" i="14"/>
  <c r="B217" i="14"/>
  <c r="D216" i="14"/>
  <c r="C216" i="14"/>
  <c r="B216" i="14"/>
  <c r="D215" i="14"/>
  <c r="C215" i="14"/>
  <c r="B215" i="14"/>
  <c r="D213" i="14"/>
  <c r="C213" i="14"/>
  <c r="B213" i="14"/>
  <c r="D212" i="14"/>
  <c r="C212" i="14"/>
  <c r="B212" i="14"/>
  <c r="D211" i="14"/>
  <c r="C211" i="14"/>
  <c r="B211" i="14"/>
  <c r="D209" i="14"/>
  <c r="C209" i="14"/>
  <c r="B209" i="14"/>
  <c r="D208" i="14"/>
  <c r="C208" i="14"/>
  <c r="B208" i="14"/>
  <c r="D207" i="14"/>
  <c r="C207" i="14"/>
  <c r="B207" i="14"/>
  <c r="D205" i="14"/>
  <c r="C205" i="14"/>
  <c r="B205" i="14"/>
  <c r="D204" i="14"/>
  <c r="C204" i="14"/>
  <c r="B204" i="14"/>
  <c r="D203" i="14"/>
  <c r="C203" i="14"/>
  <c r="B203" i="14"/>
  <c r="D201" i="14"/>
  <c r="C201" i="14"/>
  <c r="B201" i="14"/>
  <c r="D200" i="14"/>
  <c r="C200" i="14"/>
  <c r="B200" i="14"/>
  <c r="D199" i="14"/>
  <c r="C199" i="14"/>
  <c r="B199" i="14"/>
  <c r="D197" i="14"/>
  <c r="C197" i="14"/>
  <c r="B197" i="14"/>
  <c r="D196" i="14"/>
  <c r="C196" i="14"/>
  <c r="B196" i="14"/>
  <c r="D195" i="14"/>
  <c r="C195" i="14"/>
  <c r="B195" i="14"/>
  <c r="D193" i="14"/>
  <c r="C193" i="14"/>
  <c r="B193" i="14"/>
  <c r="D192" i="14"/>
  <c r="C192" i="14"/>
  <c r="B192" i="14"/>
  <c r="D191" i="14"/>
  <c r="C191" i="14"/>
  <c r="B191" i="14"/>
  <c r="D189" i="14"/>
  <c r="C189" i="14"/>
  <c r="B189" i="14"/>
  <c r="D188" i="14"/>
  <c r="C188" i="14"/>
  <c r="B188" i="14"/>
  <c r="D187" i="14"/>
  <c r="C187" i="14"/>
  <c r="B187" i="14"/>
  <c r="D185" i="14"/>
  <c r="C185" i="14"/>
  <c r="B185" i="14"/>
  <c r="D184" i="14"/>
  <c r="C184" i="14"/>
  <c r="B184" i="14"/>
  <c r="D183" i="14"/>
  <c r="C183" i="14"/>
  <c r="B183" i="14"/>
  <c r="D181" i="14"/>
  <c r="C181" i="14"/>
  <c r="B181" i="14"/>
  <c r="D180" i="14"/>
  <c r="C180" i="14"/>
  <c r="B180" i="14"/>
  <c r="D179" i="14"/>
  <c r="C179" i="14"/>
  <c r="B179" i="14"/>
  <c r="D177" i="14"/>
  <c r="C177" i="14"/>
  <c r="B177" i="14"/>
  <c r="D176" i="14"/>
  <c r="C176" i="14"/>
  <c r="B176" i="14"/>
  <c r="D175" i="14"/>
  <c r="C175" i="14"/>
  <c r="B175" i="14"/>
  <c r="D173" i="14"/>
  <c r="C173" i="14"/>
  <c r="B173" i="14"/>
  <c r="D172" i="14"/>
  <c r="C172" i="14"/>
  <c r="B172" i="14"/>
  <c r="D171" i="14"/>
  <c r="C171" i="14"/>
  <c r="B171" i="14"/>
  <c r="D169" i="14"/>
  <c r="C169" i="14"/>
  <c r="B169" i="14"/>
  <c r="D168" i="14"/>
  <c r="C168" i="14"/>
  <c r="B168" i="14"/>
  <c r="D167" i="14"/>
  <c r="C167" i="14"/>
  <c r="B167" i="14"/>
  <c r="D165" i="14"/>
  <c r="C165" i="14"/>
  <c r="B165" i="14"/>
  <c r="D164" i="14"/>
  <c r="C164" i="14"/>
  <c r="B164" i="14"/>
  <c r="D163" i="14"/>
  <c r="C163" i="14"/>
  <c r="B163" i="14"/>
  <c r="D161" i="14"/>
  <c r="C161" i="14"/>
  <c r="B161" i="14"/>
  <c r="D160" i="14"/>
  <c r="C160" i="14"/>
  <c r="B160" i="14"/>
  <c r="D159" i="14"/>
  <c r="C159" i="14"/>
  <c r="B159" i="14"/>
  <c r="D157" i="14"/>
  <c r="C157" i="14"/>
  <c r="B157" i="14"/>
  <c r="D156" i="14"/>
  <c r="C156" i="14"/>
  <c r="B156" i="14"/>
  <c r="D155" i="14"/>
  <c r="C155" i="14"/>
  <c r="B155" i="14"/>
  <c r="D153" i="14"/>
  <c r="C153" i="14"/>
  <c r="B153" i="14"/>
  <c r="D152" i="14"/>
  <c r="C152" i="14"/>
  <c r="B152" i="14"/>
  <c r="D151" i="14"/>
  <c r="C151" i="14"/>
  <c r="B151" i="14"/>
  <c r="D149" i="14"/>
  <c r="C149" i="14"/>
  <c r="B149" i="14"/>
  <c r="D148" i="14"/>
  <c r="C148" i="14"/>
  <c r="B148" i="14"/>
  <c r="D147" i="14"/>
  <c r="C147" i="14"/>
  <c r="B147" i="14"/>
  <c r="D145" i="14"/>
  <c r="C145" i="14"/>
  <c r="B145" i="14"/>
  <c r="D144" i="14"/>
  <c r="C144" i="14"/>
  <c r="B144" i="14"/>
  <c r="D143" i="14"/>
  <c r="C143" i="14"/>
  <c r="B143" i="14"/>
  <c r="D141" i="14"/>
  <c r="C141" i="14"/>
  <c r="B141" i="14"/>
  <c r="D140" i="14"/>
  <c r="C140" i="14"/>
  <c r="B140" i="14"/>
  <c r="D139" i="14"/>
  <c r="C139" i="14"/>
  <c r="B139" i="14"/>
  <c r="D137" i="14"/>
  <c r="C137" i="14"/>
  <c r="B137" i="14"/>
  <c r="D136" i="14"/>
  <c r="C136" i="14"/>
  <c r="B136" i="14"/>
  <c r="D135" i="14"/>
  <c r="C135" i="14"/>
  <c r="B135" i="14"/>
  <c r="D133" i="14"/>
  <c r="C133" i="14"/>
  <c r="B133" i="14"/>
  <c r="D132" i="14"/>
  <c r="C132" i="14"/>
  <c r="B132" i="14"/>
  <c r="D131" i="14"/>
  <c r="C131" i="14"/>
  <c r="B131" i="14"/>
  <c r="D129" i="14"/>
  <c r="C129" i="14"/>
  <c r="B129" i="14"/>
  <c r="D128" i="14"/>
  <c r="C128" i="14"/>
  <c r="B128" i="14"/>
  <c r="D127" i="14"/>
  <c r="C127" i="14"/>
  <c r="B127" i="14"/>
  <c r="D125" i="14"/>
  <c r="C125" i="14"/>
  <c r="B125" i="14"/>
  <c r="D124" i="14"/>
  <c r="C124" i="14"/>
  <c r="B124" i="14"/>
  <c r="D123" i="14"/>
  <c r="C123" i="14"/>
  <c r="B123" i="14"/>
  <c r="D121" i="14"/>
  <c r="C121" i="14"/>
  <c r="B121" i="14"/>
  <c r="D120" i="14"/>
  <c r="C120" i="14"/>
  <c r="B120" i="14"/>
  <c r="D119" i="14"/>
  <c r="C119" i="14"/>
  <c r="B119" i="14"/>
  <c r="D117" i="14"/>
  <c r="C117" i="14"/>
  <c r="B117" i="14"/>
  <c r="D116" i="14"/>
  <c r="C116" i="14"/>
  <c r="B116" i="14"/>
  <c r="D115" i="14"/>
  <c r="C115" i="14"/>
  <c r="B115" i="14"/>
  <c r="D113" i="14"/>
  <c r="C113" i="14"/>
  <c r="B113" i="14"/>
  <c r="D112" i="14"/>
  <c r="C112" i="14"/>
  <c r="B112" i="14"/>
  <c r="D111" i="14"/>
  <c r="C111" i="14"/>
  <c r="B111" i="14"/>
  <c r="D109" i="14"/>
  <c r="C109" i="14"/>
  <c r="B109" i="14"/>
  <c r="D108" i="14"/>
  <c r="C108" i="14"/>
  <c r="B108" i="14"/>
  <c r="D107" i="14"/>
  <c r="C107" i="14"/>
  <c r="B107" i="14"/>
  <c r="D105" i="14"/>
  <c r="C105" i="14"/>
  <c r="B105" i="14"/>
  <c r="D104" i="14"/>
  <c r="C104" i="14"/>
  <c r="B104" i="14"/>
  <c r="D103" i="14"/>
  <c r="C103" i="14"/>
  <c r="B103" i="14"/>
  <c r="D101" i="14"/>
  <c r="C101" i="14"/>
  <c r="B101" i="14"/>
  <c r="D100" i="14"/>
  <c r="C100" i="14"/>
  <c r="B100" i="14"/>
  <c r="D99" i="14"/>
  <c r="C99" i="14"/>
  <c r="B99" i="14"/>
  <c r="D97" i="14"/>
  <c r="C97" i="14"/>
  <c r="B97" i="14"/>
  <c r="D96" i="14"/>
  <c r="C96" i="14"/>
  <c r="B96" i="14"/>
  <c r="D95" i="14"/>
  <c r="C95" i="14"/>
  <c r="B95" i="14"/>
  <c r="D93" i="14"/>
  <c r="C93" i="14"/>
  <c r="B93" i="14"/>
  <c r="D92" i="14"/>
  <c r="C92" i="14"/>
  <c r="B92" i="14"/>
  <c r="D91" i="14"/>
  <c r="C91" i="14"/>
  <c r="B91" i="14"/>
  <c r="D89" i="14"/>
  <c r="C89" i="14"/>
  <c r="B89" i="14"/>
  <c r="D88" i="14"/>
  <c r="C88" i="14"/>
  <c r="B88" i="14"/>
  <c r="D87" i="14"/>
  <c r="C87" i="14"/>
  <c r="B87" i="14"/>
  <c r="D85" i="14"/>
  <c r="C85" i="14"/>
  <c r="B85" i="14"/>
  <c r="D84" i="14"/>
  <c r="C84" i="14"/>
  <c r="B84" i="14"/>
  <c r="D83" i="14"/>
  <c r="C83" i="14"/>
  <c r="B83" i="14"/>
  <c r="D81" i="14"/>
  <c r="C81" i="14"/>
  <c r="B81" i="14"/>
  <c r="D80" i="14"/>
  <c r="C80" i="14"/>
  <c r="B80" i="14"/>
  <c r="D79" i="14"/>
  <c r="C79" i="14"/>
  <c r="B79" i="14"/>
  <c r="D77" i="14"/>
  <c r="C77" i="14"/>
  <c r="B77" i="14"/>
  <c r="D76" i="14"/>
  <c r="C76" i="14"/>
  <c r="B76" i="14"/>
  <c r="D75" i="14"/>
  <c r="C75" i="14"/>
  <c r="B75" i="14"/>
  <c r="D73" i="14"/>
  <c r="C73" i="14"/>
  <c r="B73" i="14"/>
  <c r="D72" i="14"/>
  <c r="C72" i="14"/>
  <c r="B72" i="14"/>
  <c r="D71" i="14"/>
  <c r="C71" i="14"/>
  <c r="B71" i="14"/>
  <c r="D69" i="14"/>
  <c r="C69" i="14"/>
  <c r="B69" i="14"/>
  <c r="D68" i="14"/>
  <c r="C68" i="14"/>
  <c r="B68" i="14"/>
  <c r="D67" i="14"/>
  <c r="C67" i="14"/>
  <c r="B67" i="14"/>
  <c r="D65" i="14"/>
  <c r="C65" i="14"/>
  <c r="B65" i="14"/>
  <c r="D64" i="14"/>
  <c r="C64" i="14"/>
  <c r="B64" i="14"/>
  <c r="D63" i="14"/>
  <c r="C63" i="14"/>
  <c r="B63" i="14"/>
  <c r="D61" i="14"/>
  <c r="C61" i="14"/>
  <c r="B61" i="14"/>
  <c r="D60" i="14"/>
  <c r="C60" i="14"/>
  <c r="B60" i="14"/>
  <c r="D59" i="14"/>
  <c r="C59" i="14"/>
  <c r="B59" i="14"/>
  <c r="D57" i="14"/>
  <c r="C57" i="14"/>
  <c r="B57" i="14"/>
  <c r="D56" i="14"/>
  <c r="C56" i="14"/>
  <c r="B56" i="14"/>
  <c r="D55" i="14"/>
  <c r="C55" i="14"/>
  <c r="B55" i="14"/>
  <c r="D53" i="14"/>
  <c r="C53" i="14"/>
  <c r="B53" i="14"/>
  <c r="D52" i="14"/>
  <c r="C52" i="14"/>
  <c r="B52" i="14"/>
  <c r="D51" i="14"/>
  <c r="C51" i="14"/>
  <c r="B51" i="14"/>
  <c r="D49" i="14"/>
  <c r="C49" i="14"/>
  <c r="B49" i="14"/>
  <c r="D48" i="14"/>
  <c r="C48" i="14"/>
  <c r="B48" i="14"/>
  <c r="D47" i="14"/>
  <c r="C47" i="14"/>
  <c r="B47" i="14"/>
  <c r="D45" i="14"/>
  <c r="C45" i="14"/>
  <c r="B45" i="14"/>
  <c r="D44" i="14"/>
  <c r="C44" i="14"/>
  <c r="B44" i="14"/>
  <c r="D43" i="14"/>
  <c r="C43" i="14"/>
  <c r="B43" i="14"/>
  <c r="D41" i="14"/>
  <c r="C41" i="14"/>
  <c r="B41" i="14"/>
  <c r="D40" i="14"/>
  <c r="C40" i="14"/>
  <c r="B40" i="14"/>
  <c r="D39" i="14"/>
  <c r="C39" i="14"/>
  <c r="B39" i="14"/>
  <c r="D37" i="14"/>
  <c r="C37" i="14"/>
  <c r="B37" i="14"/>
  <c r="D36" i="14"/>
  <c r="C36" i="14"/>
  <c r="B36" i="14"/>
  <c r="D35" i="14"/>
  <c r="C35" i="14"/>
  <c r="B35" i="14"/>
  <c r="D33" i="14"/>
  <c r="C33" i="14"/>
  <c r="B33" i="14"/>
  <c r="D32" i="14"/>
  <c r="C32" i="14"/>
  <c r="B32" i="14"/>
  <c r="D31" i="14"/>
  <c r="C31" i="14"/>
  <c r="B31" i="14"/>
  <c r="D29" i="14"/>
  <c r="C29" i="14"/>
  <c r="B29" i="14"/>
  <c r="D28" i="14"/>
  <c r="C28" i="14"/>
  <c r="B28" i="14"/>
  <c r="D27" i="14"/>
  <c r="C27" i="14"/>
  <c r="B27" i="14"/>
  <c r="D25" i="14"/>
  <c r="C25" i="14"/>
  <c r="B25" i="14"/>
  <c r="D24" i="14"/>
  <c r="C24" i="14"/>
  <c r="B24" i="14"/>
  <c r="D23" i="14"/>
  <c r="C23" i="14"/>
  <c r="B23" i="14"/>
  <c r="D21" i="14"/>
  <c r="C21" i="14"/>
  <c r="B21" i="14"/>
  <c r="D20" i="14"/>
  <c r="C20" i="14"/>
  <c r="B20" i="14"/>
  <c r="D19" i="14"/>
  <c r="C19" i="14"/>
  <c r="B19" i="14"/>
  <c r="D17" i="14"/>
  <c r="C17" i="14"/>
  <c r="B17" i="14"/>
  <c r="D16" i="14"/>
  <c r="C16" i="14"/>
  <c r="B16" i="14"/>
  <c r="D15" i="14"/>
  <c r="C15" i="14"/>
  <c r="B15" i="14"/>
  <c r="D13" i="14"/>
  <c r="C13" i="14"/>
  <c r="B13" i="14"/>
  <c r="D12" i="14"/>
  <c r="C12" i="14"/>
  <c r="B12" i="14"/>
  <c r="D11" i="14"/>
  <c r="C11" i="14"/>
  <c r="B11" i="14"/>
  <c r="D9" i="14"/>
  <c r="C9" i="14"/>
  <c r="B9" i="14"/>
  <c r="D8" i="14"/>
  <c r="C8" i="14"/>
  <c r="B8" i="14"/>
  <c r="D7" i="14"/>
  <c r="C7" i="14"/>
  <c r="B7" i="14"/>
  <c r="D5" i="14"/>
  <c r="C5" i="14"/>
  <c r="B5" i="14"/>
  <c r="D4" i="14"/>
  <c r="C4" i="14"/>
  <c r="B4" i="14"/>
  <c r="D3" i="14"/>
  <c r="C3" i="14"/>
  <c r="B3" i="14"/>
  <c r="A6" i="14"/>
  <c r="A10" i="14" s="1"/>
  <c r="A14" i="14" s="1"/>
  <c r="A18" i="14" s="1"/>
  <c r="A22" i="14" s="1"/>
  <c r="A26" i="14" s="1"/>
  <c r="A30" i="14" s="1"/>
  <c r="A34" i="14" s="1"/>
  <c r="A38" i="14" s="1"/>
  <c r="A42" i="14" s="1"/>
  <c r="A46" i="14" s="1"/>
  <c r="A50" i="14" s="1"/>
  <c r="A54" i="14" s="1"/>
  <c r="A58" i="14" s="1"/>
  <c r="A62" i="14" s="1"/>
  <c r="A66" i="14" s="1"/>
  <c r="A70" i="14" s="1"/>
  <c r="A74" i="14" s="1"/>
  <c r="A78" i="14" s="1"/>
  <c r="A82" i="14" s="1"/>
  <c r="A86" i="14" s="1"/>
  <c r="A90" i="14" s="1"/>
  <c r="A94" i="14" s="1"/>
  <c r="A98" i="14" s="1"/>
  <c r="A102" i="14" s="1"/>
  <c r="A106" i="14" s="1"/>
  <c r="A110" i="14" s="1"/>
  <c r="A114" i="14" s="1"/>
  <c r="A118" i="14" s="1"/>
  <c r="A122" i="14" s="1"/>
  <c r="A126" i="14" s="1"/>
  <c r="A130" i="14" s="1"/>
  <c r="A134" i="14" s="1"/>
  <c r="A138" i="14" s="1"/>
  <c r="A142" i="14" s="1"/>
  <c r="A146" i="14" s="1"/>
  <c r="A150" i="14" s="1"/>
  <c r="A154" i="14" s="1"/>
  <c r="A158" i="14" s="1"/>
  <c r="A162" i="14" s="1"/>
  <c r="A166" i="14" s="1"/>
  <c r="A170" i="14" s="1"/>
  <c r="A174" i="14" s="1"/>
  <c r="A178" i="14" s="1"/>
  <c r="A182" i="14" s="1"/>
  <c r="A186" i="14" s="1"/>
  <c r="A190" i="14" s="1"/>
  <c r="A194" i="14" s="1"/>
  <c r="A198" i="14" s="1"/>
  <c r="A202" i="14" s="1"/>
  <c r="A206" i="14" s="1"/>
  <c r="A210" i="14" s="1"/>
  <c r="A214" i="14" s="1"/>
  <c r="A218" i="14" s="1"/>
  <c r="A222" i="14" s="1"/>
  <c r="A226" i="14" s="1"/>
  <c r="A230" i="14" s="1"/>
  <c r="A234" i="14" s="1"/>
  <c r="A238" i="14" s="1"/>
  <c r="A242" i="14" s="1"/>
  <c r="A246" i="14" s="1"/>
  <c r="A250" i="14" s="1"/>
  <c r="A254" i="14" s="1"/>
  <c r="A258" i="14" s="1"/>
  <c r="A262" i="14" s="1"/>
  <c r="A266" i="14" s="1"/>
  <c r="A270" i="14" s="1"/>
  <c r="A274" i="14" s="1"/>
  <c r="A278" i="14" s="1"/>
  <c r="A282" i="14" s="1"/>
  <c r="A286" i="14" s="1"/>
  <c r="A290" i="14" s="1"/>
  <c r="A294" i="14" s="1"/>
  <c r="A298" i="14" s="1"/>
  <c r="A302" i="14" s="1"/>
  <c r="A306" i="14" s="1"/>
  <c r="A310" i="14" s="1"/>
  <c r="A314" i="14" s="1"/>
  <c r="A318" i="14" s="1"/>
  <c r="A322" i="14" s="1"/>
  <c r="A326" i="14" s="1"/>
  <c r="A330" i="14" s="1"/>
  <c r="A334" i="14" s="1"/>
  <c r="A338" i="14" s="1"/>
  <c r="A342" i="14" s="1"/>
  <c r="A346" i="14" s="1"/>
  <c r="A350" i="14" s="1"/>
  <c r="A354" i="14" s="1"/>
  <c r="A358" i="14" s="1"/>
  <c r="A362" i="14" s="1"/>
  <c r="A366" i="14" s="1"/>
  <c r="A370" i="14" s="1"/>
  <c r="A374" i="14" s="1"/>
  <c r="A378" i="14" s="1"/>
  <c r="A382" i="14" s="1"/>
  <c r="A386" i="14" s="1"/>
  <c r="A390" i="14" s="1"/>
  <c r="A394" i="14" s="1"/>
  <c r="A398" i="14" s="1"/>
  <c r="D401" i="13"/>
  <c r="G401" i="13" s="1"/>
  <c r="C401" i="13"/>
  <c r="F401" i="13" s="1"/>
  <c r="B401" i="13"/>
  <c r="E401" i="13" s="1"/>
  <c r="D400" i="13"/>
  <c r="G400" i="13" s="1"/>
  <c r="C400" i="13"/>
  <c r="F400" i="13" s="1"/>
  <c r="B400" i="13"/>
  <c r="E400" i="13" s="1"/>
  <c r="D399" i="13"/>
  <c r="G399" i="13" s="1"/>
  <c r="C399" i="13"/>
  <c r="F399" i="13" s="1"/>
  <c r="B399" i="13"/>
  <c r="E399" i="13" s="1"/>
  <c r="D397" i="13"/>
  <c r="G397" i="13" s="1"/>
  <c r="C397" i="13"/>
  <c r="F397" i="13" s="1"/>
  <c r="B397" i="13"/>
  <c r="E397" i="13" s="1"/>
  <c r="D396" i="13"/>
  <c r="G396" i="13" s="1"/>
  <c r="C396" i="13"/>
  <c r="F396" i="13" s="1"/>
  <c r="B396" i="13"/>
  <c r="E396" i="13" s="1"/>
  <c r="D395" i="13"/>
  <c r="G395" i="13" s="1"/>
  <c r="C395" i="13"/>
  <c r="F395" i="13" s="1"/>
  <c r="B395" i="13"/>
  <c r="E395" i="13" s="1"/>
  <c r="D393" i="13"/>
  <c r="G393" i="13" s="1"/>
  <c r="C393" i="13"/>
  <c r="F393" i="13" s="1"/>
  <c r="B393" i="13"/>
  <c r="E393" i="13" s="1"/>
  <c r="D392" i="13"/>
  <c r="G392" i="13" s="1"/>
  <c r="C392" i="13"/>
  <c r="F392" i="13" s="1"/>
  <c r="B392" i="13"/>
  <c r="E392" i="13" s="1"/>
  <c r="D391" i="13"/>
  <c r="G391" i="13" s="1"/>
  <c r="C391" i="13"/>
  <c r="F391" i="13" s="1"/>
  <c r="B391" i="13"/>
  <c r="E391" i="13" s="1"/>
  <c r="D389" i="13"/>
  <c r="G389" i="13" s="1"/>
  <c r="C389" i="13"/>
  <c r="F389" i="13" s="1"/>
  <c r="B389" i="13"/>
  <c r="E389" i="13" s="1"/>
  <c r="D388" i="13"/>
  <c r="G388" i="13" s="1"/>
  <c r="C388" i="13"/>
  <c r="F388" i="13" s="1"/>
  <c r="B388" i="13"/>
  <c r="E388" i="13" s="1"/>
  <c r="D387" i="13"/>
  <c r="G387" i="13" s="1"/>
  <c r="C387" i="13"/>
  <c r="F387" i="13" s="1"/>
  <c r="B387" i="13"/>
  <c r="E387" i="13" s="1"/>
  <c r="D385" i="13"/>
  <c r="G385" i="13" s="1"/>
  <c r="C385" i="13"/>
  <c r="F385" i="13" s="1"/>
  <c r="B385" i="13"/>
  <c r="E385" i="13" s="1"/>
  <c r="D384" i="13"/>
  <c r="G384" i="13" s="1"/>
  <c r="C384" i="13"/>
  <c r="F384" i="13" s="1"/>
  <c r="B384" i="13"/>
  <c r="E384" i="13" s="1"/>
  <c r="D383" i="13"/>
  <c r="G383" i="13" s="1"/>
  <c r="C383" i="13"/>
  <c r="F383" i="13" s="1"/>
  <c r="B383" i="13"/>
  <c r="E383" i="13" s="1"/>
  <c r="D381" i="13"/>
  <c r="G381" i="13" s="1"/>
  <c r="C381" i="13"/>
  <c r="F381" i="13" s="1"/>
  <c r="B381" i="13"/>
  <c r="E381" i="13" s="1"/>
  <c r="D380" i="13"/>
  <c r="G380" i="13" s="1"/>
  <c r="C380" i="13"/>
  <c r="F380" i="13" s="1"/>
  <c r="B380" i="13"/>
  <c r="E380" i="13" s="1"/>
  <c r="D379" i="13"/>
  <c r="G379" i="13" s="1"/>
  <c r="C379" i="13"/>
  <c r="F379" i="13" s="1"/>
  <c r="B379" i="13"/>
  <c r="E379" i="13" s="1"/>
  <c r="D377" i="13"/>
  <c r="G377" i="13" s="1"/>
  <c r="C377" i="13"/>
  <c r="F377" i="13" s="1"/>
  <c r="B377" i="13"/>
  <c r="E377" i="13" s="1"/>
  <c r="D376" i="13"/>
  <c r="G376" i="13" s="1"/>
  <c r="C376" i="13"/>
  <c r="F376" i="13" s="1"/>
  <c r="B376" i="13"/>
  <c r="E376" i="13" s="1"/>
  <c r="D375" i="13"/>
  <c r="G375" i="13" s="1"/>
  <c r="C375" i="13"/>
  <c r="F375" i="13" s="1"/>
  <c r="B375" i="13"/>
  <c r="E375" i="13" s="1"/>
  <c r="D373" i="13"/>
  <c r="G373" i="13" s="1"/>
  <c r="C373" i="13"/>
  <c r="F373" i="13" s="1"/>
  <c r="B373" i="13"/>
  <c r="E373" i="13" s="1"/>
  <c r="D372" i="13"/>
  <c r="G372" i="13" s="1"/>
  <c r="C372" i="13"/>
  <c r="F372" i="13" s="1"/>
  <c r="B372" i="13"/>
  <c r="E372" i="13" s="1"/>
  <c r="D371" i="13"/>
  <c r="G371" i="13" s="1"/>
  <c r="C371" i="13"/>
  <c r="F371" i="13" s="1"/>
  <c r="B371" i="13"/>
  <c r="E371" i="13" s="1"/>
  <c r="D369" i="13"/>
  <c r="G369" i="13" s="1"/>
  <c r="C369" i="13"/>
  <c r="F369" i="13" s="1"/>
  <c r="B369" i="13"/>
  <c r="E369" i="13" s="1"/>
  <c r="D368" i="13"/>
  <c r="G368" i="13" s="1"/>
  <c r="C368" i="13"/>
  <c r="F368" i="13" s="1"/>
  <c r="B368" i="13"/>
  <c r="E368" i="13" s="1"/>
  <c r="D367" i="13"/>
  <c r="G367" i="13" s="1"/>
  <c r="C367" i="13"/>
  <c r="F367" i="13" s="1"/>
  <c r="B367" i="13"/>
  <c r="E367" i="13" s="1"/>
  <c r="D365" i="13"/>
  <c r="G365" i="13" s="1"/>
  <c r="C365" i="13"/>
  <c r="F365" i="13" s="1"/>
  <c r="B365" i="13"/>
  <c r="E365" i="13" s="1"/>
  <c r="D364" i="13"/>
  <c r="G364" i="13" s="1"/>
  <c r="C364" i="13"/>
  <c r="F364" i="13" s="1"/>
  <c r="B364" i="13"/>
  <c r="E364" i="13" s="1"/>
  <c r="D363" i="13"/>
  <c r="G363" i="13" s="1"/>
  <c r="C363" i="13"/>
  <c r="F363" i="13" s="1"/>
  <c r="B363" i="13"/>
  <c r="E363" i="13" s="1"/>
  <c r="D361" i="13"/>
  <c r="G361" i="13" s="1"/>
  <c r="C361" i="13"/>
  <c r="F361" i="13" s="1"/>
  <c r="B361" i="13"/>
  <c r="E361" i="13" s="1"/>
  <c r="D360" i="13"/>
  <c r="G360" i="13" s="1"/>
  <c r="C360" i="13"/>
  <c r="F360" i="13" s="1"/>
  <c r="B360" i="13"/>
  <c r="E360" i="13" s="1"/>
  <c r="D359" i="13"/>
  <c r="G359" i="13" s="1"/>
  <c r="C359" i="13"/>
  <c r="F359" i="13" s="1"/>
  <c r="B359" i="13"/>
  <c r="E359" i="13" s="1"/>
  <c r="D357" i="13"/>
  <c r="G357" i="13" s="1"/>
  <c r="C357" i="13"/>
  <c r="F357" i="13" s="1"/>
  <c r="B357" i="13"/>
  <c r="E357" i="13" s="1"/>
  <c r="D356" i="13"/>
  <c r="G356" i="13" s="1"/>
  <c r="C356" i="13"/>
  <c r="F356" i="13" s="1"/>
  <c r="B356" i="13"/>
  <c r="E356" i="13" s="1"/>
  <c r="D355" i="13"/>
  <c r="G355" i="13" s="1"/>
  <c r="C355" i="13"/>
  <c r="F355" i="13" s="1"/>
  <c r="B355" i="13"/>
  <c r="E355" i="13" s="1"/>
  <c r="D353" i="13"/>
  <c r="G353" i="13" s="1"/>
  <c r="C353" i="13"/>
  <c r="F353" i="13" s="1"/>
  <c r="B353" i="13"/>
  <c r="E353" i="13" s="1"/>
  <c r="D352" i="13"/>
  <c r="G352" i="13" s="1"/>
  <c r="C352" i="13"/>
  <c r="F352" i="13" s="1"/>
  <c r="B352" i="13"/>
  <c r="E352" i="13" s="1"/>
  <c r="D351" i="13"/>
  <c r="G351" i="13" s="1"/>
  <c r="C351" i="13"/>
  <c r="F351" i="13" s="1"/>
  <c r="B351" i="13"/>
  <c r="E351" i="13" s="1"/>
  <c r="D349" i="13"/>
  <c r="G349" i="13" s="1"/>
  <c r="C349" i="13"/>
  <c r="F349" i="13" s="1"/>
  <c r="B349" i="13"/>
  <c r="E349" i="13" s="1"/>
  <c r="D348" i="13"/>
  <c r="G348" i="13" s="1"/>
  <c r="C348" i="13"/>
  <c r="F348" i="13" s="1"/>
  <c r="B348" i="13"/>
  <c r="E348" i="13" s="1"/>
  <c r="D347" i="13"/>
  <c r="G347" i="13" s="1"/>
  <c r="C347" i="13"/>
  <c r="F347" i="13" s="1"/>
  <c r="B347" i="13"/>
  <c r="E347" i="13" s="1"/>
  <c r="D345" i="13"/>
  <c r="G345" i="13" s="1"/>
  <c r="C345" i="13"/>
  <c r="F345" i="13" s="1"/>
  <c r="B345" i="13"/>
  <c r="E345" i="13" s="1"/>
  <c r="D344" i="13"/>
  <c r="G344" i="13" s="1"/>
  <c r="C344" i="13"/>
  <c r="F344" i="13" s="1"/>
  <c r="B344" i="13"/>
  <c r="E344" i="13" s="1"/>
  <c r="D343" i="13"/>
  <c r="G343" i="13" s="1"/>
  <c r="C343" i="13"/>
  <c r="F343" i="13" s="1"/>
  <c r="B343" i="13"/>
  <c r="E343" i="13" s="1"/>
  <c r="D341" i="13"/>
  <c r="G341" i="13" s="1"/>
  <c r="C341" i="13"/>
  <c r="F341" i="13" s="1"/>
  <c r="B341" i="13"/>
  <c r="E341" i="13" s="1"/>
  <c r="D340" i="13"/>
  <c r="G340" i="13" s="1"/>
  <c r="C340" i="13"/>
  <c r="F340" i="13" s="1"/>
  <c r="B340" i="13"/>
  <c r="E340" i="13" s="1"/>
  <c r="D339" i="13"/>
  <c r="G339" i="13" s="1"/>
  <c r="C339" i="13"/>
  <c r="F339" i="13" s="1"/>
  <c r="B339" i="13"/>
  <c r="E339" i="13" s="1"/>
  <c r="D337" i="13"/>
  <c r="G337" i="13" s="1"/>
  <c r="C337" i="13"/>
  <c r="F337" i="13" s="1"/>
  <c r="B337" i="13"/>
  <c r="E337" i="13" s="1"/>
  <c r="D336" i="13"/>
  <c r="G336" i="13" s="1"/>
  <c r="C336" i="13"/>
  <c r="F336" i="13" s="1"/>
  <c r="B336" i="13"/>
  <c r="E336" i="13" s="1"/>
  <c r="D335" i="13"/>
  <c r="G335" i="13" s="1"/>
  <c r="C335" i="13"/>
  <c r="F335" i="13" s="1"/>
  <c r="B335" i="13"/>
  <c r="E335" i="13" s="1"/>
  <c r="D333" i="13"/>
  <c r="G333" i="13" s="1"/>
  <c r="C333" i="13"/>
  <c r="F333" i="13" s="1"/>
  <c r="B333" i="13"/>
  <c r="E333" i="13" s="1"/>
  <c r="D332" i="13"/>
  <c r="G332" i="13" s="1"/>
  <c r="C332" i="13"/>
  <c r="F332" i="13" s="1"/>
  <c r="B332" i="13"/>
  <c r="E332" i="13" s="1"/>
  <c r="D331" i="13"/>
  <c r="G331" i="13" s="1"/>
  <c r="C331" i="13"/>
  <c r="F331" i="13" s="1"/>
  <c r="B331" i="13"/>
  <c r="E331" i="13" s="1"/>
  <c r="D329" i="13"/>
  <c r="G329" i="13" s="1"/>
  <c r="C329" i="13"/>
  <c r="F329" i="13" s="1"/>
  <c r="B329" i="13"/>
  <c r="E329" i="13" s="1"/>
  <c r="D328" i="13"/>
  <c r="G328" i="13" s="1"/>
  <c r="C328" i="13"/>
  <c r="F328" i="13" s="1"/>
  <c r="B328" i="13"/>
  <c r="E328" i="13" s="1"/>
  <c r="D327" i="13"/>
  <c r="G327" i="13" s="1"/>
  <c r="C327" i="13"/>
  <c r="F327" i="13" s="1"/>
  <c r="B327" i="13"/>
  <c r="E327" i="13" s="1"/>
  <c r="D325" i="13"/>
  <c r="G325" i="13" s="1"/>
  <c r="C325" i="13"/>
  <c r="F325" i="13" s="1"/>
  <c r="B325" i="13"/>
  <c r="E325" i="13" s="1"/>
  <c r="D324" i="13"/>
  <c r="G324" i="13" s="1"/>
  <c r="C324" i="13"/>
  <c r="F324" i="13" s="1"/>
  <c r="B324" i="13"/>
  <c r="E324" i="13" s="1"/>
  <c r="D323" i="13"/>
  <c r="G323" i="13" s="1"/>
  <c r="C323" i="13"/>
  <c r="F323" i="13" s="1"/>
  <c r="B323" i="13"/>
  <c r="E323" i="13" s="1"/>
  <c r="D321" i="13"/>
  <c r="G321" i="13" s="1"/>
  <c r="C321" i="13"/>
  <c r="F321" i="13" s="1"/>
  <c r="B321" i="13"/>
  <c r="E321" i="13" s="1"/>
  <c r="D320" i="13"/>
  <c r="G320" i="13" s="1"/>
  <c r="C320" i="13"/>
  <c r="F320" i="13" s="1"/>
  <c r="B320" i="13"/>
  <c r="E320" i="13" s="1"/>
  <c r="D319" i="13"/>
  <c r="G319" i="13" s="1"/>
  <c r="C319" i="13"/>
  <c r="F319" i="13" s="1"/>
  <c r="B319" i="13"/>
  <c r="E319" i="13" s="1"/>
  <c r="D317" i="13"/>
  <c r="G317" i="13" s="1"/>
  <c r="C317" i="13"/>
  <c r="F317" i="13" s="1"/>
  <c r="B317" i="13"/>
  <c r="E317" i="13" s="1"/>
  <c r="D316" i="13"/>
  <c r="G316" i="13" s="1"/>
  <c r="C316" i="13"/>
  <c r="F316" i="13" s="1"/>
  <c r="B316" i="13"/>
  <c r="E316" i="13" s="1"/>
  <c r="D315" i="13"/>
  <c r="G315" i="13" s="1"/>
  <c r="C315" i="13"/>
  <c r="F315" i="13" s="1"/>
  <c r="B315" i="13"/>
  <c r="E315" i="13" s="1"/>
  <c r="D313" i="13"/>
  <c r="G313" i="13" s="1"/>
  <c r="C313" i="13"/>
  <c r="F313" i="13" s="1"/>
  <c r="B313" i="13"/>
  <c r="E313" i="13" s="1"/>
  <c r="D312" i="13"/>
  <c r="G312" i="13" s="1"/>
  <c r="C312" i="13"/>
  <c r="F312" i="13" s="1"/>
  <c r="B312" i="13"/>
  <c r="E312" i="13" s="1"/>
  <c r="D311" i="13"/>
  <c r="G311" i="13" s="1"/>
  <c r="C311" i="13"/>
  <c r="F311" i="13" s="1"/>
  <c r="B311" i="13"/>
  <c r="E311" i="13" s="1"/>
  <c r="D309" i="13"/>
  <c r="G309" i="13" s="1"/>
  <c r="C309" i="13"/>
  <c r="F309" i="13" s="1"/>
  <c r="B309" i="13"/>
  <c r="E309" i="13" s="1"/>
  <c r="D308" i="13"/>
  <c r="G308" i="13" s="1"/>
  <c r="C308" i="13"/>
  <c r="F308" i="13" s="1"/>
  <c r="B308" i="13"/>
  <c r="E308" i="13" s="1"/>
  <c r="D307" i="13"/>
  <c r="G307" i="13" s="1"/>
  <c r="C307" i="13"/>
  <c r="F307" i="13" s="1"/>
  <c r="B307" i="13"/>
  <c r="E307" i="13" s="1"/>
  <c r="D305" i="13"/>
  <c r="G305" i="13" s="1"/>
  <c r="C305" i="13"/>
  <c r="F305" i="13" s="1"/>
  <c r="B305" i="13"/>
  <c r="E305" i="13" s="1"/>
  <c r="D304" i="13"/>
  <c r="G304" i="13" s="1"/>
  <c r="C304" i="13"/>
  <c r="F304" i="13" s="1"/>
  <c r="B304" i="13"/>
  <c r="E304" i="13" s="1"/>
  <c r="D303" i="13"/>
  <c r="G303" i="13" s="1"/>
  <c r="C303" i="13"/>
  <c r="F303" i="13" s="1"/>
  <c r="B303" i="13"/>
  <c r="E303" i="13" s="1"/>
  <c r="D301" i="13"/>
  <c r="G301" i="13" s="1"/>
  <c r="C301" i="13"/>
  <c r="F301" i="13" s="1"/>
  <c r="B301" i="13"/>
  <c r="E301" i="13" s="1"/>
  <c r="D300" i="13"/>
  <c r="G300" i="13" s="1"/>
  <c r="C300" i="13"/>
  <c r="F300" i="13" s="1"/>
  <c r="B300" i="13"/>
  <c r="E300" i="13" s="1"/>
  <c r="D299" i="13"/>
  <c r="G299" i="13" s="1"/>
  <c r="C299" i="13"/>
  <c r="F299" i="13" s="1"/>
  <c r="B299" i="13"/>
  <c r="E299" i="13" s="1"/>
  <c r="D297" i="13"/>
  <c r="G297" i="13" s="1"/>
  <c r="C297" i="13"/>
  <c r="F297" i="13" s="1"/>
  <c r="B297" i="13"/>
  <c r="E297" i="13" s="1"/>
  <c r="D296" i="13"/>
  <c r="G296" i="13" s="1"/>
  <c r="C296" i="13"/>
  <c r="F296" i="13" s="1"/>
  <c r="B296" i="13"/>
  <c r="E296" i="13" s="1"/>
  <c r="D295" i="13"/>
  <c r="G295" i="13" s="1"/>
  <c r="C295" i="13"/>
  <c r="F295" i="13" s="1"/>
  <c r="B295" i="13"/>
  <c r="E295" i="13" s="1"/>
  <c r="D293" i="13"/>
  <c r="G293" i="13" s="1"/>
  <c r="C293" i="13"/>
  <c r="F293" i="13" s="1"/>
  <c r="B293" i="13"/>
  <c r="E293" i="13" s="1"/>
  <c r="D292" i="13"/>
  <c r="G292" i="13" s="1"/>
  <c r="C292" i="13"/>
  <c r="F292" i="13" s="1"/>
  <c r="B292" i="13"/>
  <c r="E292" i="13" s="1"/>
  <c r="D291" i="13"/>
  <c r="G291" i="13" s="1"/>
  <c r="C291" i="13"/>
  <c r="F291" i="13" s="1"/>
  <c r="B291" i="13"/>
  <c r="E291" i="13" s="1"/>
  <c r="D289" i="13"/>
  <c r="G289" i="13" s="1"/>
  <c r="C289" i="13"/>
  <c r="F289" i="13" s="1"/>
  <c r="B289" i="13"/>
  <c r="E289" i="13" s="1"/>
  <c r="D288" i="13"/>
  <c r="G288" i="13" s="1"/>
  <c r="C288" i="13"/>
  <c r="F288" i="13" s="1"/>
  <c r="B288" i="13"/>
  <c r="E288" i="13" s="1"/>
  <c r="D287" i="13"/>
  <c r="G287" i="13" s="1"/>
  <c r="C287" i="13"/>
  <c r="F287" i="13" s="1"/>
  <c r="B287" i="13"/>
  <c r="E287" i="13" s="1"/>
  <c r="D285" i="13"/>
  <c r="G285" i="13" s="1"/>
  <c r="C285" i="13"/>
  <c r="F285" i="13" s="1"/>
  <c r="B285" i="13"/>
  <c r="E285" i="13" s="1"/>
  <c r="D284" i="13"/>
  <c r="G284" i="13" s="1"/>
  <c r="C284" i="13"/>
  <c r="F284" i="13" s="1"/>
  <c r="B284" i="13"/>
  <c r="E284" i="13" s="1"/>
  <c r="D283" i="13"/>
  <c r="G283" i="13" s="1"/>
  <c r="C283" i="13"/>
  <c r="F283" i="13" s="1"/>
  <c r="B283" i="13"/>
  <c r="E283" i="13" s="1"/>
  <c r="D281" i="13"/>
  <c r="G281" i="13" s="1"/>
  <c r="C281" i="13"/>
  <c r="F281" i="13" s="1"/>
  <c r="B281" i="13"/>
  <c r="E281" i="13" s="1"/>
  <c r="D280" i="13"/>
  <c r="G280" i="13" s="1"/>
  <c r="C280" i="13"/>
  <c r="F280" i="13" s="1"/>
  <c r="B280" i="13"/>
  <c r="E280" i="13" s="1"/>
  <c r="D279" i="13"/>
  <c r="G279" i="13" s="1"/>
  <c r="C279" i="13"/>
  <c r="F279" i="13" s="1"/>
  <c r="B279" i="13"/>
  <c r="E279" i="13" s="1"/>
  <c r="D277" i="13"/>
  <c r="G277" i="13" s="1"/>
  <c r="C277" i="13"/>
  <c r="F277" i="13" s="1"/>
  <c r="B277" i="13"/>
  <c r="E277" i="13" s="1"/>
  <c r="D276" i="13"/>
  <c r="G276" i="13" s="1"/>
  <c r="C276" i="13"/>
  <c r="F276" i="13" s="1"/>
  <c r="B276" i="13"/>
  <c r="E276" i="13" s="1"/>
  <c r="D275" i="13"/>
  <c r="G275" i="13" s="1"/>
  <c r="C275" i="13"/>
  <c r="F275" i="13" s="1"/>
  <c r="B275" i="13"/>
  <c r="E275" i="13" s="1"/>
  <c r="D273" i="13"/>
  <c r="G273" i="13" s="1"/>
  <c r="C273" i="13"/>
  <c r="F273" i="13" s="1"/>
  <c r="B273" i="13"/>
  <c r="E273" i="13" s="1"/>
  <c r="D272" i="13"/>
  <c r="G272" i="13" s="1"/>
  <c r="C272" i="13"/>
  <c r="F272" i="13" s="1"/>
  <c r="B272" i="13"/>
  <c r="E272" i="13" s="1"/>
  <c r="D271" i="13"/>
  <c r="G271" i="13" s="1"/>
  <c r="C271" i="13"/>
  <c r="F271" i="13" s="1"/>
  <c r="B271" i="13"/>
  <c r="E271" i="13" s="1"/>
  <c r="D269" i="13"/>
  <c r="G269" i="13" s="1"/>
  <c r="C269" i="13"/>
  <c r="F269" i="13" s="1"/>
  <c r="B269" i="13"/>
  <c r="E269" i="13" s="1"/>
  <c r="D268" i="13"/>
  <c r="G268" i="13" s="1"/>
  <c r="C268" i="13"/>
  <c r="F268" i="13" s="1"/>
  <c r="B268" i="13"/>
  <c r="E268" i="13" s="1"/>
  <c r="D267" i="13"/>
  <c r="G267" i="13" s="1"/>
  <c r="C267" i="13"/>
  <c r="F267" i="13" s="1"/>
  <c r="B267" i="13"/>
  <c r="E267" i="13" s="1"/>
  <c r="D265" i="13"/>
  <c r="G265" i="13" s="1"/>
  <c r="C265" i="13"/>
  <c r="F265" i="13" s="1"/>
  <c r="B265" i="13"/>
  <c r="E265" i="13" s="1"/>
  <c r="D264" i="13"/>
  <c r="G264" i="13" s="1"/>
  <c r="C264" i="13"/>
  <c r="F264" i="13" s="1"/>
  <c r="B264" i="13"/>
  <c r="E264" i="13" s="1"/>
  <c r="D263" i="13"/>
  <c r="G263" i="13" s="1"/>
  <c r="C263" i="13"/>
  <c r="F263" i="13" s="1"/>
  <c r="B263" i="13"/>
  <c r="E263" i="13" s="1"/>
  <c r="D261" i="13"/>
  <c r="G261" i="13" s="1"/>
  <c r="C261" i="13"/>
  <c r="F261" i="13" s="1"/>
  <c r="B261" i="13"/>
  <c r="E261" i="13" s="1"/>
  <c r="D260" i="13"/>
  <c r="G260" i="13" s="1"/>
  <c r="C260" i="13"/>
  <c r="F260" i="13" s="1"/>
  <c r="B260" i="13"/>
  <c r="E260" i="13" s="1"/>
  <c r="D259" i="13"/>
  <c r="G259" i="13" s="1"/>
  <c r="C259" i="13"/>
  <c r="F259" i="13" s="1"/>
  <c r="B259" i="13"/>
  <c r="E259" i="13" s="1"/>
  <c r="D257" i="13"/>
  <c r="G257" i="13" s="1"/>
  <c r="C257" i="13"/>
  <c r="F257" i="13" s="1"/>
  <c r="B257" i="13"/>
  <c r="E257" i="13" s="1"/>
  <c r="D256" i="13"/>
  <c r="G256" i="13" s="1"/>
  <c r="C256" i="13"/>
  <c r="F256" i="13" s="1"/>
  <c r="B256" i="13"/>
  <c r="E256" i="13" s="1"/>
  <c r="D255" i="13"/>
  <c r="G255" i="13" s="1"/>
  <c r="C255" i="13"/>
  <c r="F255" i="13" s="1"/>
  <c r="B255" i="13"/>
  <c r="E255" i="13" s="1"/>
  <c r="D253" i="13"/>
  <c r="G253" i="13" s="1"/>
  <c r="C253" i="13"/>
  <c r="F253" i="13" s="1"/>
  <c r="B253" i="13"/>
  <c r="E253" i="13" s="1"/>
  <c r="D252" i="13"/>
  <c r="G252" i="13" s="1"/>
  <c r="C252" i="13"/>
  <c r="F252" i="13" s="1"/>
  <c r="B252" i="13"/>
  <c r="E252" i="13" s="1"/>
  <c r="D251" i="13"/>
  <c r="G251" i="13" s="1"/>
  <c r="C251" i="13"/>
  <c r="F251" i="13" s="1"/>
  <c r="B251" i="13"/>
  <c r="E251" i="13" s="1"/>
  <c r="D249" i="13"/>
  <c r="G249" i="13" s="1"/>
  <c r="C249" i="13"/>
  <c r="F249" i="13" s="1"/>
  <c r="B249" i="13"/>
  <c r="E249" i="13" s="1"/>
  <c r="D248" i="13"/>
  <c r="G248" i="13" s="1"/>
  <c r="C248" i="13"/>
  <c r="F248" i="13" s="1"/>
  <c r="B248" i="13"/>
  <c r="E248" i="13" s="1"/>
  <c r="D247" i="13"/>
  <c r="G247" i="13" s="1"/>
  <c r="C247" i="13"/>
  <c r="F247" i="13" s="1"/>
  <c r="B247" i="13"/>
  <c r="E247" i="13" s="1"/>
  <c r="D245" i="13"/>
  <c r="G245" i="13" s="1"/>
  <c r="C245" i="13"/>
  <c r="F245" i="13" s="1"/>
  <c r="B245" i="13"/>
  <c r="E245" i="13" s="1"/>
  <c r="D244" i="13"/>
  <c r="G244" i="13" s="1"/>
  <c r="C244" i="13"/>
  <c r="F244" i="13" s="1"/>
  <c r="B244" i="13"/>
  <c r="E244" i="13" s="1"/>
  <c r="D243" i="13"/>
  <c r="G243" i="13" s="1"/>
  <c r="C243" i="13"/>
  <c r="F243" i="13" s="1"/>
  <c r="B243" i="13"/>
  <c r="E243" i="13" s="1"/>
  <c r="D241" i="13"/>
  <c r="G241" i="13" s="1"/>
  <c r="C241" i="13"/>
  <c r="F241" i="13" s="1"/>
  <c r="B241" i="13"/>
  <c r="E241" i="13" s="1"/>
  <c r="D240" i="13"/>
  <c r="G240" i="13" s="1"/>
  <c r="C240" i="13"/>
  <c r="F240" i="13" s="1"/>
  <c r="B240" i="13"/>
  <c r="E240" i="13" s="1"/>
  <c r="D239" i="13"/>
  <c r="G239" i="13" s="1"/>
  <c r="C239" i="13"/>
  <c r="F239" i="13" s="1"/>
  <c r="B239" i="13"/>
  <c r="E239" i="13" s="1"/>
  <c r="D237" i="13"/>
  <c r="G237" i="13" s="1"/>
  <c r="C237" i="13"/>
  <c r="F237" i="13" s="1"/>
  <c r="B237" i="13"/>
  <c r="E237" i="13" s="1"/>
  <c r="D236" i="13"/>
  <c r="G236" i="13" s="1"/>
  <c r="C236" i="13"/>
  <c r="F236" i="13" s="1"/>
  <c r="B236" i="13"/>
  <c r="E236" i="13" s="1"/>
  <c r="D235" i="13"/>
  <c r="G235" i="13" s="1"/>
  <c r="C235" i="13"/>
  <c r="F235" i="13" s="1"/>
  <c r="B235" i="13"/>
  <c r="E235" i="13" s="1"/>
  <c r="D233" i="13"/>
  <c r="G233" i="13" s="1"/>
  <c r="C233" i="13"/>
  <c r="F233" i="13" s="1"/>
  <c r="B233" i="13"/>
  <c r="E233" i="13" s="1"/>
  <c r="D232" i="13"/>
  <c r="G232" i="13" s="1"/>
  <c r="C232" i="13"/>
  <c r="F232" i="13" s="1"/>
  <c r="B232" i="13"/>
  <c r="E232" i="13" s="1"/>
  <c r="D231" i="13"/>
  <c r="G231" i="13" s="1"/>
  <c r="C231" i="13"/>
  <c r="F231" i="13" s="1"/>
  <c r="B231" i="13"/>
  <c r="E231" i="13" s="1"/>
  <c r="D229" i="13"/>
  <c r="G229" i="13" s="1"/>
  <c r="C229" i="13"/>
  <c r="F229" i="13" s="1"/>
  <c r="B229" i="13"/>
  <c r="E229" i="13" s="1"/>
  <c r="D228" i="13"/>
  <c r="G228" i="13" s="1"/>
  <c r="C228" i="13"/>
  <c r="F228" i="13" s="1"/>
  <c r="B228" i="13"/>
  <c r="E228" i="13" s="1"/>
  <c r="D227" i="13"/>
  <c r="G227" i="13" s="1"/>
  <c r="C227" i="13"/>
  <c r="F227" i="13" s="1"/>
  <c r="B227" i="13"/>
  <c r="E227" i="13" s="1"/>
  <c r="D225" i="13"/>
  <c r="G225" i="13" s="1"/>
  <c r="C225" i="13"/>
  <c r="F225" i="13" s="1"/>
  <c r="B225" i="13"/>
  <c r="E225" i="13" s="1"/>
  <c r="D224" i="13"/>
  <c r="G224" i="13" s="1"/>
  <c r="C224" i="13"/>
  <c r="F224" i="13" s="1"/>
  <c r="B224" i="13"/>
  <c r="E224" i="13" s="1"/>
  <c r="D223" i="13"/>
  <c r="G223" i="13" s="1"/>
  <c r="C223" i="13"/>
  <c r="F223" i="13" s="1"/>
  <c r="B223" i="13"/>
  <c r="E223" i="13" s="1"/>
  <c r="D221" i="13"/>
  <c r="G221" i="13" s="1"/>
  <c r="C221" i="13"/>
  <c r="F221" i="13" s="1"/>
  <c r="B221" i="13"/>
  <c r="E221" i="13" s="1"/>
  <c r="D220" i="13"/>
  <c r="G220" i="13" s="1"/>
  <c r="C220" i="13"/>
  <c r="F220" i="13" s="1"/>
  <c r="B220" i="13"/>
  <c r="E220" i="13" s="1"/>
  <c r="D219" i="13"/>
  <c r="G219" i="13" s="1"/>
  <c r="C219" i="13"/>
  <c r="F219" i="13" s="1"/>
  <c r="B219" i="13"/>
  <c r="E219" i="13" s="1"/>
  <c r="D217" i="13"/>
  <c r="G217" i="13" s="1"/>
  <c r="C217" i="13"/>
  <c r="F217" i="13" s="1"/>
  <c r="B217" i="13"/>
  <c r="E217" i="13" s="1"/>
  <c r="D216" i="13"/>
  <c r="G216" i="13" s="1"/>
  <c r="C216" i="13"/>
  <c r="F216" i="13" s="1"/>
  <c r="B216" i="13"/>
  <c r="E216" i="13" s="1"/>
  <c r="D215" i="13"/>
  <c r="G215" i="13" s="1"/>
  <c r="C215" i="13"/>
  <c r="F215" i="13" s="1"/>
  <c r="B215" i="13"/>
  <c r="E215" i="13" s="1"/>
  <c r="D213" i="13"/>
  <c r="G213" i="13" s="1"/>
  <c r="C213" i="13"/>
  <c r="F213" i="13" s="1"/>
  <c r="B213" i="13"/>
  <c r="E213" i="13" s="1"/>
  <c r="D212" i="13"/>
  <c r="G212" i="13" s="1"/>
  <c r="C212" i="13"/>
  <c r="F212" i="13" s="1"/>
  <c r="B212" i="13"/>
  <c r="E212" i="13" s="1"/>
  <c r="D211" i="13"/>
  <c r="G211" i="13" s="1"/>
  <c r="C211" i="13"/>
  <c r="F211" i="13" s="1"/>
  <c r="B211" i="13"/>
  <c r="E211" i="13" s="1"/>
  <c r="D209" i="13"/>
  <c r="G209" i="13" s="1"/>
  <c r="C209" i="13"/>
  <c r="F209" i="13" s="1"/>
  <c r="B209" i="13"/>
  <c r="E209" i="13" s="1"/>
  <c r="D208" i="13"/>
  <c r="G208" i="13" s="1"/>
  <c r="C208" i="13"/>
  <c r="F208" i="13" s="1"/>
  <c r="B208" i="13"/>
  <c r="E208" i="13" s="1"/>
  <c r="D207" i="13"/>
  <c r="G207" i="13" s="1"/>
  <c r="C207" i="13"/>
  <c r="F207" i="13" s="1"/>
  <c r="B207" i="13"/>
  <c r="E207" i="13" s="1"/>
  <c r="D205" i="13"/>
  <c r="G205" i="13" s="1"/>
  <c r="C205" i="13"/>
  <c r="F205" i="13" s="1"/>
  <c r="B205" i="13"/>
  <c r="E205" i="13" s="1"/>
  <c r="D204" i="13"/>
  <c r="G204" i="13" s="1"/>
  <c r="C204" i="13"/>
  <c r="F204" i="13" s="1"/>
  <c r="B204" i="13"/>
  <c r="E204" i="13" s="1"/>
  <c r="D203" i="13"/>
  <c r="G203" i="13" s="1"/>
  <c r="C203" i="13"/>
  <c r="F203" i="13" s="1"/>
  <c r="B203" i="13"/>
  <c r="E203" i="13" s="1"/>
  <c r="D201" i="13"/>
  <c r="G201" i="13" s="1"/>
  <c r="C201" i="13"/>
  <c r="F201" i="13" s="1"/>
  <c r="B201" i="13"/>
  <c r="E201" i="13" s="1"/>
  <c r="D200" i="13"/>
  <c r="G200" i="13" s="1"/>
  <c r="C200" i="13"/>
  <c r="F200" i="13" s="1"/>
  <c r="B200" i="13"/>
  <c r="E200" i="13" s="1"/>
  <c r="D199" i="13"/>
  <c r="G199" i="13" s="1"/>
  <c r="C199" i="13"/>
  <c r="F199" i="13" s="1"/>
  <c r="B199" i="13"/>
  <c r="E199" i="13" s="1"/>
  <c r="D197" i="13"/>
  <c r="G197" i="13" s="1"/>
  <c r="C197" i="13"/>
  <c r="F197" i="13" s="1"/>
  <c r="B197" i="13"/>
  <c r="E197" i="13" s="1"/>
  <c r="D196" i="13"/>
  <c r="G196" i="13" s="1"/>
  <c r="C196" i="13"/>
  <c r="F196" i="13" s="1"/>
  <c r="B196" i="13"/>
  <c r="E196" i="13" s="1"/>
  <c r="D195" i="13"/>
  <c r="G195" i="13" s="1"/>
  <c r="C195" i="13"/>
  <c r="F195" i="13" s="1"/>
  <c r="B195" i="13"/>
  <c r="E195" i="13" s="1"/>
  <c r="D193" i="13"/>
  <c r="G193" i="13" s="1"/>
  <c r="C193" i="13"/>
  <c r="F193" i="13" s="1"/>
  <c r="B193" i="13"/>
  <c r="E193" i="13" s="1"/>
  <c r="D192" i="13"/>
  <c r="G192" i="13" s="1"/>
  <c r="C192" i="13"/>
  <c r="F192" i="13" s="1"/>
  <c r="B192" i="13"/>
  <c r="E192" i="13" s="1"/>
  <c r="D191" i="13"/>
  <c r="G191" i="13" s="1"/>
  <c r="C191" i="13"/>
  <c r="F191" i="13" s="1"/>
  <c r="B191" i="13"/>
  <c r="E191" i="13" s="1"/>
  <c r="D189" i="13"/>
  <c r="G189" i="13" s="1"/>
  <c r="C189" i="13"/>
  <c r="F189" i="13" s="1"/>
  <c r="B189" i="13"/>
  <c r="E189" i="13" s="1"/>
  <c r="D188" i="13"/>
  <c r="G188" i="13" s="1"/>
  <c r="C188" i="13"/>
  <c r="F188" i="13" s="1"/>
  <c r="B188" i="13"/>
  <c r="E188" i="13" s="1"/>
  <c r="D187" i="13"/>
  <c r="G187" i="13" s="1"/>
  <c r="C187" i="13"/>
  <c r="F187" i="13" s="1"/>
  <c r="B187" i="13"/>
  <c r="E187" i="13" s="1"/>
  <c r="D185" i="13"/>
  <c r="G185" i="13" s="1"/>
  <c r="C185" i="13"/>
  <c r="F185" i="13" s="1"/>
  <c r="B185" i="13"/>
  <c r="E185" i="13" s="1"/>
  <c r="D184" i="13"/>
  <c r="G184" i="13" s="1"/>
  <c r="C184" i="13"/>
  <c r="F184" i="13" s="1"/>
  <c r="B184" i="13"/>
  <c r="E184" i="13" s="1"/>
  <c r="D183" i="13"/>
  <c r="G183" i="13" s="1"/>
  <c r="C183" i="13"/>
  <c r="F183" i="13" s="1"/>
  <c r="B183" i="13"/>
  <c r="E183" i="13" s="1"/>
  <c r="D181" i="13"/>
  <c r="G181" i="13" s="1"/>
  <c r="C181" i="13"/>
  <c r="F181" i="13" s="1"/>
  <c r="B181" i="13"/>
  <c r="E181" i="13" s="1"/>
  <c r="D180" i="13"/>
  <c r="G180" i="13" s="1"/>
  <c r="C180" i="13"/>
  <c r="F180" i="13" s="1"/>
  <c r="B180" i="13"/>
  <c r="E180" i="13" s="1"/>
  <c r="D179" i="13"/>
  <c r="G179" i="13" s="1"/>
  <c r="C179" i="13"/>
  <c r="F179" i="13" s="1"/>
  <c r="B179" i="13"/>
  <c r="E179" i="13" s="1"/>
  <c r="D177" i="13"/>
  <c r="G177" i="13" s="1"/>
  <c r="C177" i="13"/>
  <c r="F177" i="13" s="1"/>
  <c r="B177" i="13"/>
  <c r="E177" i="13" s="1"/>
  <c r="D176" i="13"/>
  <c r="G176" i="13" s="1"/>
  <c r="C176" i="13"/>
  <c r="F176" i="13" s="1"/>
  <c r="B176" i="13"/>
  <c r="E176" i="13" s="1"/>
  <c r="D175" i="13"/>
  <c r="G175" i="13" s="1"/>
  <c r="C175" i="13"/>
  <c r="F175" i="13" s="1"/>
  <c r="B175" i="13"/>
  <c r="E175" i="13" s="1"/>
  <c r="D173" i="13"/>
  <c r="G173" i="13" s="1"/>
  <c r="C173" i="13"/>
  <c r="F173" i="13" s="1"/>
  <c r="B173" i="13"/>
  <c r="E173" i="13" s="1"/>
  <c r="D172" i="13"/>
  <c r="G172" i="13" s="1"/>
  <c r="C172" i="13"/>
  <c r="F172" i="13" s="1"/>
  <c r="B172" i="13"/>
  <c r="E172" i="13" s="1"/>
  <c r="D171" i="13"/>
  <c r="G171" i="13" s="1"/>
  <c r="C171" i="13"/>
  <c r="F171" i="13" s="1"/>
  <c r="B171" i="13"/>
  <c r="E171" i="13" s="1"/>
  <c r="D169" i="13"/>
  <c r="G169" i="13" s="1"/>
  <c r="C169" i="13"/>
  <c r="F169" i="13" s="1"/>
  <c r="B169" i="13"/>
  <c r="E169" i="13" s="1"/>
  <c r="D168" i="13"/>
  <c r="G168" i="13" s="1"/>
  <c r="C168" i="13"/>
  <c r="F168" i="13" s="1"/>
  <c r="B168" i="13"/>
  <c r="E168" i="13" s="1"/>
  <c r="D167" i="13"/>
  <c r="G167" i="13" s="1"/>
  <c r="C167" i="13"/>
  <c r="F167" i="13" s="1"/>
  <c r="B167" i="13"/>
  <c r="E167" i="13" s="1"/>
  <c r="D165" i="13"/>
  <c r="G165" i="13" s="1"/>
  <c r="C165" i="13"/>
  <c r="F165" i="13" s="1"/>
  <c r="B165" i="13"/>
  <c r="E165" i="13" s="1"/>
  <c r="D164" i="13"/>
  <c r="G164" i="13" s="1"/>
  <c r="C164" i="13"/>
  <c r="F164" i="13" s="1"/>
  <c r="B164" i="13"/>
  <c r="E164" i="13" s="1"/>
  <c r="D163" i="13"/>
  <c r="G163" i="13" s="1"/>
  <c r="C163" i="13"/>
  <c r="F163" i="13" s="1"/>
  <c r="B163" i="13"/>
  <c r="E163" i="13" s="1"/>
  <c r="D161" i="13"/>
  <c r="G161" i="13" s="1"/>
  <c r="C161" i="13"/>
  <c r="F161" i="13" s="1"/>
  <c r="B161" i="13"/>
  <c r="E161" i="13" s="1"/>
  <c r="D160" i="13"/>
  <c r="G160" i="13" s="1"/>
  <c r="C160" i="13"/>
  <c r="F160" i="13" s="1"/>
  <c r="B160" i="13"/>
  <c r="E160" i="13" s="1"/>
  <c r="D159" i="13"/>
  <c r="G159" i="13" s="1"/>
  <c r="C159" i="13"/>
  <c r="F159" i="13" s="1"/>
  <c r="B159" i="13"/>
  <c r="E159" i="13" s="1"/>
  <c r="D157" i="13"/>
  <c r="G157" i="13" s="1"/>
  <c r="C157" i="13"/>
  <c r="F157" i="13" s="1"/>
  <c r="B157" i="13"/>
  <c r="E157" i="13" s="1"/>
  <c r="D156" i="13"/>
  <c r="G156" i="13" s="1"/>
  <c r="C156" i="13"/>
  <c r="F156" i="13" s="1"/>
  <c r="B156" i="13"/>
  <c r="E156" i="13" s="1"/>
  <c r="D155" i="13"/>
  <c r="G155" i="13" s="1"/>
  <c r="C155" i="13"/>
  <c r="F155" i="13" s="1"/>
  <c r="B155" i="13"/>
  <c r="E155" i="13" s="1"/>
  <c r="D153" i="13"/>
  <c r="G153" i="13" s="1"/>
  <c r="C153" i="13"/>
  <c r="F153" i="13" s="1"/>
  <c r="B153" i="13"/>
  <c r="E153" i="13" s="1"/>
  <c r="D152" i="13"/>
  <c r="G152" i="13" s="1"/>
  <c r="C152" i="13"/>
  <c r="F152" i="13" s="1"/>
  <c r="B152" i="13"/>
  <c r="E152" i="13" s="1"/>
  <c r="D151" i="13"/>
  <c r="G151" i="13" s="1"/>
  <c r="C151" i="13"/>
  <c r="F151" i="13" s="1"/>
  <c r="B151" i="13"/>
  <c r="E151" i="13" s="1"/>
  <c r="D149" i="13"/>
  <c r="G149" i="13" s="1"/>
  <c r="C149" i="13"/>
  <c r="F149" i="13" s="1"/>
  <c r="B149" i="13"/>
  <c r="E149" i="13" s="1"/>
  <c r="D148" i="13"/>
  <c r="G148" i="13" s="1"/>
  <c r="C148" i="13"/>
  <c r="F148" i="13" s="1"/>
  <c r="B148" i="13"/>
  <c r="E148" i="13" s="1"/>
  <c r="D147" i="13"/>
  <c r="G147" i="13" s="1"/>
  <c r="C147" i="13"/>
  <c r="F147" i="13" s="1"/>
  <c r="B147" i="13"/>
  <c r="E147" i="13" s="1"/>
  <c r="D145" i="13"/>
  <c r="G145" i="13" s="1"/>
  <c r="C145" i="13"/>
  <c r="F145" i="13" s="1"/>
  <c r="B145" i="13"/>
  <c r="E145" i="13" s="1"/>
  <c r="D144" i="13"/>
  <c r="G144" i="13" s="1"/>
  <c r="C144" i="13"/>
  <c r="F144" i="13" s="1"/>
  <c r="B144" i="13"/>
  <c r="E144" i="13" s="1"/>
  <c r="D143" i="13"/>
  <c r="G143" i="13" s="1"/>
  <c r="C143" i="13"/>
  <c r="F143" i="13" s="1"/>
  <c r="B143" i="13"/>
  <c r="E143" i="13" s="1"/>
  <c r="D141" i="13"/>
  <c r="G141" i="13" s="1"/>
  <c r="C141" i="13"/>
  <c r="F141" i="13" s="1"/>
  <c r="B141" i="13"/>
  <c r="E141" i="13" s="1"/>
  <c r="D140" i="13"/>
  <c r="G140" i="13" s="1"/>
  <c r="C140" i="13"/>
  <c r="F140" i="13" s="1"/>
  <c r="B140" i="13"/>
  <c r="E140" i="13" s="1"/>
  <c r="D139" i="13"/>
  <c r="G139" i="13" s="1"/>
  <c r="C139" i="13"/>
  <c r="F139" i="13" s="1"/>
  <c r="B139" i="13"/>
  <c r="E139" i="13" s="1"/>
  <c r="D137" i="13"/>
  <c r="G137" i="13" s="1"/>
  <c r="C137" i="13"/>
  <c r="F137" i="13" s="1"/>
  <c r="B137" i="13"/>
  <c r="E137" i="13" s="1"/>
  <c r="D136" i="13"/>
  <c r="G136" i="13" s="1"/>
  <c r="C136" i="13"/>
  <c r="F136" i="13" s="1"/>
  <c r="B136" i="13"/>
  <c r="E136" i="13" s="1"/>
  <c r="D135" i="13"/>
  <c r="G135" i="13" s="1"/>
  <c r="C135" i="13"/>
  <c r="F135" i="13" s="1"/>
  <c r="B135" i="13"/>
  <c r="E135" i="13" s="1"/>
  <c r="D133" i="13"/>
  <c r="G133" i="13" s="1"/>
  <c r="C133" i="13"/>
  <c r="F133" i="13" s="1"/>
  <c r="B133" i="13"/>
  <c r="E133" i="13" s="1"/>
  <c r="D132" i="13"/>
  <c r="G132" i="13" s="1"/>
  <c r="C132" i="13"/>
  <c r="F132" i="13" s="1"/>
  <c r="B132" i="13"/>
  <c r="E132" i="13" s="1"/>
  <c r="D131" i="13"/>
  <c r="G131" i="13" s="1"/>
  <c r="C131" i="13"/>
  <c r="F131" i="13" s="1"/>
  <c r="B131" i="13"/>
  <c r="E131" i="13" s="1"/>
  <c r="D129" i="13"/>
  <c r="G129" i="13" s="1"/>
  <c r="C129" i="13"/>
  <c r="F129" i="13" s="1"/>
  <c r="B129" i="13"/>
  <c r="E129" i="13" s="1"/>
  <c r="D128" i="13"/>
  <c r="G128" i="13" s="1"/>
  <c r="C128" i="13"/>
  <c r="F128" i="13" s="1"/>
  <c r="B128" i="13"/>
  <c r="E128" i="13" s="1"/>
  <c r="D127" i="13"/>
  <c r="G127" i="13" s="1"/>
  <c r="C127" i="13"/>
  <c r="F127" i="13" s="1"/>
  <c r="B127" i="13"/>
  <c r="E127" i="13" s="1"/>
  <c r="D125" i="13"/>
  <c r="G125" i="13" s="1"/>
  <c r="C125" i="13"/>
  <c r="F125" i="13" s="1"/>
  <c r="B125" i="13"/>
  <c r="E125" i="13" s="1"/>
  <c r="D124" i="13"/>
  <c r="G124" i="13" s="1"/>
  <c r="C124" i="13"/>
  <c r="F124" i="13" s="1"/>
  <c r="B124" i="13"/>
  <c r="E124" i="13" s="1"/>
  <c r="D123" i="13"/>
  <c r="G123" i="13" s="1"/>
  <c r="C123" i="13"/>
  <c r="F123" i="13" s="1"/>
  <c r="B123" i="13"/>
  <c r="E123" i="13" s="1"/>
  <c r="D121" i="13"/>
  <c r="G121" i="13" s="1"/>
  <c r="C121" i="13"/>
  <c r="F121" i="13" s="1"/>
  <c r="B121" i="13"/>
  <c r="E121" i="13" s="1"/>
  <c r="D120" i="13"/>
  <c r="G120" i="13" s="1"/>
  <c r="C120" i="13"/>
  <c r="F120" i="13" s="1"/>
  <c r="B120" i="13"/>
  <c r="E120" i="13" s="1"/>
  <c r="D119" i="13"/>
  <c r="G119" i="13" s="1"/>
  <c r="C119" i="13"/>
  <c r="F119" i="13" s="1"/>
  <c r="B119" i="13"/>
  <c r="E119" i="13" s="1"/>
  <c r="D117" i="13"/>
  <c r="G117" i="13" s="1"/>
  <c r="C117" i="13"/>
  <c r="F117" i="13" s="1"/>
  <c r="B117" i="13"/>
  <c r="E117" i="13" s="1"/>
  <c r="D116" i="13"/>
  <c r="G116" i="13" s="1"/>
  <c r="C116" i="13"/>
  <c r="F116" i="13" s="1"/>
  <c r="B116" i="13"/>
  <c r="E116" i="13" s="1"/>
  <c r="D115" i="13"/>
  <c r="G115" i="13" s="1"/>
  <c r="C115" i="13"/>
  <c r="F115" i="13" s="1"/>
  <c r="B115" i="13"/>
  <c r="E115" i="13" s="1"/>
  <c r="D113" i="13"/>
  <c r="G113" i="13" s="1"/>
  <c r="C113" i="13"/>
  <c r="F113" i="13" s="1"/>
  <c r="B113" i="13"/>
  <c r="E113" i="13" s="1"/>
  <c r="D112" i="13"/>
  <c r="G112" i="13" s="1"/>
  <c r="C112" i="13"/>
  <c r="F112" i="13" s="1"/>
  <c r="B112" i="13"/>
  <c r="E112" i="13" s="1"/>
  <c r="D111" i="13"/>
  <c r="G111" i="13" s="1"/>
  <c r="C111" i="13"/>
  <c r="F111" i="13" s="1"/>
  <c r="B111" i="13"/>
  <c r="E111" i="13" s="1"/>
  <c r="D109" i="13"/>
  <c r="G109" i="13" s="1"/>
  <c r="C109" i="13"/>
  <c r="F109" i="13" s="1"/>
  <c r="B109" i="13"/>
  <c r="E109" i="13" s="1"/>
  <c r="D108" i="13"/>
  <c r="G108" i="13" s="1"/>
  <c r="C108" i="13"/>
  <c r="F108" i="13" s="1"/>
  <c r="B108" i="13"/>
  <c r="E108" i="13" s="1"/>
  <c r="D107" i="13"/>
  <c r="G107" i="13" s="1"/>
  <c r="C107" i="13"/>
  <c r="F107" i="13" s="1"/>
  <c r="B107" i="13"/>
  <c r="E107" i="13" s="1"/>
  <c r="D105" i="13"/>
  <c r="G105" i="13" s="1"/>
  <c r="C105" i="13"/>
  <c r="F105" i="13" s="1"/>
  <c r="B105" i="13"/>
  <c r="E105" i="13" s="1"/>
  <c r="D104" i="13"/>
  <c r="G104" i="13" s="1"/>
  <c r="C104" i="13"/>
  <c r="F104" i="13" s="1"/>
  <c r="B104" i="13"/>
  <c r="E104" i="13" s="1"/>
  <c r="D103" i="13"/>
  <c r="G103" i="13" s="1"/>
  <c r="C103" i="13"/>
  <c r="F103" i="13" s="1"/>
  <c r="B103" i="13"/>
  <c r="E103" i="13" s="1"/>
  <c r="D101" i="13"/>
  <c r="G101" i="13" s="1"/>
  <c r="C101" i="13"/>
  <c r="F101" i="13" s="1"/>
  <c r="B101" i="13"/>
  <c r="E101" i="13" s="1"/>
  <c r="D100" i="13"/>
  <c r="G100" i="13" s="1"/>
  <c r="C100" i="13"/>
  <c r="F100" i="13" s="1"/>
  <c r="B100" i="13"/>
  <c r="E100" i="13" s="1"/>
  <c r="D99" i="13"/>
  <c r="G99" i="13" s="1"/>
  <c r="C99" i="13"/>
  <c r="F99" i="13" s="1"/>
  <c r="B99" i="13"/>
  <c r="E99" i="13" s="1"/>
  <c r="D97" i="13"/>
  <c r="G97" i="13" s="1"/>
  <c r="C97" i="13"/>
  <c r="F97" i="13" s="1"/>
  <c r="B97" i="13"/>
  <c r="E97" i="13" s="1"/>
  <c r="D96" i="13"/>
  <c r="G96" i="13" s="1"/>
  <c r="C96" i="13"/>
  <c r="F96" i="13" s="1"/>
  <c r="B96" i="13"/>
  <c r="E96" i="13" s="1"/>
  <c r="D95" i="13"/>
  <c r="G95" i="13" s="1"/>
  <c r="C95" i="13"/>
  <c r="F95" i="13" s="1"/>
  <c r="B95" i="13"/>
  <c r="E95" i="13" s="1"/>
  <c r="D93" i="13"/>
  <c r="G93" i="13" s="1"/>
  <c r="C93" i="13"/>
  <c r="F93" i="13" s="1"/>
  <c r="B93" i="13"/>
  <c r="E93" i="13" s="1"/>
  <c r="D92" i="13"/>
  <c r="G92" i="13" s="1"/>
  <c r="C92" i="13"/>
  <c r="F92" i="13" s="1"/>
  <c r="B92" i="13"/>
  <c r="E92" i="13" s="1"/>
  <c r="D91" i="13"/>
  <c r="G91" i="13" s="1"/>
  <c r="C91" i="13"/>
  <c r="F91" i="13" s="1"/>
  <c r="B91" i="13"/>
  <c r="E91" i="13" s="1"/>
  <c r="D89" i="13"/>
  <c r="G89" i="13" s="1"/>
  <c r="C89" i="13"/>
  <c r="F89" i="13" s="1"/>
  <c r="B89" i="13"/>
  <c r="E89" i="13" s="1"/>
  <c r="D88" i="13"/>
  <c r="G88" i="13" s="1"/>
  <c r="C88" i="13"/>
  <c r="F88" i="13" s="1"/>
  <c r="B88" i="13"/>
  <c r="E88" i="13" s="1"/>
  <c r="D87" i="13"/>
  <c r="G87" i="13" s="1"/>
  <c r="C87" i="13"/>
  <c r="F87" i="13" s="1"/>
  <c r="B87" i="13"/>
  <c r="E87" i="13" s="1"/>
  <c r="D85" i="13"/>
  <c r="G85" i="13" s="1"/>
  <c r="C85" i="13"/>
  <c r="F85" i="13" s="1"/>
  <c r="B85" i="13"/>
  <c r="E85" i="13" s="1"/>
  <c r="D84" i="13"/>
  <c r="G84" i="13" s="1"/>
  <c r="C84" i="13"/>
  <c r="F84" i="13" s="1"/>
  <c r="B84" i="13"/>
  <c r="E84" i="13" s="1"/>
  <c r="D83" i="13"/>
  <c r="G83" i="13" s="1"/>
  <c r="C83" i="13"/>
  <c r="F83" i="13" s="1"/>
  <c r="B83" i="13"/>
  <c r="E83" i="13" s="1"/>
  <c r="D81" i="13"/>
  <c r="G81" i="13" s="1"/>
  <c r="C81" i="13"/>
  <c r="F81" i="13" s="1"/>
  <c r="B81" i="13"/>
  <c r="E81" i="13" s="1"/>
  <c r="D80" i="13"/>
  <c r="G80" i="13" s="1"/>
  <c r="C80" i="13"/>
  <c r="F80" i="13" s="1"/>
  <c r="B80" i="13"/>
  <c r="E80" i="13" s="1"/>
  <c r="D79" i="13"/>
  <c r="G79" i="13" s="1"/>
  <c r="C79" i="13"/>
  <c r="F79" i="13" s="1"/>
  <c r="B79" i="13"/>
  <c r="E79" i="13" s="1"/>
  <c r="D77" i="13"/>
  <c r="G77" i="13" s="1"/>
  <c r="C77" i="13"/>
  <c r="F77" i="13" s="1"/>
  <c r="B77" i="13"/>
  <c r="E77" i="13" s="1"/>
  <c r="D76" i="13"/>
  <c r="G76" i="13" s="1"/>
  <c r="C76" i="13"/>
  <c r="F76" i="13" s="1"/>
  <c r="B76" i="13"/>
  <c r="E76" i="13" s="1"/>
  <c r="D75" i="13"/>
  <c r="G75" i="13" s="1"/>
  <c r="C75" i="13"/>
  <c r="F75" i="13" s="1"/>
  <c r="B75" i="13"/>
  <c r="E75" i="13" s="1"/>
  <c r="D73" i="13"/>
  <c r="G73" i="13" s="1"/>
  <c r="C73" i="13"/>
  <c r="F73" i="13" s="1"/>
  <c r="B73" i="13"/>
  <c r="E73" i="13" s="1"/>
  <c r="D72" i="13"/>
  <c r="G72" i="13" s="1"/>
  <c r="C72" i="13"/>
  <c r="F72" i="13" s="1"/>
  <c r="B72" i="13"/>
  <c r="E72" i="13" s="1"/>
  <c r="D71" i="13"/>
  <c r="G71" i="13" s="1"/>
  <c r="C71" i="13"/>
  <c r="F71" i="13" s="1"/>
  <c r="B71" i="13"/>
  <c r="E71" i="13" s="1"/>
  <c r="D69" i="13"/>
  <c r="G69" i="13" s="1"/>
  <c r="C69" i="13"/>
  <c r="F69" i="13" s="1"/>
  <c r="B69" i="13"/>
  <c r="E69" i="13" s="1"/>
  <c r="D68" i="13"/>
  <c r="G68" i="13" s="1"/>
  <c r="C68" i="13"/>
  <c r="F68" i="13" s="1"/>
  <c r="B68" i="13"/>
  <c r="E68" i="13" s="1"/>
  <c r="D67" i="13"/>
  <c r="G67" i="13" s="1"/>
  <c r="C67" i="13"/>
  <c r="F67" i="13" s="1"/>
  <c r="B67" i="13"/>
  <c r="E67" i="13" s="1"/>
  <c r="D65" i="13"/>
  <c r="G65" i="13" s="1"/>
  <c r="C65" i="13"/>
  <c r="F65" i="13" s="1"/>
  <c r="B65" i="13"/>
  <c r="E65" i="13" s="1"/>
  <c r="D64" i="13"/>
  <c r="G64" i="13" s="1"/>
  <c r="C64" i="13"/>
  <c r="F64" i="13" s="1"/>
  <c r="B64" i="13"/>
  <c r="E64" i="13" s="1"/>
  <c r="D63" i="13"/>
  <c r="G63" i="13" s="1"/>
  <c r="C63" i="13"/>
  <c r="F63" i="13" s="1"/>
  <c r="B63" i="13"/>
  <c r="E63" i="13" s="1"/>
  <c r="D61" i="13"/>
  <c r="G61" i="13" s="1"/>
  <c r="C61" i="13"/>
  <c r="F61" i="13" s="1"/>
  <c r="B61" i="13"/>
  <c r="E61" i="13" s="1"/>
  <c r="D60" i="13"/>
  <c r="G60" i="13" s="1"/>
  <c r="C60" i="13"/>
  <c r="F60" i="13" s="1"/>
  <c r="B60" i="13"/>
  <c r="E60" i="13" s="1"/>
  <c r="D59" i="13"/>
  <c r="G59" i="13" s="1"/>
  <c r="C59" i="13"/>
  <c r="F59" i="13" s="1"/>
  <c r="B59" i="13"/>
  <c r="E59" i="13" s="1"/>
  <c r="D57" i="13"/>
  <c r="G57" i="13" s="1"/>
  <c r="C57" i="13"/>
  <c r="F57" i="13" s="1"/>
  <c r="B57" i="13"/>
  <c r="E57" i="13" s="1"/>
  <c r="D56" i="13"/>
  <c r="G56" i="13" s="1"/>
  <c r="C56" i="13"/>
  <c r="F56" i="13" s="1"/>
  <c r="B56" i="13"/>
  <c r="E56" i="13" s="1"/>
  <c r="D55" i="13"/>
  <c r="G55" i="13" s="1"/>
  <c r="C55" i="13"/>
  <c r="F55" i="13" s="1"/>
  <c r="B55" i="13"/>
  <c r="E55" i="13" s="1"/>
  <c r="D53" i="13"/>
  <c r="G53" i="13" s="1"/>
  <c r="C53" i="13"/>
  <c r="F53" i="13" s="1"/>
  <c r="B53" i="13"/>
  <c r="E53" i="13" s="1"/>
  <c r="D52" i="13"/>
  <c r="G52" i="13" s="1"/>
  <c r="C52" i="13"/>
  <c r="F52" i="13" s="1"/>
  <c r="B52" i="13"/>
  <c r="E52" i="13" s="1"/>
  <c r="D51" i="13"/>
  <c r="G51" i="13" s="1"/>
  <c r="C51" i="13"/>
  <c r="F51" i="13" s="1"/>
  <c r="B51" i="13"/>
  <c r="E51" i="13" s="1"/>
  <c r="D49" i="13"/>
  <c r="G49" i="13" s="1"/>
  <c r="C49" i="13"/>
  <c r="F49" i="13" s="1"/>
  <c r="B49" i="13"/>
  <c r="E49" i="13" s="1"/>
  <c r="D48" i="13"/>
  <c r="G48" i="13" s="1"/>
  <c r="C48" i="13"/>
  <c r="F48" i="13" s="1"/>
  <c r="B48" i="13"/>
  <c r="E48" i="13" s="1"/>
  <c r="D47" i="13"/>
  <c r="G47" i="13" s="1"/>
  <c r="C47" i="13"/>
  <c r="F47" i="13" s="1"/>
  <c r="B47" i="13"/>
  <c r="E47" i="13" s="1"/>
  <c r="D45" i="13"/>
  <c r="G45" i="13" s="1"/>
  <c r="C45" i="13"/>
  <c r="F45" i="13" s="1"/>
  <c r="B45" i="13"/>
  <c r="E45" i="13" s="1"/>
  <c r="D44" i="13"/>
  <c r="G44" i="13" s="1"/>
  <c r="C44" i="13"/>
  <c r="F44" i="13" s="1"/>
  <c r="B44" i="13"/>
  <c r="E44" i="13" s="1"/>
  <c r="D43" i="13"/>
  <c r="G43" i="13" s="1"/>
  <c r="C43" i="13"/>
  <c r="F43" i="13" s="1"/>
  <c r="B43" i="13"/>
  <c r="E43" i="13" s="1"/>
  <c r="D41" i="13"/>
  <c r="G41" i="13" s="1"/>
  <c r="C41" i="13"/>
  <c r="F41" i="13" s="1"/>
  <c r="B41" i="13"/>
  <c r="E41" i="13" s="1"/>
  <c r="D40" i="13"/>
  <c r="G40" i="13" s="1"/>
  <c r="C40" i="13"/>
  <c r="F40" i="13" s="1"/>
  <c r="B40" i="13"/>
  <c r="E40" i="13" s="1"/>
  <c r="D39" i="13"/>
  <c r="G39" i="13" s="1"/>
  <c r="C39" i="13"/>
  <c r="F39" i="13" s="1"/>
  <c r="B39" i="13"/>
  <c r="E39" i="13" s="1"/>
  <c r="D37" i="13"/>
  <c r="G37" i="13" s="1"/>
  <c r="C37" i="13"/>
  <c r="F37" i="13" s="1"/>
  <c r="B37" i="13"/>
  <c r="E37" i="13" s="1"/>
  <c r="D36" i="13"/>
  <c r="G36" i="13" s="1"/>
  <c r="C36" i="13"/>
  <c r="F36" i="13" s="1"/>
  <c r="B36" i="13"/>
  <c r="E36" i="13" s="1"/>
  <c r="D35" i="13"/>
  <c r="G35" i="13" s="1"/>
  <c r="C35" i="13"/>
  <c r="F35" i="13" s="1"/>
  <c r="B35" i="13"/>
  <c r="E35" i="13" s="1"/>
  <c r="D33" i="13"/>
  <c r="G33" i="13" s="1"/>
  <c r="C33" i="13"/>
  <c r="F33" i="13" s="1"/>
  <c r="B33" i="13"/>
  <c r="E33" i="13" s="1"/>
  <c r="D32" i="13"/>
  <c r="G32" i="13" s="1"/>
  <c r="C32" i="13"/>
  <c r="F32" i="13" s="1"/>
  <c r="B32" i="13"/>
  <c r="E32" i="13" s="1"/>
  <c r="D31" i="13"/>
  <c r="G31" i="13" s="1"/>
  <c r="C31" i="13"/>
  <c r="F31" i="13" s="1"/>
  <c r="B31" i="13"/>
  <c r="E31" i="13" s="1"/>
  <c r="D29" i="13"/>
  <c r="G29" i="13" s="1"/>
  <c r="C29" i="13"/>
  <c r="F29" i="13" s="1"/>
  <c r="B29" i="13"/>
  <c r="E29" i="13" s="1"/>
  <c r="D28" i="13"/>
  <c r="G28" i="13" s="1"/>
  <c r="C28" i="13"/>
  <c r="F28" i="13" s="1"/>
  <c r="B28" i="13"/>
  <c r="E28" i="13" s="1"/>
  <c r="D27" i="13"/>
  <c r="G27" i="13" s="1"/>
  <c r="C27" i="13"/>
  <c r="F27" i="13" s="1"/>
  <c r="B27" i="13"/>
  <c r="E27" i="13" s="1"/>
  <c r="D25" i="13"/>
  <c r="G25" i="13" s="1"/>
  <c r="C25" i="13"/>
  <c r="F25" i="13" s="1"/>
  <c r="B25" i="13"/>
  <c r="E25" i="13" s="1"/>
  <c r="D24" i="13"/>
  <c r="G24" i="13" s="1"/>
  <c r="C24" i="13"/>
  <c r="F24" i="13" s="1"/>
  <c r="B24" i="13"/>
  <c r="E24" i="13" s="1"/>
  <c r="D23" i="13"/>
  <c r="G23" i="13" s="1"/>
  <c r="C23" i="13"/>
  <c r="F23" i="13" s="1"/>
  <c r="B23" i="13"/>
  <c r="E23" i="13" s="1"/>
  <c r="D21" i="13"/>
  <c r="G21" i="13" s="1"/>
  <c r="C21" i="13"/>
  <c r="F21" i="13" s="1"/>
  <c r="B21" i="13"/>
  <c r="E21" i="13" s="1"/>
  <c r="D20" i="13"/>
  <c r="G20" i="13" s="1"/>
  <c r="C20" i="13"/>
  <c r="F20" i="13" s="1"/>
  <c r="B20" i="13"/>
  <c r="E20" i="13" s="1"/>
  <c r="D19" i="13"/>
  <c r="G19" i="13" s="1"/>
  <c r="C19" i="13"/>
  <c r="F19" i="13" s="1"/>
  <c r="B19" i="13"/>
  <c r="E19" i="13" s="1"/>
  <c r="D17" i="13"/>
  <c r="G17" i="13" s="1"/>
  <c r="C17" i="13"/>
  <c r="F17" i="13" s="1"/>
  <c r="B17" i="13"/>
  <c r="E17" i="13" s="1"/>
  <c r="D16" i="13"/>
  <c r="G16" i="13" s="1"/>
  <c r="C16" i="13"/>
  <c r="F16" i="13" s="1"/>
  <c r="B16" i="13"/>
  <c r="E16" i="13" s="1"/>
  <c r="D15" i="13"/>
  <c r="G15" i="13" s="1"/>
  <c r="C15" i="13"/>
  <c r="F15" i="13" s="1"/>
  <c r="B15" i="13"/>
  <c r="E15" i="13" s="1"/>
  <c r="D13" i="13"/>
  <c r="G13" i="13" s="1"/>
  <c r="C13" i="13"/>
  <c r="F13" i="13" s="1"/>
  <c r="B13" i="13"/>
  <c r="E13" i="13" s="1"/>
  <c r="D12" i="13"/>
  <c r="G12" i="13" s="1"/>
  <c r="C12" i="13"/>
  <c r="F12" i="13" s="1"/>
  <c r="B12" i="13"/>
  <c r="E12" i="13" s="1"/>
  <c r="D11" i="13"/>
  <c r="G11" i="13" s="1"/>
  <c r="C11" i="13"/>
  <c r="F11" i="13" s="1"/>
  <c r="B11" i="13"/>
  <c r="E11" i="13" s="1"/>
  <c r="D9" i="13"/>
  <c r="G9" i="13" s="1"/>
  <c r="C9" i="13"/>
  <c r="F9" i="13" s="1"/>
  <c r="B9" i="13"/>
  <c r="E9" i="13" s="1"/>
  <c r="D8" i="13"/>
  <c r="G8" i="13" s="1"/>
  <c r="C8" i="13"/>
  <c r="F8" i="13" s="1"/>
  <c r="B8" i="13"/>
  <c r="E8" i="13" s="1"/>
  <c r="D7" i="13"/>
  <c r="G7" i="13" s="1"/>
  <c r="C7" i="13"/>
  <c r="F7" i="13" s="1"/>
  <c r="B7" i="13"/>
  <c r="E7" i="13" s="1"/>
  <c r="D5" i="13"/>
  <c r="G5" i="13" s="1"/>
  <c r="C5" i="13"/>
  <c r="F5" i="13" s="1"/>
  <c r="B5" i="13"/>
  <c r="E5" i="13" s="1"/>
  <c r="D4" i="13"/>
  <c r="G4" i="13" s="1"/>
  <c r="C4" i="13"/>
  <c r="F4" i="13" s="1"/>
  <c r="B4" i="13"/>
  <c r="E4" i="13" s="1"/>
  <c r="D3" i="13"/>
  <c r="G3" i="13" s="1"/>
  <c r="C3" i="13"/>
  <c r="F3" i="13" s="1"/>
  <c r="B3" i="13"/>
  <c r="E3" i="13" s="1"/>
  <c r="A6" i="13"/>
  <c r="A10" i="13" s="1"/>
  <c r="A14" i="13" s="1"/>
  <c r="A18" i="13" s="1"/>
  <c r="A22" i="13" s="1"/>
  <c r="A26" i="13" s="1"/>
  <c r="A30" i="13" s="1"/>
  <c r="A34" i="13" s="1"/>
  <c r="A38" i="13" s="1"/>
  <c r="A42" i="13" s="1"/>
  <c r="A46" i="13" s="1"/>
  <c r="A50" i="13" s="1"/>
  <c r="A54" i="13" s="1"/>
  <c r="A58" i="13" s="1"/>
  <c r="A62" i="13" s="1"/>
  <c r="A66" i="13" s="1"/>
  <c r="A70" i="13" s="1"/>
  <c r="A74" i="13" s="1"/>
  <c r="A78" i="13" s="1"/>
  <c r="A82" i="13" s="1"/>
  <c r="A86" i="13" s="1"/>
  <c r="A90" i="13" s="1"/>
  <c r="A94" i="13" s="1"/>
  <c r="A98" i="13" s="1"/>
  <c r="A102" i="13" s="1"/>
  <c r="A106" i="13" s="1"/>
  <c r="A110" i="13" s="1"/>
  <c r="A114" i="13" s="1"/>
  <c r="A118" i="13" s="1"/>
  <c r="A122" i="13" s="1"/>
  <c r="A126" i="13" s="1"/>
  <c r="A130" i="13" s="1"/>
  <c r="A134" i="13" s="1"/>
  <c r="A138" i="13" s="1"/>
  <c r="A142" i="13" s="1"/>
  <c r="A146" i="13" s="1"/>
  <c r="A150" i="13" s="1"/>
  <c r="A154" i="13" s="1"/>
  <c r="A158" i="13" s="1"/>
  <c r="A162" i="13" s="1"/>
  <c r="A166" i="13" s="1"/>
  <c r="A170" i="13" s="1"/>
  <c r="A174" i="13" s="1"/>
  <c r="A178" i="13" s="1"/>
  <c r="A182" i="13" s="1"/>
  <c r="A186" i="13" s="1"/>
  <c r="A190" i="13" s="1"/>
  <c r="A194" i="13" s="1"/>
  <c r="A198" i="13" s="1"/>
  <c r="A202" i="13" s="1"/>
  <c r="A206" i="13" s="1"/>
  <c r="A210" i="13" s="1"/>
  <c r="A214" i="13" s="1"/>
  <c r="A218" i="13" s="1"/>
  <c r="A222" i="13" s="1"/>
  <c r="A226" i="13" s="1"/>
  <c r="A230" i="13" s="1"/>
  <c r="A234" i="13" s="1"/>
  <c r="A238" i="13" s="1"/>
  <c r="A242" i="13" s="1"/>
  <c r="A246" i="13" s="1"/>
  <c r="A250" i="13" s="1"/>
  <c r="A254" i="13" s="1"/>
  <c r="A258" i="13" s="1"/>
  <c r="A262" i="13" s="1"/>
  <c r="A266" i="13" s="1"/>
  <c r="A270" i="13" s="1"/>
  <c r="A274" i="13" s="1"/>
  <c r="A278" i="13" s="1"/>
  <c r="A282" i="13" s="1"/>
  <c r="A286" i="13" s="1"/>
  <c r="A290" i="13" s="1"/>
  <c r="A294" i="13" s="1"/>
  <c r="A298" i="13" s="1"/>
  <c r="A302" i="13" s="1"/>
  <c r="A306" i="13" s="1"/>
  <c r="A310" i="13" s="1"/>
  <c r="A314" i="13" s="1"/>
  <c r="A318" i="13" s="1"/>
  <c r="A322" i="13" s="1"/>
  <c r="A326" i="13" s="1"/>
  <c r="A330" i="13" s="1"/>
  <c r="A334" i="13" s="1"/>
  <c r="A338" i="13" s="1"/>
  <c r="A342" i="13" s="1"/>
  <c r="A346" i="13" s="1"/>
  <c r="A350" i="13" s="1"/>
  <c r="A354" i="13" s="1"/>
  <c r="A358" i="13" s="1"/>
  <c r="A362" i="13" s="1"/>
  <c r="A366" i="13" s="1"/>
  <c r="A370" i="13" s="1"/>
  <c r="A374" i="13" s="1"/>
  <c r="A378" i="13" s="1"/>
  <c r="A382" i="13" s="1"/>
  <c r="A386" i="13" s="1"/>
  <c r="A390" i="13" s="1"/>
  <c r="A394" i="13" s="1"/>
  <c r="A398" i="13" s="1"/>
  <c r="A7" i="12"/>
  <c r="A11" i="12" s="1"/>
  <c r="A15" i="12" s="1"/>
  <c r="A19" i="12" s="1"/>
  <c r="A23" i="12" s="1"/>
  <c r="A27" i="12" s="1"/>
  <c r="A31" i="12" s="1"/>
  <c r="A35" i="12" s="1"/>
  <c r="A39" i="12" s="1"/>
  <c r="A43" i="12" s="1"/>
  <c r="A47" i="12" s="1"/>
  <c r="A51" i="12" s="1"/>
  <c r="A55" i="12" s="1"/>
  <c r="A59" i="12" s="1"/>
  <c r="A63" i="12" s="1"/>
  <c r="A67" i="12" s="1"/>
  <c r="A71" i="12" s="1"/>
  <c r="A75" i="12" s="1"/>
  <c r="A79" i="12" s="1"/>
  <c r="A83" i="12" s="1"/>
  <c r="A87" i="12" s="1"/>
  <c r="A91" i="12" s="1"/>
  <c r="A95" i="12" s="1"/>
  <c r="A99" i="12" s="1"/>
  <c r="A103" i="12" s="1"/>
  <c r="A107" i="12" s="1"/>
  <c r="A111" i="12" s="1"/>
  <c r="A115" i="12" s="1"/>
  <c r="A119" i="12" s="1"/>
  <c r="A123" i="12" s="1"/>
  <c r="A127" i="12" s="1"/>
  <c r="A131" i="12" s="1"/>
  <c r="A135" i="12" s="1"/>
  <c r="A139" i="12" s="1"/>
  <c r="A143" i="12" s="1"/>
  <c r="A147" i="12" s="1"/>
  <c r="A151" i="12" s="1"/>
  <c r="A155" i="12" s="1"/>
  <c r="A159" i="12" s="1"/>
  <c r="A163" i="12" s="1"/>
  <c r="A167" i="12" s="1"/>
  <c r="A171" i="12" s="1"/>
  <c r="A175" i="12" s="1"/>
  <c r="A179" i="12" s="1"/>
  <c r="A183" i="12" s="1"/>
  <c r="A187" i="12" s="1"/>
  <c r="A191" i="12" s="1"/>
  <c r="A195" i="12" s="1"/>
  <c r="A199" i="12" s="1"/>
  <c r="A203" i="12" s="1"/>
  <c r="A207" i="12" s="1"/>
  <c r="A211" i="12" s="1"/>
  <c r="A215" i="12" s="1"/>
  <c r="A219" i="12" s="1"/>
  <c r="A223" i="12" s="1"/>
  <c r="A227" i="12" s="1"/>
  <c r="A231" i="12" s="1"/>
  <c r="A235" i="12" s="1"/>
  <c r="A239" i="12" s="1"/>
  <c r="A243" i="12" s="1"/>
  <c r="A247" i="12" s="1"/>
  <c r="A251" i="12" s="1"/>
  <c r="A255" i="12" s="1"/>
  <c r="A259" i="12" s="1"/>
  <c r="A263" i="12" s="1"/>
  <c r="A267" i="12" s="1"/>
  <c r="A271" i="12" s="1"/>
  <c r="A275" i="12" s="1"/>
  <c r="A279" i="12" s="1"/>
  <c r="A283" i="12" s="1"/>
  <c r="A287" i="12" s="1"/>
  <c r="A291" i="12" s="1"/>
  <c r="A295" i="12" s="1"/>
  <c r="A299" i="12" s="1"/>
  <c r="A303" i="12" s="1"/>
  <c r="A307" i="12" s="1"/>
  <c r="A311" i="12" s="1"/>
  <c r="A315" i="12" s="1"/>
  <c r="A319" i="12" s="1"/>
  <c r="A323" i="12" s="1"/>
  <c r="A327" i="12" s="1"/>
  <c r="A331" i="12" s="1"/>
  <c r="A335" i="12" s="1"/>
  <c r="A339" i="12" s="1"/>
  <c r="A343" i="12" s="1"/>
  <c r="A347" i="12" s="1"/>
  <c r="A351" i="12" s="1"/>
  <c r="A355" i="12" s="1"/>
  <c r="A359" i="12" s="1"/>
  <c r="A363" i="12" s="1"/>
  <c r="A367" i="12" s="1"/>
  <c r="A371" i="12" s="1"/>
  <c r="A375" i="12" s="1"/>
  <c r="A379" i="12" s="1"/>
  <c r="A383" i="12" s="1"/>
  <c r="A387" i="12" s="1"/>
  <c r="A391" i="12" s="1"/>
  <c r="A395" i="12" s="1"/>
  <c r="A399" i="12" s="1"/>
  <c r="T5" i="21" l="1"/>
  <c r="AA5" i="21" s="1"/>
  <c r="R8" i="21"/>
  <c r="Y8" i="21" s="1"/>
  <c r="S9" i="21"/>
  <c r="Z9" i="21" s="1"/>
  <c r="F121" i="21"/>
  <c r="AD152" i="23"/>
  <c r="H125" i="21"/>
  <c r="F197" i="21"/>
  <c r="G236" i="21"/>
  <c r="H312" i="21"/>
  <c r="AD147" i="23"/>
  <c r="AF5" i="23"/>
  <c r="N147" i="23"/>
  <c r="AD15" i="23"/>
  <c r="AL16" i="12" s="1"/>
  <c r="AE16" i="23"/>
  <c r="AM17" i="12" s="1"/>
  <c r="AE36" i="23"/>
  <c r="AM37" i="12" s="1"/>
  <c r="AE37" i="23"/>
  <c r="AM38" i="12" s="1"/>
  <c r="AF43" i="23"/>
  <c r="AN44" i="12" s="1"/>
  <c r="AD73" i="23"/>
  <c r="AL74" i="12" s="1"/>
  <c r="AE75" i="23"/>
  <c r="AM76" i="12" s="1"/>
  <c r="AE84" i="23"/>
  <c r="AM85" i="12" s="1"/>
  <c r="AE95" i="23"/>
  <c r="AM96" i="12" s="1"/>
  <c r="AF96" i="23"/>
  <c r="AN97" i="12" s="1"/>
  <c r="AD99" i="23"/>
  <c r="AL100" i="12" s="1"/>
  <c r="AD104" i="23"/>
  <c r="AL105" i="12" s="1"/>
  <c r="AE105" i="23"/>
  <c r="AM106" i="12" s="1"/>
  <c r="AF107" i="23"/>
  <c r="AN108" i="12" s="1"/>
  <c r="AD109" i="23"/>
  <c r="AL110" i="12" s="1"/>
  <c r="AD111" i="23"/>
  <c r="AL112" i="12" s="1"/>
  <c r="AF119" i="23"/>
  <c r="AN120" i="12" s="1"/>
  <c r="AF129" i="23"/>
  <c r="AN130" i="12" s="1"/>
  <c r="AF144" i="23"/>
  <c r="AN145" i="12" s="1"/>
  <c r="AF145" i="23"/>
  <c r="AN146" i="12" s="1"/>
  <c r="AF155" i="23"/>
  <c r="AN156" i="12" s="1"/>
  <c r="AD157" i="23"/>
  <c r="AL158" i="12" s="1"/>
  <c r="AD179" i="23"/>
  <c r="AL180" i="12" s="1"/>
  <c r="AF181" i="23"/>
  <c r="AN182" i="12" s="1"/>
  <c r="AF197" i="23"/>
  <c r="AN198" i="12" s="1"/>
  <c r="AD200" i="23"/>
  <c r="AL201" i="12" s="1"/>
  <c r="AE201" i="23"/>
  <c r="AM202" i="12" s="1"/>
  <c r="AF203" i="23"/>
  <c r="AN204" i="12" s="1"/>
  <c r="AD205" i="23"/>
  <c r="AL206" i="12" s="1"/>
  <c r="AE207" i="23"/>
  <c r="AM208" i="12" s="1"/>
  <c r="AF208" i="23"/>
  <c r="AN209" i="12" s="1"/>
  <c r="AD211" i="23"/>
  <c r="AL212" i="12" s="1"/>
  <c r="AE212" i="23"/>
  <c r="AM213" i="12" s="1"/>
  <c r="AF213" i="23"/>
  <c r="AN214" i="12" s="1"/>
  <c r="AD216" i="23"/>
  <c r="AL217" i="12" s="1"/>
  <c r="AE217" i="23"/>
  <c r="AM218" i="12" s="1"/>
  <c r="AF219" i="23"/>
  <c r="AN220" i="12" s="1"/>
  <c r="AF224" i="23"/>
  <c r="AN225" i="12" s="1"/>
  <c r="AD227" i="23"/>
  <c r="AL228" i="12" s="1"/>
  <c r="AE228" i="23"/>
  <c r="AM229" i="12" s="1"/>
  <c r="AF229" i="23"/>
  <c r="AN230" i="12" s="1"/>
  <c r="AD259" i="23"/>
  <c r="AL260" i="12" s="1"/>
  <c r="AE260" i="23"/>
  <c r="AM261" i="12" s="1"/>
  <c r="AF263" i="23"/>
  <c r="AN264" i="12" s="1"/>
  <c r="AF272" i="23"/>
  <c r="AN273" i="12" s="1"/>
  <c r="AD275" i="23"/>
  <c r="AL276" i="12" s="1"/>
  <c r="AE276" i="23"/>
  <c r="AM277" i="12" s="1"/>
  <c r="AF277" i="23"/>
  <c r="AN278" i="12" s="1"/>
  <c r="AD303" i="23"/>
  <c r="AL304" i="12" s="1"/>
  <c r="AE313" i="23"/>
  <c r="AM314" i="12" s="1"/>
  <c r="AF315" i="23"/>
  <c r="AN316" i="12" s="1"/>
  <c r="AD317" i="23"/>
  <c r="AL318" i="12" s="1"/>
  <c r="AE319" i="23"/>
  <c r="AM320" i="12" s="1"/>
  <c r="AE324" i="23"/>
  <c r="AM325" i="12" s="1"/>
  <c r="AF325" i="23"/>
  <c r="AN326" i="12" s="1"/>
  <c r="AD328" i="23"/>
  <c r="AL329" i="12" s="1"/>
  <c r="AE329" i="23"/>
  <c r="AM330" i="12" s="1"/>
  <c r="AE331" i="23"/>
  <c r="AM332" i="12" s="1"/>
  <c r="AF337" i="23"/>
  <c r="AN338" i="12" s="1"/>
  <c r="AD340" i="23"/>
  <c r="AL341" i="12" s="1"/>
  <c r="AE341" i="23"/>
  <c r="AM342" i="12" s="1"/>
  <c r="AF373" i="23"/>
  <c r="AN374" i="12" s="1"/>
  <c r="AD376" i="23"/>
  <c r="AL377" i="12" s="1"/>
  <c r="AE377" i="23"/>
  <c r="AM378" i="12" s="1"/>
  <c r="AF379" i="23"/>
  <c r="AN380" i="12" s="1"/>
  <c r="AF384" i="23"/>
  <c r="AN385" i="12" s="1"/>
  <c r="AF385" i="23"/>
  <c r="AN386" i="12" s="1"/>
  <c r="H61" i="21"/>
  <c r="H120" i="21"/>
  <c r="F133" i="21"/>
  <c r="G156" i="21"/>
  <c r="G199" i="21"/>
  <c r="F219" i="21"/>
  <c r="H237" i="21"/>
  <c r="F373" i="21"/>
  <c r="N3" i="23"/>
  <c r="O4" i="23"/>
  <c r="P5" i="23"/>
  <c r="N8" i="23"/>
  <c r="AD13" i="23"/>
  <c r="AL14" i="12" s="1"/>
  <c r="AE15" i="23"/>
  <c r="AM16" i="12" s="1"/>
  <c r="AF16" i="23"/>
  <c r="AN17" i="12" s="1"/>
  <c r="AE21" i="23"/>
  <c r="AM22" i="12" s="1"/>
  <c r="AF37" i="23"/>
  <c r="AN38" i="12" s="1"/>
  <c r="AD47" i="23"/>
  <c r="AL48" i="12" s="1"/>
  <c r="AE48" i="23"/>
  <c r="AM49" i="12" s="1"/>
  <c r="AF49" i="23"/>
  <c r="AN50" i="12" s="1"/>
  <c r="AD72" i="23"/>
  <c r="AL73" i="12" s="1"/>
  <c r="AE73" i="23"/>
  <c r="AM74" i="12" s="1"/>
  <c r="AF75" i="23"/>
  <c r="AN76" i="12" s="1"/>
  <c r="AD77" i="23"/>
  <c r="AL78" i="12" s="1"/>
  <c r="AD79" i="23"/>
  <c r="AL80" i="12" s="1"/>
  <c r="AE100" i="23"/>
  <c r="AM101" i="12" s="1"/>
  <c r="AE111" i="23"/>
  <c r="AM112" i="12" s="1"/>
  <c r="AF112" i="23"/>
  <c r="AN113" i="12" s="1"/>
  <c r="AD115" i="23"/>
  <c r="AL116" i="12" s="1"/>
  <c r="AE116" i="23"/>
  <c r="AM117" i="12" s="1"/>
  <c r="AF117" i="23"/>
  <c r="AN118" i="12" s="1"/>
  <c r="AD120" i="23"/>
  <c r="AL121" i="12" s="1"/>
  <c r="AE121" i="23"/>
  <c r="AM122" i="12" s="1"/>
  <c r="AF123" i="23"/>
  <c r="AN124" i="12" s="1"/>
  <c r="AD125" i="23"/>
  <c r="AL126" i="12" s="1"/>
  <c r="AE127" i="23"/>
  <c r="AM128" i="12" s="1"/>
  <c r="AF128" i="23"/>
  <c r="AN129" i="12" s="1"/>
  <c r="AD131" i="23"/>
  <c r="AL132" i="12" s="1"/>
  <c r="AE132" i="23"/>
  <c r="AM133" i="12" s="1"/>
  <c r="AF133" i="23"/>
  <c r="AN134" i="12" s="1"/>
  <c r="AD136" i="23"/>
  <c r="AL137" i="12" s="1"/>
  <c r="AL148" i="12"/>
  <c r="AE159" i="23"/>
  <c r="AM160" i="12" s="1"/>
  <c r="AF160" i="23"/>
  <c r="AN161" i="12" s="1"/>
  <c r="AD163" i="23"/>
  <c r="AL164" i="12" s="1"/>
  <c r="AE164" i="23"/>
  <c r="AM165" i="12" s="1"/>
  <c r="AF165" i="23"/>
  <c r="AN166" i="12" s="1"/>
  <c r="AD184" i="23"/>
  <c r="AL185" i="12" s="1"/>
  <c r="AE185" i="23"/>
  <c r="AM186" i="12" s="1"/>
  <c r="AF188" i="23"/>
  <c r="AN189" i="12" s="1"/>
  <c r="AF221" i="23"/>
  <c r="AN222" i="12" s="1"/>
  <c r="AF241" i="23"/>
  <c r="AN242" i="12" s="1"/>
  <c r="AF261" i="23"/>
  <c r="AN262" i="12" s="1"/>
  <c r="AD264" i="23"/>
  <c r="AL265" i="12" s="1"/>
  <c r="AE265" i="23"/>
  <c r="AM266" i="12" s="1"/>
  <c r="AF267" i="23"/>
  <c r="AN268" i="12" s="1"/>
  <c r="AD280" i="23"/>
  <c r="AL281" i="12" s="1"/>
  <c r="AE281" i="23"/>
  <c r="AM282" i="12" s="1"/>
  <c r="AF283" i="23"/>
  <c r="AN284" i="12" s="1"/>
  <c r="AD301" i="23"/>
  <c r="AL302" i="12" s="1"/>
  <c r="AE303" i="23"/>
  <c r="AM304" i="12" s="1"/>
  <c r="AF304" i="23"/>
  <c r="AN305" i="12" s="1"/>
  <c r="AD307" i="23"/>
  <c r="AL308" i="12" s="1"/>
  <c r="AE308" i="23"/>
  <c r="AM309" i="12" s="1"/>
  <c r="AF309" i="23"/>
  <c r="AN310" i="12" s="1"/>
  <c r="AF320" i="23"/>
  <c r="AN321" i="12" s="1"/>
  <c r="AF331" i="23"/>
  <c r="AN332" i="12" s="1"/>
  <c r="AD333" i="23"/>
  <c r="AL334" i="12" s="1"/>
  <c r="AE335" i="23"/>
  <c r="AM336" i="12" s="1"/>
  <c r="AF336" i="23"/>
  <c r="AN337" i="12" s="1"/>
  <c r="AD339" i="23"/>
  <c r="AL340" i="12" s="1"/>
  <c r="AE340" i="23"/>
  <c r="AM341" i="12" s="1"/>
  <c r="AF341" i="23"/>
  <c r="AN342" i="12" s="1"/>
  <c r="AD344" i="23"/>
  <c r="AL345" i="12" s="1"/>
  <c r="AE345" i="23"/>
  <c r="AM346" i="12" s="1"/>
  <c r="AF347" i="23"/>
  <c r="AN348" i="12" s="1"/>
  <c r="AD349" i="23"/>
  <c r="AL350" i="12" s="1"/>
  <c r="AE351" i="23"/>
  <c r="AM352" i="12" s="1"/>
  <c r="AD361" i="23"/>
  <c r="AL362" i="12" s="1"/>
  <c r="AE364" i="23"/>
  <c r="AM365" i="12" s="1"/>
  <c r="AF371" i="23"/>
  <c r="AN372" i="12" s="1"/>
  <c r="AF381" i="23"/>
  <c r="AN382" i="12" s="1"/>
  <c r="AD387" i="23"/>
  <c r="AL388" i="12" s="1"/>
  <c r="AE388" i="23"/>
  <c r="AM389" i="12" s="1"/>
  <c r="AF389" i="23"/>
  <c r="AN390" i="12" s="1"/>
  <c r="AD392" i="23"/>
  <c r="AL393" i="12" s="1"/>
  <c r="AE393" i="23"/>
  <c r="AM394" i="12" s="1"/>
  <c r="AF395" i="23"/>
  <c r="AN396" i="12" s="1"/>
  <c r="AD397" i="23"/>
  <c r="AL398" i="12" s="1"/>
  <c r="AE399" i="23"/>
  <c r="AM400" i="12" s="1"/>
  <c r="AF400" i="23"/>
  <c r="AN401" i="12" s="1"/>
  <c r="F21" i="21"/>
  <c r="F80" i="21"/>
  <c r="F160" i="21"/>
  <c r="G193" i="21"/>
  <c r="F203" i="21"/>
  <c r="G241" i="21"/>
  <c r="H280" i="21"/>
  <c r="AD3" i="23"/>
  <c r="AD8" i="23"/>
  <c r="AD19" i="23"/>
  <c r="AL20" i="12" s="1"/>
  <c r="AE20" i="23"/>
  <c r="AM21" i="12" s="1"/>
  <c r="AF21" i="23"/>
  <c r="AN22" i="12" s="1"/>
  <c r="AD24" i="23"/>
  <c r="AL25" i="12" s="1"/>
  <c r="AE25" i="23"/>
  <c r="AM26" i="12" s="1"/>
  <c r="AF27" i="23"/>
  <c r="AN28" i="12" s="1"/>
  <c r="AD29" i="23"/>
  <c r="AL30" i="12" s="1"/>
  <c r="AE31" i="23"/>
  <c r="AM32" i="12" s="1"/>
  <c r="AF32" i="23"/>
  <c r="AN33" i="12" s="1"/>
  <c r="AD40" i="23"/>
  <c r="AL41" i="12" s="1"/>
  <c r="AD45" i="23"/>
  <c r="AL46" i="12" s="1"/>
  <c r="AE47" i="23"/>
  <c r="AM48" i="12" s="1"/>
  <c r="AF48" i="23"/>
  <c r="AN49" i="12" s="1"/>
  <c r="AD51" i="23"/>
  <c r="AL52" i="12" s="1"/>
  <c r="AE52" i="23"/>
  <c r="AF53" i="23"/>
  <c r="AN54" i="12" s="1"/>
  <c r="AD56" i="23"/>
  <c r="AL57" i="12" s="1"/>
  <c r="AE57" i="23"/>
  <c r="AM58" i="12" s="1"/>
  <c r="AD63" i="23"/>
  <c r="AL64" i="12" s="1"/>
  <c r="AF65" i="23"/>
  <c r="AN66" i="12" s="1"/>
  <c r="AE79" i="23"/>
  <c r="AM80" i="12" s="1"/>
  <c r="AF80" i="23"/>
  <c r="AN81" i="12" s="1"/>
  <c r="AF85" i="23"/>
  <c r="AN86" i="12" s="1"/>
  <c r="AD107" i="23"/>
  <c r="AL108" i="12" s="1"/>
  <c r="AE137" i="23"/>
  <c r="AM138" i="12" s="1"/>
  <c r="AE148" i="23"/>
  <c r="AM149" i="12" s="1"/>
  <c r="AF157" i="23"/>
  <c r="AN158" i="12" s="1"/>
  <c r="AD175" i="23"/>
  <c r="AL176" i="12" s="1"/>
  <c r="AF187" i="23"/>
  <c r="AN188" i="12" s="1"/>
  <c r="AD189" i="23"/>
  <c r="AL190" i="12" s="1"/>
  <c r="AE191" i="23"/>
  <c r="AM192" i="12" s="1"/>
  <c r="AF192" i="23"/>
  <c r="AN193" i="12" s="1"/>
  <c r="AD232" i="23"/>
  <c r="AL233" i="12" s="1"/>
  <c r="AE233" i="23"/>
  <c r="AM234" i="12" s="1"/>
  <c r="AF235" i="23"/>
  <c r="AN236" i="12" s="1"/>
  <c r="AD237" i="23"/>
  <c r="AL238" i="12" s="1"/>
  <c r="AE239" i="23"/>
  <c r="AM240" i="12" s="1"/>
  <c r="AF240" i="23"/>
  <c r="AN241" i="12" s="1"/>
  <c r="AD243" i="23"/>
  <c r="AL244" i="12" s="1"/>
  <c r="AE244" i="23"/>
  <c r="AM245" i="12" s="1"/>
  <c r="AF245" i="23"/>
  <c r="AN246" i="12" s="1"/>
  <c r="AD248" i="23"/>
  <c r="AL249" i="12" s="1"/>
  <c r="AE249" i="23"/>
  <c r="AM250" i="12" s="1"/>
  <c r="AF252" i="23"/>
  <c r="AN253" i="12" s="1"/>
  <c r="AD269" i="23"/>
  <c r="AL270" i="12" s="1"/>
  <c r="AE271" i="23"/>
  <c r="AM272" i="12" s="1"/>
  <c r="AD272" i="23"/>
  <c r="AL273" i="12" s="1"/>
  <c r="AD315" i="23"/>
  <c r="AL316" i="12" s="1"/>
  <c r="AE316" i="23"/>
  <c r="AM317" i="12" s="1"/>
  <c r="AF317" i="23"/>
  <c r="AN318" i="12" s="1"/>
  <c r="AD325" i="23"/>
  <c r="AL326" i="12" s="1"/>
  <c r="AD337" i="23"/>
  <c r="AL338" i="12" s="1"/>
  <c r="AF352" i="23"/>
  <c r="AN353" i="12" s="1"/>
  <c r="AD355" i="23"/>
  <c r="AL356" i="12" s="1"/>
  <c r="AE356" i="23"/>
  <c r="AM357" i="12" s="1"/>
  <c r="AF357" i="23"/>
  <c r="AN358" i="12" s="1"/>
  <c r="AD360" i="23"/>
  <c r="AL361" i="12" s="1"/>
  <c r="AE361" i="23"/>
  <c r="AM362" i="12" s="1"/>
  <c r="AF363" i="23"/>
  <c r="AN364" i="12" s="1"/>
  <c r="G9" i="23"/>
  <c r="R11" i="21"/>
  <c r="Y11" i="21" s="1"/>
  <c r="S12" i="21"/>
  <c r="Z12" i="21" s="1"/>
  <c r="T13" i="21"/>
  <c r="AA13" i="21" s="1"/>
  <c r="R16" i="21"/>
  <c r="Y16" i="21" s="1"/>
  <c r="S17" i="21"/>
  <c r="Z17" i="21" s="1"/>
  <c r="T19" i="21"/>
  <c r="AA19" i="21" s="1"/>
  <c r="R21" i="21"/>
  <c r="Y21" i="21" s="1"/>
  <c r="S23" i="21"/>
  <c r="Z23" i="21" s="1"/>
  <c r="T24" i="21"/>
  <c r="AA24" i="21" s="1"/>
  <c r="T35" i="21"/>
  <c r="AA35" i="21" s="1"/>
  <c r="R37" i="21"/>
  <c r="Y37" i="21" s="1"/>
  <c r="S39" i="21"/>
  <c r="Z39" i="21" s="1"/>
  <c r="T40" i="21"/>
  <c r="AA40" i="21" s="1"/>
  <c r="S44" i="21"/>
  <c r="Z44" i="21" s="1"/>
  <c r="T45" i="21"/>
  <c r="AA45" i="21" s="1"/>
  <c r="R48" i="21"/>
  <c r="Y48" i="21" s="1"/>
  <c r="S49" i="21"/>
  <c r="Z49" i="21" s="1"/>
  <c r="T51" i="21"/>
  <c r="AA51" i="21" s="1"/>
  <c r="R53" i="21"/>
  <c r="Y53" i="21" s="1"/>
  <c r="S55" i="21"/>
  <c r="Z55" i="21" s="1"/>
  <c r="T56" i="21"/>
  <c r="AA56" i="21" s="1"/>
  <c r="R59" i="21"/>
  <c r="Y59" i="21" s="1"/>
  <c r="S60" i="21"/>
  <c r="Z60" i="21" s="1"/>
  <c r="T61" i="21"/>
  <c r="AA61" i="21" s="1"/>
  <c r="R64" i="21"/>
  <c r="Y64" i="21" s="1"/>
  <c r="S65" i="21"/>
  <c r="Z65" i="21" s="1"/>
  <c r="T67" i="21"/>
  <c r="AA67" i="21" s="1"/>
  <c r="R69" i="21"/>
  <c r="Y69" i="21" s="1"/>
  <c r="S71" i="21"/>
  <c r="Z71" i="21" s="1"/>
  <c r="T72" i="21"/>
  <c r="AA72" i="21" s="1"/>
  <c r="R75" i="21"/>
  <c r="Y75" i="21" s="1"/>
  <c r="S76" i="21"/>
  <c r="Z76" i="21" s="1"/>
  <c r="T77" i="21"/>
  <c r="AA77" i="21" s="1"/>
  <c r="R80" i="21"/>
  <c r="Y80" i="21" s="1"/>
  <c r="S81" i="21"/>
  <c r="Z81" i="21" s="1"/>
  <c r="T83" i="21"/>
  <c r="AA83" i="21" s="1"/>
  <c r="R85" i="21"/>
  <c r="Y85" i="21" s="1"/>
  <c r="S87" i="21"/>
  <c r="Z87" i="21" s="1"/>
  <c r="T88" i="21"/>
  <c r="AA88" i="21" s="1"/>
  <c r="R91" i="21"/>
  <c r="Y91" i="21" s="1"/>
  <c r="S92" i="21"/>
  <c r="Z92" i="21" s="1"/>
  <c r="T93" i="21"/>
  <c r="AA93" i="21" s="1"/>
  <c r="R96" i="21"/>
  <c r="Y96" i="21" s="1"/>
  <c r="R112" i="21"/>
  <c r="Y112" i="21" s="1"/>
  <c r="S113" i="21"/>
  <c r="Z113" i="21" s="1"/>
  <c r="T115" i="21"/>
  <c r="AA115" i="21" s="1"/>
  <c r="S119" i="21"/>
  <c r="Z119" i="21" s="1"/>
  <c r="T120" i="21"/>
  <c r="AA120" i="21" s="1"/>
  <c r="R123" i="21"/>
  <c r="Y123" i="21" s="1"/>
  <c r="S124" i="21"/>
  <c r="Z124" i="21" s="1"/>
  <c r="S129" i="21"/>
  <c r="Z129" i="21" s="1"/>
  <c r="T131" i="21"/>
  <c r="AA131" i="21" s="1"/>
  <c r="R133" i="21"/>
  <c r="Y133" i="21" s="1"/>
  <c r="S135" i="21"/>
  <c r="Z135" i="21" s="1"/>
  <c r="T136" i="21"/>
  <c r="AA136" i="21" s="1"/>
  <c r="R139" i="21"/>
  <c r="Y139" i="21" s="1"/>
  <c r="S140" i="21"/>
  <c r="Z140" i="21" s="1"/>
  <c r="T141" i="21"/>
  <c r="AA141" i="21" s="1"/>
  <c r="R144" i="21"/>
  <c r="Y144" i="21" s="1"/>
  <c r="S145" i="21"/>
  <c r="Z145" i="21" s="1"/>
  <c r="T147" i="21"/>
  <c r="AA147" i="21" s="1"/>
  <c r="R149" i="21"/>
  <c r="Y149" i="21" s="1"/>
  <c r="S151" i="21"/>
  <c r="Z151" i="21" s="1"/>
  <c r="T152" i="21"/>
  <c r="AA152" i="21" s="1"/>
  <c r="R155" i="21"/>
  <c r="Y155" i="21" s="1"/>
  <c r="S156" i="21"/>
  <c r="Z156" i="21" s="1"/>
  <c r="T157" i="21"/>
  <c r="AA157" i="21" s="1"/>
  <c r="R160" i="21"/>
  <c r="Y160" i="21" s="1"/>
  <c r="S161" i="21"/>
  <c r="Z161" i="21" s="1"/>
  <c r="T163" i="21"/>
  <c r="AA163" i="21" s="1"/>
  <c r="R165" i="21"/>
  <c r="Y165" i="21" s="1"/>
  <c r="S167" i="21"/>
  <c r="Z167" i="21" s="1"/>
  <c r="T168" i="21"/>
  <c r="AA168" i="21" s="1"/>
  <c r="R171" i="21"/>
  <c r="Y171" i="21" s="1"/>
  <c r="S172" i="21"/>
  <c r="Z172" i="21" s="1"/>
  <c r="T173" i="21"/>
  <c r="AA173" i="21" s="1"/>
  <c r="R176" i="21"/>
  <c r="Y176" i="21" s="1"/>
  <c r="S177" i="21"/>
  <c r="Z177" i="21" s="1"/>
  <c r="T179" i="21"/>
  <c r="AA179" i="21" s="1"/>
  <c r="R181" i="21"/>
  <c r="Y181" i="21" s="1"/>
  <c r="S183" i="21"/>
  <c r="Z183" i="21" s="1"/>
  <c r="T184" i="21"/>
  <c r="AA184" i="21" s="1"/>
  <c r="R187" i="21"/>
  <c r="Y187" i="21" s="1"/>
  <c r="T189" i="21"/>
  <c r="AA189" i="21" s="1"/>
  <c r="R192" i="21"/>
  <c r="Y192" i="21" s="1"/>
  <c r="S193" i="21"/>
  <c r="Z193" i="21" s="1"/>
  <c r="T195" i="21"/>
  <c r="AA195" i="21" s="1"/>
  <c r="R197" i="21"/>
  <c r="Y197" i="21" s="1"/>
  <c r="S199" i="21"/>
  <c r="Z199" i="21" s="1"/>
  <c r="T200" i="21"/>
  <c r="AA200" i="21" s="1"/>
  <c r="R203" i="21"/>
  <c r="Y203" i="21" s="1"/>
  <c r="S204" i="21"/>
  <c r="Z204" i="21" s="1"/>
  <c r="T205" i="21"/>
  <c r="AA205" i="21" s="1"/>
  <c r="R208" i="21"/>
  <c r="Y208" i="21" s="1"/>
  <c r="S209" i="21"/>
  <c r="Z209" i="21" s="1"/>
  <c r="T211" i="21"/>
  <c r="AA211" i="21" s="1"/>
  <c r="R213" i="21"/>
  <c r="Y213" i="21" s="1"/>
  <c r="S215" i="21"/>
  <c r="Z215" i="21" s="1"/>
  <c r="T216" i="21"/>
  <c r="AA216" i="21" s="1"/>
  <c r="R219" i="21"/>
  <c r="Y219" i="21" s="1"/>
  <c r="S220" i="21"/>
  <c r="Z220" i="21" s="1"/>
  <c r="T221" i="21"/>
  <c r="AA221" i="21" s="1"/>
  <c r="R224" i="21"/>
  <c r="Y224" i="21" s="1"/>
  <c r="S225" i="21"/>
  <c r="Z225" i="21" s="1"/>
  <c r="T227" i="21"/>
  <c r="AA227" i="21" s="1"/>
  <c r="R229" i="21"/>
  <c r="Y229" i="21" s="1"/>
  <c r="S231" i="21"/>
  <c r="Z231" i="21" s="1"/>
  <c r="T232" i="21"/>
  <c r="AA232" i="21" s="1"/>
  <c r="R235" i="21"/>
  <c r="Y235" i="21" s="1"/>
  <c r="S236" i="21"/>
  <c r="Z236" i="21" s="1"/>
  <c r="T237" i="21"/>
  <c r="AA237" i="21" s="1"/>
  <c r="R240" i="21"/>
  <c r="Y240" i="21" s="1"/>
  <c r="S241" i="21"/>
  <c r="Z241" i="21" s="1"/>
  <c r="T243" i="21"/>
  <c r="AA243" i="21" s="1"/>
  <c r="R245" i="21"/>
  <c r="Y245" i="21" s="1"/>
  <c r="S247" i="21"/>
  <c r="Z247" i="21" s="1"/>
  <c r="T248" i="21"/>
  <c r="AA248" i="21" s="1"/>
  <c r="S252" i="21"/>
  <c r="Z252" i="21" s="1"/>
  <c r="T253" i="21"/>
  <c r="AA253" i="21" s="1"/>
  <c r="S401" i="21"/>
  <c r="Z401" i="21" s="1"/>
  <c r="F37" i="21"/>
  <c r="G124" i="21"/>
  <c r="F149" i="21"/>
  <c r="H168" i="21"/>
  <c r="H195" i="21"/>
  <c r="F229" i="21"/>
  <c r="G252" i="21"/>
  <c r="G364" i="21"/>
  <c r="AE4" i="23"/>
  <c r="AM5" i="12" s="1"/>
  <c r="AE9" i="23"/>
  <c r="AM10" i="12" s="1"/>
  <c r="AF11" i="23"/>
  <c r="AN12" i="12" s="1"/>
  <c r="AE41" i="23"/>
  <c r="AM42" i="12" s="1"/>
  <c r="AF59" i="23"/>
  <c r="AN60" i="12" s="1"/>
  <c r="AD61" i="23"/>
  <c r="AL62" i="12" s="1"/>
  <c r="AE63" i="23"/>
  <c r="AM64" i="12" s="1"/>
  <c r="AF64" i="23"/>
  <c r="AN65" i="12" s="1"/>
  <c r="AD67" i="23"/>
  <c r="AL68" i="12" s="1"/>
  <c r="AE68" i="23"/>
  <c r="AF69" i="23"/>
  <c r="AN70" i="12" s="1"/>
  <c r="AD83" i="23"/>
  <c r="AD88" i="23"/>
  <c r="AL89" i="12" s="1"/>
  <c r="AE89" i="23"/>
  <c r="AM90" i="12" s="1"/>
  <c r="AF91" i="23"/>
  <c r="AN92" i="12" s="1"/>
  <c r="AD93" i="23"/>
  <c r="AL94" i="12" s="1"/>
  <c r="AE96" i="23"/>
  <c r="AM97" i="12" s="1"/>
  <c r="AF101" i="23"/>
  <c r="AN102" i="12" s="1"/>
  <c r="AF139" i="23"/>
  <c r="AN140" i="12" s="1"/>
  <c r="AE143" i="23"/>
  <c r="AM144" i="12" s="1"/>
  <c r="AF149" i="23"/>
  <c r="AN150" i="12" s="1"/>
  <c r="AL153" i="12"/>
  <c r="AE153" i="23"/>
  <c r="AM154" i="12" s="1"/>
  <c r="AF156" i="23"/>
  <c r="AN157" i="12" s="1"/>
  <c r="AD168" i="23"/>
  <c r="AL169" i="12" s="1"/>
  <c r="AE169" i="23"/>
  <c r="AM170" i="12" s="1"/>
  <c r="AF171" i="23"/>
  <c r="AN172" i="12" s="1"/>
  <c r="AD173" i="23"/>
  <c r="AL174" i="12" s="1"/>
  <c r="AE175" i="23"/>
  <c r="AM176" i="12" s="1"/>
  <c r="AF176" i="23"/>
  <c r="AN177" i="12" s="1"/>
  <c r="AE196" i="23"/>
  <c r="AM197" i="12" s="1"/>
  <c r="AE208" i="23"/>
  <c r="AM209" i="12" s="1"/>
  <c r="AE219" i="23"/>
  <c r="AM220" i="12" s="1"/>
  <c r="AD221" i="23"/>
  <c r="AL222" i="12" s="1"/>
  <c r="AE223" i="23"/>
  <c r="AM224" i="12" s="1"/>
  <c r="AF251" i="23"/>
  <c r="AN252" i="12" s="1"/>
  <c r="AD253" i="23"/>
  <c r="AL254" i="12" s="1"/>
  <c r="AE255" i="23"/>
  <c r="AM256" i="12" s="1"/>
  <c r="AF256" i="23"/>
  <c r="AN257" i="12" s="1"/>
  <c r="AD285" i="23"/>
  <c r="AL286" i="12" s="1"/>
  <c r="AE287" i="23"/>
  <c r="AM288" i="12" s="1"/>
  <c r="AF288" i="23"/>
  <c r="AN289" i="12" s="1"/>
  <c r="AD291" i="23"/>
  <c r="AL292" i="12" s="1"/>
  <c r="AE292" i="23"/>
  <c r="AM293" i="12" s="1"/>
  <c r="AF293" i="23"/>
  <c r="AN294" i="12" s="1"/>
  <c r="AD296" i="23"/>
  <c r="AL297" i="12" s="1"/>
  <c r="AE297" i="23"/>
  <c r="AM298" i="12" s="1"/>
  <c r="AF299" i="23"/>
  <c r="AN300" i="12" s="1"/>
  <c r="AD312" i="23"/>
  <c r="AL313" i="12" s="1"/>
  <c r="AF316" i="23"/>
  <c r="AN317" i="12" s="1"/>
  <c r="AD323" i="23"/>
  <c r="AL324" i="12" s="1"/>
  <c r="AD324" i="23"/>
  <c r="AL325" i="12" s="1"/>
  <c r="AD365" i="23"/>
  <c r="AL366" i="12" s="1"/>
  <c r="AE367" i="23"/>
  <c r="AM368" i="12" s="1"/>
  <c r="AF368" i="23"/>
  <c r="AN369" i="12" s="1"/>
  <c r="AD371" i="23"/>
  <c r="AL372" i="12" s="1"/>
  <c r="AE372" i="23"/>
  <c r="AM373" i="12" s="1"/>
  <c r="AD381" i="23"/>
  <c r="AL382" i="12" s="1"/>
  <c r="AE383" i="23"/>
  <c r="AM384" i="12" s="1"/>
  <c r="H11" i="23"/>
  <c r="AE144" i="23"/>
  <c r="O125" i="23"/>
  <c r="AE125" i="23"/>
  <c r="N195" i="23"/>
  <c r="AD195" i="23"/>
  <c r="AL196" i="12" s="1"/>
  <c r="N192" i="23"/>
  <c r="AD192" i="23"/>
  <c r="O188" i="23"/>
  <c r="AE188" i="23"/>
  <c r="P185" i="23"/>
  <c r="AF185" i="23"/>
  <c r="O180" i="23"/>
  <c r="AE180" i="23"/>
  <c r="AM181" i="12" s="1"/>
  <c r="P177" i="23"/>
  <c r="AF177" i="23"/>
  <c r="O172" i="23"/>
  <c r="AE172" i="23"/>
  <c r="O167" i="23"/>
  <c r="AE167" i="23"/>
  <c r="N164" i="23"/>
  <c r="AD164" i="23"/>
  <c r="P161" i="23"/>
  <c r="AF161" i="23"/>
  <c r="O155" i="23"/>
  <c r="AE155" i="23"/>
  <c r="N141" i="23"/>
  <c r="AD141" i="23"/>
  <c r="AL142" i="12" s="1"/>
  <c r="N135" i="23"/>
  <c r="AD135" i="23"/>
  <c r="N137" i="23"/>
  <c r="AD137" i="23"/>
  <c r="AL138" i="12" s="1"/>
  <c r="O112" i="23"/>
  <c r="AE112" i="23"/>
  <c r="R13" i="23"/>
  <c r="Z13" i="23"/>
  <c r="S48" i="23"/>
  <c r="AA48" i="23"/>
  <c r="Z79" i="23"/>
  <c r="R79" i="23"/>
  <c r="S111" i="23"/>
  <c r="AA111" i="23"/>
  <c r="T117" i="23"/>
  <c r="AB117" i="23"/>
  <c r="S121" i="23"/>
  <c r="AA121" i="23"/>
  <c r="T128" i="23"/>
  <c r="AB128" i="23"/>
  <c r="S132" i="23"/>
  <c r="AA132" i="23"/>
  <c r="T133" i="23"/>
  <c r="AB133" i="23"/>
  <c r="Z136" i="23"/>
  <c r="R136" i="23"/>
  <c r="R137" i="23"/>
  <c r="Z137" i="23"/>
  <c r="Z147" i="23"/>
  <c r="R147" i="23"/>
  <c r="S159" i="23"/>
  <c r="AA159" i="23"/>
  <c r="T160" i="23"/>
  <c r="AB160" i="23"/>
  <c r="Z163" i="23"/>
  <c r="R163" i="23"/>
  <c r="S164" i="23"/>
  <c r="AA164" i="23"/>
  <c r="T165" i="23"/>
  <c r="AB165" i="23"/>
  <c r="S185" i="23"/>
  <c r="AA185" i="23"/>
  <c r="AB188" i="23"/>
  <c r="T188" i="23"/>
  <c r="T221" i="23"/>
  <c r="AB221" i="23"/>
  <c r="T241" i="23"/>
  <c r="AB241" i="23"/>
  <c r="T261" i="23"/>
  <c r="AB261" i="23"/>
  <c r="R264" i="23"/>
  <c r="Z264" i="23"/>
  <c r="S265" i="23"/>
  <c r="AA265" i="23"/>
  <c r="AB267" i="23"/>
  <c r="T267" i="23"/>
  <c r="R280" i="23"/>
  <c r="Z280" i="23"/>
  <c r="S281" i="23"/>
  <c r="AA281" i="23"/>
  <c r="T283" i="23"/>
  <c r="AB283" i="23"/>
  <c r="R301" i="23"/>
  <c r="Z301" i="23"/>
  <c r="S303" i="23"/>
  <c r="AA303" i="23"/>
  <c r="T304" i="23"/>
  <c r="AB304" i="23"/>
  <c r="R307" i="23"/>
  <c r="Z307" i="23"/>
  <c r="S308" i="23"/>
  <c r="AA308" i="23"/>
  <c r="T309" i="23"/>
  <c r="AB309" i="23"/>
  <c r="T320" i="23"/>
  <c r="AB320" i="23"/>
  <c r="T331" i="23"/>
  <c r="AB331" i="23"/>
  <c r="Z333" i="23"/>
  <c r="R333" i="23"/>
  <c r="S335" i="23"/>
  <c r="AA335" i="23"/>
  <c r="T336" i="23"/>
  <c r="AB336" i="23"/>
  <c r="Z339" i="23"/>
  <c r="R339" i="23"/>
  <c r="S340" i="23"/>
  <c r="AA340" i="23"/>
  <c r="T341" i="23"/>
  <c r="AB341" i="23"/>
  <c r="R344" i="23"/>
  <c r="Z344" i="23"/>
  <c r="S345" i="23"/>
  <c r="AA345" i="23"/>
  <c r="AB347" i="23"/>
  <c r="T347" i="23"/>
  <c r="R349" i="23"/>
  <c r="Z349" i="23"/>
  <c r="S351" i="23"/>
  <c r="AA351" i="23"/>
  <c r="Z361" i="23"/>
  <c r="R361" i="23"/>
  <c r="S364" i="23"/>
  <c r="AA364" i="23"/>
  <c r="AB371" i="23"/>
  <c r="T371" i="23"/>
  <c r="AB381" i="23"/>
  <c r="T381" i="23"/>
  <c r="R387" i="23"/>
  <c r="Z387" i="23"/>
  <c r="S388" i="23"/>
  <c r="AA388" i="23"/>
  <c r="AB389" i="23"/>
  <c r="T389" i="23"/>
  <c r="R392" i="23"/>
  <c r="Z392" i="23"/>
  <c r="AA393" i="23"/>
  <c r="S393" i="23"/>
  <c r="AB395" i="23"/>
  <c r="T395" i="23"/>
  <c r="R397" i="23"/>
  <c r="Z397" i="23"/>
  <c r="AA399" i="23"/>
  <c r="S399" i="23"/>
  <c r="AB400" i="23"/>
  <c r="T400" i="23"/>
  <c r="S21" i="23"/>
  <c r="AA21" i="23"/>
  <c r="AB37" i="23"/>
  <c r="T37" i="23"/>
  <c r="Z47" i="23"/>
  <c r="R47" i="23"/>
  <c r="AB75" i="23"/>
  <c r="T75" i="23"/>
  <c r="AA100" i="23"/>
  <c r="S100" i="23"/>
  <c r="Z115" i="23"/>
  <c r="R115" i="23"/>
  <c r="Z125" i="23"/>
  <c r="R125" i="23"/>
  <c r="Z131" i="23"/>
  <c r="R131" i="23"/>
  <c r="R19" i="23"/>
  <c r="Z19" i="23"/>
  <c r="AA20" i="23"/>
  <c r="S20" i="23"/>
  <c r="AB21" i="23"/>
  <c r="T21" i="23"/>
  <c r="R24" i="23"/>
  <c r="Z24" i="23"/>
  <c r="S25" i="23"/>
  <c r="AA25" i="23"/>
  <c r="AB27" i="23"/>
  <c r="T27" i="23"/>
  <c r="R29" i="23"/>
  <c r="Z29" i="23"/>
  <c r="S31" i="23"/>
  <c r="AA31" i="23"/>
  <c r="AB32" i="23"/>
  <c r="T32" i="23"/>
  <c r="R40" i="23"/>
  <c r="Z40" i="23"/>
  <c r="R45" i="23"/>
  <c r="Z45" i="23"/>
  <c r="S47" i="23"/>
  <c r="AA47" i="23"/>
  <c r="AB48" i="23"/>
  <c r="T48" i="23"/>
  <c r="R51" i="23"/>
  <c r="Z51" i="23"/>
  <c r="AB53" i="23"/>
  <c r="T53" i="23"/>
  <c r="R56" i="23"/>
  <c r="Z56" i="23"/>
  <c r="S57" i="23"/>
  <c r="AA57" i="23"/>
  <c r="Z63" i="23"/>
  <c r="R63" i="23"/>
  <c r="T65" i="23"/>
  <c r="AB65" i="23"/>
  <c r="S79" i="23"/>
  <c r="AA79" i="23"/>
  <c r="AB80" i="23"/>
  <c r="T80" i="23"/>
  <c r="AB85" i="23"/>
  <c r="T85" i="23"/>
  <c r="Z107" i="23"/>
  <c r="R107" i="23"/>
  <c r="S137" i="23"/>
  <c r="AA137" i="23"/>
  <c r="S148" i="23"/>
  <c r="AA148" i="23"/>
  <c r="T157" i="23"/>
  <c r="AB157" i="23"/>
  <c r="R175" i="23"/>
  <c r="Z175" i="23"/>
  <c r="T187" i="23"/>
  <c r="AB187" i="23"/>
  <c r="Z189" i="23"/>
  <c r="R189" i="23"/>
  <c r="S191" i="23"/>
  <c r="AA191" i="23"/>
  <c r="T192" i="23"/>
  <c r="AB192" i="23"/>
  <c r="R232" i="23"/>
  <c r="Z232" i="23"/>
  <c r="S233" i="23"/>
  <c r="AA233" i="23"/>
  <c r="T235" i="23"/>
  <c r="AB235" i="23"/>
  <c r="R237" i="23"/>
  <c r="Z237" i="23"/>
  <c r="S239" i="23"/>
  <c r="AA239" i="23"/>
  <c r="AB240" i="23"/>
  <c r="T240" i="23"/>
  <c r="R243" i="23"/>
  <c r="Z243" i="23"/>
  <c r="S244" i="23"/>
  <c r="AA244" i="23"/>
  <c r="T245" i="23"/>
  <c r="AB245" i="23"/>
  <c r="R248" i="23"/>
  <c r="Z248" i="23"/>
  <c r="S249" i="23"/>
  <c r="AA249" i="23"/>
  <c r="T252" i="23"/>
  <c r="AB252" i="23"/>
  <c r="R269" i="23"/>
  <c r="Z269" i="23"/>
  <c r="S271" i="23"/>
  <c r="AA271" i="23"/>
  <c r="R272" i="23"/>
  <c r="Z272" i="23"/>
  <c r="R315" i="23"/>
  <c r="Z315" i="23"/>
  <c r="S316" i="23"/>
  <c r="AA316" i="23"/>
  <c r="T317" i="23"/>
  <c r="AB317" i="23"/>
  <c r="Z325" i="23"/>
  <c r="R325" i="23"/>
  <c r="R337" i="23"/>
  <c r="Z337" i="23"/>
  <c r="AB352" i="23"/>
  <c r="T352" i="23"/>
  <c r="R355" i="23"/>
  <c r="Z355" i="23"/>
  <c r="AA356" i="23"/>
  <c r="S356" i="23"/>
  <c r="AB357" i="23"/>
  <c r="T357" i="23"/>
  <c r="R360" i="23"/>
  <c r="Z360" i="23"/>
  <c r="S361" i="23"/>
  <c r="AA361" i="23"/>
  <c r="AB363" i="23"/>
  <c r="T363" i="23"/>
  <c r="AA15" i="23"/>
  <c r="S15" i="23"/>
  <c r="S73" i="23"/>
  <c r="AA73" i="23"/>
  <c r="T112" i="23"/>
  <c r="AB112" i="23"/>
  <c r="Z120" i="23"/>
  <c r="R120" i="23"/>
  <c r="S127" i="23"/>
  <c r="AA127" i="23"/>
  <c r="AA4" i="23"/>
  <c r="S4" i="23"/>
  <c r="AA9" i="23"/>
  <c r="S9" i="23"/>
  <c r="T11" i="23"/>
  <c r="AB11" i="23"/>
  <c r="S41" i="23"/>
  <c r="AA41" i="23"/>
  <c r="AB59" i="23"/>
  <c r="T59" i="23"/>
  <c r="R61" i="23"/>
  <c r="Z61" i="23"/>
  <c r="S63" i="23"/>
  <c r="AA63" i="23"/>
  <c r="AB64" i="23"/>
  <c r="T64" i="23"/>
  <c r="R67" i="23"/>
  <c r="Z67" i="23"/>
  <c r="AB69" i="23"/>
  <c r="T69" i="23"/>
  <c r="R88" i="23"/>
  <c r="Z88" i="23"/>
  <c r="S89" i="23"/>
  <c r="AA89" i="23"/>
  <c r="AB91" i="23"/>
  <c r="T91" i="23"/>
  <c r="R93" i="23"/>
  <c r="Z93" i="23"/>
  <c r="S96" i="23"/>
  <c r="AA96" i="23"/>
  <c r="T101" i="23"/>
  <c r="AB101" i="23"/>
  <c r="T139" i="23"/>
  <c r="AB139" i="23"/>
  <c r="Z141" i="23"/>
  <c r="R141" i="23"/>
  <c r="S143" i="23"/>
  <c r="AA143" i="23"/>
  <c r="T149" i="23"/>
  <c r="AB149" i="23"/>
  <c r="Z152" i="23"/>
  <c r="R152" i="23"/>
  <c r="S153" i="23"/>
  <c r="AA153" i="23"/>
  <c r="AB156" i="23"/>
  <c r="T156" i="23"/>
  <c r="Z168" i="23"/>
  <c r="R168" i="23"/>
  <c r="S169" i="23"/>
  <c r="AA169" i="23"/>
  <c r="T171" i="23"/>
  <c r="AB171" i="23"/>
  <c r="Z173" i="23"/>
  <c r="R173" i="23"/>
  <c r="S175" i="23"/>
  <c r="AA175" i="23"/>
  <c r="T176" i="23"/>
  <c r="AB176" i="23"/>
  <c r="Z195" i="23"/>
  <c r="R195" i="23"/>
  <c r="S196" i="23"/>
  <c r="AA196" i="23"/>
  <c r="S208" i="23"/>
  <c r="AA208" i="23"/>
  <c r="AA219" i="23"/>
  <c r="S219" i="23"/>
  <c r="Z221" i="23"/>
  <c r="R221" i="23"/>
  <c r="S223" i="23"/>
  <c r="AA223" i="23"/>
  <c r="T251" i="23"/>
  <c r="AB251" i="23"/>
  <c r="R253" i="23"/>
  <c r="Z253" i="23"/>
  <c r="S255" i="23"/>
  <c r="AA255" i="23"/>
  <c r="T256" i="23"/>
  <c r="AB256" i="23"/>
  <c r="R285" i="23"/>
  <c r="Z285" i="23"/>
  <c r="S287" i="23"/>
  <c r="AA287" i="23"/>
  <c r="T288" i="23"/>
  <c r="AB288" i="23"/>
  <c r="R291" i="23"/>
  <c r="Z291" i="23"/>
  <c r="S292" i="23"/>
  <c r="AA292" i="23"/>
  <c r="AB293" i="23"/>
  <c r="T293" i="23"/>
  <c r="R296" i="23"/>
  <c r="Z296" i="23"/>
  <c r="S297" i="23"/>
  <c r="AA297" i="23"/>
  <c r="AB299" i="23"/>
  <c r="T299" i="23"/>
  <c r="R312" i="23"/>
  <c r="Z312" i="23"/>
  <c r="T316" i="23"/>
  <c r="AB316" i="23"/>
  <c r="Z323" i="23"/>
  <c r="R323" i="23"/>
  <c r="R324" i="23"/>
  <c r="Z324" i="23"/>
  <c r="R365" i="23"/>
  <c r="Z365" i="23"/>
  <c r="AA367" i="23"/>
  <c r="S367" i="23"/>
  <c r="AB368" i="23"/>
  <c r="T368" i="23"/>
  <c r="R371" i="23"/>
  <c r="Z371" i="23"/>
  <c r="S372" i="23"/>
  <c r="AA372" i="23"/>
  <c r="R381" i="23"/>
  <c r="Z381" i="23"/>
  <c r="S383" i="23"/>
  <c r="AA383" i="23"/>
  <c r="T16" i="23"/>
  <c r="AB16" i="23"/>
  <c r="T49" i="23"/>
  <c r="AB49" i="23"/>
  <c r="R72" i="23"/>
  <c r="Z72" i="23"/>
  <c r="R77" i="23"/>
  <c r="Z77" i="23"/>
  <c r="S116" i="23"/>
  <c r="AA116" i="23"/>
  <c r="T123" i="23"/>
  <c r="AB123" i="23"/>
  <c r="Z184" i="23"/>
  <c r="R184" i="23"/>
  <c r="R15" i="23"/>
  <c r="Z15" i="23"/>
  <c r="S16" i="23"/>
  <c r="AA16" i="23"/>
  <c r="AA36" i="23"/>
  <c r="S36" i="23"/>
  <c r="S37" i="23"/>
  <c r="AA37" i="23"/>
  <c r="AB43" i="23"/>
  <c r="T43" i="23"/>
  <c r="Z73" i="23"/>
  <c r="R73" i="23"/>
  <c r="S75" i="23"/>
  <c r="AA75" i="23"/>
  <c r="S84" i="23"/>
  <c r="AA84" i="23"/>
  <c r="S95" i="23"/>
  <c r="AA95" i="23"/>
  <c r="AB96" i="23"/>
  <c r="T96" i="23"/>
  <c r="R99" i="23"/>
  <c r="Z99" i="23"/>
  <c r="Z104" i="23"/>
  <c r="R104" i="23"/>
  <c r="S105" i="23"/>
  <c r="AA105" i="23"/>
  <c r="T107" i="23"/>
  <c r="AB107" i="23"/>
  <c r="Z109" i="23"/>
  <c r="R109" i="23"/>
  <c r="R111" i="23"/>
  <c r="Z111" i="23"/>
  <c r="AB119" i="23"/>
  <c r="T119" i="23"/>
  <c r="AB129" i="23"/>
  <c r="T129" i="23"/>
  <c r="T144" i="23"/>
  <c r="AB144" i="23"/>
  <c r="AB145" i="23"/>
  <c r="T145" i="23"/>
  <c r="T155" i="23"/>
  <c r="AB155" i="23"/>
  <c r="Z157" i="23"/>
  <c r="R157" i="23"/>
  <c r="Z179" i="23"/>
  <c r="R179" i="23"/>
  <c r="S180" i="23"/>
  <c r="AA180" i="23"/>
  <c r="T181" i="23"/>
  <c r="AB181" i="23"/>
  <c r="T197" i="23"/>
  <c r="AB197" i="23"/>
  <c r="Z200" i="23"/>
  <c r="R200" i="23"/>
  <c r="S201" i="23"/>
  <c r="AA201" i="23"/>
  <c r="T203" i="23"/>
  <c r="AB203" i="23"/>
  <c r="Z205" i="23"/>
  <c r="R205" i="23"/>
  <c r="S207" i="23"/>
  <c r="AA207" i="23"/>
  <c r="T208" i="23"/>
  <c r="AB208" i="23"/>
  <c r="Z211" i="23"/>
  <c r="R211" i="23"/>
  <c r="S212" i="23"/>
  <c r="AA212" i="23"/>
  <c r="T213" i="23"/>
  <c r="AB213" i="23"/>
  <c r="Z216" i="23"/>
  <c r="R216" i="23"/>
  <c r="S217" i="23"/>
  <c r="AA217" i="23"/>
  <c r="T219" i="23"/>
  <c r="AB219" i="23"/>
  <c r="T224" i="23"/>
  <c r="AB224" i="23"/>
  <c r="R227" i="23"/>
  <c r="Z227" i="23"/>
  <c r="S228" i="23"/>
  <c r="AA228" i="23"/>
  <c r="T229" i="23"/>
  <c r="AB229" i="23"/>
  <c r="R259" i="23"/>
  <c r="Z259" i="23"/>
  <c r="S260" i="23"/>
  <c r="AA260" i="23"/>
  <c r="T263" i="23"/>
  <c r="AB263" i="23"/>
  <c r="T272" i="23"/>
  <c r="AB272" i="23"/>
  <c r="R275" i="23"/>
  <c r="Z275" i="23"/>
  <c r="S276" i="23"/>
  <c r="AA276" i="23"/>
  <c r="T277" i="23"/>
  <c r="AB277" i="23"/>
  <c r="Z303" i="23"/>
  <c r="R303" i="23"/>
  <c r="S313" i="23"/>
  <c r="AA313" i="23"/>
  <c r="T315" i="23"/>
  <c r="AB315" i="23"/>
  <c r="R317" i="23"/>
  <c r="Z317" i="23"/>
  <c r="S319" i="23"/>
  <c r="AA319" i="23"/>
  <c r="S324" i="23"/>
  <c r="AA324" i="23"/>
  <c r="T325" i="23"/>
  <c r="AB325" i="23"/>
  <c r="Z328" i="23"/>
  <c r="R328" i="23"/>
  <c r="S329" i="23"/>
  <c r="AA329" i="23"/>
  <c r="S331" i="23"/>
  <c r="AA331" i="23"/>
  <c r="AB337" i="23"/>
  <c r="T337" i="23"/>
  <c r="R340" i="23"/>
  <c r="Z340" i="23"/>
  <c r="S341" i="23"/>
  <c r="AA341" i="23"/>
  <c r="AB373" i="23"/>
  <c r="T373" i="23"/>
  <c r="R376" i="23"/>
  <c r="Z376" i="23"/>
  <c r="S377" i="23"/>
  <c r="AA377" i="23"/>
  <c r="AB379" i="23"/>
  <c r="T379" i="23"/>
  <c r="AB384" i="23"/>
  <c r="T384" i="23"/>
  <c r="T385" i="23"/>
  <c r="AB385" i="23"/>
  <c r="H27" i="21"/>
  <c r="G73" i="21"/>
  <c r="G175" i="21"/>
  <c r="H245" i="21"/>
  <c r="F157" i="21"/>
  <c r="H283" i="21"/>
  <c r="H331" i="21"/>
  <c r="F11" i="23"/>
  <c r="N11" i="23"/>
  <c r="F68" i="21"/>
  <c r="F196" i="21"/>
  <c r="G267" i="21"/>
  <c r="G341" i="21"/>
  <c r="G368" i="21"/>
  <c r="G373" i="21"/>
  <c r="H385" i="21"/>
  <c r="AN153" i="12"/>
  <c r="AN169" i="12"/>
  <c r="AG192" i="23"/>
  <c r="AM253" i="12"/>
  <c r="AL300" i="12"/>
  <c r="AL353" i="12"/>
  <c r="AM360" i="12"/>
  <c r="H113" i="21"/>
  <c r="F148" i="21"/>
  <c r="F180" i="21"/>
  <c r="H193" i="21"/>
  <c r="G197" i="21"/>
  <c r="H241" i="21"/>
  <c r="G293" i="21"/>
  <c r="H359" i="21"/>
  <c r="F372" i="21"/>
  <c r="G379" i="21"/>
  <c r="F393" i="21"/>
  <c r="P3" i="23"/>
  <c r="N5" i="23"/>
  <c r="AL182" i="12"/>
  <c r="AL204" i="12"/>
  <c r="AN217" i="12"/>
  <c r="AN228" i="12"/>
  <c r="AM264" i="12"/>
  <c r="AN308" i="12"/>
  <c r="AM338" i="12"/>
  <c r="AN377" i="12"/>
  <c r="AL396" i="12"/>
  <c r="AM397" i="12"/>
  <c r="AN398" i="12"/>
  <c r="AL401" i="12"/>
  <c r="P8" i="23"/>
  <c r="H8" i="23"/>
  <c r="H87" i="21"/>
  <c r="F116" i="21"/>
  <c r="H215" i="21"/>
  <c r="G245" i="21"/>
  <c r="F260" i="21"/>
  <c r="G283" i="21"/>
  <c r="H311" i="21"/>
  <c r="F335" i="21"/>
  <c r="H380" i="21"/>
  <c r="H396" i="21"/>
  <c r="AL81" i="12"/>
  <c r="AL145" i="12"/>
  <c r="AL177" i="12"/>
  <c r="AL241" i="12"/>
  <c r="AM248" i="12"/>
  <c r="AL294" i="12"/>
  <c r="AM344" i="12"/>
  <c r="AN345" i="12"/>
  <c r="AL348" i="12"/>
  <c r="AN388" i="12"/>
  <c r="AN25" i="12"/>
  <c r="AM29" i="12"/>
  <c r="AL102" i="12"/>
  <c r="AM147" i="23"/>
  <c r="AM152" i="12"/>
  <c r="AM157" i="12"/>
  <c r="AM162" i="12"/>
  <c r="AM168" i="12"/>
  <c r="AN174" i="12"/>
  <c r="AN180" i="12"/>
  <c r="AN185" i="12"/>
  <c r="AN190" i="12"/>
  <c r="AN196" i="12"/>
  <c r="AN201" i="12"/>
  <c r="AM216" i="12"/>
  <c r="AM226" i="12"/>
  <c r="AN238" i="12"/>
  <c r="AL246" i="12"/>
  <c r="AL252" i="12"/>
  <c r="AM258" i="12"/>
  <c r="AL262" i="12"/>
  <c r="AM269" i="12"/>
  <c r="AL278" i="12"/>
  <c r="AN292" i="12"/>
  <c r="AM306" i="12"/>
  <c r="AL337" i="12"/>
  <c r="AL342" i="12"/>
  <c r="AM370" i="12"/>
  <c r="AM386" i="12"/>
  <c r="AN393" i="12"/>
  <c r="AL6" i="12"/>
  <c r="AL86" i="12"/>
  <c r="AN110" i="12"/>
  <c r="AN126" i="12"/>
  <c r="AL166" i="12"/>
  <c r="AL172" i="12"/>
  <c r="AM184" i="12"/>
  <c r="AL188" i="12"/>
  <c r="AL198" i="12"/>
  <c r="AM205" i="12"/>
  <c r="AN212" i="12"/>
  <c r="AL220" i="12"/>
  <c r="AL230" i="12"/>
  <c r="AL236" i="12"/>
  <c r="AM242" i="12"/>
  <c r="AN249" i="12"/>
  <c r="AN254" i="12"/>
  <c r="AN260" i="12"/>
  <c r="AN265" i="12"/>
  <c r="AN270" i="12"/>
  <c r="AM274" i="12"/>
  <c r="AM280" i="12"/>
  <c r="AN281" i="12"/>
  <c r="AL284" i="12"/>
  <c r="AL289" i="12"/>
  <c r="AM301" i="12"/>
  <c r="AL310" i="12"/>
  <c r="AL321" i="12"/>
  <c r="AM328" i="12"/>
  <c r="AM333" i="12"/>
  <c r="AM349" i="12"/>
  <c r="AM354" i="12"/>
  <c r="AN361" i="12"/>
  <c r="AN366" i="12"/>
  <c r="AL380" i="12"/>
  <c r="AL385" i="12"/>
  <c r="AL390" i="12"/>
  <c r="AM402" i="12"/>
  <c r="AN4" i="12"/>
  <c r="AN84" i="12"/>
  <c r="AG91" i="23"/>
  <c r="AM146" i="12"/>
  <c r="AK149" i="23"/>
  <c r="AL161" i="12"/>
  <c r="AM173" i="12"/>
  <c r="AM189" i="12"/>
  <c r="AM200" i="12"/>
  <c r="AN206" i="12"/>
  <c r="AL214" i="12"/>
  <c r="AM221" i="12"/>
  <c r="AL225" i="12"/>
  <c r="AM237" i="12"/>
  <c r="AL257" i="12"/>
  <c r="AL268" i="12"/>
  <c r="AN276" i="12"/>
  <c r="AM285" i="12"/>
  <c r="AN302" i="12"/>
  <c r="AL305" i="12"/>
  <c r="AM322" i="12"/>
  <c r="AN329" i="12"/>
  <c r="AN340" i="12"/>
  <c r="AN350" i="12"/>
  <c r="AN356" i="12"/>
  <c r="AL364" i="12"/>
  <c r="AL369" i="12"/>
  <c r="AL374" i="12"/>
  <c r="AM381" i="12"/>
  <c r="T111" i="21"/>
  <c r="AA111" i="21" s="1"/>
  <c r="R113" i="21"/>
  <c r="Y113" i="21" s="1"/>
  <c r="S115" i="21"/>
  <c r="Z115" i="21" s="1"/>
  <c r="T116" i="21"/>
  <c r="AA116" i="21" s="1"/>
  <c r="R119" i="21"/>
  <c r="R124" i="21"/>
  <c r="Y124" i="21" s="1"/>
  <c r="S125" i="21"/>
  <c r="Z125" i="21" s="1"/>
  <c r="T127" i="21"/>
  <c r="AA127" i="21" s="1"/>
  <c r="R193" i="21"/>
  <c r="Y193" i="21" s="1"/>
  <c r="S195" i="21"/>
  <c r="Z195" i="21" s="1"/>
  <c r="T196" i="21"/>
  <c r="AA196" i="21" s="1"/>
  <c r="R199" i="21"/>
  <c r="Y199" i="21" s="1"/>
  <c r="S200" i="21"/>
  <c r="Z200" i="21" s="1"/>
  <c r="T201" i="21"/>
  <c r="AA201" i="21" s="1"/>
  <c r="R204" i="21"/>
  <c r="Y204" i="21" s="1"/>
  <c r="S205" i="21"/>
  <c r="Z205" i="21" s="1"/>
  <c r="T207" i="21"/>
  <c r="AA207" i="21" s="1"/>
  <c r="R209" i="21"/>
  <c r="Y209" i="21" s="1"/>
  <c r="S211" i="21"/>
  <c r="Z211" i="21" s="1"/>
  <c r="T212" i="21"/>
  <c r="AA212" i="21" s="1"/>
  <c r="R215" i="21"/>
  <c r="Y215" i="21" s="1"/>
  <c r="S216" i="21"/>
  <c r="Z216" i="21" s="1"/>
  <c r="T217" i="21"/>
  <c r="AA217" i="21" s="1"/>
  <c r="R220" i="21"/>
  <c r="Y220" i="21" s="1"/>
  <c r="S221" i="21"/>
  <c r="Z221" i="21" s="1"/>
  <c r="T223" i="21"/>
  <c r="AA223" i="21" s="1"/>
  <c r="R225" i="21"/>
  <c r="Y225" i="21" s="1"/>
  <c r="S227" i="21"/>
  <c r="Z227" i="21" s="1"/>
  <c r="T228" i="21"/>
  <c r="AA228" i="21" s="1"/>
  <c r="R231" i="21"/>
  <c r="Y231" i="21" s="1"/>
  <c r="S232" i="21"/>
  <c r="Z232" i="21" s="1"/>
  <c r="T233" i="21"/>
  <c r="AA233" i="21" s="1"/>
  <c r="R236" i="21"/>
  <c r="Y236" i="21" s="1"/>
  <c r="S237" i="21"/>
  <c r="Z237" i="21" s="1"/>
  <c r="F60" i="21"/>
  <c r="H228" i="21"/>
  <c r="R4" i="21"/>
  <c r="Y4" i="21" s="1"/>
  <c r="O45" i="21"/>
  <c r="G45" i="21"/>
  <c r="O93" i="21"/>
  <c r="G93" i="21"/>
  <c r="O195" i="21"/>
  <c r="G195" i="21"/>
  <c r="P201" i="21"/>
  <c r="H201" i="21"/>
  <c r="P324" i="21"/>
  <c r="H324" i="21"/>
  <c r="P361" i="21"/>
  <c r="H361" i="21"/>
  <c r="O376" i="21"/>
  <c r="G376" i="21"/>
  <c r="AM4" i="12"/>
  <c r="AN90" i="12"/>
  <c r="H149" i="21"/>
  <c r="F280" i="21"/>
  <c r="AM78" i="12"/>
  <c r="AN85" i="12"/>
  <c r="AM254" i="12"/>
  <c r="AM260" i="12"/>
  <c r="AM265" i="12"/>
  <c r="F67" i="21"/>
  <c r="G121" i="21"/>
  <c r="G164" i="21"/>
  <c r="H181" i="21"/>
  <c r="G292" i="21"/>
  <c r="G377" i="21"/>
  <c r="AM25" i="12"/>
  <c r="AN26" i="12"/>
  <c r="AL29" i="12"/>
  <c r="AN32" i="12"/>
  <c r="AN42" i="12"/>
  <c r="AL50" i="12"/>
  <c r="AN53" i="12"/>
  <c r="AL56" i="12"/>
  <c r="AL61" i="12"/>
  <c r="AM62" i="12"/>
  <c r="T239" i="21"/>
  <c r="AA239" i="21" s="1"/>
  <c r="R241" i="21"/>
  <c r="Y241" i="21" s="1"/>
  <c r="S243" i="21"/>
  <c r="Z243" i="21" s="1"/>
  <c r="T244" i="21"/>
  <c r="AA244" i="21" s="1"/>
  <c r="R247" i="21"/>
  <c r="Y247" i="21" s="1"/>
  <c r="S248" i="21"/>
  <c r="Z248" i="21" s="1"/>
  <c r="T249" i="21"/>
  <c r="AA249" i="21" s="1"/>
  <c r="R252" i="21"/>
  <c r="Y252" i="21" s="1"/>
  <c r="S253" i="21"/>
  <c r="Z253" i="21" s="1"/>
  <c r="T255" i="21"/>
  <c r="AA255" i="21" s="1"/>
  <c r="R257" i="21"/>
  <c r="Y257" i="21" s="1"/>
  <c r="S259" i="21"/>
  <c r="Z259" i="21" s="1"/>
  <c r="T260" i="21"/>
  <c r="AA260" i="21" s="1"/>
  <c r="R263" i="21"/>
  <c r="Y263" i="21" s="1"/>
  <c r="S264" i="21"/>
  <c r="Z264" i="21" s="1"/>
  <c r="T265" i="21"/>
  <c r="AA265" i="21" s="1"/>
  <c r="R268" i="21"/>
  <c r="Y268" i="21" s="1"/>
  <c r="S269" i="21"/>
  <c r="Z269" i="21" s="1"/>
  <c r="T271" i="21"/>
  <c r="AA271" i="21" s="1"/>
  <c r="R273" i="21"/>
  <c r="Y273" i="21" s="1"/>
  <c r="S275" i="21"/>
  <c r="Z275" i="21" s="1"/>
  <c r="T276" i="21"/>
  <c r="AA276" i="21" s="1"/>
  <c r="R279" i="21"/>
  <c r="Y279" i="21" s="1"/>
  <c r="S280" i="21"/>
  <c r="Z280" i="21" s="1"/>
  <c r="T281" i="21"/>
  <c r="AA281" i="21" s="1"/>
  <c r="S285" i="21"/>
  <c r="Z285" i="21" s="1"/>
  <c r="T287" i="21"/>
  <c r="AA287" i="21" s="1"/>
  <c r="R289" i="21"/>
  <c r="Y289" i="21" s="1"/>
  <c r="S291" i="21"/>
  <c r="Z291" i="21" s="1"/>
  <c r="T292" i="21"/>
  <c r="AA292" i="21" s="1"/>
  <c r="S296" i="21"/>
  <c r="Z296" i="21" s="1"/>
  <c r="T297" i="21"/>
  <c r="AA297" i="21" s="1"/>
  <c r="R300" i="21"/>
  <c r="Y300" i="21" s="1"/>
  <c r="S301" i="21"/>
  <c r="Z301" i="21" s="1"/>
  <c r="T303" i="21"/>
  <c r="AA303" i="21" s="1"/>
  <c r="R305" i="21"/>
  <c r="Y305" i="21" s="1"/>
  <c r="S307" i="21"/>
  <c r="Z307" i="21" s="1"/>
  <c r="T308" i="21"/>
  <c r="AA308" i="21" s="1"/>
  <c r="R311" i="21"/>
  <c r="Y311" i="21" s="1"/>
  <c r="S312" i="21"/>
  <c r="Z312" i="21" s="1"/>
  <c r="T313" i="21"/>
  <c r="AA313" i="21" s="1"/>
  <c r="R316" i="21"/>
  <c r="Y316" i="21" s="1"/>
  <c r="S317" i="21"/>
  <c r="Z317" i="21" s="1"/>
  <c r="T319" i="21"/>
  <c r="AA319" i="21" s="1"/>
  <c r="R321" i="21"/>
  <c r="Y321" i="21" s="1"/>
  <c r="S323" i="21"/>
  <c r="Z323" i="21" s="1"/>
  <c r="T324" i="21"/>
  <c r="AA324" i="21" s="1"/>
  <c r="R327" i="21"/>
  <c r="Y327" i="21" s="1"/>
  <c r="S328" i="21"/>
  <c r="Z328" i="21" s="1"/>
  <c r="T329" i="21"/>
  <c r="AA329" i="21" s="1"/>
  <c r="R332" i="21"/>
  <c r="Y332" i="21" s="1"/>
  <c r="S333" i="21"/>
  <c r="Z333" i="21" s="1"/>
  <c r="T335" i="21"/>
  <c r="AA335" i="21" s="1"/>
  <c r="R337" i="21"/>
  <c r="Y337" i="21" s="1"/>
  <c r="S339" i="21"/>
  <c r="Z339" i="21" s="1"/>
  <c r="T340" i="21"/>
  <c r="AA340" i="21" s="1"/>
  <c r="R343" i="21"/>
  <c r="Y343" i="21" s="1"/>
  <c r="S344" i="21"/>
  <c r="Z344" i="21" s="1"/>
  <c r="T345" i="21"/>
  <c r="AA345" i="21" s="1"/>
  <c r="R348" i="21"/>
  <c r="Y348" i="21" s="1"/>
  <c r="S349" i="21"/>
  <c r="Z349" i="21" s="1"/>
  <c r="T351" i="21"/>
  <c r="AA351" i="21" s="1"/>
  <c r="R353" i="21"/>
  <c r="Y353" i="21" s="1"/>
  <c r="S355" i="21"/>
  <c r="Z355" i="21" s="1"/>
  <c r="T356" i="21"/>
  <c r="AA356" i="21" s="1"/>
  <c r="R359" i="21"/>
  <c r="Y359" i="21" s="1"/>
  <c r="S360" i="21"/>
  <c r="Z360" i="21" s="1"/>
  <c r="T361" i="21"/>
  <c r="AA361" i="21" s="1"/>
  <c r="R364" i="21"/>
  <c r="Y364" i="21" s="1"/>
  <c r="S365" i="21"/>
  <c r="Z365" i="21" s="1"/>
  <c r="T367" i="21"/>
  <c r="AA367" i="21" s="1"/>
  <c r="R369" i="21"/>
  <c r="Y369" i="21" s="1"/>
  <c r="S371" i="21"/>
  <c r="Z371" i="21" s="1"/>
  <c r="T372" i="21"/>
  <c r="AA372" i="21" s="1"/>
  <c r="R375" i="21"/>
  <c r="Y375" i="21" s="1"/>
  <c r="S376" i="21"/>
  <c r="Z376" i="21" s="1"/>
  <c r="T377" i="21"/>
  <c r="AA377" i="21" s="1"/>
  <c r="R380" i="21"/>
  <c r="Y380" i="21" s="1"/>
  <c r="S381" i="21"/>
  <c r="Z381" i="21" s="1"/>
  <c r="AN16" i="12"/>
  <c r="AL146" i="12"/>
  <c r="F12" i="21"/>
  <c r="H31" i="21"/>
  <c r="F49" i="21"/>
  <c r="F76" i="21"/>
  <c r="G99" i="21"/>
  <c r="F193" i="21"/>
  <c r="H356" i="21"/>
  <c r="F391" i="21"/>
  <c r="N7" i="23"/>
  <c r="AM57" i="12"/>
  <c r="AL72" i="12"/>
  <c r="AL120" i="12"/>
  <c r="AM121" i="12"/>
  <c r="AM148" i="12"/>
  <c r="AN154" i="12"/>
  <c r="AL210" i="12"/>
  <c r="AM217" i="12"/>
  <c r="AN309" i="12"/>
  <c r="AN357" i="12"/>
  <c r="AM388" i="12"/>
  <c r="AL402" i="12"/>
  <c r="G19" i="21"/>
  <c r="G56" i="21"/>
  <c r="F103" i="21"/>
  <c r="F199" i="21"/>
  <c r="G280" i="21"/>
  <c r="G296" i="21"/>
  <c r="AL40" i="12"/>
  <c r="AM73" i="12"/>
  <c r="AM100" i="12"/>
  <c r="AM185" i="12"/>
  <c r="AM212" i="12"/>
  <c r="AN245" i="12"/>
  <c r="AL258" i="12"/>
  <c r="AM302" i="12"/>
  <c r="O13" i="21"/>
  <c r="F39" i="21"/>
  <c r="H116" i="21"/>
  <c r="H196" i="21"/>
  <c r="F209" i="21"/>
  <c r="H287" i="21"/>
  <c r="F305" i="21"/>
  <c r="G317" i="21"/>
  <c r="H335" i="21"/>
  <c r="AM9" i="12"/>
  <c r="AN21" i="12"/>
  <c r="AM36" i="12"/>
  <c r="AM41" i="12"/>
  <c r="AN69" i="12"/>
  <c r="AL77" i="12"/>
  <c r="AL88" i="12"/>
  <c r="AL104" i="12"/>
  <c r="AM105" i="12"/>
  <c r="AN160" i="12"/>
  <c r="AN229" i="12"/>
  <c r="AM350" i="12"/>
  <c r="F40" i="21"/>
  <c r="F51" i="21"/>
  <c r="F83" i="21"/>
  <c r="F88" i="21"/>
  <c r="G100" i="21"/>
  <c r="G153" i="21"/>
  <c r="H165" i="21"/>
  <c r="F179" i="21"/>
  <c r="F189" i="21"/>
  <c r="F35" i="21"/>
  <c r="H43" i="21"/>
  <c r="G52" i="21"/>
  <c r="H69" i="21"/>
  <c r="F77" i="21"/>
  <c r="G84" i="21"/>
  <c r="H101" i="21"/>
  <c r="H112" i="21"/>
  <c r="H160" i="21"/>
  <c r="F184" i="21"/>
  <c r="G191" i="21"/>
  <c r="F195" i="21"/>
  <c r="G196" i="21"/>
  <c r="H197" i="21"/>
  <c r="G25" i="21"/>
  <c r="H64" i="21"/>
  <c r="F72" i="21"/>
  <c r="G79" i="21"/>
  <c r="H85" i="21"/>
  <c r="H96" i="21"/>
  <c r="H128" i="21"/>
  <c r="F163" i="21"/>
  <c r="F173" i="21"/>
  <c r="G180" i="21"/>
  <c r="G185" i="21"/>
  <c r="O12" i="21"/>
  <c r="N145" i="21"/>
  <c r="F145" i="21"/>
  <c r="O200" i="21"/>
  <c r="G200" i="21"/>
  <c r="P207" i="21"/>
  <c r="H207" i="21"/>
  <c r="N241" i="21"/>
  <c r="F241" i="21"/>
  <c r="N247" i="21"/>
  <c r="F247" i="21"/>
  <c r="O248" i="21"/>
  <c r="G248" i="21"/>
  <c r="P249" i="21"/>
  <c r="H249" i="21"/>
  <c r="O253" i="21"/>
  <c r="G253" i="21"/>
  <c r="P255" i="21"/>
  <c r="H255" i="21"/>
  <c r="O264" i="21"/>
  <c r="G264" i="21"/>
  <c r="N268" i="21"/>
  <c r="F268" i="21"/>
  <c r="O269" i="21"/>
  <c r="G269" i="21"/>
  <c r="P271" i="21"/>
  <c r="H271" i="21"/>
  <c r="N273" i="21"/>
  <c r="F273" i="21"/>
  <c r="P276" i="21"/>
  <c r="H276" i="21"/>
  <c r="P281" i="21"/>
  <c r="H281" i="21"/>
  <c r="O285" i="21"/>
  <c r="G285" i="21"/>
  <c r="N289" i="21"/>
  <c r="F289" i="21"/>
  <c r="O291" i="21"/>
  <c r="G291" i="21"/>
  <c r="P292" i="21"/>
  <c r="H292" i="21"/>
  <c r="P297" i="21"/>
  <c r="H297" i="21"/>
  <c r="N300" i="21"/>
  <c r="F300" i="21"/>
  <c r="O301" i="21"/>
  <c r="G301" i="21"/>
  <c r="N311" i="21"/>
  <c r="F311" i="21"/>
  <c r="O312" i="21"/>
  <c r="G312" i="21"/>
  <c r="P313" i="21"/>
  <c r="H313" i="21"/>
  <c r="N316" i="21"/>
  <c r="F316" i="21"/>
  <c r="P319" i="21"/>
  <c r="H319" i="21"/>
  <c r="N321" i="21"/>
  <c r="F321" i="21"/>
  <c r="O323" i="21"/>
  <c r="G323" i="21"/>
  <c r="N327" i="21"/>
  <c r="F327" i="21"/>
  <c r="N337" i="21"/>
  <c r="F337" i="21"/>
  <c r="O339" i="21"/>
  <c r="G339" i="21"/>
  <c r="P340" i="21"/>
  <c r="H340" i="21"/>
  <c r="N343" i="21"/>
  <c r="F343" i="21"/>
  <c r="N348" i="21"/>
  <c r="F348" i="21"/>
  <c r="P377" i="21"/>
  <c r="H377" i="21"/>
  <c r="P383" i="21"/>
  <c r="H383" i="21"/>
  <c r="N396" i="21"/>
  <c r="F396" i="21"/>
  <c r="O397" i="21"/>
  <c r="G397" i="21"/>
  <c r="N401" i="21"/>
  <c r="F401" i="21"/>
  <c r="L107" i="13"/>
  <c r="H13" i="21"/>
  <c r="P13" i="21"/>
  <c r="O23" i="21"/>
  <c r="G23" i="21"/>
  <c r="P24" i="21"/>
  <c r="H24" i="21"/>
  <c r="P35" i="21"/>
  <c r="H35" i="21"/>
  <c r="P40" i="21"/>
  <c r="H40" i="21"/>
  <c r="O44" i="21"/>
  <c r="G44" i="21"/>
  <c r="N48" i="21"/>
  <c r="F48" i="21"/>
  <c r="O49" i="21"/>
  <c r="G49" i="21"/>
  <c r="P51" i="21"/>
  <c r="H51" i="21"/>
  <c r="N53" i="21"/>
  <c r="F53" i="21"/>
  <c r="O55" i="21"/>
  <c r="G55" i="21"/>
  <c r="N59" i="21"/>
  <c r="F59" i="21"/>
  <c r="O60" i="21"/>
  <c r="G60" i="21"/>
  <c r="O65" i="21"/>
  <c r="G65" i="21"/>
  <c r="T383" i="21"/>
  <c r="AA383" i="21" s="1"/>
  <c r="R385" i="21"/>
  <c r="Y385" i="21" s="1"/>
  <c r="S387" i="21"/>
  <c r="Z387" i="21" s="1"/>
  <c r="T388" i="21"/>
  <c r="AA388" i="21" s="1"/>
  <c r="R391" i="21"/>
  <c r="Y391" i="21" s="1"/>
  <c r="S392" i="21"/>
  <c r="Z392" i="21" s="1"/>
  <c r="T393" i="21"/>
  <c r="AA393" i="21" s="1"/>
  <c r="R396" i="21"/>
  <c r="Y396" i="21" s="1"/>
  <c r="S397" i="21"/>
  <c r="Z397" i="21" s="1"/>
  <c r="T399" i="21"/>
  <c r="AA399" i="21" s="1"/>
  <c r="R401" i="21"/>
  <c r="Y401" i="21" s="1"/>
  <c r="F111" i="21"/>
  <c r="G151" i="21"/>
  <c r="F171" i="21"/>
  <c r="F176" i="21"/>
  <c r="H189" i="21"/>
  <c r="G220" i="21"/>
  <c r="H232" i="21"/>
  <c r="F240" i="21"/>
  <c r="H243" i="21"/>
  <c r="H253" i="21"/>
  <c r="G289" i="21"/>
  <c r="G359" i="21"/>
  <c r="AN24" i="12"/>
  <c r="AL32" i="12"/>
  <c r="AM33" i="12"/>
  <c r="AL37" i="12"/>
  <c r="AM44" i="12"/>
  <c r="AL69" i="12"/>
  <c r="AM70" i="12"/>
  <c r="AL90" i="12"/>
  <c r="AM92" i="12"/>
  <c r="AN104" i="12"/>
  <c r="AN141" i="12"/>
  <c r="AL165" i="12"/>
  <c r="AM182" i="12"/>
  <c r="AM193" i="12"/>
  <c r="AM257" i="12"/>
  <c r="AM268" i="12"/>
  <c r="AL282" i="12"/>
  <c r="AL298" i="12"/>
  <c r="AM348" i="12"/>
  <c r="AL357" i="12"/>
  <c r="AM358" i="12"/>
  <c r="AM369" i="12"/>
  <c r="AM380" i="12"/>
  <c r="AN402" i="12"/>
  <c r="F73" i="21"/>
  <c r="H119" i="21"/>
  <c r="G123" i="21"/>
  <c r="G129" i="21"/>
  <c r="H157" i="21"/>
  <c r="G172" i="21"/>
  <c r="G177" i="21"/>
  <c r="F181" i="21"/>
  <c r="H200" i="21"/>
  <c r="H216" i="21"/>
  <c r="H221" i="21"/>
  <c r="F235" i="21"/>
  <c r="H264" i="21"/>
  <c r="H285" i="21"/>
  <c r="G295" i="21"/>
  <c r="F352" i="21"/>
  <c r="H387" i="21"/>
  <c r="G401" i="21"/>
  <c r="N9" i="23"/>
  <c r="AN13" i="12"/>
  <c r="AL21" i="12"/>
  <c r="AL26" i="12"/>
  <c r="AM60" i="12"/>
  <c r="AN61" i="12"/>
  <c r="AM86" i="12"/>
  <c r="AL202" i="12"/>
  <c r="AN226" i="12"/>
  <c r="AM236" i="12"/>
  <c r="AM246" i="12"/>
  <c r="AL277" i="12"/>
  <c r="AM289" i="12"/>
  <c r="AN376" i="12"/>
  <c r="AM113" i="12"/>
  <c r="AL122" i="12"/>
  <c r="AL144" i="12"/>
  <c r="AM166" i="12"/>
  <c r="AN173" i="12"/>
  <c r="AM177" i="12"/>
  <c r="AL186" i="12"/>
  <c r="AL197" i="12"/>
  <c r="AN200" i="12"/>
  <c r="AM204" i="12"/>
  <c r="AL213" i="12"/>
  <c r="AL224" i="12"/>
  <c r="AL240" i="12"/>
  <c r="AL250" i="12"/>
  <c r="AL261" i="12"/>
  <c r="AM278" i="12"/>
  <c r="AM284" i="12"/>
  <c r="AN296" i="12"/>
  <c r="AM305" i="12"/>
  <c r="AN312" i="12"/>
  <c r="AM326" i="12"/>
  <c r="AN344" i="12"/>
  <c r="AN360" i="12"/>
  <c r="AM364" i="12"/>
  <c r="AL373" i="12"/>
  <c r="AL384" i="12"/>
  <c r="AL394" i="12"/>
  <c r="AL400" i="12"/>
  <c r="I144" i="23"/>
  <c r="I171" i="23"/>
  <c r="I197" i="23"/>
  <c r="I213" i="23"/>
  <c r="I261" i="23"/>
  <c r="I299" i="23"/>
  <c r="I331" i="23"/>
  <c r="AM81" i="12"/>
  <c r="AL85" i="12"/>
  <c r="AN88" i="12"/>
  <c r="AN93" i="12"/>
  <c r="AN98" i="12"/>
  <c r="AL106" i="12"/>
  <c r="AL128" i="12"/>
  <c r="AN136" i="12"/>
  <c r="AM140" i="12"/>
  <c r="AM145" i="12"/>
  <c r="AM156" i="12"/>
  <c r="AL170" i="12"/>
  <c r="AN184" i="12"/>
  <c r="AM188" i="12"/>
  <c r="AN194" i="12"/>
  <c r="AN210" i="12"/>
  <c r="AM214" i="12"/>
  <c r="AN221" i="12"/>
  <c r="AM225" i="12"/>
  <c r="AN237" i="12"/>
  <c r="AM241" i="12"/>
  <c r="AN248" i="12"/>
  <c r="AM252" i="12"/>
  <c r="AN258" i="12"/>
  <c r="AM262" i="12"/>
  <c r="AN269" i="12"/>
  <c r="AL288" i="12"/>
  <c r="AN290" i="12"/>
  <c r="AM300" i="12"/>
  <c r="AN333" i="12"/>
  <c r="AL346" i="12"/>
  <c r="AN349" i="12"/>
  <c r="AN370" i="12"/>
  <c r="AM374" i="12"/>
  <c r="AM385" i="12"/>
  <c r="AM396" i="12"/>
  <c r="AM401" i="12"/>
  <c r="I193" i="23"/>
  <c r="I231" i="23"/>
  <c r="I273" i="23"/>
  <c r="I353" i="23"/>
  <c r="AL53" i="12"/>
  <c r="AM54" i="12"/>
  <c r="AG57" i="23"/>
  <c r="AN82" i="12"/>
  <c r="AM102" i="12"/>
  <c r="AM129" i="12"/>
  <c r="AN168" i="12"/>
  <c r="AM172" i="12"/>
  <c r="AN178" i="12"/>
  <c r="AL181" i="12"/>
  <c r="AL192" i="12"/>
  <c r="AM198" i="12"/>
  <c r="AN205" i="12"/>
  <c r="AL208" i="12"/>
  <c r="AL218" i="12"/>
  <c r="AL245" i="12"/>
  <c r="AL266" i="12"/>
  <c r="AN280" i="12"/>
  <c r="AN285" i="12"/>
  <c r="AN301" i="12"/>
  <c r="AN306" i="12"/>
  <c r="AL314" i="12"/>
  <c r="AM316" i="12"/>
  <c r="AL368" i="12"/>
  <c r="AN392" i="12"/>
  <c r="AN397" i="12"/>
  <c r="L109" i="13"/>
  <c r="AM46" i="12"/>
  <c r="AN58" i="12"/>
  <c r="AM68" i="12"/>
  <c r="AN74" i="12"/>
  <c r="AM84" i="12"/>
  <c r="AI95" i="23"/>
  <c r="AL98" i="12"/>
  <c r="AN106" i="12"/>
  <c r="AG176" i="23"/>
  <c r="AN116" i="12"/>
  <c r="AL10" i="12"/>
  <c r="B7" i="24"/>
  <c r="W23" i="24"/>
  <c r="B11" i="24"/>
  <c r="AA23" i="24"/>
  <c r="B15" i="24"/>
  <c r="AE23" i="24"/>
  <c r="B8" i="24"/>
  <c r="X23" i="24"/>
  <c r="B12" i="24"/>
  <c r="AB23" i="24"/>
  <c r="B16" i="24"/>
  <c r="AF23" i="24"/>
  <c r="B5" i="24"/>
  <c r="U23" i="24"/>
  <c r="B9" i="24"/>
  <c r="Y23" i="24"/>
  <c r="B13" i="24"/>
  <c r="AC23" i="24"/>
  <c r="B17" i="24"/>
  <c r="AG23" i="24"/>
  <c r="B6" i="24"/>
  <c r="V23" i="24"/>
  <c r="B10" i="24"/>
  <c r="Z23" i="24"/>
  <c r="B14" i="24"/>
  <c r="AD23" i="24"/>
  <c r="B4" i="24"/>
  <c r="T23" i="24"/>
  <c r="AM134" i="12"/>
  <c r="AN114" i="12"/>
  <c r="AL96" i="12"/>
  <c r="AL84" i="12"/>
  <c r="AN77" i="12"/>
  <c r="AM65" i="12"/>
  <c r="AN45" i="12"/>
  <c r="AN34" i="12"/>
  <c r="AN18" i="12"/>
  <c r="R117" i="21"/>
  <c r="Y117" i="21" s="1"/>
  <c r="F117" i="21"/>
  <c r="S97" i="21"/>
  <c r="Z97" i="21" s="1"/>
  <c r="F64" i="21"/>
  <c r="F43" i="21"/>
  <c r="R43" i="21"/>
  <c r="Y43" i="21" s="1"/>
  <c r="F32" i="21"/>
  <c r="N11" i="21"/>
  <c r="S4" i="21"/>
  <c r="Z4" i="21" s="1"/>
  <c r="AL12" i="12"/>
  <c r="O12" i="23"/>
  <c r="AL22" i="12"/>
  <c r="AM34" i="12"/>
  <c r="AM40" i="12"/>
  <c r="AM45" i="12"/>
  <c r="AL49" i="12"/>
  <c r="AN52" i="12"/>
  <c r="AM56" i="12"/>
  <c r="AL65" i="12"/>
  <c r="AL70" i="12"/>
  <c r="AN73" i="12"/>
  <c r="AM98" i="12"/>
  <c r="AM130" i="12"/>
  <c r="AG133" i="23"/>
  <c r="G7" i="23"/>
  <c r="H13" i="23"/>
  <c r="I13" i="23" s="1"/>
  <c r="AG92" i="23"/>
  <c r="AN137" i="12"/>
  <c r="AN9" i="12"/>
  <c r="AM24" i="12"/>
  <c r="AL28" i="12"/>
  <c r="AN30" i="12"/>
  <c r="AL38" i="12"/>
  <c r="AK43" i="23"/>
  <c r="AN68" i="12"/>
  <c r="AM82" i="12"/>
  <c r="AM93" i="12"/>
  <c r="AM109" i="12"/>
  <c r="AL118" i="12"/>
  <c r="AM125" i="12"/>
  <c r="I21" i="23"/>
  <c r="I59" i="23"/>
  <c r="I75" i="23"/>
  <c r="I96" i="23"/>
  <c r="I133" i="23"/>
  <c r="AL124" i="12"/>
  <c r="AM8" i="12"/>
  <c r="AN20" i="12"/>
  <c r="AL33" i="12"/>
  <c r="AN36" i="12"/>
  <c r="AN41" i="12"/>
  <c r="AM50" i="12"/>
  <c r="AL54" i="12"/>
  <c r="AN57" i="12"/>
  <c r="AN62" i="12"/>
  <c r="AM66" i="12"/>
  <c r="AM72" i="12"/>
  <c r="AG73" i="23"/>
  <c r="AL97" i="12"/>
  <c r="AN100" i="12"/>
  <c r="AL129" i="12"/>
  <c r="AN132" i="12"/>
  <c r="AM136" i="12"/>
  <c r="AM141" i="12"/>
  <c r="I39" i="23"/>
  <c r="I49" i="23"/>
  <c r="I65" i="23"/>
  <c r="I92" i="23"/>
  <c r="I108" i="23"/>
  <c r="I136" i="23"/>
  <c r="AM14" i="12"/>
  <c r="O5" i="23"/>
  <c r="AM6" i="12"/>
  <c r="N4" i="23"/>
  <c r="S11" i="21"/>
  <c r="Z11" i="21" s="1"/>
  <c r="T12" i="21"/>
  <c r="AA12" i="21" s="1"/>
  <c r="R15" i="21"/>
  <c r="Y15" i="21" s="1"/>
  <c r="S16" i="21"/>
  <c r="Z16" i="21" s="1"/>
  <c r="T17" i="21"/>
  <c r="AA17" i="21" s="1"/>
  <c r="R20" i="21"/>
  <c r="Y20" i="21" s="1"/>
  <c r="S21" i="21"/>
  <c r="Z21" i="21" s="1"/>
  <c r="T23" i="21"/>
  <c r="AA23" i="21" s="1"/>
  <c r="R25" i="21"/>
  <c r="Y25" i="21" s="1"/>
  <c r="S27" i="21"/>
  <c r="Z27" i="21" s="1"/>
  <c r="T28" i="21"/>
  <c r="AA28" i="21" s="1"/>
  <c r="R31" i="21"/>
  <c r="Y31" i="21" s="1"/>
  <c r="S32" i="21"/>
  <c r="Z32" i="21" s="1"/>
  <c r="T33" i="21"/>
  <c r="AA33" i="21" s="1"/>
  <c r="R36" i="21"/>
  <c r="Y36" i="21" s="1"/>
  <c r="S37" i="21"/>
  <c r="Z37" i="21" s="1"/>
  <c r="AB37" i="21" s="1"/>
  <c r="T39" i="21"/>
  <c r="AA39" i="21" s="1"/>
  <c r="R41" i="21"/>
  <c r="Y41" i="21" s="1"/>
  <c r="S43" i="21"/>
  <c r="Z43" i="21" s="1"/>
  <c r="T44" i="21"/>
  <c r="AA44" i="21" s="1"/>
  <c r="F45" i="21"/>
  <c r="H37" i="21"/>
  <c r="L108" i="13"/>
  <c r="AM89" i="12"/>
  <c r="AH85" i="23"/>
  <c r="AL24" i="12"/>
  <c r="AN286" i="12"/>
  <c r="AI285" i="23"/>
  <c r="AL34" i="12"/>
  <c r="AG33" i="23"/>
  <c r="AN48" i="12"/>
  <c r="AI47" i="23"/>
  <c r="AL66" i="12"/>
  <c r="AG65" i="23"/>
  <c r="AN80" i="12"/>
  <c r="AI79" i="23"/>
  <c r="AM94" i="12"/>
  <c r="AH93" i="23"/>
  <c r="R3" i="21"/>
  <c r="Y3" i="21" s="1"/>
  <c r="S111" i="21"/>
  <c r="Z111" i="21" s="1"/>
  <c r="T112" i="21"/>
  <c r="AA112" i="21" s="1"/>
  <c r="R115" i="21"/>
  <c r="Y115" i="21" s="1"/>
  <c r="S116" i="21"/>
  <c r="Z116" i="21" s="1"/>
  <c r="T117" i="21"/>
  <c r="AA117" i="21" s="1"/>
  <c r="R120" i="21"/>
  <c r="Y120" i="21" s="1"/>
  <c r="S121" i="21"/>
  <c r="Z121" i="21" s="1"/>
  <c r="T123" i="21"/>
  <c r="AA123" i="21" s="1"/>
  <c r="AB123" i="21" s="1"/>
  <c r="AB243" i="21"/>
  <c r="L397" i="13"/>
  <c r="L387" i="13"/>
  <c r="L381" i="13"/>
  <c r="L371" i="13"/>
  <c r="L365" i="13"/>
  <c r="L349" i="13"/>
  <c r="L216" i="13"/>
  <c r="L139" i="13"/>
  <c r="L133" i="13"/>
  <c r="L124" i="13"/>
  <c r="L112" i="13"/>
  <c r="L103" i="13"/>
  <c r="L93" i="13"/>
  <c r="L76" i="13"/>
  <c r="L44" i="13"/>
  <c r="L12" i="13"/>
  <c r="H36" i="21"/>
  <c r="F44" i="21"/>
  <c r="H47" i="21"/>
  <c r="H52" i="21"/>
  <c r="F65" i="21"/>
  <c r="I65" i="21" s="1"/>
  <c r="H79" i="21"/>
  <c r="F95" i="21"/>
  <c r="G104" i="21"/>
  <c r="G109" i="21"/>
  <c r="F120" i="21"/>
  <c r="H127" i="21"/>
  <c r="H129" i="21"/>
  <c r="G139" i="21"/>
  <c r="H151" i="21"/>
  <c r="F159" i="21"/>
  <c r="H161" i="21"/>
  <c r="F177" i="21"/>
  <c r="H188" i="21"/>
  <c r="G192" i="21"/>
  <c r="F204" i="21"/>
  <c r="G208" i="21"/>
  <c r="F212" i="21"/>
  <c r="H223" i="21"/>
  <c r="G243" i="21"/>
  <c r="F249" i="21"/>
  <c r="H252" i="21"/>
  <c r="H260" i="21"/>
  <c r="F272" i="21"/>
  <c r="F277" i="21"/>
  <c r="G281" i="21"/>
  <c r="G284" i="21"/>
  <c r="F291" i="21"/>
  <c r="G311" i="21"/>
  <c r="I311" i="21" s="1"/>
  <c r="G332" i="21"/>
  <c r="F336" i="21"/>
  <c r="H339" i="21"/>
  <c r="G348" i="21"/>
  <c r="H376" i="21"/>
  <c r="G380" i="21"/>
  <c r="F384" i="21"/>
  <c r="F389" i="21"/>
  <c r="F395" i="21"/>
  <c r="F397" i="21"/>
  <c r="AN5" i="12"/>
  <c r="AL9" i="12"/>
  <c r="O13" i="23"/>
  <c r="AM18" i="12"/>
  <c r="AL42" i="12"/>
  <c r="AG41" i="23"/>
  <c r="O45" i="23"/>
  <c r="N42" i="23" s="1"/>
  <c r="AD44" i="12" s="1"/>
  <c r="P73" i="23"/>
  <c r="AM77" i="12"/>
  <c r="AH76" i="23"/>
  <c r="AI87" i="23"/>
  <c r="O88" i="23"/>
  <c r="AN94" i="12"/>
  <c r="AI93" i="23"/>
  <c r="P95" i="23"/>
  <c r="N97" i="23"/>
  <c r="AL101" i="12"/>
  <c r="AG100" i="23"/>
  <c r="AL114" i="12"/>
  <c r="AN125" i="12"/>
  <c r="AK135" i="23"/>
  <c r="AM137" i="23"/>
  <c r="AN149" i="12"/>
  <c r="AL156" i="12"/>
  <c r="AN162" i="12"/>
  <c r="AN170" i="12"/>
  <c r="AI172" i="23"/>
  <c r="AN176" i="12"/>
  <c r="AL213" i="23"/>
  <c r="AM233" i="12"/>
  <c r="AI259" i="23"/>
  <c r="AN274" i="12"/>
  <c r="AM294" i="12"/>
  <c r="AL296" i="12"/>
  <c r="AN313" i="12"/>
  <c r="AL320" i="12"/>
  <c r="AN336" i="12"/>
  <c r="AK388" i="23"/>
  <c r="I24" i="23"/>
  <c r="AN8" i="12"/>
  <c r="AI7" i="23"/>
  <c r="AM30" i="12"/>
  <c r="AN37" i="12"/>
  <c r="AL45" i="12"/>
  <c r="AM52" i="12"/>
  <c r="AN101" i="12"/>
  <c r="AK108" i="23"/>
  <c r="AN244" i="12"/>
  <c r="AI243" i="23"/>
  <c r="AN10" i="12"/>
  <c r="AI9" i="23"/>
  <c r="AH52" i="23"/>
  <c r="AM53" i="12"/>
  <c r="AH68" i="23"/>
  <c r="AM69" i="12"/>
  <c r="AN78" i="12"/>
  <c r="AI77" i="23"/>
  <c r="AM88" i="12"/>
  <c r="AH87" i="23"/>
  <c r="AN89" i="12"/>
  <c r="AI88" i="23"/>
  <c r="AM118" i="12"/>
  <c r="AM150" i="12"/>
  <c r="AM337" i="12"/>
  <c r="AM392" i="12"/>
  <c r="AL209" i="12"/>
  <c r="AG208" i="23"/>
  <c r="AL92" i="12"/>
  <c r="R12" i="21"/>
  <c r="Y12" i="21" s="1"/>
  <c r="S13" i="21"/>
  <c r="Z13" i="21" s="1"/>
  <c r="T15" i="21"/>
  <c r="AA15" i="21" s="1"/>
  <c r="R17" i="21"/>
  <c r="Y17" i="21" s="1"/>
  <c r="S19" i="21"/>
  <c r="Z19" i="21" s="1"/>
  <c r="T20" i="21"/>
  <c r="AA20" i="21" s="1"/>
  <c r="R23" i="21"/>
  <c r="Y23" i="21" s="1"/>
  <c r="S24" i="21"/>
  <c r="Z24" i="21" s="1"/>
  <c r="T25" i="21"/>
  <c r="AA25" i="21" s="1"/>
  <c r="R28" i="21"/>
  <c r="Y28" i="21" s="1"/>
  <c r="S29" i="21"/>
  <c r="Z29" i="21" s="1"/>
  <c r="T31" i="21"/>
  <c r="AA31" i="21" s="1"/>
  <c r="R33" i="21"/>
  <c r="Y33" i="21" s="1"/>
  <c r="S35" i="21"/>
  <c r="Z35" i="21" s="1"/>
  <c r="AB35" i="21" s="1"/>
  <c r="T36" i="21"/>
  <c r="AA36" i="21" s="1"/>
  <c r="R39" i="21"/>
  <c r="Y39" i="21" s="1"/>
  <c r="S40" i="21"/>
  <c r="Z40" i="21" s="1"/>
  <c r="T41" i="21"/>
  <c r="AA41" i="21" s="1"/>
  <c r="AB41" i="21" s="1"/>
  <c r="R44" i="21"/>
  <c r="Y44" i="21" s="1"/>
  <c r="S45" i="21"/>
  <c r="Z45" i="21" s="1"/>
  <c r="T47" i="21"/>
  <c r="AA47" i="21" s="1"/>
  <c r="AB47" i="21" s="1"/>
  <c r="R49" i="21"/>
  <c r="Y49" i="21" s="1"/>
  <c r="S51" i="21"/>
  <c r="Z51" i="21" s="1"/>
  <c r="T52" i="21"/>
  <c r="AA52" i="21" s="1"/>
  <c r="R55" i="21"/>
  <c r="Y55" i="21" s="1"/>
  <c r="S56" i="21"/>
  <c r="Z56" i="21" s="1"/>
  <c r="AB56" i="21" s="1"/>
  <c r="T57" i="21"/>
  <c r="AA57" i="21" s="1"/>
  <c r="R60" i="21"/>
  <c r="Y60" i="21" s="1"/>
  <c r="S61" i="21"/>
  <c r="T63" i="21"/>
  <c r="AA63" i="21" s="1"/>
  <c r="AB63" i="21" s="1"/>
  <c r="R65" i="21"/>
  <c r="Y65" i="21" s="1"/>
  <c r="S67" i="21"/>
  <c r="Z67" i="21" s="1"/>
  <c r="T68" i="21"/>
  <c r="AA68" i="21" s="1"/>
  <c r="R71" i="21"/>
  <c r="Y71" i="21" s="1"/>
  <c r="AB71" i="21" s="1"/>
  <c r="S72" i="21"/>
  <c r="Z72" i="21" s="1"/>
  <c r="T73" i="21"/>
  <c r="AA73" i="21" s="1"/>
  <c r="R76" i="21"/>
  <c r="S77" i="21"/>
  <c r="Z77" i="21" s="1"/>
  <c r="T79" i="21"/>
  <c r="AA79" i="21" s="1"/>
  <c r="R81" i="21"/>
  <c r="Y81" i="21" s="1"/>
  <c r="S83" i="21"/>
  <c r="Z83" i="21" s="1"/>
  <c r="T84" i="21"/>
  <c r="AA84" i="21" s="1"/>
  <c r="R87" i="21"/>
  <c r="Y87" i="21" s="1"/>
  <c r="AB87" i="21" s="1"/>
  <c r="S88" i="21"/>
  <c r="Z88" i="21" s="1"/>
  <c r="AB88" i="21" s="1"/>
  <c r="T89" i="21"/>
  <c r="AA89" i="21" s="1"/>
  <c r="R92" i="21"/>
  <c r="Y92" i="21" s="1"/>
  <c r="AB92" i="21" s="1"/>
  <c r="S93" i="21"/>
  <c r="Z93" i="21" s="1"/>
  <c r="AB93" i="21" s="1"/>
  <c r="T95" i="21"/>
  <c r="AA95" i="21" s="1"/>
  <c r="R97" i="21"/>
  <c r="Y97" i="21" s="1"/>
  <c r="S99" i="21"/>
  <c r="Z99" i="21" s="1"/>
  <c r="T100" i="21"/>
  <c r="AA100" i="21" s="1"/>
  <c r="R103" i="21"/>
  <c r="Y103" i="21" s="1"/>
  <c r="S104" i="21"/>
  <c r="Z104" i="21" s="1"/>
  <c r="T105" i="21"/>
  <c r="AA105" i="21" s="1"/>
  <c r="AB105" i="21" s="1"/>
  <c r="R108" i="21"/>
  <c r="Y108" i="21" s="1"/>
  <c r="S109" i="21"/>
  <c r="Z109" i="21" s="1"/>
  <c r="AB193" i="21"/>
  <c r="AB204" i="21"/>
  <c r="AB209" i="21"/>
  <c r="AB225" i="21"/>
  <c r="AB241" i="21"/>
  <c r="F23" i="21"/>
  <c r="I23" i="21" s="1"/>
  <c r="F33" i="21"/>
  <c r="H57" i="21"/>
  <c r="F71" i="21"/>
  <c r="H73" i="21"/>
  <c r="G77" i="21"/>
  <c r="H84" i="21"/>
  <c r="H89" i="21"/>
  <c r="H95" i="21"/>
  <c r="H100" i="21"/>
  <c r="F115" i="21"/>
  <c r="G128" i="21"/>
  <c r="G149" i="21"/>
  <c r="I149" i="21" s="1"/>
  <c r="F153" i="21"/>
  <c r="H156" i="21"/>
  <c r="H167" i="21"/>
  <c r="F185" i="21"/>
  <c r="H204" i="21"/>
  <c r="G213" i="21"/>
  <c r="F217" i="21"/>
  <c r="H220" i="21"/>
  <c r="G224" i="21"/>
  <c r="G229" i="21"/>
  <c r="G235" i="21"/>
  <c r="G256" i="21"/>
  <c r="G261" i="21"/>
  <c r="F265" i="21"/>
  <c r="F288" i="21"/>
  <c r="G305" i="21"/>
  <c r="H333" i="21"/>
  <c r="G343" i="21"/>
  <c r="H349" i="21"/>
  <c r="F357" i="21"/>
  <c r="H360" i="21"/>
  <c r="G375" i="21"/>
  <c r="G385" i="21"/>
  <c r="AL4" i="12"/>
  <c r="AG3" i="23"/>
  <c r="AN6" i="12"/>
  <c r="AI5" i="23"/>
  <c r="AG35" i="23"/>
  <c r="AL36" i="12"/>
  <c r="AG49" i="23"/>
  <c r="AN56" i="12"/>
  <c r="AI55" i="23"/>
  <c r="AM61" i="12"/>
  <c r="AH60" i="23"/>
  <c r="AN72" i="12"/>
  <c r="AI71" i="23"/>
  <c r="AN109" i="12"/>
  <c r="AM178" i="12"/>
  <c r="AH177" i="23"/>
  <c r="AH203" i="23"/>
  <c r="AL280" i="12"/>
  <c r="AN293" i="12"/>
  <c r="AN324" i="12"/>
  <c r="AL330" i="12"/>
  <c r="AN368" i="12"/>
  <c r="AI367" i="23"/>
  <c r="O3" i="23"/>
  <c r="G3" i="23"/>
  <c r="I3" i="23" s="1"/>
  <c r="P4" i="23"/>
  <c r="H4" i="23"/>
  <c r="I4" i="23" s="1"/>
  <c r="O8" i="23"/>
  <c r="N6" i="23" s="1"/>
  <c r="AD8" i="12" s="1"/>
  <c r="G8" i="23"/>
  <c r="I8" i="23" s="1"/>
  <c r="H9" i="23"/>
  <c r="I9" i="23" s="1"/>
  <c r="P9" i="23"/>
  <c r="AL13" i="12"/>
  <c r="F12" i="23"/>
  <c r="I12" i="23" s="1"/>
  <c r="N12" i="23"/>
  <c r="AL18" i="12"/>
  <c r="AN112" i="12"/>
  <c r="AM194" i="12"/>
  <c r="AH193" i="23"/>
  <c r="AN148" i="12"/>
  <c r="AN40" i="12"/>
  <c r="AI39" i="23"/>
  <c r="AH44" i="23"/>
  <c r="AN105" i="12"/>
  <c r="AK112" i="23"/>
  <c r="AL193" i="12"/>
  <c r="AL234" i="12"/>
  <c r="AL291" i="23"/>
  <c r="AN365" i="12"/>
  <c r="AN64" i="12"/>
  <c r="AI63" i="23"/>
  <c r="R267" i="21"/>
  <c r="Y267" i="21" s="1"/>
  <c r="S268" i="21"/>
  <c r="Z268" i="21" s="1"/>
  <c r="T269" i="21"/>
  <c r="AA269" i="21" s="1"/>
  <c r="R272" i="21"/>
  <c r="Y272" i="21" s="1"/>
  <c r="S273" i="21"/>
  <c r="Z273" i="21" s="1"/>
  <c r="T275" i="21"/>
  <c r="AA275" i="21" s="1"/>
  <c r="AB275" i="21" s="1"/>
  <c r="R277" i="21"/>
  <c r="Y277" i="21" s="1"/>
  <c r="S279" i="21"/>
  <c r="Z279" i="21" s="1"/>
  <c r="S284" i="21"/>
  <c r="Z284" i="21" s="1"/>
  <c r="T285" i="21"/>
  <c r="AA285" i="21" s="1"/>
  <c r="R288" i="21"/>
  <c r="Y288" i="21" s="1"/>
  <c r="S289" i="21"/>
  <c r="Z289" i="21" s="1"/>
  <c r="T291" i="21"/>
  <c r="AA291" i="21" s="1"/>
  <c r="AB291" i="21" s="1"/>
  <c r="S295" i="21"/>
  <c r="Z295" i="21" s="1"/>
  <c r="T296" i="21"/>
  <c r="AA296" i="21" s="1"/>
  <c r="R299" i="21"/>
  <c r="Y299" i="21" s="1"/>
  <c r="S305" i="21"/>
  <c r="Z305" i="21" s="1"/>
  <c r="T307" i="21"/>
  <c r="AA307" i="21" s="1"/>
  <c r="AB307" i="21" s="1"/>
  <c r="R309" i="21"/>
  <c r="Y309" i="21" s="1"/>
  <c r="S311" i="21"/>
  <c r="Z311" i="21" s="1"/>
  <c r="T312" i="21"/>
  <c r="AA312" i="21" s="1"/>
  <c r="S332" i="21"/>
  <c r="Z332" i="21" s="1"/>
  <c r="AB332" i="21" s="1"/>
  <c r="T333" i="21"/>
  <c r="AA333" i="21" s="1"/>
  <c r="R336" i="21"/>
  <c r="Y336" i="21" s="1"/>
  <c r="S337" i="21"/>
  <c r="Z337" i="21" s="1"/>
  <c r="T339" i="21"/>
  <c r="AA339" i="21" s="1"/>
  <c r="R341" i="21"/>
  <c r="Y341" i="21" s="1"/>
  <c r="S343" i="21"/>
  <c r="Z343" i="21" s="1"/>
  <c r="T344" i="21"/>
  <c r="AA344" i="21" s="1"/>
  <c r="R347" i="21"/>
  <c r="Y347" i="21" s="1"/>
  <c r="S348" i="21"/>
  <c r="Z348" i="21" s="1"/>
  <c r="T349" i="21"/>
  <c r="AA349" i="21" s="1"/>
  <c r="R352" i="21"/>
  <c r="Y352" i="21" s="1"/>
  <c r="R357" i="21"/>
  <c r="Y357" i="21" s="1"/>
  <c r="S359" i="21"/>
  <c r="Z359" i="21" s="1"/>
  <c r="T360" i="21"/>
  <c r="AA360" i="21" s="1"/>
  <c r="R363" i="21"/>
  <c r="Y363" i="21" s="1"/>
  <c r="AB363" i="21" s="1"/>
  <c r="S364" i="21"/>
  <c r="Z364" i="21" s="1"/>
  <c r="T365" i="21"/>
  <c r="AA365" i="21" s="1"/>
  <c r="AB365" i="21" s="1"/>
  <c r="R368" i="21"/>
  <c r="Y368" i="21" s="1"/>
  <c r="S369" i="21"/>
  <c r="V369" i="21" s="1"/>
  <c r="T371" i="21"/>
  <c r="AA371" i="21" s="1"/>
  <c r="AB371" i="21" s="1"/>
  <c r="R373" i="21"/>
  <c r="Y373" i="21" s="1"/>
  <c r="S375" i="21"/>
  <c r="Z375" i="21" s="1"/>
  <c r="T376" i="21"/>
  <c r="AA376" i="21" s="1"/>
  <c r="S380" i="21"/>
  <c r="Z380" i="21" s="1"/>
  <c r="T381" i="21"/>
  <c r="AA381" i="21" s="1"/>
  <c r="R384" i="21"/>
  <c r="Y384" i="21" s="1"/>
  <c r="S385" i="21"/>
  <c r="Z385" i="21" s="1"/>
  <c r="AB385" i="21" s="1"/>
  <c r="T387" i="21"/>
  <c r="AA387" i="21" s="1"/>
  <c r="R389" i="21"/>
  <c r="Y389" i="21" s="1"/>
  <c r="S391" i="21"/>
  <c r="Z391" i="21" s="1"/>
  <c r="T392" i="21"/>
  <c r="AA392" i="21" s="1"/>
  <c r="R395" i="21"/>
  <c r="Y395" i="21" s="1"/>
  <c r="S396" i="21"/>
  <c r="Z396" i="21" s="1"/>
  <c r="T397" i="21"/>
  <c r="AA397" i="21" s="1"/>
  <c r="R400" i="21"/>
  <c r="Y400" i="21" s="1"/>
  <c r="L337" i="13"/>
  <c r="L332" i="13"/>
  <c r="L321" i="13"/>
  <c r="L316" i="13"/>
  <c r="L27" i="13"/>
  <c r="F28" i="21"/>
  <c r="G48" i="21"/>
  <c r="G75" i="21"/>
  <c r="F79" i="21"/>
  <c r="F81" i="21"/>
  <c r="F92" i="21"/>
  <c r="G107" i="21"/>
  <c r="F112" i="21"/>
  <c r="H115" i="21"/>
  <c r="G119" i="21"/>
  <c r="G125" i="21"/>
  <c r="H135" i="21"/>
  <c r="H145" i="21"/>
  <c r="G160" i="21"/>
  <c r="F164" i="21"/>
  <c r="F207" i="21"/>
  <c r="H209" i="21"/>
  <c r="F215" i="21"/>
  <c r="G221" i="21"/>
  <c r="H225" i="21"/>
  <c r="G232" i="21"/>
  <c r="H244" i="21"/>
  <c r="H247" i="21"/>
  <c r="G251" i="21"/>
  <c r="H257" i="21"/>
  <c r="H263" i="21"/>
  <c r="F267" i="21"/>
  <c r="H269" i="21"/>
  <c r="H291" i="21"/>
  <c r="H293" i="21"/>
  <c r="F309" i="21"/>
  <c r="G321" i="21"/>
  <c r="F331" i="21"/>
  <c r="G337" i="21"/>
  <c r="F341" i="21"/>
  <c r="H344" i="21"/>
  <c r="G351" i="21"/>
  <c r="H381" i="21"/>
  <c r="G396" i="21"/>
  <c r="I396" i="21" s="1"/>
  <c r="AL8" i="12"/>
  <c r="AI11" i="23"/>
  <c r="AM28" i="12"/>
  <c r="AN46" i="12"/>
  <c r="AI45" i="23"/>
  <c r="AL76" i="12"/>
  <c r="AG75" i="23"/>
  <c r="AH77" i="23"/>
  <c r="O83" i="23"/>
  <c r="N82" i="23" s="1"/>
  <c r="AD84" i="12" s="1"/>
  <c r="AG84" i="23"/>
  <c r="AL150" i="12"/>
  <c r="AG149" i="23"/>
  <c r="AN152" i="12"/>
  <c r="AN202" i="12"/>
  <c r="AM210" i="12"/>
  <c r="AH209" i="23"/>
  <c r="AH211" i="23"/>
  <c r="AM230" i="12"/>
  <c r="AL232" i="12"/>
  <c r="AH240" i="23"/>
  <c r="AG245" i="23"/>
  <c r="AL256" i="12"/>
  <c r="AG255" i="23"/>
  <c r="AL269" i="12"/>
  <c r="AN277" i="12"/>
  <c r="AL285" i="12"/>
  <c r="AL289" i="23"/>
  <c r="AM297" i="12"/>
  <c r="AL306" i="12"/>
  <c r="AM329" i="12"/>
  <c r="AL5" i="12"/>
  <c r="AM12" i="12"/>
  <c r="AM116" i="12"/>
  <c r="AK116" i="23"/>
  <c r="AM126" i="12"/>
  <c r="AM132" i="12"/>
  <c r="AL133" i="12"/>
  <c r="AM142" i="12"/>
  <c r="AG156" i="23"/>
  <c r="AM158" i="12"/>
  <c r="AL160" i="23"/>
  <c r="AM164" i="12"/>
  <c r="AH171" i="23"/>
  <c r="AL178" i="12"/>
  <c r="AL184" i="12"/>
  <c r="AI188" i="23"/>
  <c r="AN192" i="12"/>
  <c r="AL205" i="12"/>
  <c r="AM206" i="12"/>
  <c r="AL216" i="12"/>
  <c r="AM222" i="12"/>
  <c r="AM238" i="12"/>
  <c r="AL242" i="12"/>
  <c r="AM244" i="12"/>
  <c r="AL253" i="12"/>
  <c r="AN272" i="12"/>
  <c r="AI289" i="23"/>
  <c r="AN304" i="12"/>
  <c r="AL312" i="12"/>
  <c r="AN314" i="12"/>
  <c r="AM318" i="12"/>
  <c r="AN322" i="12"/>
  <c r="AN325" i="12"/>
  <c r="AL328" i="12"/>
  <c r="AN341" i="12"/>
  <c r="AM345" i="12"/>
  <c r="AN352" i="12"/>
  <c r="AM353" i="12"/>
  <c r="AL354" i="12"/>
  <c r="AI359" i="23"/>
  <c r="AM366" i="12"/>
  <c r="AI365" i="23"/>
  <c r="AL370" i="12"/>
  <c r="AN373" i="12"/>
  <c r="AL376" i="12"/>
  <c r="AN381" i="12"/>
  <c r="AM393" i="12"/>
  <c r="AL397" i="12"/>
  <c r="AN400" i="12"/>
  <c r="AM13" i="12"/>
  <c r="AL17" i="12"/>
  <c r="AM104" i="12"/>
  <c r="AL140" i="12"/>
  <c r="AM232" i="12"/>
  <c r="AM296" i="12"/>
  <c r="AL332" i="12"/>
  <c r="AM20" i="23"/>
  <c r="N98" i="23"/>
  <c r="AD100" i="12" s="1"/>
  <c r="AN122" i="12"/>
  <c r="AM124" i="12"/>
  <c r="AL125" i="12"/>
  <c r="AL141" i="12"/>
  <c r="AM145" i="23"/>
  <c r="AL149" i="12"/>
  <c r="AG151" i="23"/>
  <c r="AM153" i="12"/>
  <c r="AL154" i="12"/>
  <c r="AL162" i="12"/>
  <c r="AM169" i="12"/>
  <c r="AL173" i="12"/>
  <c r="AM174" i="12"/>
  <c r="AN186" i="12"/>
  <c r="AH187" i="23"/>
  <c r="AL194" i="12"/>
  <c r="AM196" i="23"/>
  <c r="AM201" i="12"/>
  <c r="AN218" i="12"/>
  <c r="AL221" i="12"/>
  <c r="AM228" i="12"/>
  <c r="AL229" i="12"/>
  <c r="AN232" i="12"/>
  <c r="AN234" i="12"/>
  <c r="AL237" i="12"/>
  <c r="AN256" i="12"/>
  <c r="AI257" i="23"/>
  <c r="AM273" i="12"/>
  <c r="AL274" i="12"/>
  <c r="AM276" i="12"/>
  <c r="AM281" i="12"/>
  <c r="AK288" i="23"/>
  <c r="AL293" i="12"/>
  <c r="AI295" i="23"/>
  <c r="AL301" i="12"/>
  <c r="AM308" i="12"/>
  <c r="AL309" i="12"/>
  <c r="AN320" i="12"/>
  <c r="AN330" i="12"/>
  <c r="AL333" i="12"/>
  <c r="AM334" i="12"/>
  <c r="AL336" i="12"/>
  <c r="AN346" i="12"/>
  <c r="AL349" i="12"/>
  <c r="AM356" i="12"/>
  <c r="AK357" i="23"/>
  <c r="AL365" i="12"/>
  <c r="AM376" i="12"/>
  <c r="AM382" i="12"/>
  <c r="AL386" i="12"/>
  <c r="AN389" i="12"/>
  <c r="I28" i="23"/>
  <c r="I33" i="23"/>
  <c r="I44" i="23"/>
  <c r="I55" i="23"/>
  <c r="I60" i="23"/>
  <c r="I71" i="23"/>
  <c r="I76" i="23"/>
  <c r="I81" i="23"/>
  <c r="I87" i="23"/>
  <c r="I97" i="23"/>
  <c r="I124" i="23"/>
  <c r="I135" i="23"/>
  <c r="I145" i="23"/>
  <c r="I161" i="23"/>
  <c r="I167" i="23"/>
  <c r="I172" i="23"/>
  <c r="I177" i="23"/>
  <c r="I183" i="23"/>
  <c r="I188" i="23"/>
  <c r="I199" i="23"/>
  <c r="I204" i="23"/>
  <c r="I209" i="23"/>
  <c r="I215" i="23"/>
  <c r="I236" i="23"/>
  <c r="I241" i="23"/>
  <c r="I247" i="23"/>
  <c r="I252" i="23"/>
  <c r="I257" i="23"/>
  <c r="I263" i="23"/>
  <c r="I268" i="23"/>
  <c r="I279" i="23"/>
  <c r="I284" i="23"/>
  <c r="I305" i="23"/>
  <c r="I316" i="23"/>
  <c r="I321" i="23"/>
  <c r="I327" i="23"/>
  <c r="I337" i="23"/>
  <c r="I343" i="23"/>
  <c r="I364" i="23"/>
  <c r="AN29" i="12"/>
  <c r="AM108" i="12"/>
  <c r="AM110" i="12"/>
  <c r="AL119" i="23"/>
  <c r="AN233" i="12"/>
  <c r="AN297" i="12"/>
  <c r="AM312" i="12"/>
  <c r="AN117" i="12"/>
  <c r="AN128" i="12"/>
  <c r="AL130" i="12"/>
  <c r="AN133" i="12"/>
  <c r="AN144" i="12"/>
  <c r="AL144" i="23"/>
  <c r="AN165" i="12"/>
  <c r="AL168" i="12"/>
  <c r="AH169" i="23"/>
  <c r="AL189" i="12"/>
  <c r="AM190" i="12"/>
  <c r="AL200" i="12"/>
  <c r="AI204" i="23"/>
  <c r="AN208" i="12"/>
  <c r="AM212" i="23"/>
  <c r="AN216" i="12"/>
  <c r="AN224" i="12"/>
  <c r="AL226" i="12"/>
  <c r="AN240" i="12"/>
  <c r="AI241" i="23"/>
  <c r="AN261" i="12"/>
  <c r="AM265" i="23"/>
  <c r="AM270" i="12"/>
  <c r="AL272" i="12"/>
  <c r="AN282" i="12"/>
  <c r="AH283" i="23"/>
  <c r="AM286" i="12"/>
  <c r="AL290" i="12"/>
  <c r="AM313" i="12"/>
  <c r="AL317" i="12"/>
  <c r="AM321" i="12"/>
  <c r="AK321" i="23"/>
  <c r="AM324" i="12"/>
  <c r="AN328" i="12"/>
  <c r="AM340" i="12"/>
  <c r="AL344" i="12"/>
  <c r="AL352" i="12"/>
  <c r="AM353" i="23"/>
  <c r="AM355" i="23"/>
  <c r="AL360" i="12"/>
  <c r="AM361" i="12"/>
  <c r="AM372" i="12"/>
  <c r="AM377" i="12"/>
  <c r="AG377" i="23"/>
  <c r="AL381" i="12"/>
  <c r="AN384" i="12"/>
  <c r="AM390" i="12"/>
  <c r="AL392" i="12"/>
  <c r="AN394" i="12"/>
  <c r="AL397" i="23"/>
  <c r="I19" i="23"/>
  <c r="I31" i="23"/>
  <c r="I35" i="23"/>
  <c r="I40" i="23"/>
  <c r="I45" i="23"/>
  <c r="I47" i="23"/>
  <c r="I51" i="23"/>
  <c r="I56" i="23"/>
  <c r="I61" i="23"/>
  <c r="I67" i="23"/>
  <c r="I72" i="23"/>
  <c r="I73" i="23"/>
  <c r="I77" i="23"/>
  <c r="I83" i="23"/>
  <c r="I84" i="23"/>
  <c r="I88" i="23"/>
  <c r="I89" i="23"/>
  <c r="I93" i="23"/>
  <c r="I99" i="23"/>
  <c r="I100" i="23"/>
  <c r="I104" i="23"/>
  <c r="I116" i="23"/>
  <c r="I120" i="23"/>
  <c r="I131" i="23"/>
  <c r="I147" i="23"/>
  <c r="I152" i="23"/>
  <c r="I163" i="23"/>
  <c r="I168" i="23"/>
  <c r="I173" i="23"/>
  <c r="I179" i="23"/>
  <c r="I180" i="23"/>
  <c r="I184" i="23"/>
  <c r="I189" i="23"/>
  <c r="I195" i="23"/>
  <c r="I200" i="23"/>
  <c r="I205" i="23"/>
  <c r="I207" i="23"/>
  <c r="I211" i="23"/>
  <c r="I216" i="23"/>
  <c r="I221" i="23"/>
  <c r="I232" i="23"/>
  <c r="I233" i="23"/>
  <c r="I237" i="23"/>
  <c r="I243" i="23"/>
  <c r="I244" i="23"/>
  <c r="I248" i="23"/>
  <c r="I253" i="23"/>
  <c r="I259" i="23"/>
  <c r="I264" i="23"/>
  <c r="I269" i="23"/>
  <c r="I275" i="23"/>
  <c r="I292" i="23"/>
  <c r="I296" i="23"/>
  <c r="I301" i="23"/>
  <c r="I307" i="23"/>
  <c r="I308" i="23"/>
  <c r="I312" i="23"/>
  <c r="I324" i="23"/>
  <c r="I333" i="23"/>
  <c r="I339" i="23"/>
  <c r="I340" i="23"/>
  <c r="I344" i="23"/>
  <c r="I349" i="23"/>
  <c r="I355" i="23"/>
  <c r="I360" i="23"/>
  <c r="I376" i="23"/>
  <c r="I387" i="23"/>
  <c r="I392" i="23"/>
  <c r="I397" i="23"/>
  <c r="AH36" i="23"/>
  <c r="AI37" i="23"/>
  <c r="AI53" i="23"/>
  <c r="AI69" i="23"/>
  <c r="AH79" i="23"/>
  <c r="AI80" i="23"/>
  <c r="AG83" i="23"/>
  <c r="AH84" i="23"/>
  <c r="AI85" i="23"/>
  <c r="AH95" i="23"/>
  <c r="AI96" i="23"/>
  <c r="AG99" i="23"/>
  <c r="AH100" i="23"/>
  <c r="N110" i="23"/>
  <c r="AD112" i="12" s="1"/>
  <c r="N174" i="23"/>
  <c r="AD176" i="12" s="1"/>
  <c r="AG184" i="23"/>
  <c r="AI235" i="23"/>
  <c r="N242" i="23"/>
  <c r="AD244" i="12" s="1"/>
  <c r="AI251" i="23"/>
  <c r="AI293" i="23"/>
  <c r="AI363" i="23"/>
  <c r="AM114" i="12"/>
  <c r="AN121" i="12"/>
  <c r="AN142" i="12"/>
  <c r="AN164" i="12"/>
  <c r="AN334" i="12"/>
  <c r="AL25" i="23"/>
  <c r="AK104" i="23"/>
  <c r="AM112" i="23"/>
  <c r="AI160" i="23"/>
  <c r="AM12" i="23"/>
  <c r="AM8" i="23"/>
  <c r="G15" i="23"/>
  <c r="I15" i="23" s="1"/>
  <c r="N102" i="23"/>
  <c r="AD104" i="12" s="1"/>
  <c r="N106" i="23"/>
  <c r="AD108" i="12" s="1"/>
  <c r="N122" i="23"/>
  <c r="AD124" i="12" s="1"/>
  <c r="AH201" i="23"/>
  <c r="O201" i="23"/>
  <c r="N198" i="23" s="1"/>
  <c r="AD200" i="12" s="1"/>
  <c r="AG237" i="23"/>
  <c r="N237" i="23"/>
  <c r="AK269" i="23"/>
  <c r="N269" i="23"/>
  <c r="N397" i="23"/>
  <c r="P21" i="23"/>
  <c r="N46" i="23"/>
  <c r="AD48" i="12" s="1"/>
  <c r="AG51" i="23"/>
  <c r="P53" i="23"/>
  <c r="N62" i="23"/>
  <c r="AD64" i="12" s="1"/>
  <c r="AG67" i="23"/>
  <c r="P69" i="23"/>
  <c r="N66" i="23" s="1"/>
  <c r="AD68" i="12" s="1"/>
  <c r="O79" i="23"/>
  <c r="O95" i="23"/>
  <c r="AL105" i="23"/>
  <c r="AL111" i="23"/>
  <c r="N152" i="23"/>
  <c r="N150" i="23" s="1"/>
  <c r="AD152" i="12" s="1"/>
  <c r="AK157" i="23"/>
  <c r="AI161" i="23"/>
  <c r="AM165" i="23"/>
  <c r="N226" i="23"/>
  <c r="AD228" i="12" s="1"/>
  <c r="AH228" i="23"/>
  <c r="AL324" i="23"/>
  <c r="AM325" i="23"/>
  <c r="AM337" i="23"/>
  <c r="AI337" i="23"/>
  <c r="AK341" i="23"/>
  <c r="AG341" i="23"/>
  <c r="AH345" i="23"/>
  <c r="AK277" i="23"/>
  <c r="AG277" i="23"/>
  <c r="N168" i="23"/>
  <c r="N166" i="23" s="1"/>
  <c r="AD168" i="12" s="1"/>
  <c r="AG168" i="23"/>
  <c r="N210" i="23"/>
  <c r="AD212" i="12" s="1"/>
  <c r="AI267" i="23"/>
  <c r="P267" i="23"/>
  <c r="P315" i="23"/>
  <c r="AI379" i="23"/>
  <c r="P379" i="23"/>
  <c r="P395" i="23"/>
  <c r="AK24" i="23"/>
  <c r="N74" i="23"/>
  <c r="AD76" i="12" s="1"/>
  <c r="P80" i="23"/>
  <c r="P96" i="23"/>
  <c r="N138" i="23"/>
  <c r="AD140" i="12" s="1"/>
  <c r="AK141" i="23"/>
  <c r="N158" i="23"/>
  <c r="AD160" i="12" s="1"/>
  <c r="AK163" i="23"/>
  <c r="N184" i="23"/>
  <c r="AL196" i="23"/>
  <c r="N206" i="23"/>
  <c r="AD208" i="12" s="1"/>
  <c r="P219" i="23"/>
  <c r="P235" i="23"/>
  <c r="P251" i="23"/>
  <c r="N254" i="23"/>
  <c r="AD256" i="12" s="1"/>
  <c r="AG276" i="23"/>
  <c r="AK276" i="23"/>
  <c r="P293" i="23"/>
  <c r="N290" i="23" s="1"/>
  <c r="AD292" i="12" s="1"/>
  <c r="AL301" i="23"/>
  <c r="AH301" i="23"/>
  <c r="AK360" i="23"/>
  <c r="P363" i="23"/>
  <c r="N362" i="23" s="1"/>
  <c r="AD364" i="12" s="1"/>
  <c r="AI364" i="23"/>
  <c r="N146" i="23"/>
  <c r="AD148" i="12" s="1"/>
  <c r="AH344" i="23"/>
  <c r="O185" i="23"/>
  <c r="AH185" i="23"/>
  <c r="N221" i="23"/>
  <c r="AG253" i="23"/>
  <c r="N253" i="23"/>
  <c r="N250" i="23" s="1"/>
  <c r="AD252" i="12" s="1"/>
  <c r="AL9" i="23"/>
  <c r="AH27" i="23"/>
  <c r="AK40" i="23"/>
  <c r="N54" i="23"/>
  <c r="AD56" i="12" s="1"/>
  <c r="N70" i="23"/>
  <c r="AD72" i="12" s="1"/>
  <c r="AH89" i="23"/>
  <c r="AG104" i="23"/>
  <c r="N114" i="23"/>
  <c r="AD116" i="12" s="1"/>
  <c r="N118" i="23"/>
  <c r="AD120" i="12" s="1"/>
  <c r="AM144" i="23"/>
  <c r="AI149" i="23"/>
  <c r="AG200" i="23"/>
  <c r="AM224" i="23"/>
  <c r="AL280" i="23"/>
  <c r="AK296" i="23"/>
  <c r="AH328" i="23"/>
  <c r="AI333" i="23"/>
  <c r="N186" i="23"/>
  <c r="AD188" i="12" s="1"/>
  <c r="AG216" i="23"/>
  <c r="N230" i="23"/>
  <c r="AD232" i="12" s="1"/>
  <c r="AL233" i="23"/>
  <c r="AH244" i="23"/>
  <c r="AK259" i="23"/>
  <c r="AH271" i="23"/>
  <c r="AK275" i="23"/>
  <c r="N286" i="23"/>
  <c r="AD288" i="12" s="1"/>
  <c r="AH320" i="23"/>
  <c r="AK323" i="23"/>
  <c r="N330" i="23"/>
  <c r="AD332" i="12" s="1"/>
  <c r="AH336" i="23"/>
  <c r="N190" i="23"/>
  <c r="AD192" i="12" s="1"/>
  <c r="N262" i="23"/>
  <c r="AD264" i="12" s="1"/>
  <c r="AI277" i="23"/>
  <c r="AL287" i="23"/>
  <c r="AM288" i="23"/>
  <c r="AH319" i="23"/>
  <c r="AM331" i="23"/>
  <c r="AK333" i="23"/>
  <c r="AI341" i="23"/>
  <c r="AH391" i="23"/>
  <c r="AL399" i="23"/>
  <c r="AH191" i="23"/>
  <c r="N202" i="23"/>
  <c r="AD204" i="12" s="1"/>
  <c r="AI283" i="23"/>
  <c r="AH293" i="23"/>
  <c r="N294" i="23"/>
  <c r="AD296" i="12" s="1"/>
  <c r="AM304" i="23"/>
  <c r="AH313" i="23"/>
  <c r="AH340" i="23"/>
  <c r="AK349" i="23"/>
  <c r="AL373" i="23"/>
  <c r="AH373" i="23"/>
  <c r="AL383" i="23"/>
  <c r="I37" i="23"/>
  <c r="I80" i="23"/>
  <c r="AM368" i="23"/>
  <c r="I20" i="23"/>
  <c r="I32" i="23"/>
  <c r="I36" i="23"/>
  <c r="I41" i="23"/>
  <c r="I38" i="23" s="1"/>
  <c r="AC40" i="12" s="1"/>
  <c r="I43" i="23"/>
  <c r="I48" i="23"/>
  <c r="I52" i="23"/>
  <c r="I53" i="23"/>
  <c r="I57" i="23"/>
  <c r="I63" i="23"/>
  <c r="I64" i="23"/>
  <c r="I68" i="23"/>
  <c r="I69" i="23"/>
  <c r="I79" i="23"/>
  <c r="I85" i="23"/>
  <c r="I91" i="23"/>
  <c r="I95" i="23"/>
  <c r="I101" i="23"/>
  <c r="I112" i="23"/>
  <c r="I128" i="23"/>
  <c r="I137" i="23"/>
  <c r="I139" i="23"/>
  <c r="I153" i="23"/>
  <c r="I155" i="23"/>
  <c r="I164" i="23"/>
  <c r="I165" i="23"/>
  <c r="I169" i="23"/>
  <c r="I175" i="23"/>
  <c r="I176" i="23"/>
  <c r="I181" i="23"/>
  <c r="I185" i="23"/>
  <c r="I187" i="23"/>
  <c r="I191" i="23"/>
  <c r="I192" i="23"/>
  <c r="I196" i="23"/>
  <c r="I201" i="23"/>
  <c r="I203" i="23"/>
  <c r="I208" i="23"/>
  <c r="I212" i="23"/>
  <c r="I223" i="23"/>
  <c r="I224" i="23"/>
  <c r="I235" i="23"/>
  <c r="I239" i="23"/>
  <c r="I240" i="23"/>
  <c r="I245" i="23"/>
  <c r="I249" i="23"/>
  <c r="I251" i="23"/>
  <c r="I255" i="23"/>
  <c r="I256" i="23"/>
  <c r="I260" i="23"/>
  <c r="I258" i="23" s="1"/>
  <c r="AC260" i="12" s="1"/>
  <c r="I265" i="23"/>
  <c r="I267" i="23"/>
  <c r="I276" i="23"/>
  <c r="I281" i="23"/>
  <c r="I283" i="23"/>
  <c r="I288" i="23"/>
  <c r="I304" i="23"/>
  <c r="I313" i="23"/>
  <c r="I319" i="23"/>
  <c r="I329" i="23"/>
  <c r="I335" i="23"/>
  <c r="I345" i="23"/>
  <c r="I347" i="23"/>
  <c r="I356" i="23"/>
  <c r="I368" i="23"/>
  <c r="I369" i="23"/>
  <c r="I372" i="23"/>
  <c r="I373" i="23"/>
  <c r="I380" i="23"/>
  <c r="I384" i="23"/>
  <c r="I391" i="23"/>
  <c r="I393" i="23"/>
  <c r="I396" i="23"/>
  <c r="I400" i="23"/>
  <c r="AL3" i="23"/>
  <c r="AM4" i="23"/>
  <c r="I129" i="23"/>
  <c r="I132" i="23"/>
  <c r="I16" i="23"/>
  <c r="I315" i="23"/>
  <c r="I166" i="23"/>
  <c r="AC168" i="12" s="1"/>
  <c r="AH3" i="23"/>
  <c r="AM5" i="23"/>
  <c r="AM7" i="23"/>
  <c r="AM9" i="23"/>
  <c r="AM11" i="23"/>
  <c r="AM13" i="23"/>
  <c r="P19" i="23"/>
  <c r="P25" i="23"/>
  <c r="AG28" i="23"/>
  <c r="AK28" i="23"/>
  <c r="AH28" i="23"/>
  <c r="AL28" i="23"/>
  <c r="AH29" i="23"/>
  <c r="AL29" i="23"/>
  <c r="N31" i="23"/>
  <c r="N30" i="23" s="1"/>
  <c r="AD32" i="12" s="1"/>
  <c r="AI31" i="23"/>
  <c r="AM31" i="23"/>
  <c r="AI32" i="23"/>
  <c r="AM32" i="23"/>
  <c r="AH39" i="23"/>
  <c r="AL39" i="23"/>
  <c r="AH47" i="23"/>
  <c r="AL47" i="23"/>
  <c r="AI48" i="23"/>
  <c r="AM48" i="23"/>
  <c r="AH55" i="23"/>
  <c r="AL55" i="23"/>
  <c r="AH63" i="23"/>
  <c r="AL63" i="23"/>
  <c r="AI64" i="23"/>
  <c r="AM64" i="23"/>
  <c r="AG69" i="23"/>
  <c r="AK69" i="23"/>
  <c r="AH71" i="23"/>
  <c r="AL71" i="23"/>
  <c r="AI72" i="23"/>
  <c r="AM72" i="23"/>
  <c r="AI75" i="23"/>
  <c r="AM75" i="23"/>
  <c r="AK80" i="23"/>
  <c r="AG80" i="23"/>
  <c r="AI83" i="23"/>
  <c r="AM83" i="23"/>
  <c r="AG87" i="23"/>
  <c r="AK87" i="23"/>
  <c r="AL91" i="23"/>
  <c r="AH91" i="23"/>
  <c r="N90" i="23"/>
  <c r="AD92" i="12" s="1"/>
  <c r="AM92" i="23"/>
  <c r="AI92" i="23"/>
  <c r="AG93" i="23"/>
  <c r="AK93" i="23"/>
  <c r="AK3" i="23"/>
  <c r="I5" i="23"/>
  <c r="I7" i="23"/>
  <c r="I11" i="23"/>
  <c r="AH15" i="23"/>
  <c r="AL15" i="23"/>
  <c r="P17" i="23"/>
  <c r="AG20" i="23"/>
  <c r="AK20" i="23"/>
  <c r="AH20" i="23"/>
  <c r="AL20" i="23"/>
  <c r="AH21" i="23"/>
  <c r="AL21" i="23"/>
  <c r="N23" i="23"/>
  <c r="AI23" i="23"/>
  <c r="AM23" i="23"/>
  <c r="AI24" i="23"/>
  <c r="AM24" i="23"/>
  <c r="AG27" i="23"/>
  <c r="AK27" i="23"/>
  <c r="N29" i="23"/>
  <c r="AI29" i="23"/>
  <c r="AM29" i="23"/>
  <c r="AH35" i="23"/>
  <c r="AH37" i="23"/>
  <c r="AL37" i="23"/>
  <c r="N38" i="23"/>
  <c r="AD40" i="12" s="1"/>
  <c r="AL43" i="23"/>
  <c r="AH43" i="23"/>
  <c r="AM44" i="23"/>
  <c r="AI44" i="23"/>
  <c r="AH45" i="23"/>
  <c r="AL45" i="23"/>
  <c r="AL51" i="23"/>
  <c r="AM52" i="23"/>
  <c r="AI52" i="23"/>
  <c r="AH53" i="23"/>
  <c r="AL53" i="23"/>
  <c r="AL59" i="23"/>
  <c r="AH59" i="23"/>
  <c r="AM60" i="23"/>
  <c r="AI60" i="23"/>
  <c r="AH61" i="23"/>
  <c r="AL61" i="23"/>
  <c r="AL67" i="23"/>
  <c r="AH67" i="23"/>
  <c r="AM68" i="23"/>
  <c r="AI68" i="23"/>
  <c r="AH69" i="23"/>
  <c r="AL69" i="23"/>
  <c r="AL73" i="23"/>
  <c r="AH73" i="23"/>
  <c r="AG76" i="23"/>
  <c r="AK76" i="23"/>
  <c r="AH80" i="23"/>
  <c r="AL80" i="23"/>
  <c r="AI81" i="23"/>
  <c r="AM81" i="23"/>
  <c r="AK88" i="23"/>
  <c r="AG88" i="23"/>
  <c r="AL89" i="23"/>
  <c r="AI91" i="23"/>
  <c r="AM91" i="23"/>
  <c r="AG95" i="23"/>
  <c r="AL99" i="23"/>
  <c r="AH99" i="23"/>
  <c r="AM100" i="23"/>
  <c r="AI100" i="23"/>
  <c r="AK101" i="23"/>
  <c r="AG101" i="23"/>
  <c r="AG4" i="23"/>
  <c r="AH5" i="23"/>
  <c r="AH7" i="23"/>
  <c r="AG8" i="23"/>
  <c r="AH9" i="23"/>
  <c r="AH11" i="23"/>
  <c r="AH13" i="23"/>
  <c r="N15" i="23"/>
  <c r="AI15" i="23"/>
  <c r="AM15" i="23"/>
  <c r="AI16" i="23"/>
  <c r="AM16" i="23"/>
  <c r="I17" i="23"/>
  <c r="AG19" i="23"/>
  <c r="AK19" i="23"/>
  <c r="AI20" i="23"/>
  <c r="N21" i="23"/>
  <c r="AI21" i="23"/>
  <c r="AM21" i="23"/>
  <c r="I23" i="23"/>
  <c r="O24" i="23"/>
  <c r="AG24" i="23"/>
  <c r="AG25" i="23"/>
  <c r="AK25" i="23"/>
  <c r="I27" i="23"/>
  <c r="I29" i="23"/>
  <c r="AK32" i="23"/>
  <c r="AG32" i="23"/>
  <c r="AL33" i="23"/>
  <c r="AH33" i="23"/>
  <c r="N34" i="23"/>
  <c r="AD36" i="12" s="1"/>
  <c r="AG40" i="23"/>
  <c r="AL41" i="23"/>
  <c r="AH41" i="23"/>
  <c r="AK48" i="23"/>
  <c r="AL49" i="23"/>
  <c r="AH49" i="23"/>
  <c r="N50" i="23"/>
  <c r="AD52" i="12" s="1"/>
  <c r="AK56" i="23"/>
  <c r="AG56" i="23"/>
  <c r="AL57" i="23"/>
  <c r="AH57" i="23"/>
  <c r="N58" i="23"/>
  <c r="AD60" i="12" s="1"/>
  <c r="AL65" i="23"/>
  <c r="AH65" i="23"/>
  <c r="AK72" i="23"/>
  <c r="AG72" i="23"/>
  <c r="AI73" i="23"/>
  <c r="AM73" i="23"/>
  <c r="AG77" i="23"/>
  <c r="AK77" i="23"/>
  <c r="N86" i="23"/>
  <c r="AD88" i="12" s="1"/>
  <c r="AH88" i="23"/>
  <c r="AL88" i="23"/>
  <c r="AI89" i="23"/>
  <c r="AM89" i="23"/>
  <c r="AK96" i="23"/>
  <c r="AG96" i="23"/>
  <c r="AI99" i="23"/>
  <c r="AM99" i="23"/>
  <c r="AI4" i="23"/>
  <c r="AI8" i="23"/>
  <c r="AI12" i="23"/>
  <c r="O16" i="23"/>
  <c r="AG17" i="23"/>
  <c r="AK17" i="23"/>
  <c r="I25" i="23"/>
  <c r="AH25" i="23"/>
  <c r="P27" i="23"/>
  <c r="AH31" i="23"/>
  <c r="AL31" i="23"/>
  <c r="AG36" i="23"/>
  <c r="AK36" i="23"/>
  <c r="AG44" i="23"/>
  <c r="AK44" i="23"/>
  <c r="AG52" i="23"/>
  <c r="AK52" i="23"/>
  <c r="AG60" i="23"/>
  <c r="AK60" i="23"/>
  <c r="AG68" i="23"/>
  <c r="AK68" i="23"/>
  <c r="AG71" i="23"/>
  <c r="AK71" i="23"/>
  <c r="AH72" i="23"/>
  <c r="AL72" i="23"/>
  <c r="AL75" i="23"/>
  <c r="AH75" i="23"/>
  <c r="AM76" i="23"/>
  <c r="AI76" i="23"/>
  <c r="AG79" i="23"/>
  <c r="AK79" i="23"/>
  <c r="AL83" i="23"/>
  <c r="AH83" i="23"/>
  <c r="AM84" i="23"/>
  <c r="AI84" i="23"/>
  <c r="AG85" i="23"/>
  <c r="AK85" i="23"/>
  <c r="AH96" i="23"/>
  <c r="AL96" i="23"/>
  <c r="AI97" i="23"/>
  <c r="AM97" i="23"/>
  <c r="AI101" i="23"/>
  <c r="AM101" i="23"/>
  <c r="AI104" i="23"/>
  <c r="AI112" i="23"/>
  <c r="AI120" i="23"/>
  <c r="AG143" i="23"/>
  <c r="AM155" i="23"/>
  <c r="AI155" i="23"/>
  <c r="N154" i="23"/>
  <c r="AD156" i="12" s="1"/>
  <c r="AL77" i="23"/>
  <c r="AL79" i="23"/>
  <c r="AM80" i="23"/>
  <c r="AK84" i="23"/>
  <c r="AL85" i="23"/>
  <c r="AL87" i="23"/>
  <c r="AM88" i="23"/>
  <c r="AK92" i="23"/>
  <c r="AL93" i="23"/>
  <c r="AL95" i="23"/>
  <c r="AM96" i="23"/>
  <c r="AK100" i="23"/>
  <c r="AL131" i="23"/>
  <c r="AH135" i="23"/>
  <c r="AL135" i="23"/>
  <c r="AI136" i="23"/>
  <c r="AM136" i="23"/>
  <c r="AH137" i="23"/>
  <c r="AL137" i="23"/>
  <c r="AM139" i="23"/>
  <c r="AI139" i="23"/>
  <c r="AK33" i="23"/>
  <c r="AK35" i="23"/>
  <c r="AL36" i="23"/>
  <c r="AM37" i="23"/>
  <c r="AM39" i="23"/>
  <c r="AK41" i="23"/>
  <c r="AL44" i="23"/>
  <c r="AM45" i="23"/>
  <c r="AM47" i="23"/>
  <c r="AK49" i="23"/>
  <c r="AK51" i="23"/>
  <c r="AL52" i="23"/>
  <c r="AM53" i="23"/>
  <c r="AM55" i="23"/>
  <c r="AK57" i="23"/>
  <c r="AK59" i="23"/>
  <c r="AL60" i="23"/>
  <c r="AM61" i="23"/>
  <c r="AM63" i="23"/>
  <c r="AK65" i="23"/>
  <c r="AK67" i="23"/>
  <c r="AL68" i="23"/>
  <c r="AM69" i="23"/>
  <c r="AM71" i="23"/>
  <c r="AK73" i="23"/>
  <c r="AK75" i="23"/>
  <c r="AL76" i="23"/>
  <c r="AM77" i="23"/>
  <c r="AM79" i="23"/>
  <c r="AK83" i="23"/>
  <c r="AL84" i="23"/>
  <c r="AM85" i="23"/>
  <c r="AM87" i="23"/>
  <c r="AK89" i="23"/>
  <c r="AK91" i="23"/>
  <c r="AL92" i="23"/>
  <c r="AM93" i="23"/>
  <c r="AK97" i="23"/>
  <c r="AK99" i="23"/>
  <c r="AL100" i="23"/>
  <c r="I103" i="23"/>
  <c r="I105" i="23"/>
  <c r="I107" i="23"/>
  <c r="I109" i="23"/>
  <c r="I111" i="23"/>
  <c r="I113" i="23"/>
  <c r="I115" i="23"/>
  <c r="I117" i="23"/>
  <c r="I119" i="23"/>
  <c r="I121" i="23"/>
  <c r="I123" i="23"/>
  <c r="I125" i="23"/>
  <c r="I127" i="23"/>
  <c r="AG128" i="23"/>
  <c r="AH129" i="23"/>
  <c r="N131" i="23"/>
  <c r="AM131" i="23"/>
  <c r="AH133" i="23"/>
  <c r="AL133" i="23"/>
  <c r="N134" i="23"/>
  <c r="AD136" i="12" s="1"/>
  <c r="AH107" i="23"/>
  <c r="AH111" i="23"/>
  <c r="N129" i="23"/>
  <c r="N126" i="23" s="1"/>
  <c r="AD128" i="12" s="1"/>
  <c r="AI129" i="23"/>
  <c r="AM129" i="23"/>
  <c r="O132" i="23"/>
  <c r="AG136" i="23"/>
  <c r="AK136" i="23"/>
  <c r="AL152" i="23"/>
  <c r="AM153" i="23"/>
  <c r="AI153" i="23"/>
  <c r="AL140" i="23"/>
  <c r="AG141" i="23"/>
  <c r="AH144" i="23"/>
  <c r="AH145" i="23"/>
  <c r="AL145" i="23"/>
  <c r="AI147" i="23"/>
  <c r="AK148" i="23"/>
  <c r="AK153" i="23"/>
  <c r="I159" i="23"/>
  <c r="AH165" i="23"/>
  <c r="AL165" i="23"/>
  <c r="AG169" i="23"/>
  <c r="AI171" i="23"/>
  <c r="AM171" i="23"/>
  <c r="N170" i="23"/>
  <c r="AD172" i="12" s="1"/>
  <c r="AG172" i="23"/>
  <c r="AK172" i="23"/>
  <c r="AG173" i="23"/>
  <c r="AK173" i="23"/>
  <c r="AI175" i="23"/>
  <c r="AG183" i="23"/>
  <c r="AK183" i="23"/>
  <c r="AL188" i="23"/>
  <c r="AH188" i="23"/>
  <c r="AH189" i="23"/>
  <c r="AG199" i="23"/>
  <c r="AK199" i="23"/>
  <c r="AH200" i="23"/>
  <c r="AL200" i="23"/>
  <c r="AH205" i="23"/>
  <c r="AL205" i="23"/>
  <c r="AM207" i="23"/>
  <c r="AI207" i="23"/>
  <c r="AK133" i="23"/>
  <c r="AL136" i="23"/>
  <c r="AH139" i="23"/>
  <c r="AL139" i="23"/>
  <c r="I140" i="23"/>
  <c r="AI144" i="23"/>
  <c r="AH153" i="23"/>
  <c r="AL153" i="23"/>
  <c r="AG157" i="23"/>
  <c r="AM160" i="23"/>
  <c r="N162" i="23"/>
  <c r="AD164" i="12" s="1"/>
  <c r="AI164" i="23"/>
  <c r="AM164" i="23"/>
  <c r="AK167" i="23"/>
  <c r="AH172" i="23"/>
  <c r="AL173" i="23"/>
  <c r="N178" i="23"/>
  <c r="AD180" i="12" s="1"/>
  <c r="AG181" i="23"/>
  <c r="AK181" i="23"/>
  <c r="AI184" i="23"/>
  <c r="AM184" i="23"/>
  <c r="AM185" i="23"/>
  <c r="AK187" i="23"/>
  <c r="AG187" i="23"/>
  <c r="AM189" i="23"/>
  <c r="AI189" i="23"/>
  <c r="AK193" i="23"/>
  <c r="AG193" i="23"/>
  <c r="AI195" i="23"/>
  <c r="AM195" i="23"/>
  <c r="N194" i="23"/>
  <c r="AD196" i="12" s="1"/>
  <c r="AG196" i="23"/>
  <c r="AK196" i="23"/>
  <c r="AG197" i="23"/>
  <c r="AK197" i="23"/>
  <c r="AH199" i="23"/>
  <c r="AL199" i="23"/>
  <c r="AK203" i="23"/>
  <c r="AK209" i="23"/>
  <c r="AK211" i="23"/>
  <c r="AG211" i="23"/>
  <c r="AK212" i="23"/>
  <c r="AL215" i="23"/>
  <c r="AH215" i="23"/>
  <c r="I141" i="23"/>
  <c r="N142" i="23"/>
  <c r="AD144" i="12" s="1"/>
  <c r="AG144" i="23"/>
  <c r="AK144" i="23"/>
  <c r="AI145" i="23"/>
  <c r="AH147" i="23"/>
  <c r="AL147" i="23"/>
  <c r="I148" i="23"/>
  <c r="AI148" i="23"/>
  <c r="AM148" i="23"/>
  <c r="I149" i="23"/>
  <c r="AH149" i="23"/>
  <c r="I151" i="23"/>
  <c r="I150" i="23" s="1"/>
  <c r="AC152" i="12" s="1"/>
  <c r="I157" i="23"/>
  <c r="I160" i="23"/>
  <c r="AH161" i="23"/>
  <c r="AL161" i="23"/>
  <c r="AH167" i="23"/>
  <c r="AL167" i="23"/>
  <c r="AI168" i="23"/>
  <c r="AM168" i="23"/>
  <c r="AK171" i="23"/>
  <c r="AG171" i="23"/>
  <c r="AM173" i="23"/>
  <c r="AI173" i="23"/>
  <c r="AG175" i="23"/>
  <c r="AK175" i="23"/>
  <c r="AL176" i="23"/>
  <c r="AL180" i="23"/>
  <c r="AH180" i="23"/>
  <c r="AH181" i="23"/>
  <c r="AL181" i="23"/>
  <c r="AM183" i="23"/>
  <c r="AI183" i="23"/>
  <c r="AG191" i="23"/>
  <c r="AK191" i="23"/>
  <c r="AH192" i="23"/>
  <c r="AL192" i="23"/>
  <c r="AH197" i="23"/>
  <c r="AL197" i="23"/>
  <c r="AM199" i="23"/>
  <c r="AI199" i="23"/>
  <c r="AK207" i="23"/>
  <c r="AH208" i="23"/>
  <c r="AL208" i="23"/>
  <c r="AL212" i="23"/>
  <c r="AH212" i="23"/>
  <c r="I143" i="23"/>
  <c r="I142" i="23" s="1"/>
  <c r="AC144" i="12" s="1"/>
  <c r="AM151" i="23"/>
  <c r="AG152" i="23"/>
  <c r="AK152" i="23"/>
  <c r="I156" i="23"/>
  <c r="AI156" i="23"/>
  <c r="AM156" i="23"/>
  <c r="AM159" i="23"/>
  <c r="AI159" i="23"/>
  <c r="AG160" i="23"/>
  <c r="AK160" i="23"/>
  <c r="AH163" i="23"/>
  <c r="AL163" i="23"/>
  <c r="AL164" i="23"/>
  <c r="AH164" i="23"/>
  <c r="AG165" i="23"/>
  <c r="AK165" i="23"/>
  <c r="AM167" i="23"/>
  <c r="AI167" i="23"/>
  <c r="AH175" i="23"/>
  <c r="AL175" i="23"/>
  <c r="AI176" i="23"/>
  <c r="AM176" i="23"/>
  <c r="AK179" i="23"/>
  <c r="AG179" i="23"/>
  <c r="AM181" i="23"/>
  <c r="AI181" i="23"/>
  <c r="AI187" i="23"/>
  <c r="AM187" i="23"/>
  <c r="AG189" i="23"/>
  <c r="AK189" i="23"/>
  <c r="AI192" i="23"/>
  <c r="AM192" i="23"/>
  <c r="AI193" i="23"/>
  <c r="AM193" i="23"/>
  <c r="AK195" i="23"/>
  <c r="AG195" i="23"/>
  <c r="AM197" i="23"/>
  <c r="AI197" i="23"/>
  <c r="AK201" i="23"/>
  <c r="AG201" i="23"/>
  <c r="AI203" i="23"/>
  <c r="AM203" i="23"/>
  <c r="AG204" i="23"/>
  <c r="AG205" i="23"/>
  <c r="AK205" i="23"/>
  <c r="AH207" i="23"/>
  <c r="AL207" i="23"/>
  <c r="AI208" i="23"/>
  <c r="AM208" i="23"/>
  <c r="AI209" i="23"/>
  <c r="AI211" i="23"/>
  <c r="AM211" i="23"/>
  <c r="AM216" i="23"/>
  <c r="AI216" i="23"/>
  <c r="AK220" i="23"/>
  <c r="AG220" i="23"/>
  <c r="AL223" i="23"/>
  <c r="AH223" i="23"/>
  <c r="AK168" i="23"/>
  <c r="AL169" i="23"/>
  <c r="AL171" i="23"/>
  <c r="AM172" i="23"/>
  <c r="AK176" i="23"/>
  <c r="AL177" i="23"/>
  <c r="AL179" i="23"/>
  <c r="AM180" i="23"/>
  <c r="AK184" i="23"/>
  <c r="AL185" i="23"/>
  <c r="AL187" i="23"/>
  <c r="AM188" i="23"/>
  <c r="AL193" i="23"/>
  <c r="AL195" i="23"/>
  <c r="AK200" i="23"/>
  <c r="AL203" i="23"/>
  <c r="AM204" i="23"/>
  <c r="AK208" i="23"/>
  <c r="AL209" i="23"/>
  <c r="AL211" i="23"/>
  <c r="AH213" i="23"/>
  <c r="AG215" i="23"/>
  <c r="AK215" i="23"/>
  <c r="I225" i="23"/>
  <c r="AM225" i="23"/>
  <c r="I227" i="23"/>
  <c r="AI227" i="23"/>
  <c r="AM227" i="23"/>
  <c r="AM228" i="23"/>
  <c r="AG228" i="23"/>
  <c r="AG229" i="23"/>
  <c r="AK229" i="23"/>
  <c r="AG231" i="23"/>
  <c r="AK231" i="23"/>
  <c r="AH232" i="23"/>
  <c r="AL232" i="23"/>
  <c r="AG236" i="23"/>
  <c r="AK236" i="23"/>
  <c r="AH239" i="23"/>
  <c r="AL239" i="23"/>
  <c r="N238" i="23"/>
  <c r="AD240" i="12" s="1"/>
  <c r="AK248" i="23"/>
  <c r="AG248" i="23"/>
  <c r="AM252" i="23"/>
  <c r="AI252" i="23"/>
  <c r="AL257" i="23"/>
  <c r="AH257" i="23"/>
  <c r="AL259" i="23"/>
  <c r="AH259" i="23"/>
  <c r="AH260" i="23"/>
  <c r="AL260" i="23"/>
  <c r="AI261" i="23"/>
  <c r="AM261" i="23"/>
  <c r="AI263" i="23"/>
  <c r="AM263" i="23"/>
  <c r="AI264" i="23"/>
  <c r="AM264" i="23"/>
  <c r="AG267" i="23"/>
  <c r="AK267" i="23"/>
  <c r="AG268" i="23"/>
  <c r="AK268" i="23"/>
  <c r="AM269" i="23"/>
  <c r="AI269" i="23"/>
  <c r="AG221" i="23"/>
  <c r="AK221" i="23"/>
  <c r="N222" i="23"/>
  <c r="AD224" i="12" s="1"/>
  <c r="I228" i="23"/>
  <c r="AL228" i="23"/>
  <c r="AH229" i="23"/>
  <c r="AH231" i="23"/>
  <c r="AI232" i="23"/>
  <c r="AL235" i="23"/>
  <c r="AH235" i="23"/>
  <c r="AH236" i="23"/>
  <c r="AI239" i="23"/>
  <c r="AI240" i="23"/>
  <c r="AM240" i="23"/>
  <c r="AG241" i="23"/>
  <c r="AG243" i="23"/>
  <c r="AK243" i="23"/>
  <c r="AG244" i="23"/>
  <c r="AK244" i="23"/>
  <c r="AH245" i="23"/>
  <c r="AL245" i="23"/>
  <c r="AL247" i="23"/>
  <c r="N246" i="23"/>
  <c r="AD248" i="12" s="1"/>
  <c r="AK256" i="23"/>
  <c r="AG256" i="23"/>
  <c r="N258" i="23"/>
  <c r="AD260" i="12" s="1"/>
  <c r="AM260" i="23"/>
  <c r="AI260" i="23"/>
  <c r="AL265" i="23"/>
  <c r="AH265" i="23"/>
  <c r="AL267" i="23"/>
  <c r="AH267" i="23"/>
  <c r="AH268" i="23"/>
  <c r="AL268" i="23"/>
  <c r="AG213" i="23"/>
  <c r="AK213" i="23"/>
  <c r="N214" i="23"/>
  <c r="AD216" i="12" s="1"/>
  <c r="AK216" i="23"/>
  <c r="I220" i="23"/>
  <c r="AH224" i="23"/>
  <c r="AL224" i="23"/>
  <c r="AL225" i="23"/>
  <c r="AH225" i="23"/>
  <c r="AI233" i="23"/>
  <c r="AM233" i="23"/>
  <c r="AL241" i="23"/>
  <c r="AH241" i="23"/>
  <c r="AL243" i="23"/>
  <c r="AH243" i="23"/>
  <c r="AL244" i="23"/>
  <c r="AI245" i="23"/>
  <c r="AM245" i="23"/>
  <c r="AI247" i="23"/>
  <c r="AM247" i="23"/>
  <c r="AI248" i="23"/>
  <c r="AM248" i="23"/>
  <c r="AG249" i="23"/>
  <c r="AK249" i="23"/>
  <c r="AG251" i="23"/>
  <c r="AK251" i="23"/>
  <c r="AK252" i="23"/>
  <c r="AH253" i="23"/>
  <c r="AL253" i="23"/>
  <c r="AH255" i="23"/>
  <c r="AL255" i="23"/>
  <c r="AK264" i="23"/>
  <c r="AG264" i="23"/>
  <c r="AM268" i="23"/>
  <c r="AI268" i="23"/>
  <c r="AH216" i="23"/>
  <c r="AL216" i="23"/>
  <c r="I217" i="23"/>
  <c r="I219" i="23"/>
  <c r="AI219" i="23"/>
  <c r="AM219" i="23"/>
  <c r="AG223" i="23"/>
  <c r="AK223" i="23"/>
  <c r="AI224" i="23"/>
  <c r="I229" i="23"/>
  <c r="AK232" i="23"/>
  <c r="AG232" i="23"/>
  <c r="AK233" i="23"/>
  <c r="AK240" i="23"/>
  <c r="AG240" i="23"/>
  <c r="AM244" i="23"/>
  <c r="AI244" i="23"/>
  <c r="AL249" i="23"/>
  <c r="AH249" i="23"/>
  <c r="AL251" i="23"/>
  <c r="AH251" i="23"/>
  <c r="AH252" i="23"/>
  <c r="AL252" i="23"/>
  <c r="AI253" i="23"/>
  <c r="AM253" i="23"/>
  <c r="AI255" i="23"/>
  <c r="AM255" i="23"/>
  <c r="AI256" i="23"/>
  <c r="AM256" i="23"/>
  <c r="AG257" i="23"/>
  <c r="AK257" i="23"/>
  <c r="AG259" i="23"/>
  <c r="AH261" i="23"/>
  <c r="AL261" i="23"/>
  <c r="AL269" i="23"/>
  <c r="AM235" i="23"/>
  <c r="AK237" i="23"/>
  <c r="AK239" i="23"/>
  <c r="AL240" i="23"/>
  <c r="AM241" i="23"/>
  <c r="AM243" i="23"/>
  <c r="AK245" i="23"/>
  <c r="AK247" i="23"/>
  <c r="AL248" i="23"/>
  <c r="AM249" i="23"/>
  <c r="AM251" i="23"/>
  <c r="AK255" i="23"/>
  <c r="AL256" i="23"/>
  <c r="AL264" i="23"/>
  <c r="AM271" i="23"/>
  <c r="AI271" i="23"/>
  <c r="N270" i="23"/>
  <c r="AD272" i="12" s="1"/>
  <c r="AG271" i="23"/>
  <c r="AG272" i="23"/>
  <c r="AK272" i="23"/>
  <c r="AI273" i="23"/>
  <c r="AG275" i="23"/>
  <c r="AH275" i="23"/>
  <c r="AL276" i="23"/>
  <c r="AH276" i="23"/>
  <c r="AM279" i="23"/>
  <c r="AI279" i="23"/>
  <c r="AK281" i="23"/>
  <c r="AG281" i="23"/>
  <c r="AH281" i="23"/>
  <c r="AL281" i="23"/>
  <c r="AM284" i="23"/>
  <c r="AI284" i="23"/>
  <c r="I271" i="23"/>
  <c r="AL271" i="23"/>
  <c r="AH272" i="23"/>
  <c r="AI275" i="23"/>
  <c r="AI276" i="23"/>
  <c r="AM276" i="23"/>
  <c r="AM277" i="23"/>
  <c r="O279" i="23"/>
  <c r="AG280" i="23"/>
  <c r="AK280" i="23"/>
  <c r="AI281" i="23"/>
  <c r="AK283" i="23"/>
  <c r="AG283" i="23"/>
  <c r="O277" i="23"/>
  <c r="N274" i="23" s="1"/>
  <c r="AD276" i="12" s="1"/>
  <c r="I280" i="23"/>
  <c r="I272" i="23"/>
  <c r="AK273" i="23"/>
  <c r="AG273" i="23"/>
  <c r="AH273" i="23"/>
  <c r="AL273" i="23"/>
  <c r="I277" i="23"/>
  <c r="P280" i="23"/>
  <c r="AM283" i="23"/>
  <c r="N282" i="23"/>
  <c r="AD284" i="12" s="1"/>
  <c r="AH284" i="23"/>
  <c r="AL284" i="23"/>
  <c r="AL283" i="23"/>
  <c r="AI288" i="23"/>
  <c r="AI296" i="23"/>
  <c r="AH299" i="23"/>
  <c r="AL299" i="23"/>
  <c r="P301" i="23"/>
  <c r="AG304" i="23"/>
  <c r="AK304" i="23"/>
  <c r="AH304" i="23"/>
  <c r="AL304" i="23"/>
  <c r="AH305" i="23"/>
  <c r="AL305" i="23"/>
  <c r="N307" i="23"/>
  <c r="AI307" i="23"/>
  <c r="AM307" i="23"/>
  <c r="AI308" i="23"/>
  <c r="AM308" i="23"/>
  <c r="AG311" i="23"/>
  <c r="AK311" i="23"/>
  <c r="AI312" i="23"/>
  <c r="N313" i="23"/>
  <c r="AI313" i="23"/>
  <c r="AM313" i="23"/>
  <c r="O316" i="23"/>
  <c r="AG316" i="23"/>
  <c r="AG317" i="23"/>
  <c r="AK317" i="23"/>
  <c r="AI331" i="23"/>
  <c r="O341" i="23"/>
  <c r="I341" i="23"/>
  <c r="AH356" i="23"/>
  <c r="AL356" i="23"/>
  <c r="N358" i="23"/>
  <c r="AD360" i="12" s="1"/>
  <c r="AM285" i="23"/>
  <c r="AM287" i="23"/>
  <c r="AM289" i="23"/>
  <c r="AM291" i="23"/>
  <c r="AM293" i="23"/>
  <c r="AM295" i="23"/>
  <c r="AM297" i="23"/>
  <c r="N299" i="23"/>
  <c r="AI299" i="23"/>
  <c r="AM299" i="23"/>
  <c r="AI300" i="23"/>
  <c r="AM300" i="23"/>
  <c r="AG303" i="23"/>
  <c r="AK303" i="23"/>
  <c r="AI304" i="23"/>
  <c r="N305" i="23"/>
  <c r="AI305" i="23"/>
  <c r="AM305" i="23"/>
  <c r="O308" i="23"/>
  <c r="AG308" i="23"/>
  <c r="AG309" i="23"/>
  <c r="AK309" i="23"/>
  <c r="AH311" i="23"/>
  <c r="AH317" i="23"/>
  <c r="P336" i="23"/>
  <c r="AK343" i="23"/>
  <c r="AG343" i="23"/>
  <c r="AI349" i="23"/>
  <c r="AM349" i="23"/>
  <c r="O351" i="23"/>
  <c r="I351" i="23"/>
  <c r="I285" i="23"/>
  <c r="I282" i="23" s="1"/>
  <c r="AC284" i="12" s="1"/>
  <c r="I287" i="23"/>
  <c r="I289" i="23"/>
  <c r="I291" i="23"/>
  <c r="I293" i="23"/>
  <c r="I295" i="23"/>
  <c r="I297" i="23"/>
  <c r="O300" i="23"/>
  <c r="AG301" i="23"/>
  <c r="AK301" i="23"/>
  <c r="I303" i="23"/>
  <c r="I309" i="23"/>
  <c r="I306" i="23" s="1"/>
  <c r="AC308" i="12" s="1"/>
  <c r="P311" i="23"/>
  <c r="N310" i="23" s="1"/>
  <c r="AD312" i="12" s="1"/>
  <c r="AH315" i="23"/>
  <c r="AL315" i="23"/>
  <c r="P317" i="23"/>
  <c r="AI324" i="23"/>
  <c r="AL332" i="23"/>
  <c r="AH332" i="23"/>
  <c r="AM339" i="23"/>
  <c r="AI339" i="23"/>
  <c r="N348" i="23"/>
  <c r="I348" i="23"/>
  <c r="AI348" i="23"/>
  <c r="AM348" i="23"/>
  <c r="AG355" i="23"/>
  <c r="AK355" i="23"/>
  <c r="AH355" i="23"/>
  <c r="AL361" i="23"/>
  <c r="AH361" i="23"/>
  <c r="AL377" i="23"/>
  <c r="AH377" i="23"/>
  <c r="AH287" i="23"/>
  <c r="AG288" i="23"/>
  <c r="AG292" i="23"/>
  <c r="AG296" i="23"/>
  <c r="I300" i="23"/>
  <c r="I298" i="23" s="1"/>
  <c r="AC300" i="12" s="1"/>
  <c r="P303" i="23"/>
  <c r="AH307" i="23"/>
  <c r="AL307" i="23"/>
  <c r="P309" i="23"/>
  <c r="I311" i="23"/>
  <c r="I310" i="23" s="1"/>
  <c r="AC312" i="12" s="1"/>
  <c r="AG312" i="23"/>
  <c r="AK312" i="23"/>
  <c r="AH312" i="23"/>
  <c r="AL312" i="23"/>
  <c r="AL313" i="23"/>
  <c r="N315" i="23"/>
  <c r="AI315" i="23"/>
  <c r="AM315" i="23"/>
  <c r="AI316" i="23"/>
  <c r="AM316" i="23"/>
  <c r="I317" i="23"/>
  <c r="P320" i="23"/>
  <c r="N318" i="23" s="1"/>
  <c r="AD320" i="12" s="1"/>
  <c r="I323" i="23"/>
  <c r="AK325" i="23"/>
  <c r="AG325" i="23"/>
  <c r="I325" i="23"/>
  <c r="N328" i="23"/>
  <c r="N326" i="23" s="1"/>
  <c r="AD328" i="12" s="1"/>
  <c r="AM345" i="23"/>
  <c r="AI345" i="23"/>
  <c r="AG352" i="23"/>
  <c r="AK352" i="23"/>
  <c r="AM360" i="23"/>
  <c r="AI360" i="23"/>
  <c r="AI319" i="23"/>
  <c r="AI321" i="23"/>
  <c r="AH324" i="23"/>
  <c r="AM332" i="23"/>
  <c r="N334" i="23"/>
  <c r="AD336" i="12" s="1"/>
  <c r="AI335" i="23"/>
  <c r="AG337" i="23"/>
  <c r="AK337" i="23"/>
  <c r="AH337" i="23"/>
  <c r="AL337" i="23"/>
  <c r="P344" i="23"/>
  <c r="O349" i="23"/>
  <c r="AG349" i="23"/>
  <c r="AH352" i="23"/>
  <c r="AI355" i="23"/>
  <c r="N356" i="23"/>
  <c r="AI356" i="23"/>
  <c r="AM356" i="23"/>
  <c r="AI357" i="23"/>
  <c r="AM357" i="23"/>
  <c r="AL363" i="23"/>
  <c r="AH363" i="23"/>
  <c r="P375" i="23"/>
  <c r="N374" i="23" s="1"/>
  <c r="AD376" i="12" s="1"/>
  <c r="P399" i="23"/>
  <c r="N398" i="23" s="1"/>
  <c r="AD400" i="12" s="1"/>
  <c r="N322" i="23"/>
  <c r="AD324" i="12" s="1"/>
  <c r="AI323" i="23"/>
  <c r="AI325" i="23"/>
  <c r="I332" i="23"/>
  <c r="AG339" i="23"/>
  <c r="AK339" i="23"/>
  <c r="AH339" i="23"/>
  <c r="AL339" i="23"/>
  <c r="AI343" i="23"/>
  <c r="AM343" i="23"/>
  <c r="AG345" i="23"/>
  <c r="AK345" i="23"/>
  <c r="AL345" i="23"/>
  <c r="P352" i="23"/>
  <c r="N350" i="23" s="1"/>
  <c r="AD352" i="12" s="1"/>
  <c r="O357" i="23"/>
  <c r="AL365" i="23"/>
  <c r="AH365" i="23"/>
  <c r="AK372" i="23"/>
  <c r="AG372" i="23"/>
  <c r="I320" i="23"/>
  <c r="AI327" i="23"/>
  <c r="AI329" i="23"/>
  <c r="AG333" i="23"/>
  <c r="I336" i="23"/>
  <c r="N340" i="23"/>
  <c r="AI340" i="23"/>
  <c r="AM340" i="23"/>
  <c r="AM341" i="23"/>
  <c r="O343" i="23"/>
  <c r="AG344" i="23"/>
  <c r="AK344" i="23"/>
  <c r="AG347" i="23"/>
  <c r="AK347" i="23"/>
  <c r="AH347" i="23"/>
  <c r="AL347" i="23"/>
  <c r="AH348" i="23"/>
  <c r="AL348" i="23"/>
  <c r="AI351" i="23"/>
  <c r="AM351" i="23"/>
  <c r="I352" i="23"/>
  <c r="AH353" i="23"/>
  <c r="AL353" i="23"/>
  <c r="I357" i="23"/>
  <c r="I354" i="23" s="1"/>
  <c r="AC356" i="12" s="1"/>
  <c r="AL359" i="23"/>
  <c r="AH359" i="23"/>
  <c r="AL367" i="23"/>
  <c r="AH367" i="23"/>
  <c r="AM359" i="23"/>
  <c r="AM361" i="23"/>
  <c r="AM363" i="23"/>
  <c r="AM365" i="23"/>
  <c r="AM367" i="23"/>
  <c r="AH371" i="23"/>
  <c r="AL371" i="23"/>
  <c r="P373" i="23"/>
  <c r="AH376" i="23"/>
  <c r="AL376" i="23"/>
  <c r="AL379" i="23"/>
  <c r="AH379" i="23"/>
  <c r="AG383" i="23"/>
  <c r="AK383" i="23"/>
  <c r="N385" i="23"/>
  <c r="I385" i="23"/>
  <c r="AI385" i="23"/>
  <c r="AM385" i="23"/>
  <c r="O388" i="23"/>
  <c r="I388" i="23"/>
  <c r="AG396" i="23"/>
  <c r="I359" i="23"/>
  <c r="I361" i="23"/>
  <c r="I363" i="23"/>
  <c r="I365" i="23"/>
  <c r="I367" i="23"/>
  <c r="AG368" i="23"/>
  <c r="AK368" i="23"/>
  <c r="AH368" i="23"/>
  <c r="AL368" i="23"/>
  <c r="AH369" i="23"/>
  <c r="AL369" i="23"/>
  <c r="N371" i="23"/>
  <c r="AI371" i="23"/>
  <c r="AM371" i="23"/>
  <c r="AI372" i="23"/>
  <c r="AM372" i="23"/>
  <c r="AG375" i="23"/>
  <c r="AK375" i="23"/>
  <c r="AL381" i="23"/>
  <c r="AH381" i="23"/>
  <c r="AG401" i="23"/>
  <c r="AK401" i="23"/>
  <c r="AG360" i="23"/>
  <c r="N369" i="23"/>
  <c r="N366" i="23" s="1"/>
  <c r="AD368" i="12" s="1"/>
  <c r="AI369" i="23"/>
  <c r="AM369" i="23"/>
  <c r="I371" i="23"/>
  <c r="I370" i="23" s="1"/>
  <c r="AC372" i="12" s="1"/>
  <c r="O372" i="23"/>
  <c r="AG373" i="23"/>
  <c r="AK373" i="23"/>
  <c r="I375" i="23"/>
  <c r="AH375" i="23"/>
  <c r="AM376" i="23"/>
  <c r="AI376" i="23"/>
  <c r="AG389" i="23"/>
  <c r="AK389" i="23"/>
  <c r="AM392" i="23"/>
  <c r="AI392" i="23"/>
  <c r="AM379" i="23"/>
  <c r="I383" i="23"/>
  <c r="AH383" i="23"/>
  <c r="AH389" i="23"/>
  <c r="P391" i="23"/>
  <c r="AH395" i="23"/>
  <c r="AL395" i="23"/>
  <c r="P397" i="23"/>
  <c r="AG400" i="23"/>
  <c r="AK400" i="23"/>
  <c r="AH400" i="23"/>
  <c r="AL400" i="23"/>
  <c r="AH401" i="23"/>
  <c r="AL401" i="23"/>
  <c r="I377" i="23"/>
  <c r="I379" i="23"/>
  <c r="I381" i="23"/>
  <c r="P383" i="23"/>
  <c r="AH387" i="23"/>
  <c r="AL387" i="23"/>
  <c r="P389" i="23"/>
  <c r="AG392" i="23"/>
  <c r="AK392" i="23"/>
  <c r="AH392" i="23"/>
  <c r="AL392" i="23"/>
  <c r="AH393" i="23"/>
  <c r="AL393" i="23"/>
  <c r="N395" i="23"/>
  <c r="AI395" i="23"/>
  <c r="AM395" i="23"/>
  <c r="AI396" i="23"/>
  <c r="AM396" i="23"/>
  <c r="AG399" i="23"/>
  <c r="AK399" i="23"/>
  <c r="AI401" i="23"/>
  <c r="AM401" i="23"/>
  <c r="AG380" i="23"/>
  <c r="P381" i="23"/>
  <c r="N378" i="23" s="1"/>
  <c r="AD380" i="12" s="1"/>
  <c r="AG384" i="23"/>
  <c r="AK384" i="23"/>
  <c r="AH384" i="23"/>
  <c r="AL384" i="23"/>
  <c r="AH385" i="23"/>
  <c r="AL385" i="23"/>
  <c r="N387" i="23"/>
  <c r="AI387" i="23"/>
  <c r="AM387" i="23"/>
  <c r="AI388" i="23"/>
  <c r="AM388" i="23"/>
  <c r="I389" i="23"/>
  <c r="AG391" i="23"/>
  <c r="AK391" i="23"/>
  <c r="N393" i="23"/>
  <c r="AI393" i="23"/>
  <c r="I395" i="23"/>
  <c r="O396" i="23"/>
  <c r="AG397" i="23"/>
  <c r="AK397" i="23"/>
  <c r="I399" i="23"/>
  <c r="AH399" i="23"/>
  <c r="I401" i="23"/>
  <c r="N295" i="21"/>
  <c r="F295" i="21"/>
  <c r="T11" i="21"/>
  <c r="AA11" i="21" s="1"/>
  <c r="AB11" i="21" s="1"/>
  <c r="R13" i="21"/>
  <c r="Y13" i="21" s="1"/>
  <c r="S15" i="21"/>
  <c r="Z15" i="21" s="1"/>
  <c r="AB15" i="21" s="1"/>
  <c r="T16" i="21"/>
  <c r="AA16" i="21" s="1"/>
  <c r="AB16" i="21" s="1"/>
  <c r="R19" i="21"/>
  <c r="Y19" i="21" s="1"/>
  <c r="AB19" i="21" s="1"/>
  <c r="S20" i="21"/>
  <c r="Z20" i="21" s="1"/>
  <c r="T21" i="21"/>
  <c r="AA21" i="21" s="1"/>
  <c r="AB21" i="21" s="1"/>
  <c r="R24" i="21"/>
  <c r="Y24" i="21" s="1"/>
  <c r="AB24" i="21" s="1"/>
  <c r="G97" i="21"/>
  <c r="H111" i="21"/>
  <c r="G131" i="21"/>
  <c r="H148" i="21"/>
  <c r="H169" i="21"/>
  <c r="F205" i="21"/>
  <c r="H208" i="21"/>
  <c r="F284" i="21"/>
  <c r="H309" i="21"/>
  <c r="H315" i="21"/>
  <c r="H325" i="21"/>
  <c r="F365" i="21"/>
  <c r="P123" i="21"/>
  <c r="H123" i="21"/>
  <c r="N283" i="21"/>
  <c r="F283" i="21"/>
  <c r="I283" i="21" s="1"/>
  <c r="AB12" i="21"/>
  <c r="AB36" i="21"/>
  <c r="AB49" i="21"/>
  <c r="AB52" i="21"/>
  <c r="AB65" i="21"/>
  <c r="AB73" i="21"/>
  <c r="AB97" i="21"/>
  <c r="AB113" i="21"/>
  <c r="G32" i="21"/>
  <c r="O87" i="21"/>
  <c r="G87" i="21"/>
  <c r="P88" i="21"/>
  <c r="H88" i="21"/>
  <c r="N113" i="21"/>
  <c r="F113" i="21"/>
  <c r="N119" i="21"/>
  <c r="F119" i="21"/>
  <c r="I119" i="21" s="1"/>
  <c r="O120" i="21"/>
  <c r="G120" i="21"/>
  <c r="I120" i="21" s="1"/>
  <c r="O201" i="21"/>
  <c r="G201" i="21"/>
  <c r="P203" i="21"/>
  <c r="H203" i="21"/>
  <c r="I203" i="21" s="1"/>
  <c r="P213" i="21"/>
  <c r="H213" i="21"/>
  <c r="N216" i="21"/>
  <c r="F216" i="21"/>
  <c r="P219" i="21"/>
  <c r="H219" i="21"/>
  <c r="O223" i="21"/>
  <c r="G223" i="21"/>
  <c r="P224" i="21"/>
  <c r="H224" i="21"/>
  <c r="O233" i="21"/>
  <c r="G233" i="21"/>
  <c r="N237" i="21"/>
  <c r="F237" i="21"/>
  <c r="O244" i="21"/>
  <c r="G244" i="21"/>
  <c r="N248" i="21"/>
  <c r="F248" i="21"/>
  <c r="O249" i="21"/>
  <c r="G249" i="21"/>
  <c r="P251" i="21"/>
  <c r="H251" i="21"/>
  <c r="O255" i="21"/>
  <c r="G255" i="21"/>
  <c r="O265" i="21"/>
  <c r="G265" i="21"/>
  <c r="P268" i="21"/>
  <c r="H268" i="21"/>
  <c r="N271" i="21"/>
  <c r="F271" i="21"/>
  <c r="P273" i="21"/>
  <c r="H273" i="21"/>
  <c r="N276" i="21"/>
  <c r="F276" i="21"/>
  <c r="O277" i="21"/>
  <c r="G277" i="21"/>
  <c r="P279" i="21"/>
  <c r="H279" i="21"/>
  <c r="P16" i="21"/>
  <c r="H16" i="21"/>
  <c r="AB43" i="21"/>
  <c r="AB48" i="21"/>
  <c r="AB64" i="21"/>
  <c r="AB72" i="21"/>
  <c r="AB80" i="21"/>
  <c r="R128" i="21"/>
  <c r="Y128" i="21" s="1"/>
  <c r="AB128" i="21" s="1"/>
  <c r="AB149" i="21"/>
  <c r="O27" i="21"/>
  <c r="G27" i="21"/>
  <c r="P28" i="21"/>
  <c r="H28" i="21"/>
  <c r="P33" i="21"/>
  <c r="H33" i="21"/>
  <c r="N36" i="21"/>
  <c r="F36" i="21"/>
  <c r="O64" i="21"/>
  <c r="G64" i="21"/>
  <c r="P132" i="21"/>
  <c r="H132" i="21"/>
  <c r="P137" i="21"/>
  <c r="H137" i="21"/>
  <c r="O141" i="21"/>
  <c r="G141" i="21"/>
  <c r="O147" i="21"/>
  <c r="G147" i="21"/>
  <c r="N172" i="21"/>
  <c r="F172" i="21"/>
  <c r="O173" i="21"/>
  <c r="G173" i="21"/>
  <c r="N183" i="21"/>
  <c r="F183" i="21"/>
  <c r="O184" i="21"/>
  <c r="G184" i="21"/>
  <c r="P185" i="21"/>
  <c r="H185" i="21"/>
  <c r="O189" i="21"/>
  <c r="G189" i="21"/>
  <c r="I189" i="21" s="1"/>
  <c r="N285" i="21"/>
  <c r="F285" i="21"/>
  <c r="I285" i="21" s="1"/>
  <c r="O287" i="21"/>
  <c r="G287" i="21"/>
  <c r="P288" i="21"/>
  <c r="H288" i="21"/>
  <c r="N296" i="21"/>
  <c r="F296" i="21"/>
  <c r="O297" i="21"/>
  <c r="G297" i="21"/>
  <c r="P299" i="21"/>
  <c r="H299" i="21"/>
  <c r="N301" i="21"/>
  <c r="F301" i="21"/>
  <c r="O303" i="21"/>
  <c r="G303" i="21"/>
  <c r="P304" i="21"/>
  <c r="H304" i="21"/>
  <c r="N307" i="21"/>
  <c r="F307" i="21"/>
  <c r="O308" i="21"/>
  <c r="G308" i="21"/>
  <c r="N328" i="21"/>
  <c r="F328" i="21"/>
  <c r="N349" i="21"/>
  <c r="F349" i="21"/>
  <c r="P352" i="21"/>
  <c r="H352" i="21"/>
  <c r="P357" i="21"/>
  <c r="H357" i="21"/>
  <c r="N371" i="21"/>
  <c r="F371" i="21"/>
  <c r="O372" i="21"/>
  <c r="G372" i="21"/>
  <c r="P379" i="21"/>
  <c r="H379" i="21"/>
  <c r="P400" i="21"/>
  <c r="H400" i="21"/>
  <c r="S120" i="21"/>
  <c r="Z120" i="21" s="1"/>
  <c r="AB120" i="21" s="1"/>
  <c r="T121" i="21"/>
  <c r="AA121" i="21" s="1"/>
  <c r="AB121" i="21" s="1"/>
  <c r="R129" i="21"/>
  <c r="Y129" i="21" s="1"/>
  <c r="AB129" i="21" s="1"/>
  <c r="S131" i="21"/>
  <c r="Z131" i="21" s="1"/>
  <c r="T132" i="21"/>
  <c r="V133" i="12" s="1"/>
  <c r="R135" i="21"/>
  <c r="Y135" i="21" s="1"/>
  <c r="AB135" i="21" s="1"/>
  <c r="S136" i="21"/>
  <c r="Z136" i="21" s="1"/>
  <c r="T137" i="21"/>
  <c r="AA137" i="21" s="1"/>
  <c r="R140" i="21"/>
  <c r="Y140" i="21" s="1"/>
  <c r="AB140" i="21" s="1"/>
  <c r="S141" i="21"/>
  <c r="Z141" i="21" s="1"/>
  <c r="T143" i="21"/>
  <c r="AA143" i="21" s="1"/>
  <c r="R145" i="21"/>
  <c r="Y145" i="21" s="1"/>
  <c r="AB145" i="21" s="1"/>
  <c r="S147" i="21"/>
  <c r="Z147" i="21" s="1"/>
  <c r="T148" i="21"/>
  <c r="AA148" i="21" s="1"/>
  <c r="R151" i="21"/>
  <c r="Y151" i="21" s="1"/>
  <c r="AB151" i="21" s="1"/>
  <c r="S152" i="21"/>
  <c r="Z152" i="21" s="1"/>
  <c r="AB152" i="21" s="1"/>
  <c r="T153" i="21"/>
  <c r="AA153" i="21" s="1"/>
  <c r="AB153" i="21" s="1"/>
  <c r="R156" i="21"/>
  <c r="Y156" i="21" s="1"/>
  <c r="AB156" i="21" s="1"/>
  <c r="S157" i="21"/>
  <c r="Z157" i="21" s="1"/>
  <c r="AB157" i="21" s="1"/>
  <c r="T159" i="21"/>
  <c r="AA159" i="21" s="1"/>
  <c r="AB159" i="21" s="1"/>
  <c r="R161" i="21"/>
  <c r="Y161" i="21" s="1"/>
  <c r="AB161" i="21" s="1"/>
  <c r="S163" i="21"/>
  <c r="Z163" i="21" s="1"/>
  <c r="AB163" i="21" s="1"/>
  <c r="T164" i="21"/>
  <c r="AA164" i="21" s="1"/>
  <c r="AB164" i="21" s="1"/>
  <c r="R167" i="21"/>
  <c r="Y167" i="21" s="1"/>
  <c r="AB167" i="21" s="1"/>
  <c r="S168" i="21"/>
  <c r="Z168" i="21" s="1"/>
  <c r="AB168" i="21" s="1"/>
  <c r="T169" i="21"/>
  <c r="AA169" i="21" s="1"/>
  <c r="AB169" i="21" s="1"/>
  <c r="R172" i="21"/>
  <c r="Y172" i="21" s="1"/>
  <c r="AB172" i="21" s="1"/>
  <c r="S173" i="21"/>
  <c r="Z173" i="21" s="1"/>
  <c r="AB173" i="21" s="1"/>
  <c r="T175" i="21"/>
  <c r="AA175" i="21" s="1"/>
  <c r="AB175" i="21" s="1"/>
  <c r="R177" i="21"/>
  <c r="Y177" i="21" s="1"/>
  <c r="AB177" i="21" s="1"/>
  <c r="S179" i="21"/>
  <c r="Z179" i="21" s="1"/>
  <c r="AB179" i="21" s="1"/>
  <c r="T180" i="21"/>
  <c r="AA180" i="21" s="1"/>
  <c r="AB180" i="21" s="1"/>
  <c r="R183" i="21"/>
  <c r="Y183" i="21" s="1"/>
  <c r="AB183" i="21" s="1"/>
  <c r="S184" i="21"/>
  <c r="Z184" i="21" s="1"/>
  <c r="AB184" i="21" s="1"/>
  <c r="T185" i="21"/>
  <c r="AA185" i="21" s="1"/>
  <c r="AB185" i="21" s="1"/>
  <c r="R188" i="21"/>
  <c r="Y188" i="21" s="1"/>
  <c r="S189" i="21"/>
  <c r="Z189" i="21" s="1"/>
  <c r="AB189" i="21" s="1"/>
  <c r="T191" i="21"/>
  <c r="AA191" i="21" s="1"/>
  <c r="AB191" i="21" s="1"/>
  <c r="AB201" i="21"/>
  <c r="AB205" i="21"/>
  <c r="AB217" i="21"/>
  <c r="AB233" i="21"/>
  <c r="AB237" i="21"/>
  <c r="AB249" i="21"/>
  <c r="AB253" i="21"/>
  <c r="AB265" i="21"/>
  <c r="AB269" i="21"/>
  <c r="R284" i="21"/>
  <c r="Y284" i="21" s="1"/>
  <c r="R295" i="21"/>
  <c r="Y295" i="21" s="1"/>
  <c r="AB295" i="21" s="1"/>
  <c r="R283" i="21"/>
  <c r="Y283" i="21" s="1"/>
  <c r="AB283" i="21" s="1"/>
  <c r="R293" i="21"/>
  <c r="Y293" i="21" s="1"/>
  <c r="AB293" i="21" s="1"/>
  <c r="H5" i="21"/>
  <c r="AB215" i="21"/>
  <c r="S267" i="21"/>
  <c r="Z267" i="21" s="1"/>
  <c r="T268" i="21"/>
  <c r="AA268" i="21" s="1"/>
  <c r="AB268" i="21" s="1"/>
  <c r="R271" i="21"/>
  <c r="Y271" i="21" s="1"/>
  <c r="AB271" i="21" s="1"/>
  <c r="S272" i="21"/>
  <c r="Z272" i="21" s="1"/>
  <c r="AB272" i="21" s="1"/>
  <c r="T273" i="21"/>
  <c r="AA273" i="21" s="1"/>
  <c r="AB273" i="21" s="1"/>
  <c r="R276" i="21"/>
  <c r="Y276" i="21" s="1"/>
  <c r="AB276" i="21" s="1"/>
  <c r="S277" i="21"/>
  <c r="Z277" i="21" s="1"/>
  <c r="AB277" i="21" s="1"/>
  <c r="T279" i="21"/>
  <c r="AA279" i="21" s="1"/>
  <c r="AB279" i="21" s="1"/>
  <c r="R292" i="21"/>
  <c r="Y292" i="21" s="1"/>
  <c r="AB292" i="21" s="1"/>
  <c r="AB17" i="21"/>
  <c r="AB40" i="21"/>
  <c r="AB44" i="21"/>
  <c r="AB60" i="21"/>
  <c r="Z61" i="21"/>
  <c r="AB61" i="21" s="1"/>
  <c r="U62" i="12"/>
  <c r="T77" i="12"/>
  <c r="Y76" i="21"/>
  <c r="AB76" i="21" s="1"/>
  <c r="AB81" i="21"/>
  <c r="AB89" i="21"/>
  <c r="Y119" i="21"/>
  <c r="AB119" i="21" s="1"/>
  <c r="T120" i="12"/>
  <c r="AB124" i="21"/>
  <c r="AB39" i="21"/>
  <c r="AB51" i="21"/>
  <c r="AB55" i="21"/>
  <c r="AB59" i="21"/>
  <c r="AB69" i="21"/>
  <c r="AB85" i="21"/>
  <c r="AB96" i="21"/>
  <c r="AB112" i="21"/>
  <c r="AB117" i="21"/>
  <c r="AB155" i="21"/>
  <c r="AB160" i="21"/>
  <c r="AB165" i="21"/>
  <c r="AB171" i="21"/>
  <c r="AB176" i="21"/>
  <c r="AB181" i="21"/>
  <c r="AB187" i="21"/>
  <c r="AB192" i="21"/>
  <c r="AB197" i="21"/>
  <c r="AB200" i="21"/>
  <c r="AB203" i="21"/>
  <c r="AB208" i="21"/>
  <c r="AB213" i="21"/>
  <c r="AB216" i="21"/>
  <c r="AB219" i="21"/>
  <c r="AB220" i="21"/>
  <c r="AB224" i="21"/>
  <c r="AB229" i="21"/>
  <c r="AB232" i="21"/>
  <c r="AB236" i="21"/>
  <c r="AB240" i="21"/>
  <c r="AB245" i="21"/>
  <c r="AB248" i="21"/>
  <c r="AB252" i="21"/>
  <c r="U43" i="21"/>
  <c r="AB31" i="21"/>
  <c r="AB68" i="21"/>
  <c r="AB84" i="21"/>
  <c r="AB100" i="21"/>
  <c r="AB196" i="21"/>
  <c r="AB199" i="21"/>
  <c r="AB207" i="21"/>
  <c r="AB206" i="21" s="1"/>
  <c r="W208" i="12" s="1"/>
  <c r="AB212" i="21"/>
  <c r="AB223" i="21"/>
  <c r="AB228" i="21"/>
  <c r="AB231" i="21"/>
  <c r="AB235" i="21"/>
  <c r="AB239" i="21"/>
  <c r="AB244" i="21"/>
  <c r="AB247" i="21"/>
  <c r="AB255" i="21"/>
  <c r="AB260" i="21"/>
  <c r="AB25" i="21"/>
  <c r="AB45" i="21"/>
  <c r="AB53" i="21"/>
  <c r="AB57" i="21"/>
  <c r="AB67" i="21"/>
  <c r="AB77" i="21"/>
  <c r="AB83" i="21"/>
  <c r="AB115" i="21"/>
  <c r="AB195" i="21"/>
  <c r="AB211" i="21"/>
  <c r="AB227" i="21"/>
  <c r="AB285" i="21"/>
  <c r="AB329" i="21"/>
  <c r="AB333" i="21"/>
  <c r="AB337" i="21"/>
  <c r="AB349" i="21"/>
  <c r="AB361" i="21"/>
  <c r="AB364" i="21"/>
  <c r="AB375" i="21"/>
  <c r="AB380" i="21"/>
  <c r="AB381" i="21"/>
  <c r="AB391" i="21"/>
  <c r="AB397" i="21"/>
  <c r="L217" i="13"/>
  <c r="L140" i="13"/>
  <c r="L77" i="13"/>
  <c r="L67" i="13"/>
  <c r="L13" i="13"/>
  <c r="AB296" i="21"/>
  <c r="AB309" i="21"/>
  <c r="AB357" i="21"/>
  <c r="AB360" i="21"/>
  <c r="AB368" i="21"/>
  <c r="Z369" i="21"/>
  <c r="AB369" i="21" s="1"/>
  <c r="AB373" i="21"/>
  <c r="L363" i="13"/>
  <c r="L347" i="13"/>
  <c r="L309" i="13"/>
  <c r="L304" i="13"/>
  <c r="L299" i="13"/>
  <c r="L288" i="13"/>
  <c r="L283" i="13"/>
  <c r="L272" i="13"/>
  <c r="L267" i="13"/>
  <c r="L256" i="13"/>
  <c r="L251" i="13"/>
  <c r="L240" i="13"/>
  <c r="L235" i="13"/>
  <c r="L229" i="13"/>
  <c r="L224" i="13"/>
  <c r="L141" i="13"/>
  <c r="L36" i="13"/>
  <c r="AB303" i="21"/>
  <c r="AB308" i="21"/>
  <c r="AB311" i="21"/>
  <c r="AB319" i="21"/>
  <c r="AB324" i="21"/>
  <c r="AB343" i="21"/>
  <c r="AB356" i="21"/>
  <c r="AB359" i="21"/>
  <c r="AB367" i="21"/>
  <c r="AB372" i="21"/>
  <c r="L348" i="13"/>
  <c r="L215" i="13"/>
  <c r="L193" i="13"/>
  <c r="L184" i="13"/>
  <c r="L177" i="13"/>
  <c r="L171" i="13"/>
  <c r="L164" i="13"/>
  <c r="L155" i="13"/>
  <c r="L11" i="13"/>
  <c r="AB75" i="21"/>
  <c r="AB91" i="21"/>
  <c r="AB79" i="21"/>
  <c r="AB95" i="21"/>
  <c r="AB111" i="21"/>
  <c r="AB127" i="21"/>
  <c r="W5" i="21"/>
  <c r="V6" i="12"/>
  <c r="W27" i="21"/>
  <c r="V28" i="12"/>
  <c r="U35" i="21"/>
  <c r="T36" i="12"/>
  <c r="W37" i="21"/>
  <c r="V38" i="12"/>
  <c r="W43" i="21"/>
  <c r="V44" i="12"/>
  <c r="V47" i="21"/>
  <c r="U48" i="12"/>
  <c r="V52" i="21"/>
  <c r="U53" i="12"/>
  <c r="V57" i="21"/>
  <c r="U58" i="12"/>
  <c r="W64" i="21"/>
  <c r="V65" i="12"/>
  <c r="W69" i="21"/>
  <c r="V70" i="12"/>
  <c r="V73" i="21"/>
  <c r="U74" i="12"/>
  <c r="V79" i="21"/>
  <c r="U80" i="12"/>
  <c r="V84" i="21"/>
  <c r="U85" i="12"/>
  <c r="W91" i="21"/>
  <c r="V92" i="12"/>
  <c r="W96" i="21"/>
  <c r="V97" i="12"/>
  <c r="U3" i="21"/>
  <c r="T4" i="12"/>
  <c r="U8" i="21"/>
  <c r="T9" i="12"/>
  <c r="U26" i="12"/>
  <c r="V25" i="21"/>
  <c r="V31" i="21"/>
  <c r="U32" i="12"/>
  <c r="V36" i="21"/>
  <c r="U37" i="12"/>
  <c r="V41" i="21"/>
  <c r="U42" i="12"/>
  <c r="W48" i="21"/>
  <c r="V49" i="12"/>
  <c r="U56" i="21"/>
  <c r="T57" i="12"/>
  <c r="U61" i="21"/>
  <c r="T62" i="12"/>
  <c r="U67" i="21"/>
  <c r="T68" i="12"/>
  <c r="U72" i="21"/>
  <c r="T73" i="12"/>
  <c r="U77" i="21"/>
  <c r="T78" i="12"/>
  <c r="U83" i="21"/>
  <c r="T84" i="12"/>
  <c r="U88" i="21"/>
  <c r="T89" i="12"/>
  <c r="U93" i="21"/>
  <c r="T94" i="12"/>
  <c r="V95" i="21"/>
  <c r="U96" i="12"/>
  <c r="L45" i="13"/>
  <c r="O16" i="21"/>
  <c r="G16" i="21"/>
  <c r="O21" i="21"/>
  <c r="G21" i="21"/>
  <c r="P29" i="21"/>
  <c r="H29" i="21"/>
  <c r="P124" i="21"/>
  <c r="H124" i="21"/>
  <c r="P133" i="21"/>
  <c r="H133" i="21"/>
  <c r="P139" i="21"/>
  <c r="H139" i="21"/>
  <c r="N141" i="21"/>
  <c r="F141" i="21"/>
  <c r="O143" i="21"/>
  <c r="G143" i="21"/>
  <c r="P144" i="21"/>
  <c r="H144" i="21"/>
  <c r="N147" i="21"/>
  <c r="F147" i="21"/>
  <c r="N233" i="21"/>
  <c r="F233" i="21"/>
  <c r="O240" i="21"/>
  <c r="G240" i="21"/>
  <c r="P300" i="21"/>
  <c r="H300" i="21"/>
  <c r="O304" i="21"/>
  <c r="G304" i="21"/>
  <c r="N308" i="21"/>
  <c r="F308" i="21"/>
  <c r="P316" i="21"/>
  <c r="H316" i="21"/>
  <c r="N319" i="21"/>
  <c r="F319" i="21"/>
  <c r="O320" i="21"/>
  <c r="G320" i="21"/>
  <c r="P321" i="21"/>
  <c r="H321" i="21"/>
  <c r="I321" i="21" s="1"/>
  <c r="P327" i="21"/>
  <c r="H327" i="21"/>
  <c r="N329" i="21"/>
  <c r="F329" i="21"/>
  <c r="O331" i="21"/>
  <c r="G331" i="21"/>
  <c r="I331" i="21" s="1"/>
  <c r="P332" i="21"/>
  <c r="H332" i="21"/>
  <c r="O336" i="21"/>
  <c r="G336" i="21"/>
  <c r="P337" i="21"/>
  <c r="H337" i="21"/>
  <c r="I337" i="21" s="1"/>
  <c r="N340" i="21"/>
  <c r="F340" i="21"/>
  <c r="P343" i="21"/>
  <c r="H343" i="21"/>
  <c r="I343" i="21" s="1"/>
  <c r="O347" i="21"/>
  <c r="G347" i="21"/>
  <c r="P353" i="21"/>
  <c r="H353" i="21"/>
  <c r="N356" i="21"/>
  <c r="F356" i="21"/>
  <c r="U16" i="12"/>
  <c r="V4" i="21"/>
  <c r="U5" i="12"/>
  <c r="V9" i="21"/>
  <c r="U10" i="12"/>
  <c r="U13" i="21"/>
  <c r="U29" i="21"/>
  <c r="T30" i="12"/>
  <c r="W32" i="21"/>
  <c r="V33" i="12"/>
  <c r="U40" i="21"/>
  <c r="T41" i="12"/>
  <c r="U45" i="21"/>
  <c r="T46" i="12"/>
  <c r="U51" i="21"/>
  <c r="T52" i="12"/>
  <c r="W53" i="21"/>
  <c r="V54" i="12"/>
  <c r="W59" i="21"/>
  <c r="V60" i="12"/>
  <c r="V63" i="21"/>
  <c r="U64" i="12"/>
  <c r="V68" i="21"/>
  <c r="U69" i="12"/>
  <c r="W75" i="21"/>
  <c r="V76" i="12"/>
  <c r="W80" i="21"/>
  <c r="V81" i="12"/>
  <c r="W85" i="21"/>
  <c r="V86" i="12"/>
  <c r="V89" i="21"/>
  <c r="U90" i="12"/>
  <c r="U99" i="21"/>
  <c r="T100" i="12"/>
  <c r="L395" i="13"/>
  <c r="U4" i="21"/>
  <c r="T5" i="12"/>
  <c r="V11" i="21"/>
  <c r="U12" i="12"/>
  <c r="W12" i="21"/>
  <c r="V13" i="12"/>
  <c r="U15" i="21"/>
  <c r="T16" i="12"/>
  <c r="W17" i="21"/>
  <c r="V18" i="12"/>
  <c r="U20" i="21"/>
  <c r="T21" i="12"/>
  <c r="V21" i="21"/>
  <c r="U22" i="12"/>
  <c r="U25" i="21"/>
  <c r="T26" i="12"/>
  <c r="V27" i="21"/>
  <c r="U28" i="12"/>
  <c r="W28" i="21"/>
  <c r="V29" i="12"/>
  <c r="V32" i="21"/>
  <c r="U33" i="12"/>
  <c r="W33" i="21"/>
  <c r="V34" i="12"/>
  <c r="U36" i="21"/>
  <c r="T37" i="12"/>
  <c r="W39" i="21"/>
  <c r="V40" i="12"/>
  <c r="T42" i="12"/>
  <c r="U41" i="21"/>
  <c r="V43" i="21"/>
  <c r="U44" i="12"/>
  <c r="U47" i="21"/>
  <c r="T48" i="12"/>
  <c r="V48" i="21"/>
  <c r="U49" i="12"/>
  <c r="W49" i="21"/>
  <c r="V50" i="12"/>
  <c r="U52" i="21"/>
  <c r="T53" i="12"/>
  <c r="V53" i="21"/>
  <c r="U54" i="12"/>
  <c r="V56" i="12"/>
  <c r="W55" i="21"/>
  <c r="U57" i="21"/>
  <c r="T58" i="12"/>
  <c r="V59" i="21"/>
  <c r="U60" i="12"/>
  <c r="W60" i="21"/>
  <c r="V61" i="12"/>
  <c r="U63" i="21"/>
  <c r="T64" i="12"/>
  <c r="V64" i="21"/>
  <c r="U65" i="12"/>
  <c r="W65" i="21"/>
  <c r="V66" i="12"/>
  <c r="U68" i="21"/>
  <c r="T69" i="12"/>
  <c r="U70" i="12"/>
  <c r="V69" i="21"/>
  <c r="W71" i="21"/>
  <c r="V72" i="12"/>
  <c r="U73" i="21"/>
  <c r="T74" i="12"/>
  <c r="V75" i="21"/>
  <c r="U76" i="12"/>
  <c r="W76" i="21"/>
  <c r="V77" i="12"/>
  <c r="U79" i="21"/>
  <c r="T80" i="12"/>
  <c r="V80" i="21"/>
  <c r="U81" i="12"/>
  <c r="W81" i="21"/>
  <c r="V82" i="12"/>
  <c r="U84" i="21"/>
  <c r="T85" i="12"/>
  <c r="V85" i="21"/>
  <c r="U86" i="12"/>
  <c r="W87" i="21"/>
  <c r="V88" i="12"/>
  <c r="U89" i="21"/>
  <c r="T90" i="12"/>
  <c r="V91" i="21"/>
  <c r="U92" i="12"/>
  <c r="W92" i="21"/>
  <c r="V93" i="12"/>
  <c r="U95" i="21"/>
  <c r="T96" i="12"/>
  <c r="V96" i="21"/>
  <c r="U97" i="12"/>
  <c r="W97" i="21"/>
  <c r="V98" i="12"/>
  <c r="U100" i="21"/>
  <c r="T101" i="12"/>
  <c r="V101" i="21"/>
  <c r="U102" i="12"/>
  <c r="W103" i="21"/>
  <c r="V104" i="12"/>
  <c r="U105" i="21"/>
  <c r="T106" i="12"/>
  <c r="V107" i="21"/>
  <c r="U108" i="12"/>
  <c r="W108" i="21"/>
  <c r="V109" i="12"/>
  <c r="U111" i="21"/>
  <c r="T112" i="12"/>
  <c r="V112" i="21"/>
  <c r="U113" i="12"/>
  <c r="W113" i="21"/>
  <c r="V114" i="12"/>
  <c r="U116" i="21"/>
  <c r="T117" i="12"/>
  <c r="V117" i="21"/>
  <c r="U118" i="12"/>
  <c r="W119" i="21"/>
  <c r="V120" i="12"/>
  <c r="U121" i="21"/>
  <c r="T122" i="12"/>
  <c r="V123" i="21"/>
  <c r="U124" i="12"/>
  <c r="W124" i="21"/>
  <c r="V125" i="12"/>
  <c r="U127" i="21"/>
  <c r="T128" i="12"/>
  <c r="V128" i="21"/>
  <c r="U129" i="12"/>
  <c r="W129" i="21"/>
  <c r="V130" i="12"/>
  <c r="U132" i="21"/>
  <c r="T133" i="12"/>
  <c r="V133" i="21"/>
  <c r="U134" i="12"/>
  <c r="W135" i="21"/>
  <c r="V136" i="12"/>
  <c r="U137" i="21"/>
  <c r="T138" i="12"/>
  <c r="V139" i="21"/>
  <c r="U140" i="12"/>
  <c r="W140" i="21"/>
  <c r="V141" i="12"/>
  <c r="U143" i="21"/>
  <c r="T144" i="12"/>
  <c r="V144" i="21"/>
  <c r="U145" i="12"/>
  <c r="W145" i="21"/>
  <c r="V146" i="12"/>
  <c r="U148" i="21"/>
  <c r="T149" i="12"/>
  <c r="V149" i="21"/>
  <c r="U150" i="12"/>
  <c r="W151" i="21"/>
  <c r="V152" i="12"/>
  <c r="U153" i="21"/>
  <c r="T154" i="12"/>
  <c r="V155" i="21"/>
  <c r="U156" i="12"/>
  <c r="W156" i="21"/>
  <c r="V157" i="12"/>
  <c r="U159" i="21"/>
  <c r="T160" i="12"/>
  <c r="V160" i="21"/>
  <c r="U161" i="12"/>
  <c r="W161" i="21"/>
  <c r="V162" i="12"/>
  <c r="U164" i="21"/>
  <c r="T165" i="12"/>
  <c r="V165" i="21"/>
  <c r="U166" i="12"/>
  <c r="W167" i="21"/>
  <c r="V168" i="12"/>
  <c r="U169" i="21"/>
  <c r="T170" i="12"/>
  <c r="V171" i="21"/>
  <c r="U172" i="12"/>
  <c r="W172" i="21"/>
  <c r="V173" i="12"/>
  <c r="U175" i="21"/>
  <c r="T176" i="12"/>
  <c r="V176" i="21"/>
  <c r="U177" i="12"/>
  <c r="W177" i="21"/>
  <c r="V178" i="12"/>
  <c r="U180" i="21"/>
  <c r="T181" i="12"/>
  <c r="V181" i="21"/>
  <c r="U182" i="12"/>
  <c r="W183" i="21"/>
  <c r="V184" i="12"/>
  <c r="U185" i="21"/>
  <c r="T186" i="12"/>
  <c r="V187" i="21"/>
  <c r="U188" i="12"/>
  <c r="W188" i="21"/>
  <c r="V189" i="12"/>
  <c r="U191" i="21"/>
  <c r="T192" i="12"/>
  <c r="V192" i="21"/>
  <c r="U193" i="12"/>
  <c r="W193" i="21"/>
  <c r="V194" i="12"/>
  <c r="U196" i="21"/>
  <c r="T197" i="12"/>
  <c r="V197" i="21"/>
  <c r="U198" i="12"/>
  <c r="W199" i="21"/>
  <c r="V200" i="12"/>
  <c r="U201" i="21"/>
  <c r="T202" i="12"/>
  <c r="V203" i="21"/>
  <c r="U204" i="12"/>
  <c r="W204" i="21"/>
  <c r="V205" i="12"/>
  <c r="T208" i="12"/>
  <c r="U207" i="21"/>
  <c r="V208" i="21"/>
  <c r="U209" i="12"/>
  <c r="W209" i="21"/>
  <c r="V210" i="12"/>
  <c r="U212" i="21"/>
  <c r="T213" i="12"/>
  <c r="V213" i="21"/>
  <c r="U214" i="12"/>
  <c r="W215" i="21"/>
  <c r="V216" i="12"/>
  <c r="U217" i="21"/>
  <c r="T218" i="12"/>
  <c r="V219" i="21"/>
  <c r="U220" i="12"/>
  <c r="W220" i="21"/>
  <c r="V221" i="12"/>
  <c r="U223" i="21"/>
  <c r="T224" i="12"/>
  <c r="V224" i="21"/>
  <c r="U225" i="12"/>
  <c r="W225" i="21"/>
  <c r="V226" i="12"/>
  <c r="U228" i="21"/>
  <c r="T229" i="12"/>
  <c r="V229" i="21"/>
  <c r="U230" i="12"/>
  <c r="W231" i="21"/>
  <c r="V232" i="12"/>
  <c r="U233" i="21"/>
  <c r="T234" i="12"/>
  <c r="V235" i="21"/>
  <c r="U236" i="12"/>
  <c r="W236" i="21"/>
  <c r="V237" i="12"/>
  <c r="U239" i="21"/>
  <c r="T240" i="12"/>
  <c r="V240" i="21"/>
  <c r="U241" i="12"/>
  <c r="W241" i="21"/>
  <c r="V242" i="12"/>
  <c r="U244" i="21"/>
  <c r="T245" i="12"/>
  <c r="V245" i="21"/>
  <c r="U246" i="12"/>
  <c r="W247" i="21"/>
  <c r="V248" i="12"/>
  <c r="U249" i="21"/>
  <c r="T250" i="12"/>
  <c r="V251" i="21"/>
  <c r="U252" i="12"/>
  <c r="W252" i="21"/>
  <c r="V253" i="12"/>
  <c r="U255" i="21"/>
  <c r="T256" i="12"/>
  <c r="V256" i="21"/>
  <c r="U257" i="12"/>
  <c r="W257" i="21"/>
  <c r="V258" i="12"/>
  <c r="U260" i="21"/>
  <c r="T261" i="12"/>
  <c r="V261" i="21"/>
  <c r="U262" i="12"/>
  <c r="W263" i="21"/>
  <c r="V264" i="12"/>
  <c r="U265" i="21"/>
  <c r="T266" i="12"/>
  <c r="U271" i="21"/>
  <c r="T272" i="12"/>
  <c r="U276" i="21"/>
  <c r="V277" i="21"/>
  <c r="U278" i="12"/>
  <c r="U284" i="12"/>
  <c r="V283" i="21"/>
  <c r="W284" i="21"/>
  <c r="V285" i="12"/>
  <c r="V293" i="21"/>
  <c r="U294" i="12"/>
  <c r="W295" i="21"/>
  <c r="V296" i="12"/>
  <c r="W300" i="21"/>
  <c r="V301" i="12"/>
  <c r="U303" i="21"/>
  <c r="T304" i="12"/>
  <c r="V304" i="21"/>
  <c r="U305" i="12"/>
  <c r="W305" i="21"/>
  <c r="V306" i="12"/>
  <c r="U308" i="21"/>
  <c r="T309" i="12"/>
  <c r="V309" i="21"/>
  <c r="U310" i="12"/>
  <c r="W311" i="21"/>
  <c r="V312" i="12"/>
  <c r="U313" i="21"/>
  <c r="T314" i="12"/>
  <c r="V315" i="21"/>
  <c r="U316" i="12"/>
  <c r="W316" i="21"/>
  <c r="V317" i="12"/>
  <c r="U319" i="21"/>
  <c r="T320" i="12"/>
  <c r="V320" i="21"/>
  <c r="U321" i="12"/>
  <c r="W321" i="21"/>
  <c r="V322" i="12"/>
  <c r="U324" i="21"/>
  <c r="T325" i="12"/>
  <c r="V325" i="21"/>
  <c r="U326" i="12"/>
  <c r="W327" i="21"/>
  <c r="V328" i="12"/>
  <c r="U329" i="21"/>
  <c r="T330" i="12"/>
  <c r="V331" i="21"/>
  <c r="U332" i="12"/>
  <c r="W332" i="21"/>
  <c r="V333" i="12"/>
  <c r="U335" i="21"/>
  <c r="T336" i="12"/>
  <c r="V336" i="21"/>
  <c r="U337" i="12"/>
  <c r="W337" i="21"/>
  <c r="V338" i="12"/>
  <c r="U340" i="21"/>
  <c r="T341" i="12"/>
  <c r="V341" i="21"/>
  <c r="U342" i="12"/>
  <c r="W343" i="21"/>
  <c r="V344" i="12"/>
  <c r="U345" i="21"/>
  <c r="T346" i="12"/>
  <c r="W353" i="21"/>
  <c r="V354" i="12"/>
  <c r="U356" i="21"/>
  <c r="T357" i="12"/>
  <c r="V357" i="21"/>
  <c r="U358" i="12"/>
  <c r="W359" i="21"/>
  <c r="V360" i="12"/>
  <c r="U361" i="21"/>
  <c r="T362" i="12"/>
  <c r="V363" i="21"/>
  <c r="U364" i="12"/>
  <c r="W364" i="21"/>
  <c r="V365" i="12"/>
  <c r="U367" i="21"/>
  <c r="T368" i="12"/>
  <c r="V368" i="21"/>
  <c r="U369" i="12"/>
  <c r="W369" i="21"/>
  <c r="V370" i="12"/>
  <c r="U372" i="21"/>
  <c r="T373" i="12"/>
  <c r="V373" i="21"/>
  <c r="U374" i="12"/>
  <c r="W375" i="21"/>
  <c r="V376" i="12"/>
  <c r="V379" i="21"/>
  <c r="U380" i="12"/>
  <c r="W380" i="21"/>
  <c r="V381" i="12"/>
  <c r="U383" i="21"/>
  <c r="T384" i="12"/>
  <c r="V384" i="21"/>
  <c r="U385" i="12"/>
  <c r="W385" i="21"/>
  <c r="V386" i="12"/>
  <c r="U388" i="21"/>
  <c r="T389" i="12"/>
  <c r="V389" i="21"/>
  <c r="U390" i="12"/>
  <c r="W391" i="21"/>
  <c r="V392" i="12"/>
  <c r="U393" i="21"/>
  <c r="T394" i="12"/>
  <c r="L396" i="13"/>
  <c r="L394" i="13" s="1"/>
  <c r="E396" i="12" s="1"/>
  <c r="C122" i="24" s="1"/>
  <c r="L364" i="13"/>
  <c r="L75" i="13"/>
  <c r="L43" i="13"/>
  <c r="V100" i="21"/>
  <c r="U101" i="12"/>
  <c r="W101" i="21"/>
  <c r="V102" i="12"/>
  <c r="U104" i="21"/>
  <c r="T105" i="12"/>
  <c r="V105" i="21"/>
  <c r="U106" i="12"/>
  <c r="W107" i="21"/>
  <c r="V108" i="12"/>
  <c r="U109" i="21"/>
  <c r="T110" i="12"/>
  <c r="V111" i="21"/>
  <c r="U112" i="12"/>
  <c r="W112" i="21"/>
  <c r="V113" i="12"/>
  <c r="U115" i="21"/>
  <c r="T116" i="12"/>
  <c r="V116" i="21"/>
  <c r="W117" i="21"/>
  <c r="V118" i="12"/>
  <c r="U120" i="21"/>
  <c r="T121" i="12"/>
  <c r="V121" i="21"/>
  <c r="U122" i="12"/>
  <c r="W123" i="21"/>
  <c r="U125" i="21"/>
  <c r="T126" i="12"/>
  <c r="V127" i="21"/>
  <c r="U128" i="12"/>
  <c r="W128" i="21"/>
  <c r="V129" i="12"/>
  <c r="T133" i="21"/>
  <c r="AA133" i="21" s="1"/>
  <c r="AB133" i="21" s="1"/>
  <c r="R136" i="21"/>
  <c r="Y136" i="21" s="1"/>
  <c r="AB136" i="21" s="1"/>
  <c r="S137" i="21"/>
  <c r="Z137" i="21" s="1"/>
  <c r="T139" i="21"/>
  <c r="AA139" i="21" s="1"/>
  <c r="AB139" i="21" s="1"/>
  <c r="R141" i="21"/>
  <c r="Y141" i="21" s="1"/>
  <c r="S143" i="21"/>
  <c r="Z143" i="21" s="1"/>
  <c r="AB143" i="21" s="1"/>
  <c r="T144" i="21"/>
  <c r="AA144" i="21" s="1"/>
  <c r="AB144" i="21" s="1"/>
  <c r="R147" i="21"/>
  <c r="Y147" i="21" s="1"/>
  <c r="S148" i="21"/>
  <c r="Z148" i="21" s="1"/>
  <c r="W149" i="21"/>
  <c r="V150" i="12"/>
  <c r="U152" i="21"/>
  <c r="T153" i="12"/>
  <c r="V153" i="21"/>
  <c r="U154" i="12"/>
  <c r="W155" i="21"/>
  <c r="V156" i="12"/>
  <c r="U157" i="21"/>
  <c r="T158" i="12"/>
  <c r="V159" i="21"/>
  <c r="U160" i="12"/>
  <c r="W160" i="21"/>
  <c r="V161" i="12"/>
  <c r="U163" i="21"/>
  <c r="T164" i="12"/>
  <c r="V164" i="21"/>
  <c r="U165" i="12"/>
  <c r="W165" i="21"/>
  <c r="V166" i="12"/>
  <c r="U168" i="21"/>
  <c r="T169" i="12"/>
  <c r="V169" i="21"/>
  <c r="U170" i="12"/>
  <c r="W171" i="21"/>
  <c r="V172" i="12"/>
  <c r="U173" i="21"/>
  <c r="T174" i="12"/>
  <c r="V175" i="21"/>
  <c r="U176" i="12"/>
  <c r="W176" i="21"/>
  <c r="V177" i="12"/>
  <c r="U179" i="21"/>
  <c r="T180" i="12"/>
  <c r="V180" i="21"/>
  <c r="U181" i="12"/>
  <c r="W181" i="21"/>
  <c r="V182" i="12"/>
  <c r="U184" i="21"/>
  <c r="T185" i="12"/>
  <c r="V185" i="21"/>
  <c r="U186" i="12"/>
  <c r="W187" i="21"/>
  <c r="V188" i="12"/>
  <c r="U189" i="21"/>
  <c r="T190" i="12"/>
  <c r="V191" i="21"/>
  <c r="U192" i="12"/>
  <c r="W192" i="21"/>
  <c r="V193" i="12"/>
  <c r="U195" i="21"/>
  <c r="T196" i="12"/>
  <c r="V196" i="21"/>
  <c r="U197" i="12"/>
  <c r="W197" i="21"/>
  <c r="V198" i="12"/>
  <c r="U200" i="21"/>
  <c r="T201" i="12"/>
  <c r="V201" i="21"/>
  <c r="U202" i="12"/>
  <c r="W203" i="21"/>
  <c r="V204" i="12"/>
  <c r="U205" i="21"/>
  <c r="T206" i="12"/>
  <c r="V207" i="21"/>
  <c r="U208" i="12"/>
  <c r="W208" i="21"/>
  <c r="V209" i="12"/>
  <c r="U211" i="21"/>
  <c r="T212" i="12"/>
  <c r="V212" i="21"/>
  <c r="U213" i="12"/>
  <c r="W213" i="21"/>
  <c r="V214" i="12"/>
  <c r="U216" i="21"/>
  <c r="T217" i="12"/>
  <c r="V217" i="21"/>
  <c r="U218" i="12"/>
  <c r="W219" i="21"/>
  <c r="V220" i="12"/>
  <c r="V223" i="21"/>
  <c r="U224" i="12"/>
  <c r="W224" i="21"/>
  <c r="V225" i="12"/>
  <c r="U227" i="21"/>
  <c r="T228" i="12"/>
  <c r="V228" i="21"/>
  <c r="U229" i="12"/>
  <c r="W229" i="21"/>
  <c r="V230" i="12"/>
  <c r="U232" i="21"/>
  <c r="T233" i="12"/>
  <c r="V233" i="21"/>
  <c r="U234" i="12"/>
  <c r="W235" i="21"/>
  <c r="V236" i="12"/>
  <c r="U237" i="21"/>
  <c r="T238" i="12"/>
  <c r="V239" i="21"/>
  <c r="U240" i="12"/>
  <c r="W240" i="21"/>
  <c r="V241" i="12"/>
  <c r="U243" i="21"/>
  <c r="T244" i="12"/>
  <c r="V244" i="21"/>
  <c r="U245" i="12"/>
  <c r="V246" i="12"/>
  <c r="T249" i="12"/>
  <c r="U248" i="21"/>
  <c r="V249" i="21"/>
  <c r="U250" i="12"/>
  <c r="W251" i="21"/>
  <c r="V252" i="12"/>
  <c r="U253" i="21"/>
  <c r="T254" i="12"/>
  <c r="V255" i="21"/>
  <c r="U256" i="12"/>
  <c r="W256" i="21"/>
  <c r="V257" i="12"/>
  <c r="U259" i="21"/>
  <c r="T260" i="12"/>
  <c r="V260" i="21"/>
  <c r="U261" i="12"/>
  <c r="W261" i="21"/>
  <c r="V262" i="12"/>
  <c r="U264" i="21"/>
  <c r="T265" i="12"/>
  <c r="V265" i="21"/>
  <c r="U266" i="12"/>
  <c r="W267" i="21"/>
  <c r="V268" i="12"/>
  <c r="U269" i="21"/>
  <c r="T270" i="12"/>
  <c r="V271" i="21"/>
  <c r="U272" i="12"/>
  <c r="W272" i="21"/>
  <c r="V273" i="12"/>
  <c r="U275" i="21"/>
  <c r="T276" i="12"/>
  <c r="V276" i="21"/>
  <c r="U277" i="12"/>
  <c r="W277" i="21"/>
  <c r="V278" i="12"/>
  <c r="U280" i="21"/>
  <c r="T281" i="12"/>
  <c r="V281" i="21"/>
  <c r="U282" i="12"/>
  <c r="W283" i="21"/>
  <c r="V284" i="12"/>
  <c r="U285" i="21"/>
  <c r="T286" i="12"/>
  <c r="V287" i="21"/>
  <c r="U288" i="12"/>
  <c r="W288" i="21"/>
  <c r="V289" i="12"/>
  <c r="U291" i="21"/>
  <c r="T292" i="12"/>
  <c r="V292" i="21"/>
  <c r="U293" i="12"/>
  <c r="W293" i="21"/>
  <c r="V294" i="12"/>
  <c r="U296" i="21"/>
  <c r="T297" i="12"/>
  <c r="V297" i="21"/>
  <c r="U298" i="12"/>
  <c r="W299" i="21"/>
  <c r="V300" i="12"/>
  <c r="U301" i="21"/>
  <c r="T302" i="12"/>
  <c r="V303" i="21"/>
  <c r="U304" i="12"/>
  <c r="W304" i="21"/>
  <c r="V305" i="12"/>
  <c r="U307" i="21"/>
  <c r="T308" i="12"/>
  <c r="V308" i="21"/>
  <c r="U309" i="12"/>
  <c r="W309" i="21"/>
  <c r="V310" i="12"/>
  <c r="W315" i="21"/>
  <c r="V316" i="12"/>
  <c r="U317" i="21"/>
  <c r="T318" i="12"/>
  <c r="V319" i="21"/>
  <c r="U320" i="12"/>
  <c r="W320" i="21"/>
  <c r="V321" i="12"/>
  <c r="U323" i="21"/>
  <c r="T324" i="12"/>
  <c r="V324" i="21"/>
  <c r="U325" i="12"/>
  <c r="W325" i="21"/>
  <c r="V326" i="12"/>
  <c r="U328" i="21"/>
  <c r="T329" i="12"/>
  <c r="V329" i="21"/>
  <c r="U330" i="12"/>
  <c r="W331" i="21"/>
  <c r="V332" i="12"/>
  <c r="U333" i="21"/>
  <c r="T334" i="12"/>
  <c r="W347" i="21"/>
  <c r="V348" i="12"/>
  <c r="U349" i="21"/>
  <c r="T350" i="12"/>
  <c r="V351" i="21"/>
  <c r="U352" i="12"/>
  <c r="W352" i="21"/>
  <c r="V353" i="12"/>
  <c r="U355" i="21"/>
  <c r="T356" i="12"/>
  <c r="U357" i="12"/>
  <c r="V356" i="21"/>
  <c r="W357" i="21"/>
  <c r="V358" i="12"/>
  <c r="U360" i="21"/>
  <c r="T361" i="12"/>
  <c r="V361" i="21"/>
  <c r="U362" i="12"/>
  <c r="W363" i="21"/>
  <c r="V364" i="12"/>
  <c r="U365" i="21"/>
  <c r="T366" i="12"/>
  <c r="V367" i="21"/>
  <c r="U368" i="12"/>
  <c r="W368" i="21"/>
  <c r="V369" i="12"/>
  <c r="U371" i="21"/>
  <c r="T372" i="12"/>
  <c r="V372" i="21"/>
  <c r="U373" i="12"/>
  <c r="W373" i="21"/>
  <c r="V374" i="12"/>
  <c r="U376" i="21"/>
  <c r="T377" i="12"/>
  <c r="V377" i="21"/>
  <c r="U378" i="12"/>
  <c r="W379" i="21"/>
  <c r="V380" i="12"/>
  <c r="U381" i="21"/>
  <c r="T382" i="12"/>
  <c r="W395" i="21"/>
  <c r="V396" i="12"/>
  <c r="U397" i="21"/>
  <c r="T398" i="12"/>
  <c r="V399" i="21"/>
  <c r="U400" i="12"/>
  <c r="W400" i="21"/>
  <c r="V401" i="12"/>
  <c r="L388" i="13"/>
  <c r="L379" i="13"/>
  <c r="L377" i="13"/>
  <c r="L372" i="13"/>
  <c r="L357" i="13"/>
  <c r="L352" i="13"/>
  <c r="L344" i="13"/>
  <c r="L333" i="13"/>
  <c r="L328" i="13"/>
  <c r="L317" i="13"/>
  <c r="L312" i="13"/>
  <c r="L211" i="13"/>
  <c r="L200" i="13"/>
  <c r="L185" i="13"/>
  <c r="L156" i="13"/>
  <c r="L144" i="13"/>
  <c r="L135" i="13"/>
  <c r="L125" i="13"/>
  <c r="L99" i="13"/>
  <c r="L68" i="13"/>
  <c r="L59" i="13"/>
  <c r="L37" i="13"/>
  <c r="L28" i="13"/>
  <c r="L17" i="13"/>
  <c r="N376" i="21"/>
  <c r="F376" i="21"/>
  <c r="O399" i="21"/>
  <c r="G399" i="21"/>
  <c r="S3" i="21"/>
  <c r="Z3" i="21" s="1"/>
  <c r="T4" i="21"/>
  <c r="AA4" i="21" s="1"/>
  <c r="AB4" i="21" s="1"/>
  <c r="R7" i="21"/>
  <c r="Y7" i="21" s="1"/>
  <c r="S8" i="21"/>
  <c r="Z8" i="21" s="1"/>
  <c r="T9" i="21"/>
  <c r="AA9" i="21" s="1"/>
  <c r="U12" i="21"/>
  <c r="T13" i="12"/>
  <c r="W15" i="21"/>
  <c r="V16" i="12"/>
  <c r="V19" i="21"/>
  <c r="U20" i="12"/>
  <c r="V24" i="21"/>
  <c r="U25" i="12"/>
  <c r="W25" i="21"/>
  <c r="V26" i="12"/>
  <c r="V29" i="21"/>
  <c r="W31" i="21"/>
  <c r="V32" i="12"/>
  <c r="U33" i="21"/>
  <c r="W36" i="21"/>
  <c r="U39" i="21"/>
  <c r="T40" i="12"/>
  <c r="V40" i="21"/>
  <c r="U41" i="12"/>
  <c r="U44" i="21"/>
  <c r="T45" i="12"/>
  <c r="V45" i="21"/>
  <c r="U46" i="12"/>
  <c r="W47" i="21"/>
  <c r="T50" i="12"/>
  <c r="V51" i="21"/>
  <c r="U52" i="12"/>
  <c r="W52" i="21"/>
  <c r="V53" i="12"/>
  <c r="U55" i="21"/>
  <c r="T56" i="12"/>
  <c r="U57" i="12"/>
  <c r="W57" i="21"/>
  <c r="V58" i="12"/>
  <c r="U60" i="21"/>
  <c r="T61" i="12"/>
  <c r="V61" i="21"/>
  <c r="U65" i="21"/>
  <c r="T66" i="12"/>
  <c r="V67" i="21"/>
  <c r="U68" i="12"/>
  <c r="W68" i="21"/>
  <c r="V69" i="12"/>
  <c r="V72" i="21"/>
  <c r="U73" i="12"/>
  <c r="W73" i="21"/>
  <c r="V74" i="12"/>
  <c r="U76" i="21"/>
  <c r="W79" i="21"/>
  <c r="V80" i="12"/>
  <c r="U81" i="21"/>
  <c r="T82" i="12"/>
  <c r="V83" i="21"/>
  <c r="U84" i="12"/>
  <c r="U87" i="21"/>
  <c r="T88" i="12"/>
  <c r="V88" i="21"/>
  <c r="U89" i="12"/>
  <c r="W89" i="21"/>
  <c r="U92" i="21"/>
  <c r="V93" i="21"/>
  <c r="U94" i="12"/>
  <c r="W95" i="21"/>
  <c r="V96" i="12"/>
  <c r="U97" i="21"/>
  <c r="T98" i="12"/>
  <c r="V99" i="21"/>
  <c r="W100" i="21"/>
  <c r="V101" i="12"/>
  <c r="U103" i="21"/>
  <c r="T104" i="12"/>
  <c r="V104" i="21"/>
  <c r="V106" i="12"/>
  <c r="U108" i="21"/>
  <c r="T109" i="12"/>
  <c r="V109" i="21"/>
  <c r="U110" i="12"/>
  <c r="W111" i="21"/>
  <c r="V112" i="12"/>
  <c r="U113" i="21"/>
  <c r="T114" i="12"/>
  <c r="V115" i="21"/>
  <c r="U116" i="12"/>
  <c r="W116" i="21"/>
  <c r="V117" i="12"/>
  <c r="U119" i="21"/>
  <c r="V122" i="12"/>
  <c r="U124" i="21"/>
  <c r="T125" i="12"/>
  <c r="V125" i="21"/>
  <c r="U126" i="12"/>
  <c r="W127" i="21"/>
  <c r="V128" i="12"/>
  <c r="U129" i="21"/>
  <c r="T130" i="12"/>
  <c r="W132" i="21"/>
  <c r="U135" i="21"/>
  <c r="V136" i="21"/>
  <c r="U137" i="12"/>
  <c r="V138" i="12"/>
  <c r="V141" i="21"/>
  <c r="W143" i="21"/>
  <c r="V144" i="12"/>
  <c r="W148" i="21"/>
  <c r="U151" i="21"/>
  <c r="T152" i="12"/>
  <c r="U156" i="21"/>
  <c r="V157" i="21"/>
  <c r="U158" i="12"/>
  <c r="W159" i="21"/>
  <c r="V163" i="21"/>
  <c r="W164" i="21"/>
  <c r="V165" i="12"/>
  <c r="T168" i="12"/>
  <c r="W169" i="21"/>
  <c r="U172" i="21"/>
  <c r="W175" i="21"/>
  <c r="T178" i="12"/>
  <c r="V179" i="21"/>
  <c r="U180" i="12"/>
  <c r="W180" i="21"/>
  <c r="W185" i="21"/>
  <c r="V186" i="12"/>
  <c r="T189" i="12"/>
  <c r="V192" i="12"/>
  <c r="U193" i="21"/>
  <c r="T194" i="12"/>
  <c r="V195" i="21"/>
  <c r="U196" i="12"/>
  <c r="W196" i="21"/>
  <c r="V197" i="12"/>
  <c r="U199" i="21"/>
  <c r="T200" i="12"/>
  <c r="V200" i="21"/>
  <c r="U201" i="12"/>
  <c r="W201" i="21"/>
  <c r="V202" i="12"/>
  <c r="U204" i="21"/>
  <c r="T205" i="12"/>
  <c r="V205" i="21"/>
  <c r="U206" i="12"/>
  <c r="W207" i="21"/>
  <c r="V208" i="12"/>
  <c r="U209" i="21"/>
  <c r="T210" i="12"/>
  <c r="V211" i="21"/>
  <c r="U212" i="12"/>
  <c r="W212" i="21"/>
  <c r="V213" i="12"/>
  <c r="U215" i="21"/>
  <c r="T216" i="12"/>
  <c r="V216" i="21"/>
  <c r="U217" i="12"/>
  <c r="W217" i="21"/>
  <c r="V218" i="12"/>
  <c r="U220" i="21"/>
  <c r="T221" i="12"/>
  <c r="V221" i="21"/>
  <c r="U222" i="12"/>
  <c r="W223" i="21"/>
  <c r="V224" i="12"/>
  <c r="U225" i="21"/>
  <c r="T226" i="12"/>
  <c r="V227" i="21"/>
  <c r="U228" i="12"/>
  <c r="W228" i="21"/>
  <c r="V229" i="12"/>
  <c r="U231" i="21"/>
  <c r="T232" i="12"/>
  <c r="V232" i="21"/>
  <c r="W233" i="21"/>
  <c r="V234" i="12"/>
  <c r="U236" i="21"/>
  <c r="T237" i="12"/>
  <c r="V237" i="21"/>
  <c r="U238" i="12"/>
  <c r="W239" i="21"/>
  <c r="V240" i="12"/>
  <c r="U241" i="21"/>
  <c r="T242" i="12"/>
  <c r="V243" i="21"/>
  <c r="U244" i="12"/>
  <c r="W244" i="21"/>
  <c r="V245" i="12"/>
  <c r="U247" i="21"/>
  <c r="T248" i="12"/>
  <c r="V248" i="21"/>
  <c r="U249" i="12"/>
  <c r="W249" i="21"/>
  <c r="V250" i="12"/>
  <c r="U252" i="21"/>
  <c r="T253" i="12"/>
  <c r="V253" i="21"/>
  <c r="U254" i="12"/>
  <c r="W255" i="21"/>
  <c r="V256" i="12"/>
  <c r="U257" i="21"/>
  <c r="T258" i="12"/>
  <c r="V259" i="21"/>
  <c r="U260" i="12"/>
  <c r="W260" i="21"/>
  <c r="V261" i="12"/>
  <c r="U263" i="21"/>
  <c r="T264" i="12"/>
  <c r="V264" i="21"/>
  <c r="U265" i="12"/>
  <c r="W265" i="21"/>
  <c r="V266" i="12"/>
  <c r="U268" i="21"/>
  <c r="T269" i="12"/>
  <c r="V269" i="21"/>
  <c r="U270" i="12"/>
  <c r="W271" i="21"/>
  <c r="V272" i="12"/>
  <c r="U273" i="21"/>
  <c r="T274" i="12"/>
  <c r="V275" i="21"/>
  <c r="U276" i="12"/>
  <c r="W276" i="21"/>
  <c r="V277" i="12"/>
  <c r="U279" i="21"/>
  <c r="T280" i="12"/>
  <c r="V280" i="21"/>
  <c r="U281" i="12"/>
  <c r="W281" i="21"/>
  <c r="V282" i="12"/>
  <c r="U284" i="21"/>
  <c r="T285" i="12"/>
  <c r="V285" i="21"/>
  <c r="U286" i="12"/>
  <c r="W287" i="21"/>
  <c r="V288" i="12"/>
  <c r="U289" i="21"/>
  <c r="T290" i="12"/>
  <c r="V291" i="21"/>
  <c r="U292" i="12"/>
  <c r="W292" i="21"/>
  <c r="V293" i="12"/>
  <c r="V296" i="21"/>
  <c r="U297" i="12"/>
  <c r="W297" i="21"/>
  <c r="V298" i="12"/>
  <c r="U300" i="21"/>
  <c r="T301" i="12"/>
  <c r="V301" i="21"/>
  <c r="U302" i="12"/>
  <c r="W303" i="21"/>
  <c r="V304" i="12"/>
  <c r="U305" i="21"/>
  <c r="T306" i="12"/>
  <c r="V307" i="21"/>
  <c r="U308" i="12"/>
  <c r="W308" i="21"/>
  <c r="V309" i="12"/>
  <c r="U311" i="21"/>
  <c r="T312" i="12"/>
  <c r="V312" i="21"/>
  <c r="U313" i="12"/>
  <c r="W313" i="21"/>
  <c r="V314" i="12"/>
  <c r="U316" i="21"/>
  <c r="T317" i="12"/>
  <c r="V317" i="21"/>
  <c r="U318" i="12"/>
  <c r="W319" i="21"/>
  <c r="V320" i="12"/>
  <c r="U321" i="21"/>
  <c r="T322" i="12"/>
  <c r="V323" i="21"/>
  <c r="U324" i="12"/>
  <c r="W324" i="21"/>
  <c r="V325" i="12"/>
  <c r="U327" i="21"/>
  <c r="T328" i="12"/>
  <c r="V328" i="21"/>
  <c r="U329" i="12"/>
  <c r="W329" i="21"/>
  <c r="V330" i="12"/>
  <c r="U332" i="21"/>
  <c r="T333" i="12"/>
  <c r="V333" i="21"/>
  <c r="U334" i="12"/>
  <c r="W335" i="21"/>
  <c r="V336" i="12"/>
  <c r="U337" i="21"/>
  <c r="T338" i="12"/>
  <c r="V339" i="21"/>
  <c r="U340" i="12"/>
  <c r="W340" i="21"/>
  <c r="V341" i="12"/>
  <c r="U343" i="21"/>
  <c r="T344" i="12"/>
  <c r="V344" i="21"/>
  <c r="U345" i="12"/>
  <c r="W345" i="21"/>
  <c r="V346" i="12"/>
  <c r="U348" i="21"/>
  <c r="T349" i="12"/>
  <c r="V349" i="21"/>
  <c r="U350" i="12"/>
  <c r="W351" i="21"/>
  <c r="V352" i="12"/>
  <c r="U353" i="21"/>
  <c r="T354" i="12"/>
  <c r="V355" i="21"/>
  <c r="U356" i="12"/>
  <c r="W356" i="21"/>
  <c r="V357" i="12"/>
  <c r="U359" i="21"/>
  <c r="T360" i="12"/>
  <c r="V360" i="21"/>
  <c r="U361" i="12"/>
  <c r="W361" i="21"/>
  <c r="V362" i="12"/>
  <c r="U364" i="21"/>
  <c r="T365" i="12"/>
  <c r="V365" i="21"/>
  <c r="U366" i="12"/>
  <c r="W367" i="21"/>
  <c r="V368" i="12"/>
  <c r="U369" i="21"/>
  <c r="T370" i="12"/>
  <c r="V371" i="21"/>
  <c r="U372" i="12"/>
  <c r="W372" i="21"/>
  <c r="V373" i="12"/>
  <c r="U375" i="21"/>
  <c r="T376" i="12"/>
  <c r="V376" i="21"/>
  <c r="U377" i="12"/>
  <c r="W377" i="21"/>
  <c r="V378" i="12"/>
  <c r="U380" i="21"/>
  <c r="T381" i="12"/>
  <c r="V381" i="21"/>
  <c r="U382" i="12"/>
  <c r="W383" i="21"/>
  <c r="V384" i="12"/>
  <c r="U385" i="21"/>
  <c r="T386" i="12"/>
  <c r="V387" i="21"/>
  <c r="U388" i="12"/>
  <c r="W388" i="21"/>
  <c r="V389" i="12"/>
  <c r="U391" i="21"/>
  <c r="T392" i="12"/>
  <c r="V392" i="21"/>
  <c r="U393" i="12"/>
  <c r="W393" i="21"/>
  <c r="V394" i="12"/>
  <c r="U396" i="21"/>
  <c r="T397" i="12"/>
  <c r="V397" i="21"/>
  <c r="U398" i="12"/>
  <c r="W399" i="21"/>
  <c r="V400" i="12"/>
  <c r="U401" i="21"/>
  <c r="T402" i="12"/>
  <c r="L389" i="13"/>
  <c r="L373" i="13"/>
  <c r="L368" i="13"/>
  <c r="L359" i="13"/>
  <c r="L339" i="13"/>
  <c r="L335" i="13"/>
  <c r="L323" i="13"/>
  <c r="L319" i="13"/>
  <c r="L191" i="13"/>
  <c r="L157" i="13"/>
  <c r="L131" i="13"/>
  <c r="L115" i="13"/>
  <c r="L100" i="13"/>
  <c r="L91" i="13"/>
  <c r="L84" i="13"/>
  <c r="L69" i="13"/>
  <c r="L60" i="13"/>
  <c r="L53" i="13"/>
  <c r="L48" i="13"/>
  <c r="L39" i="13"/>
  <c r="L29" i="13"/>
  <c r="H15" i="21"/>
  <c r="P15" i="21"/>
  <c r="N375" i="21"/>
  <c r="N374" i="21" s="1"/>
  <c r="R376" i="12" s="1"/>
  <c r="F375" i="21"/>
  <c r="I375" i="21" s="1"/>
  <c r="T34" i="12"/>
  <c r="V90" i="12"/>
  <c r="R5" i="21"/>
  <c r="Y5" i="21" s="1"/>
  <c r="S7" i="21"/>
  <c r="Z7" i="21" s="1"/>
  <c r="T8" i="21"/>
  <c r="AA8" i="21" s="1"/>
  <c r="U11" i="21"/>
  <c r="T12" i="12"/>
  <c r="V12" i="21"/>
  <c r="U13" i="12"/>
  <c r="W13" i="21"/>
  <c r="V14" i="12"/>
  <c r="U16" i="21"/>
  <c r="T17" i="12"/>
  <c r="U18" i="12"/>
  <c r="V17" i="21"/>
  <c r="W19" i="21"/>
  <c r="V20" i="12"/>
  <c r="U21" i="21"/>
  <c r="T22" i="12"/>
  <c r="V23" i="21"/>
  <c r="U24" i="12"/>
  <c r="W24" i="21"/>
  <c r="V25" i="12"/>
  <c r="R27" i="21"/>
  <c r="Y27" i="21" s="1"/>
  <c r="AB27" i="21" s="1"/>
  <c r="S28" i="21"/>
  <c r="Z28" i="21" s="1"/>
  <c r="T29" i="21"/>
  <c r="AA29" i="21" s="1"/>
  <c r="R32" i="21"/>
  <c r="Y32" i="21" s="1"/>
  <c r="AB32" i="21" s="1"/>
  <c r="S33" i="21"/>
  <c r="Z33" i="21" s="1"/>
  <c r="AB33" i="21" s="1"/>
  <c r="W35" i="21"/>
  <c r="V36" i="12"/>
  <c r="U37" i="21"/>
  <c r="T38" i="12"/>
  <c r="V39" i="21"/>
  <c r="U40" i="12"/>
  <c r="W40" i="21"/>
  <c r="V41" i="12"/>
  <c r="T44" i="12"/>
  <c r="V44" i="21"/>
  <c r="U45" i="12"/>
  <c r="W45" i="21"/>
  <c r="V46" i="12"/>
  <c r="U48" i="21"/>
  <c r="T49" i="12"/>
  <c r="V49" i="21"/>
  <c r="U50" i="12"/>
  <c r="W51" i="21"/>
  <c r="V52" i="12"/>
  <c r="U53" i="21"/>
  <c r="T54" i="12"/>
  <c r="V55" i="21"/>
  <c r="U56" i="12"/>
  <c r="W56" i="21"/>
  <c r="V57" i="12"/>
  <c r="U59" i="21"/>
  <c r="T60" i="12"/>
  <c r="V60" i="21"/>
  <c r="U61" i="12"/>
  <c r="W61" i="21"/>
  <c r="V62" i="12"/>
  <c r="U64" i="21"/>
  <c r="T65" i="12"/>
  <c r="V65" i="21"/>
  <c r="U66" i="12"/>
  <c r="W67" i="21"/>
  <c r="V68" i="12"/>
  <c r="U69" i="21"/>
  <c r="T70" i="12"/>
  <c r="V71" i="21"/>
  <c r="U72" i="12"/>
  <c r="W72" i="21"/>
  <c r="V73" i="12"/>
  <c r="U75" i="21"/>
  <c r="T76" i="12"/>
  <c r="V76" i="21"/>
  <c r="U77" i="12"/>
  <c r="W77" i="21"/>
  <c r="V78" i="12"/>
  <c r="U80" i="21"/>
  <c r="T81" i="12"/>
  <c r="V81" i="21"/>
  <c r="U82" i="12"/>
  <c r="W83" i="21"/>
  <c r="V84" i="12"/>
  <c r="U85" i="21"/>
  <c r="T86" i="12"/>
  <c r="V87" i="21"/>
  <c r="U88" i="12"/>
  <c r="W88" i="21"/>
  <c r="V89" i="12"/>
  <c r="U91" i="21"/>
  <c r="T92" i="12"/>
  <c r="V92" i="21"/>
  <c r="U93" i="12"/>
  <c r="W93" i="21"/>
  <c r="V94" i="12"/>
  <c r="U96" i="21"/>
  <c r="T97" i="12"/>
  <c r="V97" i="21"/>
  <c r="U98" i="12"/>
  <c r="U112" i="21"/>
  <c r="T113" i="12"/>
  <c r="V113" i="21"/>
  <c r="U114" i="12"/>
  <c r="W115" i="21"/>
  <c r="V116" i="12"/>
  <c r="U117" i="21"/>
  <c r="T118" i="12"/>
  <c r="V119" i="21"/>
  <c r="U120" i="12"/>
  <c r="W120" i="21"/>
  <c r="V121" i="12"/>
  <c r="U123" i="21"/>
  <c r="T124" i="12"/>
  <c r="V124" i="21"/>
  <c r="U125" i="12"/>
  <c r="T125" i="21"/>
  <c r="AA125" i="21" s="1"/>
  <c r="AB125" i="21" s="1"/>
  <c r="U128" i="21"/>
  <c r="T129" i="12"/>
  <c r="V129" i="21"/>
  <c r="U130" i="12"/>
  <c r="W131" i="21"/>
  <c r="V132" i="12"/>
  <c r="U133" i="21"/>
  <c r="T134" i="12"/>
  <c r="V135" i="21"/>
  <c r="U136" i="12"/>
  <c r="W136" i="21"/>
  <c r="V137" i="12"/>
  <c r="U139" i="21"/>
  <c r="T140" i="12"/>
  <c r="V140" i="21"/>
  <c r="U141" i="12"/>
  <c r="W141" i="21"/>
  <c r="V142" i="12"/>
  <c r="U144" i="21"/>
  <c r="T145" i="12"/>
  <c r="V145" i="21"/>
  <c r="U146" i="12"/>
  <c r="W147" i="21"/>
  <c r="V148" i="12"/>
  <c r="U149" i="21"/>
  <c r="T150" i="12"/>
  <c r="V151" i="21"/>
  <c r="U152" i="12"/>
  <c r="W152" i="21"/>
  <c r="V153" i="12"/>
  <c r="U155" i="21"/>
  <c r="T156" i="12"/>
  <c r="V156" i="21"/>
  <c r="U157" i="12"/>
  <c r="W157" i="21"/>
  <c r="V158" i="12"/>
  <c r="U160" i="21"/>
  <c r="T161" i="12"/>
  <c r="V161" i="21"/>
  <c r="U162" i="12"/>
  <c r="W163" i="21"/>
  <c r="V164" i="12"/>
  <c r="U165" i="21"/>
  <c r="T166" i="12"/>
  <c r="V167" i="21"/>
  <c r="U168" i="12"/>
  <c r="W168" i="21"/>
  <c r="V169" i="12"/>
  <c r="U171" i="21"/>
  <c r="T172" i="12"/>
  <c r="V172" i="21"/>
  <c r="U173" i="12"/>
  <c r="W173" i="21"/>
  <c r="V174" i="12"/>
  <c r="U176" i="21"/>
  <c r="T177" i="12"/>
  <c r="V177" i="21"/>
  <c r="U178" i="12"/>
  <c r="W179" i="21"/>
  <c r="V180" i="12"/>
  <c r="U181" i="21"/>
  <c r="T182" i="12"/>
  <c r="V183" i="21"/>
  <c r="U184" i="12"/>
  <c r="W184" i="21"/>
  <c r="V185" i="12"/>
  <c r="U187" i="21"/>
  <c r="T188" i="12"/>
  <c r="W189" i="21"/>
  <c r="V190" i="12"/>
  <c r="U192" i="21"/>
  <c r="T193" i="12"/>
  <c r="V193" i="21"/>
  <c r="U194" i="12"/>
  <c r="W195" i="21"/>
  <c r="V196" i="12"/>
  <c r="U197" i="21"/>
  <c r="T198" i="12"/>
  <c r="V199" i="21"/>
  <c r="U200" i="12"/>
  <c r="W200" i="21"/>
  <c r="V201" i="12"/>
  <c r="U203" i="21"/>
  <c r="T204" i="12"/>
  <c r="V204" i="21"/>
  <c r="U205" i="12"/>
  <c r="W205" i="21"/>
  <c r="V206" i="12"/>
  <c r="T209" i="12"/>
  <c r="U208" i="21"/>
  <c r="V209" i="21"/>
  <c r="U210" i="12"/>
  <c r="W211" i="21"/>
  <c r="V212" i="12"/>
  <c r="U213" i="21"/>
  <c r="T214" i="12"/>
  <c r="V215" i="21"/>
  <c r="U216" i="12"/>
  <c r="W216" i="21"/>
  <c r="V217" i="12"/>
  <c r="U219" i="21"/>
  <c r="T220" i="12"/>
  <c r="V220" i="21"/>
  <c r="U221" i="12"/>
  <c r="W221" i="21"/>
  <c r="V222" i="12"/>
  <c r="U224" i="21"/>
  <c r="T225" i="12"/>
  <c r="V225" i="21"/>
  <c r="U226" i="12"/>
  <c r="W227" i="21"/>
  <c r="V228" i="12"/>
  <c r="U229" i="21"/>
  <c r="T230" i="12"/>
  <c r="V231" i="21"/>
  <c r="U232" i="12"/>
  <c r="W232" i="21"/>
  <c r="V233" i="12"/>
  <c r="U235" i="21"/>
  <c r="T236" i="12"/>
  <c r="V236" i="21"/>
  <c r="U237" i="12"/>
  <c r="W237" i="21"/>
  <c r="V238" i="12"/>
  <c r="U240" i="21"/>
  <c r="T241" i="12"/>
  <c r="V241" i="21"/>
  <c r="U242" i="12"/>
  <c r="W243" i="21"/>
  <c r="V244" i="12"/>
  <c r="U245" i="21"/>
  <c r="T246" i="12"/>
  <c r="V247" i="21"/>
  <c r="U248" i="12"/>
  <c r="W248" i="21"/>
  <c r="V249" i="12"/>
  <c r="V252" i="21"/>
  <c r="U253" i="12"/>
  <c r="W253" i="21"/>
  <c r="V254" i="12"/>
  <c r="T268" i="12"/>
  <c r="V268" i="21"/>
  <c r="U269" i="12"/>
  <c r="W269" i="21"/>
  <c r="V270" i="12"/>
  <c r="U272" i="21"/>
  <c r="T273" i="12"/>
  <c r="U274" i="12"/>
  <c r="W275" i="21"/>
  <c r="V276" i="12"/>
  <c r="U277" i="21"/>
  <c r="T278" i="12"/>
  <c r="V279" i="21"/>
  <c r="U280" i="12"/>
  <c r="T280" i="21"/>
  <c r="AA280" i="21" s="1"/>
  <c r="AB280" i="21" s="1"/>
  <c r="U283" i="21"/>
  <c r="T284" i="12"/>
  <c r="W285" i="21"/>
  <c r="V286" i="12"/>
  <c r="U288" i="21"/>
  <c r="T289" i="12"/>
  <c r="V289" i="21"/>
  <c r="U290" i="12"/>
  <c r="U293" i="21"/>
  <c r="V295" i="21"/>
  <c r="U296" i="12"/>
  <c r="W296" i="21"/>
  <c r="V297" i="12"/>
  <c r="U299" i="21"/>
  <c r="T300" i="12"/>
  <c r="V305" i="21"/>
  <c r="W307" i="21"/>
  <c r="V308" i="12"/>
  <c r="U309" i="21"/>
  <c r="T310" i="12"/>
  <c r="V311" i="21"/>
  <c r="U312" i="12"/>
  <c r="W312" i="21"/>
  <c r="V332" i="21"/>
  <c r="U333" i="12"/>
  <c r="W333" i="21"/>
  <c r="V334" i="12"/>
  <c r="U336" i="21"/>
  <c r="T337" i="12"/>
  <c r="V337" i="21"/>
  <c r="W339" i="21"/>
  <c r="V340" i="12"/>
  <c r="U341" i="21"/>
  <c r="T342" i="12"/>
  <c r="V343" i="21"/>
  <c r="U344" i="12"/>
  <c r="W344" i="21"/>
  <c r="U347" i="21"/>
  <c r="T348" i="12"/>
  <c r="V348" i="21"/>
  <c r="U349" i="12"/>
  <c r="W349" i="21"/>
  <c r="V350" i="12"/>
  <c r="U352" i="21"/>
  <c r="U357" i="21"/>
  <c r="T358" i="12"/>
  <c r="V359" i="21"/>
  <c r="U360" i="12"/>
  <c r="W360" i="21"/>
  <c r="V361" i="12"/>
  <c r="U363" i="21"/>
  <c r="V364" i="21"/>
  <c r="U365" i="12"/>
  <c r="W365" i="21"/>
  <c r="V366" i="12"/>
  <c r="U368" i="21"/>
  <c r="T369" i="12"/>
  <c r="U370" i="12"/>
  <c r="W371" i="21"/>
  <c r="V372" i="12"/>
  <c r="U373" i="21"/>
  <c r="T374" i="12"/>
  <c r="V375" i="21"/>
  <c r="U376" i="12"/>
  <c r="V377" i="12"/>
  <c r="V380" i="21"/>
  <c r="U381" i="12"/>
  <c r="W381" i="21"/>
  <c r="V382" i="12"/>
  <c r="U384" i="21"/>
  <c r="T385" i="12"/>
  <c r="U386" i="12"/>
  <c r="W387" i="21"/>
  <c r="V388" i="12"/>
  <c r="U389" i="21"/>
  <c r="T390" i="12"/>
  <c r="V391" i="21"/>
  <c r="U392" i="12"/>
  <c r="V393" i="12"/>
  <c r="U395" i="21"/>
  <c r="T396" i="12"/>
  <c r="V396" i="21"/>
  <c r="U397" i="12"/>
  <c r="W397" i="21"/>
  <c r="V398" i="12"/>
  <c r="T401" i="12"/>
  <c r="V401" i="21"/>
  <c r="U402" i="12"/>
  <c r="L400" i="13"/>
  <c r="L391" i="13"/>
  <c r="L380" i="13"/>
  <c r="L378" i="13" s="1"/>
  <c r="L331" i="13"/>
  <c r="L324" i="13"/>
  <c r="L315" i="13"/>
  <c r="L308" i="13"/>
  <c r="L223" i="13"/>
  <c r="L192" i="13"/>
  <c r="L183" i="13"/>
  <c r="L176" i="13"/>
  <c r="L163" i="13"/>
  <c r="L147" i="13"/>
  <c r="L132" i="13"/>
  <c r="L130" i="13" s="1"/>
  <c r="E132" i="12" s="1"/>
  <c r="C56" i="24" s="1"/>
  <c r="L123" i="13"/>
  <c r="L116" i="13"/>
  <c r="L101" i="13"/>
  <c r="L92" i="13"/>
  <c r="L85" i="13"/>
  <c r="L80" i="13"/>
  <c r="L71" i="13"/>
  <c r="L61" i="13"/>
  <c r="L35" i="13"/>
  <c r="L19" i="13"/>
  <c r="L15" i="13"/>
  <c r="N363" i="21"/>
  <c r="F363" i="21"/>
  <c r="P365" i="21"/>
  <c r="H365" i="21"/>
  <c r="N368" i="21"/>
  <c r="F368" i="21"/>
  <c r="W245" i="21"/>
  <c r="V48" i="12"/>
  <c r="U105" i="12"/>
  <c r="U233" i="12"/>
  <c r="O29" i="21"/>
  <c r="G29" i="21"/>
  <c r="N101" i="21"/>
  <c r="N98" i="21" s="1"/>
  <c r="R100" i="12" s="1"/>
  <c r="F101" i="21"/>
  <c r="O103" i="21"/>
  <c r="N102" i="21" s="1"/>
  <c r="R104" i="12" s="1"/>
  <c r="G103" i="21"/>
  <c r="O108" i="21"/>
  <c r="G108" i="21"/>
  <c r="P109" i="21"/>
  <c r="N106" i="21" s="1"/>
  <c r="R108" i="12" s="1"/>
  <c r="H109" i="21"/>
  <c r="O132" i="21"/>
  <c r="G132" i="21"/>
  <c r="O188" i="21"/>
  <c r="G188" i="21"/>
  <c r="N221" i="21"/>
  <c r="F221" i="21"/>
  <c r="P348" i="21"/>
  <c r="H348" i="21"/>
  <c r="N351" i="21"/>
  <c r="F351" i="21"/>
  <c r="O352" i="21"/>
  <c r="G352" i="21"/>
  <c r="O383" i="21"/>
  <c r="G383" i="21"/>
  <c r="N387" i="21"/>
  <c r="F387" i="21"/>
  <c r="P389" i="21"/>
  <c r="H389" i="21"/>
  <c r="N392" i="21"/>
  <c r="F392" i="21"/>
  <c r="G393" i="21"/>
  <c r="O393" i="21"/>
  <c r="T3" i="21"/>
  <c r="AA3" i="21" s="1"/>
  <c r="T99" i="21"/>
  <c r="AA99" i="21" s="1"/>
  <c r="R101" i="21"/>
  <c r="Y101" i="21" s="1"/>
  <c r="AB101" i="21" s="1"/>
  <c r="S103" i="21"/>
  <c r="Z103" i="21" s="1"/>
  <c r="AB103" i="21" s="1"/>
  <c r="T104" i="21"/>
  <c r="AA104" i="21" s="1"/>
  <c r="AB104" i="21" s="1"/>
  <c r="R107" i="21"/>
  <c r="Y107" i="21" s="1"/>
  <c r="AB107" i="21" s="1"/>
  <c r="S108" i="21"/>
  <c r="Z108" i="21" s="1"/>
  <c r="AB108" i="21" s="1"/>
  <c r="T109" i="21"/>
  <c r="AA109" i="21" s="1"/>
  <c r="AB109" i="21" s="1"/>
  <c r="S188" i="21"/>
  <c r="Z188" i="21" s="1"/>
  <c r="H99" i="21"/>
  <c r="H384" i="21"/>
  <c r="G28" i="21"/>
  <c r="O28" i="21"/>
  <c r="H97" i="21"/>
  <c r="P97" i="21"/>
  <c r="O113" i="21"/>
  <c r="G113" i="21"/>
  <c r="N127" i="21"/>
  <c r="F127" i="21"/>
  <c r="N129" i="21"/>
  <c r="F129" i="21"/>
  <c r="I129" i="21" s="1"/>
  <c r="N169" i="21"/>
  <c r="F169" i="21"/>
  <c r="O171" i="21"/>
  <c r="G171" i="21"/>
  <c r="P172" i="21"/>
  <c r="H172" i="21"/>
  <c r="I172" i="21" s="1"/>
  <c r="O176" i="21"/>
  <c r="G176" i="21"/>
  <c r="P177" i="21"/>
  <c r="H177" i="21"/>
  <c r="I177" i="21" s="1"/>
  <c r="G187" i="21"/>
  <c r="O187" i="21"/>
  <c r="N186" i="21" s="1"/>
  <c r="R188" i="12" s="1"/>
  <c r="O211" i="21"/>
  <c r="G211" i="21"/>
  <c r="P212" i="21"/>
  <c r="H212" i="21"/>
  <c r="P240" i="21"/>
  <c r="H240" i="21"/>
  <c r="N245" i="21"/>
  <c r="N242" i="21" s="1"/>
  <c r="R244" i="12" s="1"/>
  <c r="F245" i="21"/>
  <c r="I245" i="21" s="1"/>
  <c r="O247" i="21"/>
  <c r="G247" i="21"/>
  <c r="I247" i="21" s="1"/>
  <c r="P248" i="21"/>
  <c r="H248" i="21"/>
  <c r="I248" i="21" s="1"/>
  <c r="N251" i="21"/>
  <c r="F251" i="21"/>
  <c r="I251" i="21" s="1"/>
  <c r="O257" i="21"/>
  <c r="G257" i="21"/>
  <c r="N261" i="21"/>
  <c r="F261" i="21"/>
  <c r="I261" i="21" s="1"/>
  <c r="O263" i="21"/>
  <c r="G263" i="21"/>
  <c r="P267" i="21"/>
  <c r="H267" i="21"/>
  <c r="O276" i="21"/>
  <c r="G276" i="21"/>
  <c r="I276" i="21" s="1"/>
  <c r="P277" i="21"/>
  <c r="H277" i="21"/>
  <c r="O313" i="21"/>
  <c r="G313" i="21"/>
  <c r="O335" i="21"/>
  <c r="G335" i="21"/>
  <c r="I335" i="21" s="1"/>
  <c r="P336" i="21"/>
  <c r="H336" i="21"/>
  <c r="N339" i="21"/>
  <c r="F339" i="21"/>
  <c r="I339" i="21" s="1"/>
  <c r="O340" i="21"/>
  <c r="G340" i="21"/>
  <c r="P341" i="21"/>
  <c r="H341" i="21"/>
  <c r="I341" i="21" s="1"/>
  <c r="N344" i="21"/>
  <c r="F344" i="21"/>
  <c r="G345" i="21"/>
  <c r="O345" i="21"/>
  <c r="O381" i="21"/>
  <c r="G381" i="21"/>
  <c r="G115" i="21"/>
  <c r="F131" i="21"/>
  <c r="N19" i="21"/>
  <c r="F19" i="21"/>
  <c r="O20" i="21"/>
  <c r="G20" i="21"/>
  <c r="P21" i="21"/>
  <c r="H21" i="21"/>
  <c r="N24" i="21"/>
  <c r="F24" i="21"/>
  <c r="O89" i="21"/>
  <c r="G89" i="21"/>
  <c r="P91" i="21"/>
  <c r="H91" i="21"/>
  <c r="N93" i="21"/>
  <c r="F93" i="21"/>
  <c r="O95" i="21"/>
  <c r="G95" i="21"/>
  <c r="I95" i="21" s="1"/>
  <c r="O112" i="21"/>
  <c r="G112" i="21"/>
  <c r="I112" i="21" s="1"/>
  <c r="O117" i="21"/>
  <c r="G117" i="21"/>
  <c r="O135" i="21"/>
  <c r="G135" i="21"/>
  <c r="P136" i="21"/>
  <c r="H136" i="21"/>
  <c r="O140" i="21"/>
  <c r="G140" i="21"/>
  <c r="P141" i="21"/>
  <c r="H141" i="21"/>
  <c r="I141" i="21" s="1"/>
  <c r="N144" i="21"/>
  <c r="F144" i="21"/>
  <c r="O145" i="21"/>
  <c r="G145" i="21"/>
  <c r="I145" i="21" s="1"/>
  <c r="P147" i="21"/>
  <c r="H147" i="21"/>
  <c r="O152" i="21"/>
  <c r="G152" i="21"/>
  <c r="N156" i="21"/>
  <c r="N154" i="21" s="1"/>
  <c r="R156" i="12" s="1"/>
  <c r="F156" i="21"/>
  <c r="N161" i="21"/>
  <c r="N158" i="21" s="1"/>
  <c r="R160" i="12" s="1"/>
  <c r="F161" i="21"/>
  <c r="O163" i="21"/>
  <c r="G163" i="21"/>
  <c r="P164" i="21"/>
  <c r="H164" i="21"/>
  <c r="I164" i="21" s="1"/>
  <c r="N168" i="21"/>
  <c r="F168" i="21"/>
  <c r="P199" i="21"/>
  <c r="N198" i="21" s="1"/>
  <c r="R200" i="12" s="1"/>
  <c r="H199" i="21"/>
  <c r="I199" i="21" s="1"/>
  <c r="P205" i="21"/>
  <c r="N202" i="21" s="1"/>
  <c r="R204" i="12" s="1"/>
  <c r="H205" i="21"/>
  <c r="N208" i="21"/>
  <c r="F208" i="21"/>
  <c r="P227" i="21"/>
  <c r="N226" i="21" s="1"/>
  <c r="R228" i="12" s="1"/>
  <c r="H227" i="21"/>
  <c r="O231" i="21"/>
  <c r="G231" i="21"/>
  <c r="P233" i="21"/>
  <c r="H233" i="21"/>
  <c r="N236" i="21"/>
  <c r="F236" i="21"/>
  <c r="O237" i="21"/>
  <c r="G237" i="21"/>
  <c r="I237" i="21" s="1"/>
  <c r="H239" i="21"/>
  <c r="P239" i="21"/>
  <c r="N255" i="21"/>
  <c r="F255" i="21"/>
  <c r="O307" i="21"/>
  <c r="G307" i="21"/>
  <c r="N332" i="21"/>
  <c r="F332" i="21"/>
  <c r="O333" i="21"/>
  <c r="G333" i="21"/>
  <c r="N379" i="21"/>
  <c r="F379" i="21"/>
  <c r="S5" i="21"/>
  <c r="Z5" i="21" s="1"/>
  <c r="T7" i="21"/>
  <c r="AA7" i="21" s="1"/>
  <c r="R9" i="21"/>
  <c r="Y9" i="21" s="1"/>
  <c r="R131" i="21"/>
  <c r="Y131" i="21" s="1"/>
  <c r="S132" i="21"/>
  <c r="Z132" i="21" s="1"/>
  <c r="R221" i="21"/>
  <c r="Y221" i="21" s="1"/>
  <c r="AB221" i="21" s="1"/>
  <c r="AB218" i="21" s="1"/>
  <c r="W220" i="12" s="1"/>
  <c r="F175" i="21"/>
  <c r="I175" i="21" s="1"/>
  <c r="H259" i="21"/>
  <c r="O11" i="21"/>
  <c r="G11" i="21"/>
  <c r="I11" i="21" s="1"/>
  <c r="P12" i="21"/>
  <c r="H12" i="21"/>
  <c r="I12" i="21" s="1"/>
  <c r="N15" i="21"/>
  <c r="F15" i="21"/>
  <c r="N17" i="21"/>
  <c r="F17" i="21"/>
  <c r="O31" i="21"/>
  <c r="G31" i="21"/>
  <c r="P32" i="21"/>
  <c r="H32" i="21"/>
  <c r="O37" i="21"/>
  <c r="N34" i="21" s="1"/>
  <c r="R36" i="12" s="1"/>
  <c r="G37" i="21"/>
  <c r="I37" i="21" s="1"/>
  <c r="P39" i="21"/>
  <c r="H39" i="21"/>
  <c r="N41" i="21"/>
  <c r="F41" i="21"/>
  <c r="O43" i="21"/>
  <c r="N42" i="21" s="1"/>
  <c r="R44" i="12" s="1"/>
  <c r="G43" i="21"/>
  <c r="I43" i="21" s="1"/>
  <c r="N47" i="21"/>
  <c r="N46" i="21" s="1"/>
  <c r="R48" i="12" s="1"/>
  <c r="F47" i="21"/>
  <c r="N57" i="21"/>
  <c r="F57" i="21"/>
  <c r="I57" i="21" s="1"/>
  <c r="O59" i="21"/>
  <c r="N58" i="21" s="1"/>
  <c r="R60" i="12" s="1"/>
  <c r="G59" i="21"/>
  <c r="N63" i="21"/>
  <c r="F63" i="21"/>
  <c r="N69" i="21"/>
  <c r="F69" i="21"/>
  <c r="O71" i="21"/>
  <c r="N70" i="21" s="1"/>
  <c r="R72" i="12" s="1"/>
  <c r="G71" i="21"/>
  <c r="N75" i="21"/>
  <c r="F75" i="21"/>
  <c r="O76" i="21"/>
  <c r="G76" i="21"/>
  <c r="O83" i="21"/>
  <c r="N82" i="21" s="1"/>
  <c r="R84" i="12" s="1"/>
  <c r="G83" i="21"/>
  <c r="N87" i="21"/>
  <c r="F87" i="21"/>
  <c r="O111" i="21"/>
  <c r="G111" i="21"/>
  <c r="I111" i="21" s="1"/>
  <c r="G116" i="21"/>
  <c r="I116" i="21" s="1"/>
  <c r="O116" i="21"/>
  <c r="N114" i="21" s="1"/>
  <c r="R116" i="12" s="1"/>
  <c r="O133" i="21"/>
  <c r="G133" i="21"/>
  <c r="I133" i="21" s="1"/>
  <c r="P191" i="21"/>
  <c r="N190" i="21" s="1"/>
  <c r="R192" i="12" s="1"/>
  <c r="H191" i="21"/>
  <c r="N315" i="21"/>
  <c r="F315" i="21"/>
  <c r="I315" i="21" s="1"/>
  <c r="O316" i="21"/>
  <c r="G316" i="21"/>
  <c r="P317" i="21"/>
  <c r="H317" i="21"/>
  <c r="N320" i="21"/>
  <c r="F320" i="21"/>
  <c r="P323" i="21"/>
  <c r="H323" i="21"/>
  <c r="O327" i="21"/>
  <c r="G327" i="21"/>
  <c r="P328" i="21"/>
  <c r="H328" i="21"/>
  <c r="O353" i="21"/>
  <c r="G353" i="21"/>
  <c r="P355" i="21"/>
  <c r="H355" i="21"/>
  <c r="N359" i="21"/>
  <c r="F359" i="21"/>
  <c r="I359" i="21" s="1"/>
  <c r="O360" i="21"/>
  <c r="G360" i="21"/>
  <c r="N364" i="21"/>
  <c r="F364" i="21"/>
  <c r="O365" i="21"/>
  <c r="G365" i="21"/>
  <c r="P367" i="21"/>
  <c r="H367" i="21"/>
  <c r="N369" i="21"/>
  <c r="F369" i="21"/>
  <c r="O371" i="21"/>
  <c r="G371" i="21"/>
  <c r="I371" i="21" s="1"/>
  <c r="O395" i="21"/>
  <c r="G395" i="21"/>
  <c r="N399" i="21"/>
  <c r="F399" i="21"/>
  <c r="O400" i="21"/>
  <c r="G400" i="21"/>
  <c r="P401" i="21"/>
  <c r="H401" i="21"/>
  <c r="I401" i="21" s="1"/>
  <c r="R251" i="21"/>
  <c r="Y251" i="21" s="1"/>
  <c r="AB251" i="21" s="1"/>
  <c r="R256" i="21"/>
  <c r="Y256" i="21" s="1"/>
  <c r="AB256" i="21" s="1"/>
  <c r="S257" i="21"/>
  <c r="Z257" i="21" s="1"/>
  <c r="AB257" i="21" s="1"/>
  <c r="T259" i="21"/>
  <c r="AA259" i="21" s="1"/>
  <c r="AB259" i="21" s="1"/>
  <c r="R261" i="21"/>
  <c r="Y261" i="21" s="1"/>
  <c r="AB261" i="21" s="1"/>
  <c r="S263" i="21"/>
  <c r="Z263" i="21" s="1"/>
  <c r="AB263" i="21" s="1"/>
  <c r="T264" i="21"/>
  <c r="AA264" i="21" s="1"/>
  <c r="AB264" i="21" s="1"/>
  <c r="S300" i="21"/>
  <c r="Z300" i="21" s="1"/>
  <c r="AB300" i="21" s="1"/>
  <c r="T301" i="21"/>
  <c r="AA301" i="21" s="1"/>
  <c r="AB301" i="21" s="1"/>
  <c r="R304" i="21"/>
  <c r="Y304" i="21" s="1"/>
  <c r="AB304" i="21" s="1"/>
  <c r="R315" i="21"/>
  <c r="Y315" i="21" s="1"/>
  <c r="AB315" i="21" s="1"/>
  <c r="S316" i="21"/>
  <c r="Z316" i="21" s="1"/>
  <c r="AB316" i="21" s="1"/>
  <c r="T317" i="21"/>
  <c r="AA317" i="21" s="1"/>
  <c r="AB317" i="21" s="1"/>
  <c r="R320" i="21"/>
  <c r="Y320" i="21" s="1"/>
  <c r="AB320" i="21" s="1"/>
  <c r="S321" i="21"/>
  <c r="Z321" i="21" s="1"/>
  <c r="AB321" i="21" s="1"/>
  <c r="T323" i="21"/>
  <c r="AA323" i="21" s="1"/>
  <c r="AB323" i="21" s="1"/>
  <c r="R325" i="21"/>
  <c r="Y325" i="21" s="1"/>
  <c r="AB325" i="21" s="1"/>
  <c r="S327" i="21"/>
  <c r="Z327" i="21" s="1"/>
  <c r="AB327" i="21" s="1"/>
  <c r="T328" i="21"/>
  <c r="AA328" i="21" s="1"/>
  <c r="AB328" i="21" s="1"/>
  <c r="R331" i="21"/>
  <c r="Y331" i="21" s="1"/>
  <c r="AB331" i="21" s="1"/>
  <c r="S353" i="21"/>
  <c r="Z353" i="21" s="1"/>
  <c r="AB353" i="21" s="1"/>
  <c r="T355" i="21"/>
  <c r="AA355" i="21" s="1"/>
  <c r="AB355" i="21" s="1"/>
  <c r="R379" i="21"/>
  <c r="Y379" i="21" s="1"/>
  <c r="AB379" i="21" s="1"/>
  <c r="AB378" i="21" s="1"/>
  <c r="W380" i="12" s="1"/>
  <c r="H8" i="21"/>
  <c r="I193" i="21"/>
  <c r="R281" i="21"/>
  <c r="Y281" i="21" s="1"/>
  <c r="AB281" i="21" s="1"/>
  <c r="R287" i="21"/>
  <c r="Y287" i="21" s="1"/>
  <c r="AB287" i="21" s="1"/>
  <c r="S288" i="21"/>
  <c r="Z288" i="21" s="1"/>
  <c r="AB288" i="21" s="1"/>
  <c r="T289" i="21"/>
  <c r="AA289" i="21" s="1"/>
  <c r="AB289" i="21" s="1"/>
  <c r="R297" i="21"/>
  <c r="Y297" i="21" s="1"/>
  <c r="AB297" i="21" s="1"/>
  <c r="S299" i="21"/>
  <c r="Z299" i="21" s="1"/>
  <c r="AB299" i="21" s="1"/>
  <c r="S347" i="21"/>
  <c r="Z347" i="21" s="1"/>
  <c r="AB347" i="21" s="1"/>
  <c r="T348" i="21"/>
  <c r="AA348" i="21" s="1"/>
  <c r="AB348" i="21" s="1"/>
  <c r="R351" i="21"/>
  <c r="Y351" i="21" s="1"/>
  <c r="AB351" i="21" s="1"/>
  <c r="S352" i="21"/>
  <c r="Z352" i="21" s="1"/>
  <c r="R377" i="21"/>
  <c r="Y377" i="21" s="1"/>
  <c r="AB377" i="21" s="1"/>
  <c r="S395" i="21"/>
  <c r="Z395" i="21" s="1"/>
  <c r="AB395" i="21" s="1"/>
  <c r="T396" i="21"/>
  <c r="AA396" i="21" s="1"/>
  <c r="AB396" i="21" s="1"/>
  <c r="R399" i="21"/>
  <c r="Y399" i="21" s="1"/>
  <c r="AB399" i="21" s="1"/>
  <c r="S400" i="21"/>
  <c r="Z400" i="21" s="1"/>
  <c r="T401" i="21"/>
  <c r="AA401" i="21" s="1"/>
  <c r="AB401" i="21" s="1"/>
  <c r="R312" i="21"/>
  <c r="Y312" i="21" s="1"/>
  <c r="AB312" i="21" s="1"/>
  <c r="S313" i="21"/>
  <c r="Z313" i="21" s="1"/>
  <c r="AB313" i="21" s="1"/>
  <c r="S335" i="21"/>
  <c r="Z335" i="21" s="1"/>
  <c r="AB335" i="21" s="1"/>
  <c r="T336" i="21"/>
  <c r="AA336" i="21" s="1"/>
  <c r="AB336" i="21" s="1"/>
  <c r="R339" i="21"/>
  <c r="Y339" i="21" s="1"/>
  <c r="AB339" i="21" s="1"/>
  <c r="S340" i="21"/>
  <c r="Z340" i="21" s="1"/>
  <c r="AB340" i="21" s="1"/>
  <c r="T341" i="21"/>
  <c r="AA341" i="21" s="1"/>
  <c r="AB341" i="21" s="1"/>
  <c r="R344" i="21"/>
  <c r="Y344" i="21" s="1"/>
  <c r="S345" i="21"/>
  <c r="Z345" i="21" s="1"/>
  <c r="AB345" i="21" s="1"/>
  <c r="S383" i="21"/>
  <c r="Z383" i="21" s="1"/>
  <c r="AB383" i="21" s="1"/>
  <c r="T384" i="21"/>
  <c r="AA384" i="21" s="1"/>
  <c r="AB384" i="21" s="1"/>
  <c r="R387" i="21"/>
  <c r="Y387" i="21" s="1"/>
  <c r="AB387" i="21" s="1"/>
  <c r="S388" i="21"/>
  <c r="Z388" i="21" s="1"/>
  <c r="AB388" i="21" s="1"/>
  <c r="T389" i="21"/>
  <c r="AA389" i="21" s="1"/>
  <c r="AB389" i="21" s="1"/>
  <c r="R392" i="21"/>
  <c r="Y392" i="21" s="1"/>
  <c r="S393" i="21"/>
  <c r="Z393" i="21" s="1"/>
  <c r="AB393" i="21" s="1"/>
  <c r="G4" i="21"/>
  <c r="N13" i="21"/>
  <c r="G3" i="21"/>
  <c r="H4" i="21"/>
  <c r="G7" i="21"/>
  <c r="H20" i="21"/>
  <c r="G24" i="21"/>
  <c r="F27" i="21"/>
  <c r="F31" i="21"/>
  <c r="I31" i="21" s="1"/>
  <c r="G36" i="21"/>
  <c r="H41" i="21"/>
  <c r="F52" i="21"/>
  <c r="I52" i="21" s="1"/>
  <c r="G53" i="21"/>
  <c r="H56" i="21"/>
  <c r="G63" i="21"/>
  <c r="G67" i="21"/>
  <c r="G69" i="21"/>
  <c r="I69" i="21" s="1"/>
  <c r="H77" i="21"/>
  <c r="I77" i="21" s="1"/>
  <c r="F85" i="21"/>
  <c r="F89" i="21"/>
  <c r="H93" i="21"/>
  <c r="F96" i="21"/>
  <c r="H104" i="21"/>
  <c r="H107" i="21"/>
  <c r="F125" i="21"/>
  <c r="I125" i="21" s="1"/>
  <c r="F132" i="21"/>
  <c r="G137" i="21"/>
  <c r="G144" i="21"/>
  <c r="F152" i="21"/>
  <c r="I152" i="21" s="1"/>
  <c r="F165" i="21"/>
  <c r="G169" i="21"/>
  <c r="H171" i="21"/>
  <c r="H176" i="21"/>
  <c r="F188" i="21"/>
  <c r="I197" i="21"/>
  <c r="G207" i="21"/>
  <c r="I207" i="21" s="1"/>
  <c r="F211" i="21"/>
  <c r="I211" i="21" s="1"/>
  <c r="G212" i="21"/>
  <c r="H217" i="21"/>
  <c r="F220" i="21"/>
  <c r="G225" i="21"/>
  <c r="G228" i="21"/>
  <c r="H229" i="21"/>
  <c r="I229" i="21" s="1"/>
  <c r="F244" i="21"/>
  <c r="F257" i="21"/>
  <c r="H265" i="21"/>
  <c r="I265" i="21" s="1"/>
  <c r="F281" i="21"/>
  <c r="I281" i="21" s="1"/>
  <c r="F287" i="21"/>
  <c r="G288" i="21"/>
  <c r="I288" i="21" s="1"/>
  <c r="H289" i="21"/>
  <c r="I289" i="21" s="1"/>
  <c r="F297" i="21"/>
  <c r="H301" i="21"/>
  <c r="H308" i="21"/>
  <c r="G325" i="21"/>
  <c r="F333" i="21"/>
  <c r="F347" i="21"/>
  <c r="H364" i="21"/>
  <c r="F367" i="21"/>
  <c r="F377" i="21"/>
  <c r="I377" i="21" s="1"/>
  <c r="F383" i="21"/>
  <c r="G384" i="21"/>
  <c r="G389" i="21"/>
  <c r="H17" i="21"/>
  <c r="P55" i="21"/>
  <c r="P175" i="21"/>
  <c r="P261" i="21"/>
  <c r="P11" i="21"/>
  <c r="H3" i="21"/>
  <c r="H7" i="21"/>
  <c r="G9" i="21"/>
  <c r="I32" i="21"/>
  <c r="G35" i="21"/>
  <c r="I35" i="21" s="1"/>
  <c r="G40" i="21"/>
  <c r="I40" i="21" s="1"/>
  <c r="H45" i="21"/>
  <c r="I45" i="21" s="1"/>
  <c r="H49" i="21"/>
  <c r="I49" i="21" s="1"/>
  <c r="F61" i="21"/>
  <c r="H76" i="21"/>
  <c r="G80" i="21"/>
  <c r="H83" i="21"/>
  <c r="G92" i="21"/>
  <c r="F99" i="21"/>
  <c r="F124" i="21"/>
  <c r="I124" i="21" s="1"/>
  <c r="G136" i="21"/>
  <c r="H140" i="21"/>
  <c r="F143" i="21"/>
  <c r="F151" i="21"/>
  <c r="G155" i="21"/>
  <c r="G159" i="21"/>
  <c r="G168" i="21"/>
  <c r="G179" i="21"/>
  <c r="I179" i="21" s="1"/>
  <c r="F187" i="21"/>
  <c r="F192" i="21"/>
  <c r="G205" i="21"/>
  <c r="G216" i="21"/>
  <c r="F224" i="21"/>
  <c r="I224" i="21" s="1"/>
  <c r="H236" i="21"/>
  <c r="F239" i="21"/>
  <c r="F243" i="21"/>
  <c r="I243" i="21" s="1"/>
  <c r="G260" i="21"/>
  <c r="I260" i="21" s="1"/>
  <c r="F275" i="21"/>
  <c r="H307" i="21"/>
  <c r="F313" i="21"/>
  <c r="H329" i="21"/>
  <c r="G363" i="21"/>
  <c r="G369" i="21"/>
  <c r="H371" i="21"/>
  <c r="F381" i="21"/>
  <c r="P23" i="21"/>
  <c r="P65" i="21"/>
  <c r="O68" i="21"/>
  <c r="P121" i="21"/>
  <c r="O209" i="21"/>
  <c r="G5" i="21"/>
  <c r="I5" i="21" s="1"/>
  <c r="G8" i="21"/>
  <c r="H9" i="21"/>
  <c r="H19" i="21"/>
  <c r="F25" i="21"/>
  <c r="G39" i="21"/>
  <c r="H44" i="21"/>
  <c r="H48" i="21"/>
  <c r="I48" i="21" s="1"/>
  <c r="H59" i="21"/>
  <c r="H75" i="21"/>
  <c r="G88" i="21"/>
  <c r="I88" i="21" s="1"/>
  <c r="F97" i="21"/>
  <c r="H103" i="21"/>
  <c r="H105" i="21"/>
  <c r="F135" i="21"/>
  <c r="G157" i="21"/>
  <c r="I157" i="21" s="1"/>
  <c r="G161" i="21"/>
  <c r="H163" i="21"/>
  <c r="F167" i="21"/>
  <c r="H173" i="21"/>
  <c r="F191" i="21"/>
  <c r="G204" i="21"/>
  <c r="I204" i="21" s="1"/>
  <c r="F213" i="21"/>
  <c r="I213" i="21" s="1"/>
  <c r="G215" i="21"/>
  <c r="I215" i="21" s="1"/>
  <c r="F223" i="21"/>
  <c r="G227" i="21"/>
  <c r="H231" i="21"/>
  <c r="H235" i="21"/>
  <c r="I235" i="21" s="1"/>
  <c r="F252" i="21"/>
  <c r="I252" i="21" s="1"/>
  <c r="F269" i="21"/>
  <c r="I269" i="21" s="1"/>
  <c r="G271" i="21"/>
  <c r="H272" i="21"/>
  <c r="I272" i="21" s="1"/>
  <c r="H303" i="21"/>
  <c r="F312" i="21"/>
  <c r="I312" i="21" s="1"/>
  <c r="F317" i="21"/>
  <c r="G324" i="21"/>
  <c r="G328" i="21"/>
  <c r="F345" i="21"/>
  <c r="G349" i="21"/>
  <c r="F361" i="21"/>
  <c r="F380" i="21"/>
  <c r="I380" i="21" s="1"/>
  <c r="F388" i="21"/>
  <c r="N16" i="21"/>
  <c r="N253" i="21"/>
  <c r="N250" i="21" s="1"/>
  <c r="R252" i="12" s="1"/>
  <c r="O299" i="21"/>
  <c r="G299" i="21"/>
  <c r="N323" i="21"/>
  <c r="F323" i="21"/>
  <c r="N385" i="21"/>
  <c r="F385" i="21"/>
  <c r="I385" i="21" s="1"/>
  <c r="P388" i="21"/>
  <c r="H388" i="21"/>
  <c r="P393" i="21"/>
  <c r="H393" i="21"/>
  <c r="G33" i="21"/>
  <c r="F56" i="21"/>
  <c r="G61" i="21"/>
  <c r="H63" i="21"/>
  <c r="H68" i="21"/>
  <c r="I68" i="21" s="1"/>
  <c r="H72" i="21"/>
  <c r="H81" i="21"/>
  <c r="G85" i="21"/>
  <c r="G91" i="21"/>
  <c r="H92" i="21"/>
  <c r="G96" i="21"/>
  <c r="G101" i="21"/>
  <c r="G127" i="21"/>
  <c r="F136" i="21"/>
  <c r="G148" i="21"/>
  <c r="I148" i="21" s="1"/>
  <c r="H155" i="21"/>
  <c r="H180" i="21"/>
  <c r="I180" i="21" s="1"/>
  <c r="F201" i="21"/>
  <c r="I201" i="21" s="1"/>
  <c r="F228" i="21"/>
  <c r="I291" i="21"/>
  <c r="H395" i="21"/>
  <c r="P152" i="21"/>
  <c r="P179" i="21"/>
  <c r="N178" i="21" s="1"/>
  <c r="R180" i="12" s="1"/>
  <c r="N214" i="21"/>
  <c r="R216" i="12" s="1"/>
  <c r="N263" i="21"/>
  <c r="F263" i="21"/>
  <c r="O268" i="21"/>
  <c r="N266" i="21" s="1"/>
  <c r="R268" i="12" s="1"/>
  <c r="G268" i="21"/>
  <c r="O273" i="21"/>
  <c r="G273" i="21"/>
  <c r="P275" i="21"/>
  <c r="H275" i="21"/>
  <c r="O279" i="21"/>
  <c r="G279" i="21"/>
  <c r="N304" i="21"/>
  <c r="F304" i="21"/>
  <c r="P373" i="21"/>
  <c r="H373" i="21"/>
  <c r="I373" i="21" s="1"/>
  <c r="O391" i="21"/>
  <c r="G391" i="21"/>
  <c r="I391" i="21" s="1"/>
  <c r="P392" i="21"/>
  <c r="H392" i="21"/>
  <c r="P397" i="21"/>
  <c r="N400" i="21"/>
  <c r="F400" i="21"/>
  <c r="O300" i="21"/>
  <c r="G300" i="21"/>
  <c r="P320" i="21"/>
  <c r="H320" i="21"/>
  <c r="O387" i="21"/>
  <c r="G387" i="21"/>
  <c r="O392" i="21"/>
  <c r="G392" i="21"/>
  <c r="F55" i="21"/>
  <c r="I64" i="21"/>
  <c r="H67" i="21"/>
  <c r="I79" i="21"/>
  <c r="F105" i="21"/>
  <c r="F109" i="21"/>
  <c r="I115" i="21"/>
  <c r="H117" i="21"/>
  <c r="F140" i="21"/>
  <c r="H143" i="21"/>
  <c r="H153" i="21"/>
  <c r="I153" i="21" s="1"/>
  <c r="H159" i="21"/>
  <c r="G165" i="21"/>
  <c r="G167" i="21"/>
  <c r="H184" i="21"/>
  <c r="I196" i="21"/>
  <c r="G217" i="21"/>
  <c r="F227" i="21"/>
  <c r="F232" i="21"/>
  <c r="I232" i="21" s="1"/>
  <c r="G239" i="21"/>
  <c r="F279" i="21"/>
  <c r="I293" i="21"/>
  <c r="P256" i="21"/>
  <c r="H256" i="21"/>
  <c r="N259" i="21"/>
  <c r="F259" i="21"/>
  <c r="N303" i="21"/>
  <c r="F303" i="21"/>
  <c r="O309" i="21"/>
  <c r="G309" i="21"/>
  <c r="O344" i="21"/>
  <c r="G344" i="21"/>
  <c r="P345" i="21"/>
  <c r="H345" i="21"/>
  <c r="P351" i="21"/>
  <c r="H351" i="21"/>
  <c r="N355" i="21"/>
  <c r="F355" i="21"/>
  <c r="O356" i="21"/>
  <c r="G356" i="21"/>
  <c r="I356" i="21" s="1"/>
  <c r="H372" i="21"/>
  <c r="P372" i="21"/>
  <c r="O319" i="21"/>
  <c r="G319" i="21"/>
  <c r="G41" i="21"/>
  <c r="G51" i="21"/>
  <c r="I51" i="21" s="1"/>
  <c r="H71" i="21"/>
  <c r="H80" i="21"/>
  <c r="I80" i="21" s="1"/>
  <c r="F104" i="21"/>
  <c r="F108" i="21"/>
  <c r="F128" i="21"/>
  <c r="I128" i="21" s="1"/>
  <c r="H131" i="21"/>
  <c r="F139" i="21"/>
  <c r="G181" i="21"/>
  <c r="I181" i="21" s="1"/>
  <c r="H183" i="21"/>
  <c r="I195" i="21"/>
  <c r="F225" i="21"/>
  <c r="F231" i="21"/>
  <c r="G275" i="21"/>
  <c r="F292" i="21"/>
  <c r="I292" i="21" s="1"/>
  <c r="I253" i="21"/>
  <c r="N293" i="21"/>
  <c r="N290" i="21" s="1"/>
  <c r="R292" i="12" s="1"/>
  <c r="P295" i="21"/>
  <c r="H295" i="21"/>
  <c r="I295" i="21" s="1"/>
  <c r="P296" i="21"/>
  <c r="H296" i="21"/>
  <c r="N299" i="21"/>
  <c r="F299" i="21"/>
  <c r="N324" i="21"/>
  <c r="F324" i="21"/>
  <c r="N325" i="21"/>
  <c r="F325" i="21"/>
  <c r="O329" i="21"/>
  <c r="G329" i="21"/>
  <c r="P347" i="21"/>
  <c r="N353" i="21"/>
  <c r="F353" i="21"/>
  <c r="O355" i="21"/>
  <c r="G355" i="21"/>
  <c r="N360" i="21"/>
  <c r="F360" i="21"/>
  <c r="O361" i="21"/>
  <c r="G361" i="21"/>
  <c r="P363" i="21"/>
  <c r="H363" i="21"/>
  <c r="O367" i="21"/>
  <c r="G367" i="21"/>
  <c r="P368" i="21"/>
  <c r="H368" i="21"/>
  <c r="I397" i="21"/>
  <c r="H25" i="21"/>
  <c r="F3" i="21"/>
  <c r="F20" i="21"/>
  <c r="H60" i="21"/>
  <c r="I60" i="21" s="1"/>
  <c r="I73" i="21"/>
  <c r="F84" i="21"/>
  <c r="I84" i="21" s="1"/>
  <c r="F100" i="21"/>
  <c r="I100" i="21" s="1"/>
  <c r="F123" i="21"/>
  <c r="I123" i="21" s="1"/>
  <c r="H399" i="21"/>
  <c r="O259" i="21"/>
  <c r="G259" i="21"/>
  <c r="N264" i="21"/>
  <c r="F264" i="21"/>
  <c r="I264" i="21" s="1"/>
  <c r="O17" i="21"/>
  <c r="G17" i="21"/>
  <c r="P305" i="21"/>
  <c r="H305" i="21"/>
  <c r="F29" i="21"/>
  <c r="H53" i="21"/>
  <c r="G72" i="21"/>
  <c r="F91" i="21"/>
  <c r="F107" i="21"/>
  <c r="I156" i="21"/>
  <c r="F200" i="21"/>
  <c r="I200" i="21" s="1"/>
  <c r="I241" i="21"/>
  <c r="O15" i="21"/>
  <c r="G15" i="21"/>
  <c r="N50" i="21"/>
  <c r="R52" i="12" s="1"/>
  <c r="N78" i="21"/>
  <c r="R80" i="12" s="1"/>
  <c r="O388" i="21"/>
  <c r="G388" i="21"/>
  <c r="I388" i="21" s="1"/>
  <c r="G47" i="21"/>
  <c r="I55" i="21"/>
  <c r="G81" i="21"/>
  <c r="I121" i="21"/>
  <c r="I160" i="21"/>
  <c r="H192" i="21"/>
  <c r="I209" i="21"/>
  <c r="I271" i="21"/>
  <c r="I280" i="21"/>
  <c r="N182" i="21"/>
  <c r="R184" i="12" s="1"/>
  <c r="I284" i="21"/>
  <c r="I300" i="21"/>
  <c r="I376" i="21"/>
  <c r="N194" i="21"/>
  <c r="R196" i="12" s="1"/>
  <c r="N310" i="21"/>
  <c r="R312" i="12" s="1"/>
  <c r="I151" i="21"/>
  <c r="I219" i="21"/>
  <c r="I13" i="21"/>
  <c r="N8" i="21"/>
  <c r="N5" i="21"/>
  <c r="N7" i="21"/>
  <c r="N4" i="21"/>
  <c r="N9" i="21"/>
  <c r="L401" i="13"/>
  <c r="L392" i="13"/>
  <c r="L383" i="13"/>
  <c r="L369" i="13"/>
  <c r="L360" i="13"/>
  <c r="L154" i="13"/>
  <c r="E156" i="12" s="1"/>
  <c r="C62" i="24" s="1"/>
  <c r="L148" i="13"/>
  <c r="L117" i="13"/>
  <c r="L106" i="13"/>
  <c r="L51" i="13"/>
  <c r="L20" i="13"/>
  <c r="L2" i="13"/>
  <c r="E4" i="12" s="1"/>
  <c r="C24" i="24" s="1"/>
  <c r="T24" i="24" s="1"/>
  <c r="L346" i="13"/>
  <c r="E348" i="12" s="1"/>
  <c r="C110" i="24" s="1"/>
  <c r="L393" i="13"/>
  <c r="L384" i="13"/>
  <c r="L375" i="13"/>
  <c r="L361" i="13"/>
  <c r="L355" i="13"/>
  <c r="L340" i="13"/>
  <c r="L325" i="13"/>
  <c r="L322" i="13" s="1"/>
  <c r="E324" i="12" s="1"/>
  <c r="C104" i="24" s="1"/>
  <c r="L225" i="13"/>
  <c r="L214" i="13"/>
  <c r="E216" i="12" s="1"/>
  <c r="C77" i="24" s="1"/>
  <c r="L149" i="13"/>
  <c r="L83" i="13"/>
  <c r="L52" i="13"/>
  <c r="L21" i="13"/>
  <c r="L399" i="13"/>
  <c r="L385" i="13"/>
  <c r="L376" i="13"/>
  <c r="L367" i="13"/>
  <c r="L356" i="13"/>
  <c r="L341" i="13"/>
  <c r="L307" i="13"/>
  <c r="L296" i="13"/>
  <c r="L291" i="13"/>
  <c r="L175" i="13"/>
  <c r="L174" i="13" s="1"/>
  <c r="L351" i="13"/>
  <c r="L343" i="13"/>
  <c r="L329" i="13"/>
  <c r="L320" i="13"/>
  <c r="L311" i="13"/>
  <c r="L305" i="13"/>
  <c r="L300" i="13"/>
  <c r="L295" i="13"/>
  <c r="L289" i="13"/>
  <c r="L284" i="13"/>
  <c r="L279" i="13"/>
  <c r="L273" i="13"/>
  <c r="L268" i="13"/>
  <c r="L263" i="13"/>
  <c r="L257" i="13"/>
  <c r="L252" i="13"/>
  <c r="L247" i="13"/>
  <c r="L241" i="13"/>
  <c r="L236" i="13"/>
  <c r="L231" i="13"/>
  <c r="L221" i="13"/>
  <c r="L207" i="13"/>
  <c r="L201" i="13"/>
  <c r="L196" i="13"/>
  <c r="L172" i="13"/>
  <c r="L167" i="13"/>
  <c r="L165" i="13"/>
  <c r="L145" i="13"/>
  <c r="L113" i="13"/>
  <c r="L81" i="13"/>
  <c r="L49" i="13"/>
  <c r="L23" i="13"/>
  <c r="L318" i="15"/>
  <c r="L254" i="15"/>
  <c r="L218" i="15"/>
  <c r="L280" i="13"/>
  <c r="L275" i="13"/>
  <c r="L264" i="13"/>
  <c r="L259" i="13"/>
  <c r="L248" i="13"/>
  <c r="L243" i="13"/>
  <c r="L232" i="13"/>
  <c r="L208" i="13"/>
  <c r="L203" i="13"/>
  <c r="L197" i="13"/>
  <c r="L179" i="13"/>
  <c r="L173" i="13"/>
  <c r="L168" i="13"/>
  <c r="L160" i="13"/>
  <c r="L151" i="13"/>
  <c r="L128" i="13"/>
  <c r="L119" i="13"/>
  <c r="L96" i="13"/>
  <c r="L87" i="13"/>
  <c r="L64" i="13"/>
  <c r="L55" i="13"/>
  <c r="L32" i="13"/>
  <c r="L353" i="13"/>
  <c r="L345" i="13"/>
  <c r="L336" i="13"/>
  <c r="L334" i="13" s="1"/>
  <c r="L327" i="13"/>
  <c r="L313" i="13"/>
  <c r="L303" i="13"/>
  <c r="L297" i="13"/>
  <c r="L292" i="13"/>
  <c r="L287" i="13"/>
  <c r="L281" i="13"/>
  <c r="L276" i="13"/>
  <c r="L271" i="13"/>
  <c r="L265" i="13"/>
  <c r="L260" i="13"/>
  <c r="L255" i="13"/>
  <c r="L249" i="13"/>
  <c r="L244" i="13"/>
  <c r="L239" i="13"/>
  <c r="L233" i="13"/>
  <c r="L228" i="13"/>
  <c r="L209" i="13"/>
  <c r="L204" i="13"/>
  <c r="L199" i="13"/>
  <c r="L189" i="13"/>
  <c r="L180" i="13"/>
  <c r="L161" i="13"/>
  <c r="L129" i="13"/>
  <c r="L97" i="13"/>
  <c r="L65" i="13"/>
  <c r="L33" i="13"/>
  <c r="L16" i="13"/>
  <c r="L9" i="13"/>
  <c r="L246" i="15"/>
  <c r="L230" i="15"/>
  <c r="L222" i="15"/>
  <c r="L234" i="15"/>
  <c r="L298" i="15"/>
  <c r="L342" i="15"/>
  <c r="L310" i="15"/>
  <c r="L278" i="15"/>
  <c r="L386" i="15"/>
  <c r="L370" i="15"/>
  <c r="L354" i="15"/>
  <c r="L338" i="15"/>
  <c r="L322" i="15"/>
  <c r="L306" i="15"/>
  <c r="L290" i="15"/>
  <c r="L274" i="15"/>
  <c r="L258" i="15"/>
  <c r="L390" i="15"/>
  <c r="L374" i="15"/>
  <c r="L358" i="15"/>
  <c r="L326" i="15"/>
  <c r="L294" i="15"/>
  <c r="L262" i="15"/>
  <c r="L398" i="15"/>
  <c r="L382" i="15"/>
  <c r="L366" i="15"/>
  <c r="L350" i="15"/>
  <c r="L334" i="15"/>
  <c r="L302" i="15"/>
  <c r="L286" i="15"/>
  <c r="L270" i="15"/>
  <c r="L394" i="15"/>
  <c r="L378" i="15"/>
  <c r="L362" i="15"/>
  <c r="L346" i="15"/>
  <c r="L330" i="15"/>
  <c r="L314" i="15"/>
  <c r="L282" i="15"/>
  <c r="L266" i="15"/>
  <c r="L250" i="15"/>
  <c r="L242" i="15"/>
  <c r="L238" i="15"/>
  <c r="L226" i="15"/>
  <c r="L214" i="15"/>
  <c r="L210" i="15"/>
  <c r="L206" i="15"/>
  <c r="L202" i="15"/>
  <c r="L198" i="15"/>
  <c r="L194" i="15"/>
  <c r="L190" i="15"/>
  <c r="J192" i="12" s="1"/>
  <c r="L186" i="15"/>
  <c r="L182" i="15"/>
  <c r="J184" i="12" s="1"/>
  <c r="L178" i="15"/>
  <c r="L174" i="15"/>
  <c r="J176" i="12" s="1"/>
  <c r="L170" i="15"/>
  <c r="L166" i="15"/>
  <c r="J168" i="12" s="1"/>
  <c r="L162" i="15"/>
  <c r="L46" i="15"/>
  <c r="L158" i="15"/>
  <c r="J160" i="12" s="1"/>
  <c r="L118" i="15"/>
  <c r="L102" i="15"/>
  <c r="L86" i="15"/>
  <c r="J88" i="12" s="1"/>
  <c r="L150" i="15"/>
  <c r="J152" i="12" s="1"/>
  <c r="L142" i="15"/>
  <c r="J144" i="12" s="1"/>
  <c r="L134" i="15"/>
  <c r="L126" i="15"/>
  <c r="J128" i="12" s="1"/>
  <c r="L114" i="15"/>
  <c r="L98" i="15"/>
  <c r="L30" i="15"/>
  <c r="J32" i="12" s="1"/>
  <c r="L110" i="15"/>
  <c r="L94" i="15"/>
  <c r="L78" i="15"/>
  <c r="J80" i="12" s="1"/>
  <c r="L14" i="15"/>
  <c r="J16" i="12" s="1"/>
  <c r="L154" i="15"/>
  <c r="L146" i="15"/>
  <c r="L138" i="15"/>
  <c r="L130" i="15"/>
  <c r="L122" i="15"/>
  <c r="J124" i="12" s="1"/>
  <c r="L106" i="15"/>
  <c r="L90" i="15"/>
  <c r="J92" i="12" s="1"/>
  <c r="L62" i="15"/>
  <c r="L74" i="15"/>
  <c r="J76" i="12" s="1"/>
  <c r="L58" i="15"/>
  <c r="L42" i="15"/>
  <c r="L26" i="15"/>
  <c r="J28" i="12" s="1"/>
  <c r="L10" i="15"/>
  <c r="J12" i="12" s="1"/>
  <c r="L70" i="15"/>
  <c r="J72" i="12" s="1"/>
  <c r="L54" i="15"/>
  <c r="L38" i="15"/>
  <c r="L22" i="15"/>
  <c r="J24" i="12" s="1"/>
  <c r="L6" i="15"/>
  <c r="J8" i="12" s="1"/>
  <c r="L82" i="15"/>
  <c r="J84" i="12" s="1"/>
  <c r="L66" i="15"/>
  <c r="L50" i="15"/>
  <c r="L34" i="15"/>
  <c r="J36" i="12" s="1"/>
  <c r="L18" i="15"/>
  <c r="J20" i="12" s="1"/>
  <c r="L2" i="15"/>
  <c r="L301" i="13"/>
  <c r="L298" i="13" s="1"/>
  <c r="E300" i="12" s="1"/>
  <c r="C98" i="24" s="1"/>
  <c r="L293" i="13"/>
  <c r="L285" i="13"/>
  <c r="L277" i="13"/>
  <c r="L269" i="13"/>
  <c r="L261" i="13"/>
  <c r="L253" i="13"/>
  <c r="L245" i="13"/>
  <c r="L237" i="13"/>
  <c r="L234" i="13" s="1"/>
  <c r="E236" i="12" s="1"/>
  <c r="C82" i="24" s="1"/>
  <c r="L219" i="13"/>
  <c r="L212" i="13"/>
  <c r="L205" i="13"/>
  <c r="L187" i="13"/>
  <c r="L181" i="13"/>
  <c r="L227" i="13"/>
  <c r="L220" i="13"/>
  <c r="L213" i="13"/>
  <c r="L195" i="13"/>
  <c r="L188" i="13"/>
  <c r="L169" i="13"/>
  <c r="L152" i="13"/>
  <c r="L136" i="13"/>
  <c r="L120" i="13"/>
  <c r="L104" i="13"/>
  <c r="L88" i="13"/>
  <c r="L72" i="13"/>
  <c r="L56" i="13"/>
  <c r="L40" i="13"/>
  <c r="L24" i="13"/>
  <c r="L7" i="13"/>
  <c r="L159" i="13"/>
  <c r="L153" i="13"/>
  <c r="L143" i="13"/>
  <c r="L137" i="13"/>
  <c r="L127" i="13"/>
  <c r="L121" i="13"/>
  <c r="L111" i="13"/>
  <c r="L105" i="13"/>
  <c r="L95" i="13"/>
  <c r="L89" i="13"/>
  <c r="L79" i="13"/>
  <c r="L73" i="13"/>
  <c r="L63" i="13"/>
  <c r="L57" i="13"/>
  <c r="L47" i="13"/>
  <c r="L41" i="13"/>
  <c r="L31" i="13"/>
  <c r="L25" i="13"/>
  <c r="L8" i="13"/>
  <c r="E34" i="13"/>
  <c r="F36" i="12" s="1"/>
  <c r="D32" i="24" s="1"/>
  <c r="E2" i="13"/>
  <c r="F4" i="12" s="1"/>
  <c r="D24" i="24" s="1"/>
  <c r="U24" i="24" s="1"/>
  <c r="E66" i="13"/>
  <c r="F68" i="12" s="1"/>
  <c r="D40" i="24" s="1"/>
  <c r="E82" i="13"/>
  <c r="F84" i="12" s="1"/>
  <c r="D44" i="24" s="1"/>
  <c r="E102" i="13"/>
  <c r="F104" i="12" s="1"/>
  <c r="D49" i="24" s="1"/>
  <c r="E150" i="13"/>
  <c r="F152" i="12" s="1"/>
  <c r="D61" i="24" s="1"/>
  <c r="E166" i="13"/>
  <c r="F168" i="12" s="1"/>
  <c r="D65" i="24" s="1"/>
  <c r="E182" i="13"/>
  <c r="F184" i="12" s="1"/>
  <c r="D69" i="24" s="1"/>
  <c r="E198" i="13"/>
  <c r="F200" i="12" s="1"/>
  <c r="D73" i="24" s="1"/>
  <c r="E214" i="13"/>
  <c r="F216" i="12" s="1"/>
  <c r="D77" i="24" s="1"/>
  <c r="E230" i="13"/>
  <c r="E246" i="13"/>
  <c r="F248" i="12" s="1"/>
  <c r="D85" i="24" s="1"/>
  <c r="E262" i="13"/>
  <c r="F264" i="12" s="1"/>
  <c r="D89" i="24" s="1"/>
  <c r="E278" i="13"/>
  <c r="F280" i="12" s="1"/>
  <c r="D93" i="24" s="1"/>
  <c r="E294" i="13"/>
  <c r="F296" i="12" s="1"/>
  <c r="D97" i="24" s="1"/>
  <c r="E310" i="13"/>
  <c r="E326" i="13"/>
  <c r="F328" i="12" s="1"/>
  <c r="D105" i="24" s="1"/>
  <c r="E342" i="13"/>
  <c r="F344" i="12" s="1"/>
  <c r="D109" i="24" s="1"/>
  <c r="E358" i="13"/>
  <c r="F360" i="12" s="1"/>
  <c r="D113" i="24" s="1"/>
  <c r="E374" i="13"/>
  <c r="F376" i="12" s="1"/>
  <c r="D117" i="24" s="1"/>
  <c r="E390" i="13"/>
  <c r="F392" i="12" s="1"/>
  <c r="D121" i="24" s="1"/>
  <c r="E14" i="14"/>
  <c r="I16" i="12" s="1"/>
  <c r="E27" i="24" s="1"/>
  <c r="E30" i="14"/>
  <c r="I32" i="12" s="1"/>
  <c r="E31" i="24" s="1"/>
  <c r="E46" i="14"/>
  <c r="I48" i="12" s="1"/>
  <c r="E35" i="24" s="1"/>
  <c r="E62" i="14"/>
  <c r="I64" i="12" s="1"/>
  <c r="E39" i="24" s="1"/>
  <c r="E78" i="14"/>
  <c r="I80" i="12" s="1"/>
  <c r="E43" i="24" s="1"/>
  <c r="E110" i="14"/>
  <c r="I112" i="12" s="1"/>
  <c r="E51" i="24" s="1"/>
  <c r="E142" i="14"/>
  <c r="I144" i="12" s="1"/>
  <c r="E59" i="24" s="1"/>
  <c r="E174" i="14"/>
  <c r="I176" i="12" s="1"/>
  <c r="E67" i="24" s="1"/>
  <c r="E206" i="14"/>
  <c r="I208" i="12" s="1"/>
  <c r="E75" i="24" s="1"/>
  <c r="E238" i="14"/>
  <c r="I240" i="12" s="1"/>
  <c r="E83" i="24" s="1"/>
  <c r="E270" i="14"/>
  <c r="I272" i="12" s="1"/>
  <c r="E91" i="24" s="1"/>
  <c r="E302" i="14"/>
  <c r="I304" i="12" s="1"/>
  <c r="E99" i="24" s="1"/>
  <c r="E334" i="14"/>
  <c r="I336" i="12" s="1"/>
  <c r="E107" i="24" s="1"/>
  <c r="E366" i="14"/>
  <c r="I368" i="12" s="1"/>
  <c r="E115" i="24" s="1"/>
  <c r="E398" i="14"/>
  <c r="I400" i="12" s="1"/>
  <c r="E123" i="24" s="1"/>
  <c r="E22" i="13"/>
  <c r="F24" i="12" s="1"/>
  <c r="D29" i="24" s="1"/>
  <c r="E54" i="13"/>
  <c r="E10" i="13"/>
  <c r="F12" i="12" s="1"/>
  <c r="D26" i="24" s="1"/>
  <c r="E26" i="13"/>
  <c r="F28" i="12" s="1"/>
  <c r="D30" i="24" s="1"/>
  <c r="E42" i="13"/>
  <c r="F44" i="12" s="1"/>
  <c r="D34" i="24" s="1"/>
  <c r="E90" i="13"/>
  <c r="F92" i="12" s="1"/>
  <c r="D46" i="24" s="1"/>
  <c r="E138" i="13"/>
  <c r="F140" i="12" s="1"/>
  <c r="D58" i="24" s="1"/>
  <c r="E154" i="13"/>
  <c r="F156" i="12" s="1"/>
  <c r="D62" i="24" s="1"/>
  <c r="E170" i="13"/>
  <c r="F172" i="12" s="1"/>
  <c r="D66" i="24" s="1"/>
  <c r="E186" i="13"/>
  <c r="E250" i="13"/>
  <c r="F252" i="12" s="1"/>
  <c r="D86" i="24" s="1"/>
  <c r="E266" i="13"/>
  <c r="F268" i="12" s="1"/>
  <c r="D90" i="24" s="1"/>
  <c r="E282" i="13"/>
  <c r="F284" i="12" s="1"/>
  <c r="D94" i="24" s="1"/>
  <c r="E298" i="13"/>
  <c r="E314" i="13"/>
  <c r="F316" i="12" s="1"/>
  <c r="D102" i="24" s="1"/>
  <c r="E330" i="13"/>
  <c r="F332" i="12" s="1"/>
  <c r="D106" i="24" s="1"/>
  <c r="E346" i="13"/>
  <c r="F348" i="12" s="1"/>
  <c r="D110" i="24" s="1"/>
  <c r="E18" i="13"/>
  <c r="F20" i="12" s="1"/>
  <c r="D28" i="24" s="1"/>
  <c r="E38" i="13"/>
  <c r="F40" i="12" s="1"/>
  <c r="D33" i="24" s="1"/>
  <c r="E70" i="13"/>
  <c r="F72" i="12" s="1"/>
  <c r="D41" i="24" s="1"/>
  <c r="E58" i="13"/>
  <c r="F60" i="12" s="1"/>
  <c r="D38" i="24" s="1"/>
  <c r="E74" i="13"/>
  <c r="E106" i="13"/>
  <c r="F108" i="12" s="1"/>
  <c r="D50" i="24" s="1"/>
  <c r="E122" i="13"/>
  <c r="F124" i="12" s="1"/>
  <c r="D54" i="24" s="1"/>
  <c r="E202" i="13"/>
  <c r="F204" i="12" s="1"/>
  <c r="D74" i="24" s="1"/>
  <c r="E218" i="13"/>
  <c r="E234" i="13"/>
  <c r="F236" i="12" s="1"/>
  <c r="D82" i="24" s="1"/>
  <c r="E14" i="13"/>
  <c r="F16" i="12" s="1"/>
  <c r="D27" i="24" s="1"/>
  <c r="E30" i="13"/>
  <c r="F32" i="12" s="1"/>
  <c r="D31" i="24" s="1"/>
  <c r="E46" i="13"/>
  <c r="E62" i="13"/>
  <c r="F64" i="12" s="1"/>
  <c r="D39" i="24" s="1"/>
  <c r="E78" i="13"/>
  <c r="F80" i="12" s="1"/>
  <c r="D43" i="24" s="1"/>
  <c r="E94" i="13"/>
  <c r="F96" i="12" s="1"/>
  <c r="D47" i="24" s="1"/>
  <c r="E110" i="13"/>
  <c r="F112" i="12" s="1"/>
  <c r="D51" i="24" s="1"/>
  <c r="E126" i="13"/>
  <c r="F128" i="12" s="1"/>
  <c r="D55" i="24" s="1"/>
  <c r="E142" i="13"/>
  <c r="F144" i="12" s="1"/>
  <c r="D59" i="24" s="1"/>
  <c r="E158" i="13"/>
  <c r="F160" i="12" s="1"/>
  <c r="D63" i="24" s="1"/>
  <c r="E174" i="13"/>
  <c r="E190" i="13"/>
  <c r="F192" i="12" s="1"/>
  <c r="D71" i="24" s="1"/>
  <c r="E206" i="13"/>
  <c r="F208" i="12" s="1"/>
  <c r="D75" i="24" s="1"/>
  <c r="E222" i="13"/>
  <c r="F224" i="12" s="1"/>
  <c r="D79" i="24" s="1"/>
  <c r="E238" i="13"/>
  <c r="E254" i="13"/>
  <c r="F256" i="12" s="1"/>
  <c r="D87" i="24" s="1"/>
  <c r="E270" i="13"/>
  <c r="F272" i="12" s="1"/>
  <c r="D91" i="24" s="1"/>
  <c r="E286" i="13"/>
  <c r="F288" i="12" s="1"/>
  <c r="D95" i="24" s="1"/>
  <c r="E302" i="13"/>
  <c r="E318" i="13"/>
  <c r="F320" i="12" s="1"/>
  <c r="D103" i="24" s="1"/>
  <c r="E334" i="13"/>
  <c r="F336" i="12" s="1"/>
  <c r="D107" i="24" s="1"/>
  <c r="E362" i="13"/>
  <c r="F364" i="12" s="1"/>
  <c r="D114" i="24" s="1"/>
  <c r="E378" i="13"/>
  <c r="E394" i="13"/>
  <c r="F396" i="12" s="1"/>
  <c r="D122" i="24" s="1"/>
  <c r="E2" i="14"/>
  <c r="I4" i="12" s="1"/>
  <c r="E24" i="24" s="1"/>
  <c r="E350" i="13"/>
  <c r="F352" i="12" s="1"/>
  <c r="D111" i="24" s="1"/>
  <c r="E366" i="13"/>
  <c r="E382" i="13"/>
  <c r="F384" i="12" s="1"/>
  <c r="D119" i="24" s="1"/>
  <c r="E398" i="13"/>
  <c r="F400" i="12" s="1"/>
  <c r="D123" i="24" s="1"/>
  <c r="E6" i="14"/>
  <c r="I8" i="12" s="1"/>
  <c r="E25" i="24" s="1"/>
  <c r="E22" i="14"/>
  <c r="I24" i="12" s="1"/>
  <c r="E29" i="24" s="1"/>
  <c r="E38" i="14"/>
  <c r="I40" i="12" s="1"/>
  <c r="E33" i="24" s="1"/>
  <c r="E54" i="14"/>
  <c r="I56" i="12" s="1"/>
  <c r="E37" i="24" s="1"/>
  <c r="E70" i="14"/>
  <c r="I72" i="12" s="1"/>
  <c r="E41" i="24" s="1"/>
  <c r="E86" i="14"/>
  <c r="I88" i="12" s="1"/>
  <c r="E45" i="24" s="1"/>
  <c r="E94" i="14"/>
  <c r="I96" i="12" s="1"/>
  <c r="E47" i="24" s="1"/>
  <c r="E102" i="14"/>
  <c r="I104" i="12" s="1"/>
  <c r="E49" i="24" s="1"/>
  <c r="E118" i="14"/>
  <c r="I120" i="12" s="1"/>
  <c r="E53" i="24" s="1"/>
  <c r="E126" i="14"/>
  <c r="I128" i="12" s="1"/>
  <c r="E55" i="24" s="1"/>
  <c r="E134" i="14"/>
  <c r="I136" i="12" s="1"/>
  <c r="E57" i="24" s="1"/>
  <c r="E150" i="14"/>
  <c r="I152" i="12" s="1"/>
  <c r="E61" i="24" s="1"/>
  <c r="E158" i="14"/>
  <c r="I160" i="12" s="1"/>
  <c r="E63" i="24" s="1"/>
  <c r="E166" i="14"/>
  <c r="I168" i="12" s="1"/>
  <c r="E65" i="24" s="1"/>
  <c r="E182" i="14"/>
  <c r="I184" i="12" s="1"/>
  <c r="E69" i="24" s="1"/>
  <c r="E190" i="14"/>
  <c r="I192" i="12" s="1"/>
  <c r="E71" i="24" s="1"/>
  <c r="E198" i="14"/>
  <c r="I200" i="12" s="1"/>
  <c r="E73" i="24" s="1"/>
  <c r="E214" i="14"/>
  <c r="I216" i="12" s="1"/>
  <c r="E77" i="24" s="1"/>
  <c r="E222" i="14"/>
  <c r="I224" i="12" s="1"/>
  <c r="E79" i="24" s="1"/>
  <c r="E230" i="14"/>
  <c r="I232" i="12" s="1"/>
  <c r="E81" i="24" s="1"/>
  <c r="E246" i="14"/>
  <c r="I248" i="12" s="1"/>
  <c r="E85" i="24" s="1"/>
  <c r="E254" i="14"/>
  <c r="I256" i="12" s="1"/>
  <c r="E87" i="24" s="1"/>
  <c r="E262" i="14"/>
  <c r="I264" i="12" s="1"/>
  <c r="E89" i="24" s="1"/>
  <c r="E278" i="14"/>
  <c r="I280" i="12" s="1"/>
  <c r="E93" i="24" s="1"/>
  <c r="E286" i="14"/>
  <c r="I288" i="12" s="1"/>
  <c r="E95" i="24" s="1"/>
  <c r="E294" i="14"/>
  <c r="I296" i="12" s="1"/>
  <c r="E97" i="24" s="1"/>
  <c r="E310" i="14"/>
  <c r="I312" i="12" s="1"/>
  <c r="E101" i="24" s="1"/>
  <c r="E318" i="14"/>
  <c r="I320" i="12" s="1"/>
  <c r="E103" i="24" s="1"/>
  <c r="E326" i="14"/>
  <c r="I328" i="12" s="1"/>
  <c r="E105" i="24" s="1"/>
  <c r="E342" i="14"/>
  <c r="I344" i="12" s="1"/>
  <c r="E109" i="24" s="1"/>
  <c r="E350" i="14"/>
  <c r="I352" i="12" s="1"/>
  <c r="E111" i="24" s="1"/>
  <c r="E358" i="14"/>
  <c r="I360" i="12" s="1"/>
  <c r="E113" i="24" s="1"/>
  <c r="E374" i="14"/>
  <c r="I376" i="12" s="1"/>
  <c r="E117" i="24" s="1"/>
  <c r="E382" i="14"/>
  <c r="I384" i="12" s="1"/>
  <c r="E119" i="24" s="1"/>
  <c r="E390" i="14"/>
  <c r="I392" i="12" s="1"/>
  <c r="E121" i="24" s="1"/>
  <c r="E98" i="13"/>
  <c r="F100" i="12" s="1"/>
  <c r="D48" i="24" s="1"/>
  <c r="E114" i="13"/>
  <c r="F116" i="12" s="1"/>
  <c r="D52" i="24" s="1"/>
  <c r="E130" i="13"/>
  <c r="E146" i="13"/>
  <c r="F148" i="12" s="1"/>
  <c r="D60" i="24" s="1"/>
  <c r="E162" i="13"/>
  <c r="F164" i="12" s="1"/>
  <c r="D64" i="24" s="1"/>
  <c r="E178" i="13"/>
  <c r="F180" i="12" s="1"/>
  <c r="D68" i="24" s="1"/>
  <c r="E194" i="13"/>
  <c r="E210" i="13"/>
  <c r="E226" i="13"/>
  <c r="F228" i="12" s="1"/>
  <c r="D80" i="24" s="1"/>
  <c r="E242" i="13"/>
  <c r="F244" i="12" s="1"/>
  <c r="D84" i="24" s="1"/>
  <c r="E258" i="13"/>
  <c r="E274" i="13"/>
  <c r="F276" i="12" s="1"/>
  <c r="D92" i="24" s="1"/>
  <c r="E290" i="13"/>
  <c r="F292" i="12" s="1"/>
  <c r="D96" i="24" s="1"/>
  <c r="E306" i="13"/>
  <c r="F308" i="12" s="1"/>
  <c r="D100" i="24" s="1"/>
  <c r="E322" i="13"/>
  <c r="E338" i="13"/>
  <c r="F340" i="12" s="1"/>
  <c r="D108" i="24" s="1"/>
  <c r="E354" i="13"/>
  <c r="F356" i="12" s="1"/>
  <c r="D112" i="24" s="1"/>
  <c r="E370" i="13"/>
  <c r="F372" i="12" s="1"/>
  <c r="D116" i="24" s="1"/>
  <c r="E386" i="13"/>
  <c r="E290" i="20"/>
  <c r="K292" i="12" s="1"/>
  <c r="E270" i="20"/>
  <c r="K272" i="12" s="1"/>
  <c r="E306" i="20"/>
  <c r="K308" i="12" s="1"/>
  <c r="E258" i="20"/>
  <c r="K260" i="12" s="1"/>
  <c r="E50" i="13"/>
  <c r="F52" i="12" s="1"/>
  <c r="D36" i="24" s="1"/>
  <c r="E86" i="13"/>
  <c r="F88" i="12" s="1"/>
  <c r="D45" i="24" s="1"/>
  <c r="E118" i="13"/>
  <c r="F120" i="12" s="1"/>
  <c r="D53" i="24" s="1"/>
  <c r="E134" i="13"/>
  <c r="F136" i="12" s="1"/>
  <c r="D57" i="24" s="1"/>
  <c r="E6" i="13"/>
  <c r="F8" i="12" s="1"/>
  <c r="D25" i="24" s="1"/>
  <c r="E18" i="14"/>
  <c r="I20" i="12" s="1"/>
  <c r="E28" i="24" s="1"/>
  <c r="E34" i="14"/>
  <c r="I36" i="12" s="1"/>
  <c r="E32" i="24" s="1"/>
  <c r="E50" i="14"/>
  <c r="I52" i="12" s="1"/>
  <c r="E36" i="24" s="1"/>
  <c r="E66" i="14"/>
  <c r="I68" i="12" s="1"/>
  <c r="E40" i="24" s="1"/>
  <c r="E82" i="14"/>
  <c r="I84" i="12" s="1"/>
  <c r="E44" i="24" s="1"/>
  <c r="E98" i="14"/>
  <c r="I100" i="12" s="1"/>
  <c r="E48" i="24" s="1"/>
  <c r="E114" i="14"/>
  <c r="I116" i="12" s="1"/>
  <c r="E130" i="14"/>
  <c r="I132" i="12" s="1"/>
  <c r="E56" i="24" s="1"/>
  <c r="E146" i="14"/>
  <c r="I148" i="12" s="1"/>
  <c r="E60" i="24" s="1"/>
  <c r="E162" i="14"/>
  <c r="I164" i="12" s="1"/>
  <c r="E64" i="24" s="1"/>
  <c r="E178" i="14"/>
  <c r="I180" i="12" s="1"/>
  <c r="E68" i="24" s="1"/>
  <c r="E194" i="14"/>
  <c r="I196" i="12" s="1"/>
  <c r="E72" i="24" s="1"/>
  <c r="E210" i="14"/>
  <c r="I212" i="12" s="1"/>
  <c r="E76" i="24" s="1"/>
  <c r="E226" i="14"/>
  <c r="I228" i="12" s="1"/>
  <c r="E80" i="24" s="1"/>
  <c r="E242" i="14"/>
  <c r="I244" i="12" s="1"/>
  <c r="E84" i="24" s="1"/>
  <c r="E258" i="14"/>
  <c r="I260" i="12" s="1"/>
  <c r="E88" i="24" s="1"/>
  <c r="E274" i="14"/>
  <c r="I276" i="12" s="1"/>
  <c r="E92" i="24" s="1"/>
  <c r="E290" i="14"/>
  <c r="I292" i="12" s="1"/>
  <c r="E96" i="24" s="1"/>
  <c r="E306" i="14"/>
  <c r="I308" i="12" s="1"/>
  <c r="E100" i="24" s="1"/>
  <c r="E322" i="14"/>
  <c r="I324" i="12" s="1"/>
  <c r="E104" i="24" s="1"/>
  <c r="E338" i="14"/>
  <c r="I340" i="12" s="1"/>
  <c r="E108" i="24" s="1"/>
  <c r="E354" i="14"/>
  <c r="I356" i="12" s="1"/>
  <c r="E112" i="24" s="1"/>
  <c r="E370" i="14"/>
  <c r="I372" i="12" s="1"/>
  <c r="E116" i="24" s="1"/>
  <c r="E386" i="14"/>
  <c r="I388" i="12" s="1"/>
  <c r="E120" i="24" s="1"/>
  <c r="E10" i="14"/>
  <c r="I12" i="12" s="1"/>
  <c r="E26" i="24" s="1"/>
  <c r="E26" i="14"/>
  <c r="I28" i="12" s="1"/>
  <c r="E30" i="24" s="1"/>
  <c r="E42" i="14"/>
  <c r="I44" i="12" s="1"/>
  <c r="E34" i="24" s="1"/>
  <c r="E58" i="14"/>
  <c r="I60" i="12" s="1"/>
  <c r="E38" i="24" s="1"/>
  <c r="E74" i="14"/>
  <c r="I76" i="12" s="1"/>
  <c r="E42" i="24" s="1"/>
  <c r="E90" i="14"/>
  <c r="I92" i="12" s="1"/>
  <c r="E46" i="24" s="1"/>
  <c r="E106" i="14"/>
  <c r="I108" i="12" s="1"/>
  <c r="E50" i="24" s="1"/>
  <c r="E122" i="14"/>
  <c r="I124" i="12" s="1"/>
  <c r="E54" i="24" s="1"/>
  <c r="E138" i="14"/>
  <c r="I140" i="12" s="1"/>
  <c r="E58" i="24" s="1"/>
  <c r="E154" i="14"/>
  <c r="I156" i="12" s="1"/>
  <c r="E62" i="24" s="1"/>
  <c r="E170" i="14"/>
  <c r="I172" i="12" s="1"/>
  <c r="E66" i="24" s="1"/>
  <c r="E186" i="14"/>
  <c r="I188" i="12" s="1"/>
  <c r="E70" i="24" s="1"/>
  <c r="E202" i="14"/>
  <c r="I204" i="12" s="1"/>
  <c r="E74" i="24" s="1"/>
  <c r="E218" i="14"/>
  <c r="I220" i="12" s="1"/>
  <c r="E78" i="24" s="1"/>
  <c r="E234" i="14"/>
  <c r="I236" i="12" s="1"/>
  <c r="E82" i="24" s="1"/>
  <c r="E250" i="14"/>
  <c r="I252" i="12" s="1"/>
  <c r="E86" i="24" s="1"/>
  <c r="E266" i="14"/>
  <c r="I268" i="12" s="1"/>
  <c r="E90" i="24" s="1"/>
  <c r="E282" i="14"/>
  <c r="I284" i="12" s="1"/>
  <c r="E94" i="24" s="1"/>
  <c r="E298" i="14"/>
  <c r="I300" i="12" s="1"/>
  <c r="E98" i="24" s="1"/>
  <c r="E314" i="14"/>
  <c r="I316" i="12" s="1"/>
  <c r="E102" i="24" s="1"/>
  <c r="E330" i="14"/>
  <c r="I332" i="12" s="1"/>
  <c r="E106" i="24" s="1"/>
  <c r="E346" i="14"/>
  <c r="I348" i="12" s="1"/>
  <c r="E110" i="24" s="1"/>
  <c r="E362" i="14"/>
  <c r="I364" i="12" s="1"/>
  <c r="E114" i="24" s="1"/>
  <c r="E378" i="14"/>
  <c r="I380" i="12" s="1"/>
  <c r="E118" i="24" s="1"/>
  <c r="E394" i="14"/>
  <c r="I396" i="12" s="1"/>
  <c r="E122" i="24" s="1"/>
  <c r="E42" i="15"/>
  <c r="J44" i="12" s="1"/>
  <c r="E86" i="15"/>
  <c r="E242" i="20"/>
  <c r="K244" i="12" s="1"/>
  <c r="E286" i="20"/>
  <c r="K288" i="12" s="1"/>
  <c r="E298" i="20"/>
  <c r="K300" i="12" s="1"/>
  <c r="E314" i="20"/>
  <c r="K316" i="12" s="1"/>
  <c r="E318" i="20"/>
  <c r="K320" i="12" s="1"/>
  <c r="E302" i="20"/>
  <c r="K304" i="12" s="1"/>
  <c r="E238" i="20"/>
  <c r="K240" i="12" s="1"/>
  <c r="E274" i="20"/>
  <c r="K276" i="12" s="1"/>
  <c r="E262" i="20"/>
  <c r="K264" i="12" s="1"/>
  <c r="E74" i="20"/>
  <c r="K76" i="12" s="1"/>
  <c r="E90" i="20"/>
  <c r="K92" i="12" s="1"/>
  <c r="E122" i="20"/>
  <c r="K124" i="12" s="1"/>
  <c r="E138" i="20"/>
  <c r="K140" i="12" s="1"/>
  <c r="E154" i="20"/>
  <c r="K156" i="12" s="1"/>
  <c r="E170" i="20"/>
  <c r="K172" i="12" s="1"/>
  <c r="E186" i="20"/>
  <c r="K188" i="12" s="1"/>
  <c r="E202" i="20"/>
  <c r="K204" i="12" s="1"/>
  <c r="E218" i="20"/>
  <c r="K220" i="12" s="1"/>
  <c r="E234" i="20"/>
  <c r="K236" i="12" s="1"/>
  <c r="E278" i="20"/>
  <c r="K280" i="12" s="1"/>
  <c r="E230" i="20"/>
  <c r="K232" i="12" s="1"/>
  <c r="E254" i="20"/>
  <c r="K256" i="12" s="1"/>
  <c r="E282" i="20"/>
  <c r="K284" i="12" s="1"/>
  <c r="E362" i="20"/>
  <c r="K364" i="12" s="1"/>
  <c r="E78" i="20"/>
  <c r="K80" i="12" s="1"/>
  <c r="E94" i="20"/>
  <c r="K96" i="12" s="1"/>
  <c r="E110" i="20"/>
  <c r="K112" i="12" s="1"/>
  <c r="E294" i="20"/>
  <c r="K296" i="12" s="1"/>
  <c r="E310" i="20"/>
  <c r="K312" i="12" s="1"/>
  <c r="E330" i="20"/>
  <c r="K332" i="12" s="1"/>
  <c r="E346" i="20"/>
  <c r="K348" i="12" s="1"/>
  <c r="E378" i="20"/>
  <c r="K380" i="12" s="1"/>
  <c r="E394" i="20"/>
  <c r="K396" i="12" s="1"/>
  <c r="E18" i="20"/>
  <c r="K20" i="12" s="1"/>
  <c r="E34" i="20"/>
  <c r="K36" i="12" s="1"/>
  <c r="E50" i="20"/>
  <c r="K52" i="12" s="1"/>
  <c r="E66" i="20"/>
  <c r="K68" i="12" s="1"/>
  <c r="E82" i="20"/>
  <c r="K84" i="12" s="1"/>
  <c r="E246" i="20"/>
  <c r="K248" i="12" s="1"/>
  <c r="E250" i="20"/>
  <c r="K252" i="12" s="1"/>
  <c r="E14" i="20"/>
  <c r="K16" i="12" s="1"/>
  <c r="E30" i="20"/>
  <c r="K32" i="12" s="1"/>
  <c r="E46" i="20"/>
  <c r="K48" i="12" s="1"/>
  <c r="E62" i="20"/>
  <c r="K64" i="12" s="1"/>
  <c r="E70" i="20"/>
  <c r="K72" i="12" s="1"/>
  <c r="E86" i="20"/>
  <c r="K88" i="12" s="1"/>
  <c r="E10" i="20"/>
  <c r="K12" i="12" s="1"/>
  <c r="E26" i="20"/>
  <c r="K28" i="12" s="1"/>
  <c r="E42" i="20"/>
  <c r="K44" i="12" s="1"/>
  <c r="E58" i="20"/>
  <c r="K60" i="12" s="1"/>
  <c r="E2" i="20"/>
  <c r="K4" i="12" s="1"/>
  <c r="E6" i="20"/>
  <c r="K8" i="12" s="1"/>
  <c r="E22" i="20"/>
  <c r="K24" i="12" s="1"/>
  <c r="E38" i="20"/>
  <c r="K40" i="12" s="1"/>
  <c r="E54" i="20"/>
  <c r="K56" i="12" s="1"/>
  <c r="E106" i="20"/>
  <c r="K108" i="12" s="1"/>
  <c r="E126" i="20"/>
  <c r="K128" i="12" s="1"/>
  <c r="E142" i="20"/>
  <c r="K144" i="12" s="1"/>
  <c r="E158" i="20"/>
  <c r="K160" i="12" s="1"/>
  <c r="E174" i="20"/>
  <c r="K176" i="12" s="1"/>
  <c r="E190" i="20"/>
  <c r="K192" i="12" s="1"/>
  <c r="E206" i="20"/>
  <c r="K208" i="12" s="1"/>
  <c r="E222" i="20"/>
  <c r="K224" i="12" s="1"/>
  <c r="E226" i="20"/>
  <c r="K228" i="12" s="1"/>
  <c r="E266" i="20"/>
  <c r="K268" i="12" s="1"/>
  <c r="E102" i="20"/>
  <c r="K104" i="12" s="1"/>
  <c r="E114" i="20"/>
  <c r="K116" i="12" s="1"/>
  <c r="E130" i="20"/>
  <c r="K132" i="12" s="1"/>
  <c r="E146" i="20"/>
  <c r="K148" i="12" s="1"/>
  <c r="E162" i="20"/>
  <c r="K164" i="12" s="1"/>
  <c r="E178" i="20"/>
  <c r="K180" i="12" s="1"/>
  <c r="E194" i="20"/>
  <c r="K196" i="12" s="1"/>
  <c r="E210" i="20"/>
  <c r="K212" i="12" s="1"/>
  <c r="E98" i="20"/>
  <c r="K100" i="12" s="1"/>
  <c r="E118" i="20"/>
  <c r="K120" i="12" s="1"/>
  <c r="E134" i="20"/>
  <c r="K136" i="12" s="1"/>
  <c r="E150" i="20"/>
  <c r="K152" i="12" s="1"/>
  <c r="E166" i="20"/>
  <c r="K168" i="12" s="1"/>
  <c r="E182" i="20"/>
  <c r="K184" i="12" s="1"/>
  <c r="E198" i="20"/>
  <c r="K200" i="12" s="1"/>
  <c r="E214" i="20"/>
  <c r="K216" i="12" s="1"/>
  <c r="E342" i="20"/>
  <c r="K344" i="12" s="1"/>
  <c r="E358" i="20"/>
  <c r="K360" i="12" s="1"/>
  <c r="E374" i="20"/>
  <c r="K376" i="12" s="1"/>
  <c r="E390" i="20"/>
  <c r="K392" i="12" s="1"/>
  <c r="E326" i="20"/>
  <c r="K328" i="12" s="1"/>
  <c r="E334" i="20"/>
  <c r="K336" i="12" s="1"/>
  <c r="E338" i="20"/>
  <c r="K340" i="12" s="1"/>
  <c r="E354" i="20"/>
  <c r="K356" i="12" s="1"/>
  <c r="E370" i="20"/>
  <c r="K372" i="12" s="1"/>
  <c r="E386" i="20"/>
  <c r="K388" i="12" s="1"/>
  <c r="E322" i="20"/>
  <c r="K324" i="12" s="1"/>
  <c r="E350" i="20"/>
  <c r="K352" i="12" s="1"/>
  <c r="E366" i="20"/>
  <c r="K368" i="12" s="1"/>
  <c r="E382" i="20"/>
  <c r="K384" i="12" s="1"/>
  <c r="E398" i="20"/>
  <c r="K400" i="12" s="1"/>
  <c r="E38" i="15"/>
  <c r="J40" i="12" s="1"/>
  <c r="E90" i="15"/>
  <c r="E122" i="15"/>
  <c r="E166" i="15"/>
  <c r="E198" i="15"/>
  <c r="E266" i="15"/>
  <c r="E282" i="15"/>
  <c r="E298" i="15"/>
  <c r="E62" i="15"/>
  <c r="J64" i="12" s="1"/>
  <c r="E78" i="15"/>
  <c r="E142" i="15"/>
  <c r="E222" i="15"/>
  <c r="E238" i="15"/>
  <c r="E254" i="15"/>
  <c r="E270" i="15"/>
  <c r="E302" i="15"/>
  <c r="E318" i="15"/>
  <c r="E102" i="15"/>
  <c r="J104" i="12" s="1"/>
  <c r="E118" i="15"/>
  <c r="J120" i="12" s="1"/>
  <c r="E134" i="15"/>
  <c r="J136" i="12" s="1"/>
  <c r="E234" i="15"/>
  <c r="E314" i="15"/>
  <c r="E322" i="15"/>
  <c r="E338" i="15"/>
  <c r="E354" i="15"/>
  <c r="E370" i="15"/>
  <c r="E386" i="15"/>
  <c r="E150" i="15"/>
  <c r="E182" i="15"/>
  <c r="E214" i="15"/>
  <c r="E250" i="15"/>
  <c r="E6" i="15"/>
  <c r="E14" i="15"/>
  <c r="E22" i="15"/>
  <c r="E30" i="15"/>
  <c r="E46" i="15"/>
  <c r="J48" i="12" s="1"/>
  <c r="E54" i="15"/>
  <c r="J56" i="12" s="1"/>
  <c r="E70" i="15"/>
  <c r="E94" i="15"/>
  <c r="J96" i="12" s="1"/>
  <c r="E110" i="15"/>
  <c r="J112" i="12" s="1"/>
  <c r="E126" i="15"/>
  <c r="E158" i="15"/>
  <c r="E174" i="15"/>
  <c r="E190" i="15"/>
  <c r="E206" i="15"/>
  <c r="E2" i="15"/>
  <c r="J4" i="12" s="1"/>
  <c r="E66" i="15"/>
  <c r="J68" i="12" s="1"/>
  <c r="E10" i="15"/>
  <c r="E18" i="15"/>
  <c r="E26" i="15"/>
  <c r="E58" i="15"/>
  <c r="J60" i="12" s="1"/>
  <c r="E74" i="15"/>
  <c r="E82" i="15"/>
  <c r="E106" i="15"/>
  <c r="J108" i="12" s="1"/>
  <c r="E138" i="15"/>
  <c r="J140" i="12" s="1"/>
  <c r="E154" i="15"/>
  <c r="J156" i="12" s="1"/>
  <c r="E170" i="15"/>
  <c r="J172" i="12" s="1"/>
  <c r="E186" i="15"/>
  <c r="J188" i="12" s="1"/>
  <c r="E202" i="15"/>
  <c r="E218" i="15"/>
  <c r="E34" i="15"/>
  <c r="E50" i="15"/>
  <c r="J52" i="12" s="1"/>
  <c r="E98" i="15"/>
  <c r="J100" i="12" s="1"/>
  <c r="E114" i="15"/>
  <c r="J116" i="12" s="1"/>
  <c r="E130" i="15"/>
  <c r="J132" i="12" s="1"/>
  <c r="E146" i="15"/>
  <c r="J148" i="12" s="1"/>
  <c r="E162" i="15"/>
  <c r="J164" i="12" s="1"/>
  <c r="E178" i="15"/>
  <c r="J180" i="12" s="1"/>
  <c r="E194" i="15"/>
  <c r="J196" i="12" s="1"/>
  <c r="E210" i="15"/>
  <c r="E286" i="15"/>
  <c r="E226" i="15"/>
  <c r="E242" i="15"/>
  <c r="E258" i="15"/>
  <c r="E274" i="15"/>
  <c r="E290" i="15"/>
  <c r="E306" i="15"/>
  <c r="E230" i="15"/>
  <c r="E246" i="15"/>
  <c r="E262" i="15"/>
  <c r="E278" i="15"/>
  <c r="E294" i="15"/>
  <c r="E310" i="15"/>
  <c r="E326" i="15"/>
  <c r="E342" i="15"/>
  <c r="E358" i="15"/>
  <c r="E374" i="15"/>
  <c r="E390" i="15"/>
  <c r="E330" i="15"/>
  <c r="E346" i="15"/>
  <c r="E362" i="15"/>
  <c r="E378" i="15"/>
  <c r="E394" i="15"/>
  <c r="E334" i="15"/>
  <c r="E350" i="15"/>
  <c r="E366" i="15"/>
  <c r="E382" i="15"/>
  <c r="E398" i="15"/>
  <c r="F240" i="12"/>
  <c r="D83" i="24" s="1"/>
  <c r="F368" i="12"/>
  <c r="D115" i="24" s="1"/>
  <c r="F388" i="12"/>
  <c r="D120" i="24" s="1"/>
  <c r="F312" i="12"/>
  <c r="D101" i="24" s="1"/>
  <c r="F304" i="12"/>
  <c r="D99" i="24" s="1"/>
  <c r="F132" i="12"/>
  <c r="D56" i="24" s="1"/>
  <c r="F196" i="12"/>
  <c r="D72" i="24" s="1"/>
  <c r="F56" i="12"/>
  <c r="D37" i="24" s="1"/>
  <c r="F76" i="12"/>
  <c r="D42" i="24" s="1"/>
  <c r="F212" i="12"/>
  <c r="D76" i="24" s="1"/>
  <c r="F260" i="12"/>
  <c r="D88" i="24" s="1"/>
  <c r="F324" i="12"/>
  <c r="D104" i="24" s="1"/>
  <c r="F176" i="12"/>
  <c r="D67" i="24" s="1"/>
  <c r="F232" i="12"/>
  <c r="D81" i="24" s="1"/>
  <c r="F48" i="12"/>
  <c r="D35" i="24" s="1"/>
  <c r="F188" i="12"/>
  <c r="D70" i="24" s="1"/>
  <c r="F220" i="12"/>
  <c r="D78" i="24" s="1"/>
  <c r="F300" i="12"/>
  <c r="D98" i="24" s="1"/>
  <c r="F380" i="12"/>
  <c r="D118" i="24" s="1"/>
  <c r="I163" i="21" l="1"/>
  <c r="I39" i="21"/>
  <c r="I8" i="21"/>
  <c r="I313" i="21"/>
  <c r="I188" i="21"/>
  <c r="N90" i="21"/>
  <c r="R92" i="12" s="1"/>
  <c r="I344" i="21"/>
  <c r="I103" i="21"/>
  <c r="L138" i="13"/>
  <c r="E140" i="12" s="1"/>
  <c r="C58" i="24" s="1"/>
  <c r="N286" i="21"/>
  <c r="R288" i="12" s="1"/>
  <c r="N26" i="21"/>
  <c r="R28" i="12" s="1"/>
  <c r="N282" i="21"/>
  <c r="R284" i="12" s="1"/>
  <c r="I367" i="21"/>
  <c r="N346" i="21"/>
  <c r="R348" i="12" s="1"/>
  <c r="I71" i="21"/>
  <c r="I217" i="21"/>
  <c r="I63" i="21"/>
  <c r="I191" i="21"/>
  <c r="I205" i="21"/>
  <c r="I168" i="21"/>
  <c r="I76" i="21"/>
  <c r="I212" i="21"/>
  <c r="N378" i="21"/>
  <c r="R380" i="12" s="1"/>
  <c r="N146" i="21"/>
  <c r="R148" i="12" s="1"/>
  <c r="V176" i="12"/>
  <c r="L66" i="13"/>
  <c r="E68" i="12" s="1"/>
  <c r="C40" i="24" s="1"/>
  <c r="I273" i="21"/>
  <c r="I263" i="21"/>
  <c r="I19" i="21"/>
  <c r="I364" i="21"/>
  <c r="I257" i="21"/>
  <c r="I176" i="21"/>
  <c r="I93" i="21"/>
  <c r="AB354" i="21"/>
  <c r="W356" i="12" s="1"/>
  <c r="I208" i="21"/>
  <c r="T184" i="12"/>
  <c r="T141" i="12"/>
  <c r="U121" i="12"/>
  <c r="V15" i="21"/>
  <c r="I104" i="21"/>
  <c r="I135" i="21"/>
  <c r="I381" i="21"/>
  <c r="I171" i="21"/>
  <c r="I89" i="21"/>
  <c r="AB250" i="21"/>
  <c r="W252" i="12" s="1"/>
  <c r="L190" i="13"/>
  <c r="U183" i="21"/>
  <c r="U161" i="21"/>
  <c r="U140" i="21"/>
  <c r="V120" i="21"/>
  <c r="W21" i="21"/>
  <c r="I368" i="21"/>
  <c r="I187" i="21"/>
  <c r="N126" i="21"/>
  <c r="R128" i="12" s="1"/>
  <c r="T25" i="12"/>
  <c r="I330" i="23"/>
  <c r="AC332" i="12" s="1"/>
  <c r="N182" i="23"/>
  <c r="AD184" i="12" s="1"/>
  <c r="I2" i="23"/>
  <c r="AC4" i="12" s="1"/>
  <c r="AB376" i="21"/>
  <c r="AB305" i="21"/>
  <c r="AB116" i="21"/>
  <c r="V17" i="12"/>
  <c r="I346" i="23"/>
  <c r="AC348" i="12" s="1"/>
  <c r="N78" i="23"/>
  <c r="AD80" i="12" s="1"/>
  <c r="T141" i="23"/>
  <c r="AB141" i="23"/>
  <c r="S389" i="23"/>
  <c r="AA389" i="23"/>
  <c r="S376" i="23"/>
  <c r="AA376" i="23"/>
  <c r="S339" i="23"/>
  <c r="AA339" i="23"/>
  <c r="AA320" i="23"/>
  <c r="S320" i="23"/>
  <c r="AA285" i="23"/>
  <c r="S285" i="23"/>
  <c r="AA269" i="23"/>
  <c r="S269" i="23"/>
  <c r="T239" i="23"/>
  <c r="AB239" i="23"/>
  <c r="R167" i="23"/>
  <c r="Z167" i="23"/>
  <c r="AB132" i="23"/>
  <c r="T132" i="23"/>
  <c r="S311" i="23"/>
  <c r="AA311" i="23"/>
  <c r="S109" i="23"/>
  <c r="AA109" i="23"/>
  <c r="S381" i="23"/>
  <c r="AA381" i="23"/>
  <c r="S355" i="23"/>
  <c r="AA355" i="23"/>
  <c r="S333" i="23"/>
  <c r="AA333" i="23"/>
  <c r="R308" i="23"/>
  <c r="Z308" i="23"/>
  <c r="AA280" i="23"/>
  <c r="S280" i="23"/>
  <c r="T231" i="23"/>
  <c r="AB231" i="23"/>
  <c r="AB217" i="23"/>
  <c r="T217" i="23"/>
  <c r="AA168" i="23"/>
  <c r="S168" i="23"/>
  <c r="S152" i="23"/>
  <c r="AA152" i="23"/>
  <c r="R140" i="23"/>
  <c r="Z140" i="23"/>
  <c r="S231" i="23"/>
  <c r="AA231" i="23"/>
  <c r="AA12" i="23"/>
  <c r="S12" i="23"/>
  <c r="T380" i="23"/>
  <c r="AB380" i="23"/>
  <c r="Z369" i="23"/>
  <c r="R369" i="23"/>
  <c r="S344" i="23"/>
  <c r="AA344" i="23"/>
  <c r="AB321" i="23"/>
  <c r="T321" i="23"/>
  <c r="T303" i="23"/>
  <c r="AB303" i="23"/>
  <c r="AA237" i="23"/>
  <c r="S237" i="23"/>
  <c r="R204" i="23"/>
  <c r="Z204" i="23"/>
  <c r="R132" i="23"/>
  <c r="Z132" i="23"/>
  <c r="S115" i="23"/>
  <c r="AA115" i="23"/>
  <c r="S328" i="23"/>
  <c r="AA328" i="23"/>
  <c r="Z284" i="23"/>
  <c r="R284" i="23"/>
  <c r="R7" i="23"/>
  <c r="Z7" i="23"/>
  <c r="T364" i="23"/>
  <c r="AB364" i="23"/>
  <c r="T39" i="23"/>
  <c r="AB39" i="23"/>
  <c r="AB111" i="23"/>
  <c r="T111" i="23"/>
  <c r="R329" i="23"/>
  <c r="Z329" i="23"/>
  <c r="R3" i="23"/>
  <c r="Z3" i="23"/>
  <c r="Z208" i="23"/>
  <c r="R208" i="23"/>
  <c r="U208" i="23" s="1"/>
  <c r="AA117" i="23"/>
  <c r="S117" i="23"/>
  <c r="S87" i="23"/>
  <c r="AA87" i="23"/>
  <c r="T9" i="23"/>
  <c r="AB9" i="23"/>
  <c r="T100" i="23"/>
  <c r="AB100" i="23"/>
  <c r="S29" i="23"/>
  <c r="AA29" i="23"/>
  <c r="AB175" i="23"/>
  <c r="T175" i="23"/>
  <c r="Z155" i="23"/>
  <c r="R155" i="23"/>
  <c r="AB124" i="23"/>
  <c r="T124" i="23"/>
  <c r="AA17" i="23"/>
  <c r="S17" i="23"/>
  <c r="T79" i="23"/>
  <c r="AB79" i="23"/>
  <c r="T47" i="23"/>
  <c r="AB47" i="23"/>
  <c r="T285" i="23"/>
  <c r="U285" i="23" s="1"/>
  <c r="AB285" i="23"/>
  <c r="AA5" i="23"/>
  <c r="S5" i="23"/>
  <c r="Z128" i="23"/>
  <c r="R128" i="23"/>
  <c r="AB56" i="23"/>
  <c r="T56" i="23"/>
  <c r="AB40" i="23"/>
  <c r="T40" i="23"/>
  <c r="AA7" i="23"/>
  <c r="S7" i="23"/>
  <c r="Z117" i="23"/>
  <c r="R117" i="23"/>
  <c r="U117" i="23" s="1"/>
  <c r="S81" i="23"/>
  <c r="AA81" i="23"/>
  <c r="S23" i="23"/>
  <c r="AA23" i="23"/>
  <c r="S97" i="23"/>
  <c r="AA97" i="23"/>
  <c r="R64" i="23"/>
  <c r="Z64" i="23"/>
  <c r="R48" i="23"/>
  <c r="U48" i="23" s="1"/>
  <c r="Z48" i="23"/>
  <c r="R21" i="23"/>
  <c r="U21" i="23" s="1"/>
  <c r="Z21" i="23"/>
  <c r="S64" i="23"/>
  <c r="AA64" i="23"/>
  <c r="AB113" i="23"/>
  <c r="T113" i="23"/>
  <c r="S83" i="23"/>
  <c r="AA83" i="23"/>
  <c r="S45" i="23"/>
  <c r="AA45" i="23"/>
  <c r="Z367" i="23"/>
  <c r="R367" i="23"/>
  <c r="T300" i="23"/>
  <c r="AB300" i="23"/>
  <c r="AB204" i="23"/>
  <c r="T204" i="23"/>
  <c r="AB177" i="23"/>
  <c r="T177" i="23"/>
  <c r="S101" i="23"/>
  <c r="AA101" i="23"/>
  <c r="S53" i="23"/>
  <c r="AA53" i="23"/>
  <c r="S384" i="23"/>
  <c r="AA384" i="23"/>
  <c r="Z345" i="23"/>
  <c r="R345" i="23"/>
  <c r="R287" i="23"/>
  <c r="Z287" i="23"/>
  <c r="AA251" i="23"/>
  <c r="S251" i="23"/>
  <c r="AA224" i="23"/>
  <c r="S224" i="23"/>
  <c r="AB193" i="23"/>
  <c r="T193" i="23"/>
  <c r="AA155" i="23"/>
  <c r="S155" i="23"/>
  <c r="R127" i="23"/>
  <c r="Z127" i="23"/>
  <c r="T87" i="23"/>
  <c r="AB87" i="23"/>
  <c r="Z383" i="23"/>
  <c r="R383" i="23"/>
  <c r="T343" i="23"/>
  <c r="AB343" i="23"/>
  <c r="T295" i="23"/>
  <c r="AB295" i="23"/>
  <c r="R249" i="23"/>
  <c r="Z249" i="23"/>
  <c r="S203" i="23"/>
  <c r="AA203" i="23"/>
  <c r="S176" i="23"/>
  <c r="AA176" i="23"/>
  <c r="R121" i="23"/>
  <c r="Z121" i="23"/>
  <c r="R276" i="23"/>
  <c r="Z276" i="23"/>
  <c r="R201" i="23"/>
  <c r="Z201" i="23"/>
  <c r="Z25" i="23"/>
  <c r="R25" i="23"/>
  <c r="S368" i="23"/>
  <c r="AA368" i="23"/>
  <c r="Z297" i="23"/>
  <c r="R297" i="23"/>
  <c r="S192" i="23"/>
  <c r="AA192" i="23"/>
  <c r="AB103" i="23"/>
  <c r="T103" i="23"/>
  <c r="S69" i="23"/>
  <c r="AA69" i="23"/>
  <c r="T23" i="23"/>
  <c r="AB23" i="23"/>
  <c r="AB159" i="23"/>
  <c r="T159" i="23"/>
  <c r="Z76" i="23"/>
  <c r="R76" i="23"/>
  <c r="T20" i="23"/>
  <c r="AB20" i="23"/>
  <c r="Z257" i="23"/>
  <c r="R257" i="23"/>
  <c r="S99" i="23"/>
  <c r="AA99" i="23"/>
  <c r="T356" i="23"/>
  <c r="AB356" i="23"/>
  <c r="AB153" i="23"/>
  <c r="T153" i="23"/>
  <c r="Z55" i="23"/>
  <c r="R55" i="23"/>
  <c r="T41" i="23"/>
  <c r="AB41" i="23"/>
  <c r="S24" i="23"/>
  <c r="AA24" i="23"/>
  <c r="AA259" i="23"/>
  <c r="S259" i="23"/>
  <c r="R373" i="23"/>
  <c r="Z373" i="23"/>
  <c r="AB349" i="23"/>
  <c r="T349" i="23"/>
  <c r="R304" i="23"/>
  <c r="Z304" i="23"/>
  <c r="R267" i="23"/>
  <c r="Z267" i="23"/>
  <c r="R224" i="23"/>
  <c r="Z224" i="23"/>
  <c r="S199" i="23"/>
  <c r="AA199" i="23"/>
  <c r="Z160" i="23"/>
  <c r="R160" i="23"/>
  <c r="AB83" i="23"/>
  <c r="T83" i="23"/>
  <c r="R389" i="23"/>
  <c r="Z389" i="23"/>
  <c r="AB360" i="23"/>
  <c r="T360" i="23"/>
  <c r="S327" i="23"/>
  <c r="AA327" i="23"/>
  <c r="R288" i="23"/>
  <c r="Z288" i="23"/>
  <c r="S273" i="23"/>
  <c r="AA273" i="23"/>
  <c r="AB253" i="23"/>
  <c r="T253" i="23"/>
  <c r="R229" i="23"/>
  <c r="Z229" i="23"/>
  <c r="Z197" i="23"/>
  <c r="R197" i="23"/>
  <c r="Z171" i="23"/>
  <c r="R171" i="23"/>
  <c r="R85" i="23"/>
  <c r="Z85" i="23"/>
  <c r="S369" i="23"/>
  <c r="AA369" i="23"/>
  <c r="T291" i="23"/>
  <c r="AB291" i="23"/>
  <c r="S257" i="23"/>
  <c r="AA257" i="23"/>
  <c r="S225" i="23"/>
  <c r="AA225" i="23"/>
  <c r="T195" i="23"/>
  <c r="AB195" i="23"/>
  <c r="T173" i="23"/>
  <c r="AB173" i="23"/>
  <c r="S151" i="23"/>
  <c r="AA151" i="23"/>
  <c r="S28" i="23"/>
  <c r="AA28" i="23"/>
  <c r="AB344" i="23"/>
  <c r="T344" i="23"/>
  <c r="R240" i="23"/>
  <c r="Z240" i="23"/>
  <c r="R400" i="23"/>
  <c r="Z400" i="23"/>
  <c r="AB376" i="23"/>
  <c r="T376" i="23"/>
  <c r="AB227" i="23"/>
  <c r="T227" i="23"/>
  <c r="Z181" i="23"/>
  <c r="R181" i="23"/>
  <c r="R299" i="23"/>
  <c r="Z299" i="23"/>
  <c r="T168" i="23"/>
  <c r="AB168" i="23"/>
  <c r="T120" i="23"/>
  <c r="AB120" i="23"/>
  <c r="T383" i="23"/>
  <c r="AB383" i="23"/>
  <c r="S371" i="23"/>
  <c r="AA371" i="23"/>
  <c r="AB327" i="23"/>
  <c r="T327" i="23"/>
  <c r="Z316" i="23"/>
  <c r="R316" i="23"/>
  <c r="U316" i="23" s="1"/>
  <c r="Z225" i="23"/>
  <c r="R225" i="23"/>
  <c r="AB207" i="23"/>
  <c r="T207" i="23"/>
  <c r="S189" i="23"/>
  <c r="AA189" i="23"/>
  <c r="AB164" i="23"/>
  <c r="T164" i="23"/>
  <c r="R129" i="23"/>
  <c r="Z129" i="23"/>
  <c r="T296" i="23"/>
  <c r="AB296" i="23"/>
  <c r="S107" i="23"/>
  <c r="AA107" i="23"/>
  <c r="S375" i="23"/>
  <c r="AA375" i="23"/>
  <c r="Z348" i="23"/>
  <c r="R348" i="23"/>
  <c r="R332" i="23"/>
  <c r="Z332" i="23"/>
  <c r="AA307" i="23"/>
  <c r="S307" i="23"/>
  <c r="R292" i="23"/>
  <c r="Z292" i="23"/>
  <c r="AA275" i="23"/>
  <c r="S275" i="23"/>
  <c r="T255" i="23"/>
  <c r="AB255" i="23"/>
  <c r="R228" i="23"/>
  <c r="Z228" i="23"/>
  <c r="AA200" i="23"/>
  <c r="S200" i="23"/>
  <c r="AB185" i="23"/>
  <c r="T185" i="23"/>
  <c r="R161" i="23"/>
  <c r="Z161" i="23"/>
  <c r="R124" i="23"/>
  <c r="Z124" i="23"/>
  <c r="Z139" i="23"/>
  <c r="R139" i="23"/>
  <c r="T399" i="23"/>
  <c r="AB399" i="23"/>
  <c r="Z353" i="23"/>
  <c r="R353" i="23"/>
  <c r="AB340" i="23"/>
  <c r="T340" i="23"/>
  <c r="AA317" i="23"/>
  <c r="S317" i="23"/>
  <c r="AA221" i="23"/>
  <c r="S221" i="23"/>
  <c r="AB191" i="23"/>
  <c r="T191" i="23"/>
  <c r="R177" i="23"/>
  <c r="Z177" i="23"/>
  <c r="S157" i="23"/>
  <c r="AA157" i="23"/>
  <c r="S131" i="23"/>
  <c r="AA131" i="23"/>
  <c r="R305" i="23"/>
  <c r="Z305" i="23"/>
  <c r="T276" i="23"/>
  <c r="AB276" i="23"/>
  <c r="R255" i="23"/>
  <c r="U255" i="23" s="1"/>
  <c r="Z255" i="23"/>
  <c r="Z231" i="23"/>
  <c r="R231" i="23"/>
  <c r="S209" i="23"/>
  <c r="AA209" i="23"/>
  <c r="Z149" i="23"/>
  <c r="R149" i="23"/>
  <c r="AB45" i="23"/>
  <c r="T45" i="23"/>
  <c r="T104" i="23"/>
  <c r="AB104" i="23"/>
  <c r="T147" i="23"/>
  <c r="AB147" i="23"/>
  <c r="R12" i="23"/>
  <c r="Z12" i="23"/>
  <c r="T323" i="23"/>
  <c r="AB323" i="23"/>
  <c r="T71" i="23"/>
  <c r="AB71" i="23"/>
  <c r="T55" i="23"/>
  <c r="AB55" i="23"/>
  <c r="S391" i="23"/>
  <c r="AA391" i="23"/>
  <c r="S52" i="23"/>
  <c r="AA52" i="23"/>
  <c r="S51" i="23"/>
  <c r="AA51" i="23"/>
  <c r="AB335" i="23"/>
  <c r="T335" i="23"/>
  <c r="R295" i="23"/>
  <c r="Z295" i="23"/>
  <c r="AA232" i="23"/>
  <c r="S232" i="23"/>
  <c r="AB148" i="23"/>
  <c r="T148" i="23"/>
  <c r="R113" i="23"/>
  <c r="Z113" i="23"/>
  <c r="Z23" i="23"/>
  <c r="R23" i="23"/>
  <c r="S140" i="23"/>
  <c r="AA140" i="23"/>
  <c r="AB99" i="23"/>
  <c r="T99" i="23"/>
  <c r="S71" i="23"/>
  <c r="AA71" i="23"/>
  <c r="R53" i="23"/>
  <c r="U53" i="23" s="1"/>
  <c r="Z53" i="23"/>
  <c r="AB35" i="23"/>
  <c r="T35" i="23"/>
  <c r="Z123" i="23"/>
  <c r="R123" i="23"/>
  <c r="S108" i="23"/>
  <c r="AA108" i="23"/>
  <c r="R37" i="23"/>
  <c r="U37" i="23" s="1"/>
  <c r="Z37" i="23"/>
  <c r="T8" i="23"/>
  <c r="AB8" i="23"/>
  <c r="S44" i="23"/>
  <c r="AA44" i="23"/>
  <c r="T17" i="23"/>
  <c r="AB17" i="23"/>
  <c r="T76" i="23"/>
  <c r="AB76" i="23"/>
  <c r="S133" i="23"/>
  <c r="AA133" i="23"/>
  <c r="AB105" i="23"/>
  <c r="T105" i="23"/>
  <c r="T73" i="23"/>
  <c r="AB73" i="23"/>
  <c r="AA315" i="23"/>
  <c r="S315" i="23"/>
  <c r="T284" i="23"/>
  <c r="AB284" i="23"/>
  <c r="Z244" i="23"/>
  <c r="R244" i="23"/>
  <c r="S197" i="23"/>
  <c r="AA197" i="23"/>
  <c r="S171" i="23"/>
  <c r="AA171" i="23"/>
  <c r="T81" i="23"/>
  <c r="AB81" i="23"/>
  <c r="Z52" i="23"/>
  <c r="R52" i="23"/>
  <c r="S373" i="23"/>
  <c r="AA373" i="23"/>
  <c r="AB332" i="23"/>
  <c r="T332" i="23"/>
  <c r="T268" i="23"/>
  <c r="AB268" i="23"/>
  <c r="T247" i="23"/>
  <c r="AB247" i="23"/>
  <c r="AB220" i="23"/>
  <c r="T220" i="23"/>
  <c r="AA187" i="23"/>
  <c r="S187" i="23"/>
  <c r="S144" i="23"/>
  <c r="AA144" i="23"/>
  <c r="R105" i="23"/>
  <c r="U105" i="23" s="1"/>
  <c r="Z105" i="23"/>
  <c r="Z84" i="23"/>
  <c r="R84" i="23"/>
  <c r="Z372" i="23"/>
  <c r="R372" i="23"/>
  <c r="S325" i="23"/>
  <c r="U325" i="23" s="1"/>
  <c r="AA325" i="23"/>
  <c r="AA283" i="23"/>
  <c r="S283" i="23"/>
  <c r="R239" i="23"/>
  <c r="Z239" i="23"/>
  <c r="AB199" i="23"/>
  <c r="T199" i="23"/>
  <c r="AB172" i="23"/>
  <c r="T172" i="23"/>
  <c r="S112" i="23"/>
  <c r="AA112" i="23"/>
  <c r="AA245" i="23"/>
  <c r="S245" i="23"/>
  <c r="S85" i="23"/>
  <c r="AA85" i="23"/>
  <c r="R20" i="23"/>
  <c r="Z20" i="23"/>
  <c r="S357" i="23"/>
  <c r="AA357" i="23"/>
  <c r="R281" i="23"/>
  <c r="Z281" i="23"/>
  <c r="AA181" i="23"/>
  <c r="S181" i="23"/>
  <c r="Z68" i="23"/>
  <c r="R68" i="23"/>
  <c r="Z36" i="23"/>
  <c r="R36" i="23"/>
  <c r="S104" i="23"/>
  <c r="AA104" i="23"/>
  <c r="T68" i="23"/>
  <c r="AB68" i="23"/>
  <c r="AA8" i="23"/>
  <c r="S8" i="23"/>
  <c r="T244" i="23"/>
  <c r="AB244" i="23"/>
  <c r="S72" i="23"/>
  <c r="AA72" i="23"/>
  <c r="Z401" i="23"/>
  <c r="R401" i="23"/>
  <c r="T308" i="23"/>
  <c r="AB308" i="23"/>
  <c r="S147" i="23"/>
  <c r="AA147" i="23"/>
  <c r="S56" i="23"/>
  <c r="U56" i="23" s="1"/>
  <c r="AA56" i="23"/>
  <c r="R145" i="23"/>
  <c r="Z145" i="23"/>
  <c r="T52" i="23"/>
  <c r="AB52" i="23"/>
  <c r="T31" i="23"/>
  <c r="AB31" i="23"/>
  <c r="AA253" i="23"/>
  <c r="S253" i="23"/>
  <c r="R368" i="23"/>
  <c r="U368" i="23" s="1"/>
  <c r="Z368" i="23"/>
  <c r="T339" i="23"/>
  <c r="AB339" i="23"/>
  <c r="T301" i="23"/>
  <c r="AB301" i="23"/>
  <c r="R256" i="23"/>
  <c r="Z256" i="23"/>
  <c r="S220" i="23"/>
  <c r="AA220" i="23"/>
  <c r="S188" i="23"/>
  <c r="AA188" i="23"/>
  <c r="R384" i="23"/>
  <c r="U384" i="23" s="1"/>
  <c r="Z384" i="23"/>
  <c r="S353" i="23"/>
  <c r="AA353" i="23"/>
  <c r="R320" i="23"/>
  <c r="U320" i="23" s="1"/>
  <c r="Z320" i="23"/>
  <c r="R283" i="23"/>
  <c r="Z283" i="23"/>
  <c r="T269" i="23"/>
  <c r="U269" i="23" s="1"/>
  <c r="AB269" i="23"/>
  <c r="T248" i="23"/>
  <c r="AB248" i="23"/>
  <c r="Z219" i="23"/>
  <c r="R219" i="23"/>
  <c r="U219" i="23" s="1"/>
  <c r="Z165" i="23"/>
  <c r="R165" i="23"/>
  <c r="R5" i="23"/>
  <c r="Z5" i="23"/>
  <c r="Z341" i="23"/>
  <c r="R341" i="23"/>
  <c r="U341" i="23" s="1"/>
  <c r="R277" i="23"/>
  <c r="Z277" i="23"/>
  <c r="R251" i="23"/>
  <c r="U251" i="23" s="1"/>
  <c r="Z251" i="23"/>
  <c r="S215" i="23"/>
  <c r="AA215" i="23"/>
  <c r="T189" i="23"/>
  <c r="AB189" i="23"/>
  <c r="S167" i="23"/>
  <c r="AA167" i="23"/>
  <c r="AB24" i="23"/>
  <c r="T24" i="23"/>
  <c r="AA343" i="23"/>
  <c r="S343" i="23"/>
  <c r="Z176" i="23"/>
  <c r="R176" i="23"/>
  <c r="U176" i="23" s="1"/>
  <c r="AB397" i="23"/>
  <c r="T397" i="23"/>
  <c r="S337" i="23"/>
  <c r="AA337" i="23"/>
  <c r="T216" i="23"/>
  <c r="AB216" i="23"/>
  <c r="T152" i="23"/>
  <c r="U152" i="23" s="1"/>
  <c r="AB152" i="23"/>
  <c r="U340" i="23"/>
  <c r="U317" i="23"/>
  <c r="U253" i="23"/>
  <c r="U24" i="23"/>
  <c r="T333" i="23"/>
  <c r="AB333" i="23"/>
  <c r="S113" i="23"/>
  <c r="AA113" i="23"/>
  <c r="T393" i="23"/>
  <c r="AB393" i="23"/>
  <c r="Z380" i="23"/>
  <c r="R380" i="23"/>
  <c r="S360" i="23"/>
  <c r="U360" i="23" s="1"/>
  <c r="AA360" i="23"/>
  <c r="Z351" i="23"/>
  <c r="R351" i="23"/>
  <c r="AA323" i="23"/>
  <c r="S323" i="23"/>
  <c r="U323" i="23" s="1"/>
  <c r="AA312" i="23"/>
  <c r="S312" i="23"/>
  <c r="T281" i="23"/>
  <c r="AB281" i="23"/>
  <c r="T260" i="23"/>
  <c r="AB260" i="23"/>
  <c r="T223" i="23"/>
  <c r="AB223" i="23"/>
  <c r="R188" i="23"/>
  <c r="Z188" i="23"/>
  <c r="AB127" i="23"/>
  <c r="T127" i="23"/>
  <c r="T232" i="23"/>
  <c r="U232" i="23" s="1"/>
  <c r="AB232" i="23"/>
  <c r="T28" i="23"/>
  <c r="AB28" i="23"/>
  <c r="T388" i="23"/>
  <c r="AB388" i="23"/>
  <c r="Z364" i="23"/>
  <c r="R364" i="23"/>
  <c r="U364" i="23" s="1"/>
  <c r="T345" i="23"/>
  <c r="AB345" i="23"/>
  <c r="AB329" i="23"/>
  <c r="T329" i="23"/>
  <c r="R300" i="23"/>
  <c r="Z300" i="23"/>
  <c r="R273" i="23"/>
  <c r="Z273" i="23"/>
  <c r="R236" i="23"/>
  <c r="Z236" i="23"/>
  <c r="AA227" i="23"/>
  <c r="S227" i="23"/>
  <c r="S173" i="23"/>
  <c r="AA173" i="23"/>
  <c r="R148" i="23"/>
  <c r="U148" i="23" s="1"/>
  <c r="Z148" i="23"/>
  <c r="AA123" i="23"/>
  <c r="S123" i="23"/>
  <c r="Z331" i="23"/>
  <c r="R331" i="23"/>
  <c r="U331" i="23" s="1"/>
  <c r="S103" i="23"/>
  <c r="AA103" i="23"/>
  <c r="Z396" i="23"/>
  <c r="R396" i="23"/>
  <c r="Z375" i="23"/>
  <c r="R375" i="23"/>
  <c r="S365" i="23"/>
  <c r="AA365" i="23"/>
  <c r="S352" i="23"/>
  <c r="AA352" i="23"/>
  <c r="R327" i="23"/>
  <c r="U327" i="23" s="1"/>
  <c r="Z327" i="23"/>
  <c r="T313" i="23"/>
  <c r="AB313" i="23"/>
  <c r="T271" i="23"/>
  <c r="AB271" i="23"/>
  <c r="AA243" i="23"/>
  <c r="S243" i="23"/>
  <c r="R215" i="23"/>
  <c r="Z215" i="23"/>
  <c r="S125" i="23"/>
  <c r="AA125" i="23"/>
  <c r="S11" i="23"/>
  <c r="AA11" i="23"/>
  <c r="AA296" i="23"/>
  <c r="S296" i="23"/>
  <c r="U296" i="23" s="1"/>
  <c r="R268" i="23"/>
  <c r="Z268" i="23"/>
  <c r="AA229" i="23"/>
  <c r="S229" i="23"/>
  <c r="AB201" i="23"/>
  <c r="T201" i="23"/>
  <c r="S27" i="23"/>
  <c r="AA27" i="23"/>
  <c r="R233" i="23"/>
  <c r="Z233" i="23"/>
  <c r="R17" i="23"/>
  <c r="Z17" i="23"/>
  <c r="T292" i="23"/>
  <c r="AB292" i="23"/>
  <c r="S177" i="23"/>
  <c r="AA177" i="23"/>
  <c r="T5" i="23"/>
  <c r="AB5" i="23"/>
  <c r="R91" i="23"/>
  <c r="Z91" i="23"/>
  <c r="AA336" i="23"/>
  <c r="S336" i="23"/>
  <c r="AB88" i="23"/>
  <c r="T88" i="23"/>
  <c r="AB77" i="23"/>
  <c r="T77" i="23"/>
  <c r="T243" i="23"/>
  <c r="AB243" i="23"/>
  <c r="Z44" i="23"/>
  <c r="R44" i="23"/>
  <c r="T7" i="23"/>
  <c r="AB7" i="23"/>
  <c r="R319" i="23"/>
  <c r="Z319" i="23"/>
  <c r="AA293" i="23"/>
  <c r="S293" i="23"/>
  <c r="AB169" i="23"/>
  <c r="T169" i="23"/>
  <c r="R8" i="23"/>
  <c r="Z8" i="23"/>
  <c r="S93" i="23"/>
  <c r="AA93" i="23"/>
  <c r="Z65" i="23"/>
  <c r="R65" i="23"/>
  <c r="Z33" i="23"/>
  <c r="R33" i="23"/>
  <c r="AA13" i="23"/>
  <c r="S13" i="23"/>
  <c r="S135" i="23"/>
  <c r="AA135" i="23"/>
  <c r="R96" i="23"/>
  <c r="U96" i="23" s="1"/>
  <c r="Z96" i="23"/>
  <c r="AA65" i="23"/>
  <c r="S65" i="23"/>
  <c r="S49" i="23"/>
  <c r="AA49" i="23"/>
  <c r="R32" i="23"/>
  <c r="Z32" i="23"/>
  <c r="S92" i="23"/>
  <c r="AA92" i="23"/>
  <c r="AB67" i="23"/>
  <c r="T67" i="23"/>
  <c r="AB29" i="23"/>
  <c r="T29" i="23"/>
  <c r="U29" i="23" s="1"/>
  <c r="T136" i="23"/>
  <c r="AB136" i="23"/>
  <c r="AB72" i="23"/>
  <c r="T72" i="23"/>
  <c r="AA55" i="23"/>
  <c r="S55" i="23"/>
  <c r="S39" i="23"/>
  <c r="AA39" i="23"/>
  <c r="T33" i="23"/>
  <c r="AB33" i="23"/>
  <c r="R83" i="23"/>
  <c r="U83" i="23" s="1"/>
  <c r="Z83" i="23"/>
  <c r="R9" i="23"/>
  <c r="U9" i="23" s="1"/>
  <c r="Z9" i="23"/>
  <c r="Z97" i="23"/>
  <c r="R97" i="23"/>
  <c r="S67" i="23"/>
  <c r="AA67" i="23"/>
  <c r="T396" i="23"/>
  <c r="AB396" i="23"/>
  <c r="R313" i="23"/>
  <c r="U313" i="23" s="1"/>
  <c r="Z313" i="23"/>
  <c r="T279" i="23"/>
  <c r="AB279" i="23"/>
  <c r="R217" i="23"/>
  <c r="U217" i="23" s="1"/>
  <c r="Z217" i="23"/>
  <c r="R191" i="23"/>
  <c r="U191" i="23" s="1"/>
  <c r="Z191" i="23"/>
  <c r="AB167" i="23"/>
  <c r="T167" i="23"/>
  <c r="S400" i="23"/>
  <c r="AA400" i="23"/>
  <c r="T369" i="23"/>
  <c r="AB369" i="23"/>
  <c r="AA299" i="23"/>
  <c r="S299" i="23"/>
  <c r="AA261" i="23"/>
  <c r="S261" i="23"/>
  <c r="AA240" i="23"/>
  <c r="S240" i="23"/>
  <c r="AA213" i="23"/>
  <c r="S213" i="23"/>
  <c r="AB183" i="23"/>
  <c r="T183" i="23"/>
  <c r="S139" i="23"/>
  <c r="AA139" i="23"/>
  <c r="T97" i="23"/>
  <c r="AB97" i="23"/>
  <c r="S80" i="23"/>
  <c r="AA80" i="23"/>
  <c r="Z399" i="23"/>
  <c r="R399" i="23"/>
  <c r="U399" i="23" s="1"/>
  <c r="S363" i="23"/>
  <c r="AA363" i="23"/>
  <c r="T311" i="23"/>
  <c r="AB311" i="23"/>
  <c r="AA277" i="23"/>
  <c r="S277" i="23"/>
  <c r="R223" i="23"/>
  <c r="Z223" i="23"/>
  <c r="R196" i="23"/>
  <c r="Z196" i="23"/>
  <c r="S165" i="23"/>
  <c r="AA165" i="23"/>
  <c r="T375" i="23"/>
  <c r="AB375" i="23"/>
  <c r="AA235" i="23"/>
  <c r="S235" i="23"/>
  <c r="T60" i="23"/>
  <c r="AB60" i="23"/>
  <c r="T12" i="23"/>
  <c r="AB12" i="23"/>
  <c r="T401" i="23"/>
  <c r="AB401" i="23"/>
  <c r="Z356" i="23"/>
  <c r="R356" i="23"/>
  <c r="U356" i="23" s="1"/>
  <c r="AA267" i="23"/>
  <c r="S267" i="23"/>
  <c r="R164" i="23"/>
  <c r="U164" i="23" s="1"/>
  <c r="Z164" i="23"/>
  <c r="S91" i="23"/>
  <c r="AA91" i="23"/>
  <c r="S32" i="23"/>
  <c r="AA32" i="23"/>
  <c r="S349" i="23"/>
  <c r="U349" i="23" s="1"/>
  <c r="AA349" i="23"/>
  <c r="R103" i="23"/>
  <c r="U103" i="23" s="1"/>
  <c r="Z103" i="23"/>
  <c r="Z102" i="23" s="1"/>
  <c r="S40" i="23"/>
  <c r="U40" i="23" s="1"/>
  <c r="AA40" i="23"/>
  <c r="S211" i="23"/>
  <c r="AA211" i="23"/>
  <c r="Z39" i="23"/>
  <c r="R39" i="23"/>
  <c r="S387" i="23"/>
  <c r="AA387" i="23"/>
  <c r="S216" i="23"/>
  <c r="U216" i="23" s="1"/>
  <c r="AA216" i="23"/>
  <c r="S120" i="23"/>
  <c r="U120" i="23" s="1"/>
  <c r="AA120" i="23"/>
  <c r="Z71" i="23"/>
  <c r="Z70" i="23" s="1"/>
  <c r="R71" i="23"/>
  <c r="T15" i="23"/>
  <c r="U15" i="23" s="1"/>
  <c r="AB15" i="23"/>
  <c r="S61" i="23"/>
  <c r="AA61" i="23"/>
  <c r="Z49" i="23"/>
  <c r="R49" i="23"/>
  <c r="U49" i="23" s="1"/>
  <c r="Z28" i="23"/>
  <c r="R28" i="23"/>
  <c r="T84" i="23"/>
  <c r="AB84" i="23"/>
  <c r="T89" i="23"/>
  <c r="AB89" i="23"/>
  <c r="R363" i="23"/>
  <c r="Z363" i="23"/>
  <c r="T328" i="23"/>
  <c r="AB328" i="23"/>
  <c r="S284" i="23"/>
  <c r="AA284" i="23"/>
  <c r="Z213" i="23"/>
  <c r="R213" i="23"/>
  <c r="U213" i="23" s="1"/>
  <c r="S145" i="23"/>
  <c r="AA145" i="23"/>
  <c r="T3" i="23"/>
  <c r="AB3" i="23"/>
  <c r="R379" i="23"/>
  <c r="Z379" i="23"/>
  <c r="S348" i="23"/>
  <c r="AA348" i="23"/>
  <c r="R309" i="23"/>
  <c r="Z309" i="23"/>
  <c r="AB280" i="23"/>
  <c r="T280" i="23"/>
  <c r="U280" i="23" s="1"/>
  <c r="T264" i="23"/>
  <c r="AB264" i="23"/>
  <c r="S241" i="23"/>
  <c r="AA241" i="23"/>
  <c r="T211" i="23"/>
  <c r="AB211" i="23"/>
  <c r="Z187" i="23"/>
  <c r="R187" i="23"/>
  <c r="U187" i="23" s="1"/>
  <c r="T125" i="23"/>
  <c r="AB125" i="23"/>
  <c r="AB392" i="23"/>
  <c r="T392" i="23"/>
  <c r="Z336" i="23"/>
  <c r="R336" i="23"/>
  <c r="S268" i="23"/>
  <c r="AA268" i="23"/>
  <c r="R245" i="23"/>
  <c r="U245" i="23" s="1"/>
  <c r="Z245" i="23"/>
  <c r="T184" i="23"/>
  <c r="AB184" i="23"/>
  <c r="S161" i="23"/>
  <c r="AA161" i="23"/>
  <c r="Z101" i="23"/>
  <c r="R101" i="23"/>
  <c r="U101" i="23" s="1"/>
  <c r="AB387" i="23"/>
  <c r="T387" i="23"/>
  <c r="R293" i="23"/>
  <c r="Z293" i="23"/>
  <c r="Z144" i="23"/>
  <c r="R144" i="23"/>
  <c r="U144" i="23" s="1"/>
  <c r="S396" i="23"/>
  <c r="AA396" i="23"/>
  <c r="T307" i="23"/>
  <c r="U307" i="23" s="1"/>
  <c r="AB307" i="23"/>
  <c r="S359" i="23"/>
  <c r="AA359" i="23"/>
  <c r="S252" i="23"/>
  <c r="AA252" i="23"/>
  <c r="U303" i="23"/>
  <c r="U157" i="23"/>
  <c r="U104" i="23"/>
  <c r="U73" i="23"/>
  <c r="U221" i="23"/>
  <c r="U168" i="23"/>
  <c r="U107" i="23"/>
  <c r="U125" i="23"/>
  <c r="U47" i="23"/>
  <c r="U333" i="23"/>
  <c r="U79" i="23"/>
  <c r="T163" i="23"/>
  <c r="AB163" i="23"/>
  <c r="Z391" i="23"/>
  <c r="R391" i="23"/>
  <c r="Z359" i="23"/>
  <c r="R359" i="23"/>
  <c r="Z343" i="23"/>
  <c r="R343" i="23"/>
  <c r="U343" i="23" s="1"/>
  <c r="R289" i="23"/>
  <c r="Z289" i="23"/>
  <c r="Z271" i="23"/>
  <c r="R271" i="23"/>
  <c r="U271" i="23" s="1"/>
  <c r="AB215" i="23"/>
  <c r="T215" i="23"/>
  <c r="R199" i="23"/>
  <c r="Z199" i="23"/>
  <c r="AB143" i="23"/>
  <c r="T143" i="23"/>
  <c r="AB116" i="23"/>
  <c r="T116" i="23"/>
  <c r="Z385" i="23"/>
  <c r="R385" i="23"/>
  <c r="R335" i="23"/>
  <c r="U335" i="23" s="1"/>
  <c r="Z335" i="23"/>
  <c r="Z334" i="23" s="1"/>
  <c r="T319" i="23"/>
  <c r="AB319" i="23"/>
  <c r="AA272" i="23"/>
  <c r="S272" i="23"/>
  <c r="U272" i="23" s="1"/>
  <c r="T233" i="23"/>
  <c r="AB233" i="23"/>
  <c r="R220" i="23"/>
  <c r="Z220" i="23"/>
  <c r="R193" i="23"/>
  <c r="Z193" i="23"/>
  <c r="R172" i="23"/>
  <c r="Z172" i="23"/>
  <c r="R153" i="23"/>
  <c r="U153" i="23" s="1"/>
  <c r="Z153" i="23"/>
  <c r="AB121" i="23"/>
  <c r="T121" i="23"/>
  <c r="S295" i="23"/>
  <c r="AA295" i="23"/>
  <c r="R16" i="23"/>
  <c r="U16" i="23" s="1"/>
  <c r="Z16" i="23"/>
  <c r="S392" i="23"/>
  <c r="AA392" i="23"/>
  <c r="T372" i="23"/>
  <c r="AB372" i="23"/>
  <c r="T351" i="23"/>
  <c r="AB351" i="23"/>
  <c r="AB324" i="23"/>
  <c r="Z322" i="23" s="1"/>
  <c r="T324" i="23"/>
  <c r="U324" i="23" s="1"/>
  <c r="R311" i="23"/>
  <c r="U311" i="23" s="1"/>
  <c r="Z311" i="23"/>
  <c r="R252" i="23"/>
  <c r="U252" i="23" s="1"/>
  <c r="Z252" i="23"/>
  <c r="R241" i="23"/>
  <c r="U241" i="23" s="1"/>
  <c r="Z241" i="23"/>
  <c r="S205" i="23"/>
  <c r="AA205" i="23"/>
  <c r="R183" i="23"/>
  <c r="Z183" i="23"/>
  <c r="S163" i="23"/>
  <c r="AA163" i="23"/>
  <c r="Z162" i="23" s="1"/>
  <c r="S141" i="23"/>
  <c r="U141" i="23" s="1"/>
  <c r="AA141" i="23"/>
  <c r="R4" i="23"/>
  <c r="Z4" i="23"/>
  <c r="AB151" i="23"/>
  <c r="T151" i="23"/>
  <c r="R75" i="23"/>
  <c r="U75" i="23" s="1"/>
  <c r="Z75" i="23"/>
  <c r="T63" i="23"/>
  <c r="U63" i="23" s="1"/>
  <c r="AB63" i="23"/>
  <c r="Z62" i="23" s="1"/>
  <c r="Z192" i="23"/>
  <c r="R192" i="23"/>
  <c r="U192" i="23" s="1"/>
  <c r="S193" i="23"/>
  <c r="AA193" i="23"/>
  <c r="T367" i="23"/>
  <c r="AB367" i="23"/>
  <c r="R279" i="23"/>
  <c r="Z279" i="23"/>
  <c r="AB108" i="23"/>
  <c r="T108" i="23"/>
  <c r="S60" i="23"/>
  <c r="AA60" i="23"/>
  <c r="R35" i="23"/>
  <c r="Z35" i="23"/>
  <c r="AA149" i="23"/>
  <c r="S149" i="23"/>
  <c r="S68" i="23"/>
  <c r="AA68" i="23"/>
  <c r="T36" i="23"/>
  <c r="AB36" i="23"/>
  <c r="AB312" i="23"/>
  <c r="T312" i="23"/>
  <c r="T273" i="23"/>
  <c r="AB273" i="23"/>
  <c r="AB161" i="23"/>
  <c r="T161" i="23"/>
  <c r="Z100" i="23"/>
  <c r="R100" i="23"/>
  <c r="AB93" i="23"/>
  <c r="T93" i="23"/>
  <c r="S76" i="23"/>
  <c r="AA76" i="23"/>
  <c r="Z41" i="23"/>
  <c r="R41" i="23"/>
  <c r="U41" i="23" s="1"/>
  <c r="T4" i="23"/>
  <c r="AB4" i="23"/>
  <c r="S88" i="23"/>
  <c r="AA88" i="23"/>
  <c r="T131" i="23"/>
  <c r="AB131" i="23"/>
  <c r="AB61" i="23"/>
  <c r="T61" i="23"/>
  <c r="U61" i="23" s="1"/>
  <c r="T19" i="23"/>
  <c r="AB19" i="23"/>
  <c r="S124" i="23"/>
  <c r="AA124" i="23"/>
  <c r="R27" i="23"/>
  <c r="U27" i="23" s="1"/>
  <c r="Z27" i="23"/>
  <c r="S129" i="23"/>
  <c r="AA129" i="23"/>
  <c r="R69" i="23"/>
  <c r="Z69" i="23"/>
  <c r="AB51" i="23"/>
  <c r="T51" i="23"/>
  <c r="U51" i="23" s="1"/>
  <c r="AA33" i="23"/>
  <c r="S33" i="23"/>
  <c r="R11" i="23"/>
  <c r="U11" i="23" s="1"/>
  <c r="Z11" i="23"/>
  <c r="T44" i="23"/>
  <c r="AB44" i="23"/>
  <c r="Z95" i="23"/>
  <c r="R95" i="23"/>
  <c r="T115" i="23"/>
  <c r="U115" i="23" s="1"/>
  <c r="AB115" i="23"/>
  <c r="T57" i="23"/>
  <c r="AB57" i="23"/>
  <c r="T391" i="23"/>
  <c r="AB391" i="23"/>
  <c r="T305" i="23"/>
  <c r="AB305" i="23"/>
  <c r="Z265" i="23"/>
  <c r="R265" i="23"/>
  <c r="R207" i="23"/>
  <c r="U207" i="23" s="1"/>
  <c r="Z207" i="23"/>
  <c r="R180" i="23"/>
  <c r="Z180" i="23"/>
  <c r="S128" i="23"/>
  <c r="AA128" i="23"/>
  <c r="S395" i="23"/>
  <c r="AA395" i="23"/>
  <c r="T348" i="23"/>
  <c r="AB348" i="23"/>
  <c r="T289" i="23"/>
  <c r="AB289" i="23"/>
  <c r="T257" i="23"/>
  <c r="AB257" i="23"/>
  <c r="T236" i="23"/>
  <c r="AB236" i="23"/>
  <c r="AB209" i="23"/>
  <c r="T209" i="23"/>
  <c r="R169" i="23"/>
  <c r="U169" i="23" s="1"/>
  <c r="Z169" i="23"/>
  <c r="AB135" i="23"/>
  <c r="T135" i="23"/>
  <c r="T92" i="23"/>
  <c r="AB92" i="23"/>
  <c r="Z393" i="23"/>
  <c r="R393" i="23"/>
  <c r="U393" i="23" s="1"/>
  <c r="T359" i="23"/>
  <c r="AB359" i="23"/>
  <c r="AA304" i="23"/>
  <c r="S304" i="23"/>
  <c r="R260" i="23"/>
  <c r="U260" i="23" s="1"/>
  <c r="Z260" i="23"/>
  <c r="R212" i="23"/>
  <c r="Z212" i="23"/>
  <c r="R185" i="23"/>
  <c r="U185" i="23" s="1"/>
  <c r="Z185" i="23"/>
  <c r="R143" i="23"/>
  <c r="Z143" i="23"/>
  <c r="AA288" i="23"/>
  <c r="S288" i="23"/>
  <c r="T225" i="23"/>
  <c r="AB225" i="23"/>
  <c r="S59" i="23"/>
  <c r="AA59" i="23"/>
  <c r="S379" i="23"/>
  <c r="AA379" i="23"/>
  <c r="S347" i="23"/>
  <c r="AA347" i="23"/>
  <c r="AA256" i="23"/>
  <c r="S256" i="23"/>
  <c r="AB140" i="23"/>
  <c r="T140" i="23"/>
  <c r="Z89" i="23"/>
  <c r="R89" i="23"/>
  <c r="U89" i="23" s="1"/>
  <c r="S43" i="23"/>
  <c r="AA43" i="23"/>
  <c r="Z31" i="23"/>
  <c r="R31" i="23"/>
  <c r="U31" i="23" s="1"/>
  <c r="T228" i="23"/>
  <c r="AB228" i="23"/>
  <c r="Z226" i="23" s="1"/>
  <c r="Z87" i="23"/>
  <c r="R87" i="23"/>
  <c r="U87" i="23" s="1"/>
  <c r="S35" i="23"/>
  <c r="AA35" i="23"/>
  <c r="AA301" i="23"/>
  <c r="S301" i="23"/>
  <c r="U301" i="23" s="1"/>
  <c r="S184" i="23"/>
  <c r="U184" i="23" s="1"/>
  <c r="AA184" i="23"/>
  <c r="R209" i="23"/>
  <c r="Z209" i="23"/>
  <c r="R119" i="23"/>
  <c r="Z119" i="23"/>
  <c r="Z60" i="23"/>
  <c r="R60" i="23"/>
  <c r="T25" i="23"/>
  <c r="AB25" i="23"/>
  <c r="AA264" i="23"/>
  <c r="S264" i="23"/>
  <c r="S77" i="23"/>
  <c r="U77" i="23" s="1"/>
  <c r="AA77" i="23"/>
  <c r="S3" i="23"/>
  <c r="AA3" i="23"/>
  <c r="AA380" i="23"/>
  <c r="S380" i="23"/>
  <c r="AB355" i="23"/>
  <c r="T355" i="23"/>
  <c r="S321" i="23"/>
  <c r="AA321" i="23"/>
  <c r="T275" i="23"/>
  <c r="U275" i="23" s="1"/>
  <c r="AB275" i="23"/>
  <c r="S236" i="23"/>
  <c r="AA236" i="23"/>
  <c r="T205" i="23"/>
  <c r="AB205" i="23"/>
  <c r="S172" i="23"/>
  <c r="AA172" i="23"/>
  <c r="S401" i="23"/>
  <c r="AA401" i="23"/>
  <c r="AB365" i="23"/>
  <c r="T365" i="23"/>
  <c r="S332" i="23"/>
  <c r="AA332" i="23"/>
  <c r="S300" i="23"/>
  <c r="AA300" i="23"/>
  <c r="S279" i="23"/>
  <c r="AA279" i="23"/>
  <c r="AB259" i="23"/>
  <c r="T259" i="23"/>
  <c r="U259" i="23" s="1"/>
  <c r="R235" i="23"/>
  <c r="Z235" i="23"/>
  <c r="Z234" i="23" s="1"/>
  <c r="S204" i="23"/>
  <c r="AA204" i="23"/>
  <c r="S183" i="23"/>
  <c r="AA183" i="23"/>
  <c r="T109" i="23"/>
  <c r="AB109" i="23"/>
  <c r="S385" i="23"/>
  <c r="AA385" i="23"/>
  <c r="S305" i="23"/>
  <c r="AA305" i="23"/>
  <c r="R261" i="23"/>
  <c r="U261" i="23" s="1"/>
  <c r="Z261" i="23"/>
  <c r="T237" i="23"/>
  <c r="U237" i="23" s="1"/>
  <c r="AB237" i="23"/>
  <c r="T200" i="23"/>
  <c r="AB200" i="23"/>
  <c r="T179" i="23"/>
  <c r="AB179" i="23"/>
  <c r="S156" i="23"/>
  <c r="AA156" i="23"/>
  <c r="R347" i="23"/>
  <c r="U347" i="23" s="1"/>
  <c r="Z347" i="23"/>
  <c r="S247" i="23"/>
  <c r="AA247" i="23"/>
  <c r="R80" i="23"/>
  <c r="U80" i="23" s="1"/>
  <c r="Z80" i="23"/>
  <c r="R395" i="23"/>
  <c r="Z395" i="23"/>
  <c r="S263" i="23"/>
  <c r="AA263" i="23"/>
  <c r="Z203" i="23"/>
  <c r="R203" i="23"/>
  <c r="U203" i="23" s="1"/>
  <c r="R352" i="23"/>
  <c r="U352" i="23" s="1"/>
  <c r="Z352" i="23"/>
  <c r="U376" i="23"/>
  <c r="U227" i="23"/>
  <c r="U111" i="23"/>
  <c r="U381" i="23"/>
  <c r="U371" i="23"/>
  <c r="U93" i="23"/>
  <c r="U337" i="23"/>
  <c r="U315" i="23"/>
  <c r="U314" i="23" s="1"/>
  <c r="U175" i="23"/>
  <c r="Z46" i="23"/>
  <c r="U392" i="23"/>
  <c r="U344" i="23"/>
  <c r="U264" i="23"/>
  <c r="I94" i="23"/>
  <c r="AC96" i="12" s="1"/>
  <c r="N218" i="23"/>
  <c r="AD220" i="12" s="1"/>
  <c r="N74" i="21"/>
  <c r="R76" i="12" s="1"/>
  <c r="N382" i="23"/>
  <c r="AD384" i="12" s="1"/>
  <c r="AK261" i="23"/>
  <c r="AM217" i="23"/>
  <c r="AH247" i="23"/>
  <c r="AM237" i="23"/>
  <c r="AK265" i="23"/>
  <c r="AN265" i="23" s="1"/>
  <c r="AI225" i="23"/>
  <c r="AG185" i="23"/>
  <c r="AG207" i="23"/>
  <c r="AI205" i="23"/>
  <c r="AM200" i="23"/>
  <c r="AM179" i="23"/>
  <c r="AL172" i="23"/>
  <c r="AG167" i="23"/>
  <c r="AH204" i="23"/>
  <c r="AK169" i="23"/>
  <c r="AH109" i="23"/>
  <c r="AI131" i="23"/>
  <c r="AK143" i="23"/>
  <c r="AG132" i="23"/>
  <c r="AM275" i="23"/>
  <c r="AG261" i="23"/>
  <c r="AM259" i="23"/>
  <c r="AL263" i="23"/>
  <c r="AK260" i="23"/>
  <c r="AI217" i="23"/>
  <c r="AI236" i="23"/>
  <c r="AI237" i="23"/>
  <c r="AG265" i="23"/>
  <c r="AL237" i="23"/>
  <c r="AK235" i="23"/>
  <c r="AK192" i="23"/>
  <c r="AK185" i="23"/>
  <c r="AN185" i="23" s="1"/>
  <c r="AM205" i="23"/>
  <c r="AI200" i="23"/>
  <c r="AL183" i="23"/>
  <c r="AK180" i="23"/>
  <c r="AI179" i="23"/>
  <c r="AL168" i="23"/>
  <c r="AM140" i="23"/>
  <c r="AL204" i="23"/>
  <c r="AM132" i="23"/>
  <c r="AM95" i="23"/>
  <c r="AI124" i="23"/>
  <c r="I182" i="23"/>
  <c r="AC184" i="12" s="1"/>
  <c r="AH256" i="23"/>
  <c r="AG279" i="23"/>
  <c r="AM257" i="23"/>
  <c r="AH263" i="23"/>
  <c r="AG260" i="23"/>
  <c r="AG258" i="23" s="1"/>
  <c r="AP260" i="12" s="1"/>
  <c r="S88" i="24" s="1"/>
  <c r="I214" i="23"/>
  <c r="AC216" i="12" s="1"/>
  <c r="AM236" i="23"/>
  <c r="AM239" i="23"/>
  <c r="AN239" i="23" s="1"/>
  <c r="AL236" i="23"/>
  <c r="AH237" i="23"/>
  <c r="AG235" i="23"/>
  <c r="AI228" i="23"/>
  <c r="AM209" i="23"/>
  <c r="AN209" i="23" s="1"/>
  <c r="AK204" i="23"/>
  <c r="AK155" i="23"/>
  <c r="AG212" i="23"/>
  <c r="AG209" i="23"/>
  <c r="AG203" i="23"/>
  <c r="AH183" i="23"/>
  <c r="AG180" i="23"/>
  <c r="AH168" i="23"/>
  <c r="AI140" i="23"/>
  <c r="AH152" i="23"/>
  <c r="AH113" i="23"/>
  <c r="AI132" i="23"/>
  <c r="AL129" i="23"/>
  <c r="AK95" i="23"/>
  <c r="AH280" i="23"/>
  <c r="AH264" i="23"/>
  <c r="AN96" i="12"/>
  <c r="AL93" i="12"/>
  <c r="AG89" i="23"/>
  <c r="I99" i="21"/>
  <c r="I345" i="21"/>
  <c r="N234" i="23"/>
  <c r="AD236" i="12" s="1"/>
  <c r="N306" i="21"/>
  <c r="R308" i="12" s="1"/>
  <c r="I392" i="21"/>
  <c r="N150" i="21"/>
  <c r="R152" i="12" s="1"/>
  <c r="I97" i="21"/>
  <c r="N206" i="21"/>
  <c r="R208" i="12" s="1"/>
  <c r="N22" i="21"/>
  <c r="R24" i="12" s="1"/>
  <c r="N174" i="21"/>
  <c r="R176" i="12" s="1"/>
  <c r="N238" i="21"/>
  <c r="R240" i="12" s="1"/>
  <c r="L90" i="13"/>
  <c r="E92" i="12" s="1"/>
  <c r="C46" i="24" s="1"/>
  <c r="L182" i="13"/>
  <c r="E184" i="12" s="1"/>
  <c r="C69" i="24" s="1"/>
  <c r="L314" i="13"/>
  <c r="AI291" i="23"/>
  <c r="I303" i="21"/>
  <c r="I56" i="21"/>
  <c r="I387" i="21"/>
  <c r="L330" i="13"/>
  <c r="E332" i="12" s="1"/>
  <c r="C106" i="24" s="1"/>
  <c r="V22" i="12"/>
  <c r="AB234" i="21"/>
  <c r="W236" i="12" s="1"/>
  <c r="AA132" i="21"/>
  <c r="AB132" i="21" s="1"/>
  <c r="AI332" i="23"/>
  <c r="AG239" i="23"/>
  <c r="AG238" i="23" s="1"/>
  <c r="AP240" i="12" s="1"/>
  <c r="S83" i="24" s="1"/>
  <c r="U190" i="12"/>
  <c r="V189" i="21"/>
  <c r="AL189" i="23"/>
  <c r="AI185" i="23"/>
  <c r="AL184" i="23"/>
  <c r="AN184" i="23" s="1"/>
  <c r="AH184" i="23"/>
  <c r="U185" i="12"/>
  <c r="AM177" i="23"/>
  <c r="AH176" i="23"/>
  <c r="AI177" i="23"/>
  <c r="T173" i="12"/>
  <c r="U169" i="12"/>
  <c r="AM169" i="23"/>
  <c r="V168" i="21"/>
  <c r="AI169" i="23"/>
  <c r="T162" i="12"/>
  <c r="AL155" i="23"/>
  <c r="AN155" i="23" s="1"/>
  <c r="AH155" i="23"/>
  <c r="AL157" i="23"/>
  <c r="V154" i="12"/>
  <c r="W153" i="21"/>
  <c r="U148" i="12"/>
  <c r="AB147" i="21"/>
  <c r="V147" i="21"/>
  <c r="L142" i="13"/>
  <c r="E144" i="12" s="1"/>
  <c r="C59" i="24" s="1"/>
  <c r="AH140" i="23"/>
  <c r="AG97" i="23"/>
  <c r="AH92" i="23"/>
  <c r="L34" i="13"/>
  <c r="E36" i="12" s="1"/>
  <c r="C32" i="24" s="1"/>
  <c r="AL35" i="23"/>
  <c r="AK8" i="23"/>
  <c r="L262" i="13"/>
  <c r="E264" i="12" s="1"/>
  <c r="C89" i="24" s="1"/>
  <c r="I262" i="23"/>
  <c r="AC264" i="12" s="1"/>
  <c r="I317" i="21"/>
  <c r="I198" i="23"/>
  <c r="AC200" i="12" s="1"/>
  <c r="L178" i="13"/>
  <c r="E180" i="12" s="1"/>
  <c r="C68" i="24" s="1"/>
  <c r="U24" i="21"/>
  <c r="W16" i="21"/>
  <c r="N346" i="23"/>
  <c r="AD348" i="12" s="1"/>
  <c r="I134" i="23"/>
  <c r="AC136" i="12" s="1"/>
  <c r="AG327" i="23"/>
  <c r="L78" i="13"/>
  <c r="E80" i="12" s="1"/>
  <c r="C43" i="24" s="1"/>
  <c r="I16" i="21"/>
  <c r="AK327" i="23"/>
  <c r="AL389" i="23"/>
  <c r="L166" i="13"/>
  <c r="E168" i="12" s="1"/>
  <c r="C65" i="24" s="1"/>
  <c r="I81" i="21"/>
  <c r="AB198" i="21"/>
  <c r="W200" i="12" s="1"/>
  <c r="AB202" i="21"/>
  <c r="W204" i="12" s="1"/>
  <c r="AG300" i="23"/>
  <c r="AH125" i="23"/>
  <c r="I210" i="23"/>
  <c r="AC212" i="12" s="1"/>
  <c r="I194" i="23"/>
  <c r="AC196" i="12" s="1"/>
  <c r="I82" i="23"/>
  <c r="AC84" i="12" s="1"/>
  <c r="AK271" i="23"/>
  <c r="AN271" i="23" s="1"/>
  <c r="AL58" i="12"/>
  <c r="AL391" i="23"/>
  <c r="L278" i="13"/>
  <c r="E280" i="12" s="1"/>
  <c r="C93" i="24" s="1"/>
  <c r="I53" i="21"/>
  <c r="N382" i="21"/>
  <c r="R384" i="12" s="1"/>
  <c r="I167" i="21"/>
  <c r="I83" i="21"/>
  <c r="I82" i="21" s="1"/>
  <c r="V267" i="21"/>
  <c r="AB222" i="21"/>
  <c r="W224" i="12" s="1"/>
  <c r="I274" i="23"/>
  <c r="AC276" i="12" s="1"/>
  <c r="I170" i="23"/>
  <c r="AC172" i="12" s="1"/>
  <c r="AM273" i="23"/>
  <c r="AN273" i="23" s="1"/>
  <c r="T293" i="12"/>
  <c r="W273" i="21"/>
  <c r="I386" i="23"/>
  <c r="AC388" i="12" s="1"/>
  <c r="N342" i="23"/>
  <c r="AD344" i="12" s="1"/>
  <c r="I390" i="23"/>
  <c r="AC392" i="12" s="1"/>
  <c r="AK300" i="23"/>
  <c r="AK292" i="23"/>
  <c r="AL5" i="23"/>
  <c r="I47" i="21"/>
  <c r="I225" i="21"/>
  <c r="AB274" i="21"/>
  <c r="W276" i="12" s="1"/>
  <c r="I342" i="23"/>
  <c r="AC344" i="12" s="1"/>
  <c r="I246" i="23"/>
  <c r="AC248" i="12" s="1"/>
  <c r="I234" i="23"/>
  <c r="AC236" i="12" s="1"/>
  <c r="I178" i="23"/>
  <c r="AC180" i="12" s="1"/>
  <c r="I46" i="23"/>
  <c r="AC48" i="12" s="1"/>
  <c r="AH295" i="23"/>
  <c r="AG16" i="23"/>
  <c r="AK380" i="23"/>
  <c r="N10" i="23"/>
  <c r="AD12" i="12" s="1"/>
  <c r="AL149" i="23"/>
  <c r="L126" i="13"/>
  <c r="AI163" i="23"/>
  <c r="N266" i="23"/>
  <c r="AD268" i="12" s="1"/>
  <c r="AM380" i="23"/>
  <c r="AL328" i="23"/>
  <c r="AL229" i="23"/>
  <c r="AK279" i="23"/>
  <c r="AL13" i="23"/>
  <c r="AG155" i="23"/>
  <c r="L194" i="13"/>
  <c r="E196" i="12" s="1"/>
  <c r="C72" i="24" s="1"/>
  <c r="L398" i="13"/>
  <c r="E400" i="12" s="1"/>
  <c r="C123" i="24" s="1"/>
  <c r="I192" i="21"/>
  <c r="I3" i="21"/>
  <c r="I231" i="21"/>
  <c r="I230" i="21" s="1"/>
  <c r="I161" i="21"/>
  <c r="I59" i="21"/>
  <c r="I369" i="21"/>
  <c r="N330" i="21"/>
  <c r="R332" i="12" s="1"/>
  <c r="N230" i="21"/>
  <c r="R232" i="12" s="1"/>
  <c r="N166" i="21"/>
  <c r="R168" i="12" s="1"/>
  <c r="N162" i="21"/>
  <c r="R164" i="12" s="1"/>
  <c r="N142" i="21"/>
  <c r="R144" i="12" s="1"/>
  <c r="N138" i="21"/>
  <c r="R140" i="12" s="1"/>
  <c r="N134" i="21"/>
  <c r="R136" i="12" s="1"/>
  <c r="N338" i="21"/>
  <c r="R340" i="12" s="1"/>
  <c r="N334" i="21"/>
  <c r="R336" i="12" s="1"/>
  <c r="N170" i="21"/>
  <c r="R172" i="12" s="1"/>
  <c r="L74" i="13"/>
  <c r="E76" i="12" s="1"/>
  <c r="C42" i="24" s="1"/>
  <c r="U292" i="21"/>
  <c r="V274" i="12"/>
  <c r="U268" i="12"/>
  <c r="K90" i="24" s="1"/>
  <c r="V20" i="21"/>
  <c r="AI380" i="23"/>
  <c r="AG351" i="23"/>
  <c r="AG153" i="23"/>
  <c r="AG148" i="23"/>
  <c r="AL134" i="12"/>
  <c r="N2" i="23"/>
  <c r="AD4" i="12" s="1"/>
  <c r="AM335" i="23"/>
  <c r="AB170" i="21"/>
  <c r="W172" i="12" s="1"/>
  <c r="AB158" i="21"/>
  <c r="W160" i="12" s="1"/>
  <c r="N302" i="23"/>
  <c r="AD304" i="12" s="1"/>
  <c r="AM333" i="23"/>
  <c r="L350" i="13"/>
  <c r="E352" i="12" s="1"/>
  <c r="C111" i="24" s="1"/>
  <c r="L146" i="13"/>
  <c r="E148" i="12" s="1"/>
  <c r="C60" i="24" s="1"/>
  <c r="L382" i="13"/>
  <c r="E384" i="12" s="1"/>
  <c r="C119" i="24" s="1"/>
  <c r="I400" i="21"/>
  <c r="I75" i="21"/>
  <c r="I236" i="21"/>
  <c r="I393" i="21"/>
  <c r="I390" i="21" s="1"/>
  <c r="N130" i="21"/>
  <c r="R132" i="12" s="1"/>
  <c r="L14" i="13"/>
  <c r="E16" i="12" s="1"/>
  <c r="C27" i="24" s="1"/>
  <c r="I332" i="21"/>
  <c r="I308" i="21"/>
  <c r="L282" i="13"/>
  <c r="E284" i="12" s="1"/>
  <c r="C94" i="24" s="1"/>
  <c r="AB242" i="21"/>
  <c r="W244" i="12" s="1"/>
  <c r="N270" i="21"/>
  <c r="R272" i="12" s="1"/>
  <c r="N222" i="21"/>
  <c r="R224" i="12" s="1"/>
  <c r="K79" i="24" s="1"/>
  <c r="N218" i="21"/>
  <c r="R220" i="12" s="1"/>
  <c r="N210" i="21"/>
  <c r="R212" i="12" s="1"/>
  <c r="N118" i="21"/>
  <c r="R120" i="12" s="1"/>
  <c r="N122" i="21"/>
  <c r="R124" i="12" s="1"/>
  <c r="AN208" i="23"/>
  <c r="I266" i="23"/>
  <c r="AC268" i="12" s="1"/>
  <c r="I90" i="23"/>
  <c r="AC92" i="12" s="1"/>
  <c r="AH123" i="23"/>
  <c r="I70" i="23"/>
  <c r="AC72" i="12" s="1"/>
  <c r="AM327" i="23"/>
  <c r="AL320" i="23"/>
  <c r="I250" i="23"/>
  <c r="AC252" i="12" s="1"/>
  <c r="I186" i="23"/>
  <c r="AC188" i="12" s="1"/>
  <c r="AL272" i="23"/>
  <c r="AL231" i="23"/>
  <c r="AL27" i="23"/>
  <c r="AL293" i="23"/>
  <c r="AM161" i="23"/>
  <c r="L150" i="13"/>
  <c r="E152" i="12" s="1"/>
  <c r="C61" i="24" s="1"/>
  <c r="L102" i="13"/>
  <c r="E104" i="12" s="1"/>
  <c r="C49" i="24" s="1"/>
  <c r="I85" i="21"/>
  <c r="I105" i="21"/>
  <c r="I155" i="21"/>
  <c r="N18" i="21"/>
  <c r="R20" i="12" s="1"/>
  <c r="K28" i="24" s="1"/>
  <c r="L98" i="13"/>
  <c r="E100" i="12" s="1"/>
  <c r="C48" i="24" s="1"/>
  <c r="L342" i="13"/>
  <c r="E344" i="12" s="1"/>
  <c r="C109" i="24" s="1"/>
  <c r="AB226" i="21"/>
  <c r="W228" i="12" s="1"/>
  <c r="AB150" i="21"/>
  <c r="W152" i="12" s="1"/>
  <c r="I238" i="23"/>
  <c r="AC240" i="12" s="1"/>
  <c r="AG335" i="23"/>
  <c r="AL311" i="23"/>
  <c r="I348" i="21"/>
  <c r="L362" i="13"/>
  <c r="E364" i="12" s="1"/>
  <c r="C114" i="24" s="1"/>
  <c r="U162" i="21"/>
  <c r="X164" i="12" s="1"/>
  <c r="I349" i="21"/>
  <c r="I297" i="21"/>
  <c r="I357" i="21"/>
  <c r="I185" i="21"/>
  <c r="L10" i="13"/>
  <c r="E12" i="12" s="1"/>
  <c r="C26" i="24" s="1"/>
  <c r="I9" i="21"/>
  <c r="U90" i="21"/>
  <c r="X92" i="12" s="1"/>
  <c r="AB246" i="21"/>
  <c r="W248" i="12" s="1"/>
  <c r="AB230" i="21"/>
  <c r="W232" i="12" s="1"/>
  <c r="I202" i="23"/>
  <c r="AC204" i="12" s="1"/>
  <c r="I230" i="23"/>
  <c r="AC232" i="12" s="1"/>
  <c r="I206" i="23"/>
  <c r="AC208" i="12" s="1"/>
  <c r="AM281" i="23"/>
  <c r="AN281" i="23" s="1"/>
  <c r="AL375" i="23"/>
  <c r="AK335" i="23"/>
  <c r="AM329" i="23"/>
  <c r="AK228" i="23"/>
  <c r="AN228" i="23" s="1"/>
  <c r="AL317" i="23"/>
  <c r="AM296" i="23"/>
  <c r="AH157" i="23"/>
  <c r="AI151" i="23"/>
  <c r="I267" i="21"/>
  <c r="AB284" i="21"/>
  <c r="AB282" i="21" s="1"/>
  <c r="W284" i="12" s="1"/>
  <c r="AB267" i="21"/>
  <c r="AB266" i="21" s="1"/>
  <c r="W268" i="12" s="1"/>
  <c r="AM364" i="23"/>
  <c r="AG233" i="23"/>
  <c r="AM323" i="23"/>
  <c r="AL336" i="23"/>
  <c r="L42" i="13"/>
  <c r="E44" i="12" s="1"/>
  <c r="C34" i="24" s="1"/>
  <c r="I130" i="23"/>
  <c r="AC132" i="12" s="1"/>
  <c r="I86" i="23"/>
  <c r="AC88" i="12" s="1"/>
  <c r="I78" i="23"/>
  <c r="AC80" i="12" s="1"/>
  <c r="I62" i="23"/>
  <c r="AC64" i="12" s="1"/>
  <c r="AI61" i="23"/>
  <c r="I30" i="23"/>
  <c r="AC32" i="12" s="1"/>
  <c r="I18" i="23"/>
  <c r="AC20" i="12" s="1"/>
  <c r="AK139" i="23"/>
  <c r="AN139" i="23" s="1"/>
  <c r="I126" i="23"/>
  <c r="AC128" i="12" s="1"/>
  <c r="AH131" i="23"/>
  <c r="AI116" i="23"/>
  <c r="AG64" i="23"/>
  <c r="I50" i="23"/>
  <c r="AC52" i="12" s="1"/>
  <c r="N94" i="23"/>
  <c r="AD96" i="12" s="1"/>
  <c r="AM116" i="23"/>
  <c r="AL123" i="23"/>
  <c r="AM108" i="23"/>
  <c r="AL117" i="23"/>
  <c r="AN14" i="12"/>
  <c r="AI13" i="23"/>
  <c r="AL44" i="12"/>
  <c r="AG43" i="23"/>
  <c r="AH97" i="23"/>
  <c r="AG94" i="23" s="1"/>
  <c r="AP96" i="12" s="1"/>
  <c r="S47" i="24" s="1"/>
  <c r="AK64" i="23"/>
  <c r="AI36" i="23"/>
  <c r="AH81" i="23"/>
  <c r="AM56" i="23"/>
  <c r="AM40" i="23"/>
  <c r="AL23" i="23"/>
  <c r="I98" i="23"/>
  <c r="AC100" i="12" s="1"/>
  <c r="AH117" i="23"/>
  <c r="AL113" i="23"/>
  <c r="I74" i="23"/>
  <c r="AC76" i="12" s="1"/>
  <c r="AL107" i="23"/>
  <c r="AM104" i="23"/>
  <c r="AK128" i="23"/>
  <c r="AN99" i="23"/>
  <c r="AI108" i="23"/>
  <c r="AL97" i="23"/>
  <c r="AN97" i="23" s="1"/>
  <c r="AG48" i="23"/>
  <c r="AM36" i="23"/>
  <c r="AN36" i="23" s="1"/>
  <c r="AL81" i="23"/>
  <c r="AI56" i="23"/>
  <c r="AI40" i="23"/>
  <c r="AH23" i="23"/>
  <c r="I54" i="23"/>
  <c r="AC56" i="12" s="1"/>
  <c r="AL7" i="23"/>
  <c r="I58" i="23"/>
  <c r="AC60" i="12" s="1"/>
  <c r="AK132" i="23"/>
  <c r="AL60" i="12"/>
  <c r="AG59" i="23"/>
  <c r="AK4" i="23"/>
  <c r="V35" i="21"/>
  <c r="U34" i="21" s="1"/>
  <c r="X36" i="12" s="1"/>
  <c r="V12" i="12"/>
  <c r="V45" i="12"/>
  <c r="U38" i="12"/>
  <c r="T32" i="12"/>
  <c r="V24" i="12"/>
  <c r="U17" i="12"/>
  <c r="I44" i="21"/>
  <c r="W41" i="21"/>
  <c r="U38" i="21" s="1"/>
  <c r="X40" i="12" s="1"/>
  <c r="W44" i="21"/>
  <c r="U42" i="21" s="1"/>
  <c r="X44" i="12" s="1"/>
  <c r="V37" i="21"/>
  <c r="U31" i="21"/>
  <c r="W23" i="21"/>
  <c r="U22" i="21" s="1"/>
  <c r="X24" i="12" s="1"/>
  <c r="V16" i="21"/>
  <c r="U19" i="21"/>
  <c r="AB20" i="21"/>
  <c r="AB13" i="21"/>
  <c r="AB10" i="21" s="1"/>
  <c r="W12" i="12" s="1"/>
  <c r="AB23" i="21"/>
  <c r="AB22" i="21" s="1"/>
  <c r="W24" i="12" s="1"/>
  <c r="I7" i="21"/>
  <c r="L122" i="13"/>
  <c r="E124" i="12" s="1"/>
  <c r="C54" i="24" s="1"/>
  <c r="AL125" i="23"/>
  <c r="AM120" i="23"/>
  <c r="AB110" i="21"/>
  <c r="W112" i="12" s="1"/>
  <c r="AB94" i="21"/>
  <c r="W96" i="12" s="1"/>
  <c r="U94" i="21"/>
  <c r="X96" i="12" s="1"/>
  <c r="L82" i="13"/>
  <c r="E84" i="12" s="1"/>
  <c r="C44" i="24" s="1"/>
  <c r="AB70" i="21"/>
  <c r="W72" i="12" s="1"/>
  <c r="L62" i="13"/>
  <c r="E64" i="12" s="1"/>
  <c r="C39" i="24" s="1"/>
  <c r="L58" i="13"/>
  <c r="E60" i="12" s="1"/>
  <c r="C38" i="24" s="1"/>
  <c r="AB46" i="21"/>
  <c r="W48" i="12" s="1"/>
  <c r="AB38" i="21"/>
  <c r="W40" i="12" s="1"/>
  <c r="V37" i="12"/>
  <c r="L26" i="13"/>
  <c r="E28" i="12" s="1"/>
  <c r="C30" i="24" s="1"/>
  <c r="AI28" i="23"/>
  <c r="AB29" i="21"/>
  <c r="U30" i="12"/>
  <c r="T24" i="12"/>
  <c r="U23" i="21"/>
  <c r="L18" i="13"/>
  <c r="T18" i="12"/>
  <c r="U17" i="21"/>
  <c r="AB14" i="21"/>
  <c r="W16" i="12" s="1"/>
  <c r="L310" i="13"/>
  <c r="AN378" i="12"/>
  <c r="AI377" i="23"/>
  <c r="AM20" i="12"/>
  <c r="AH19" i="23"/>
  <c r="AL264" i="12"/>
  <c r="AG263" i="23"/>
  <c r="AM310" i="12"/>
  <c r="AH309" i="23"/>
  <c r="L30" i="13"/>
  <c r="E32" i="12" s="1"/>
  <c r="C31" i="24" s="1"/>
  <c r="L94" i="13"/>
  <c r="E96" i="12" s="1"/>
  <c r="C47" i="24" s="1"/>
  <c r="L158" i="13"/>
  <c r="E160" i="12" s="1"/>
  <c r="C63" i="24" s="1"/>
  <c r="L38" i="13"/>
  <c r="E40" i="12" s="1"/>
  <c r="C33" i="24" s="1"/>
  <c r="L210" i="13"/>
  <c r="E212" i="12" s="1"/>
  <c r="C76" i="24" s="1"/>
  <c r="L266" i="13"/>
  <c r="E268" i="12" s="1"/>
  <c r="C90" i="24" s="1"/>
  <c r="I139" i="21"/>
  <c r="I309" i="21"/>
  <c r="I109" i="21"/>
  <c r="I127" i="21"/>
  <c r="I323" i="21"/>
  <c r="I301" i="21"/>
  <c r="I220" i="21"/>
  <c r="I144" i="21"/>
  <c r="I4" i="21"/>
  <c r="AB344" i="21"/>
  <c r="AB342" i="21" s="1"/>
  <c r="W344" i="12" s="1"/>
  <c r="AB99" i="21"/>
  <c r="AB98" i="21" s="1"/>
  <c r="W100" i="12" s="1"/>
  <c r="U400" i="21"/>
  <c r="W392" i="21"/>
  <c r="V385" i="21"/>
  <c r="W376" i="21"/>
  <c r="V292" i="12"/>
  <c r="U285" i="12"/>
  <c r="V273" i="21"/>
  <c r="U267" i="21"/>
  <c r="AB28" i="21"/>
  <c r="U246" i="21"/>
  <c r="X248" i="12" s="1"/>
  <c r="U188" i="21"/>
  <c r="U174" i="12"/>
  <c r="U167" i="21"/>
  <c r="T146" i="12"/>
  <c r="W137" i="21"/>
  <c r="W105" i="21"/>
  <c r="T72" i="12"/>
  <c r="V64" i="12"/>
  <c r="V56" i="21"/>
  <c r="U54" i="21" s="1"/>
  <c r="X56" i="12" s="1"/>
  <c r="U49" i="21"/>
  <c r="U46" i="21" s="1"/>
  <c r="X48" i="12" s="1"/>
  <c r="V269" i="12"/>
  <c r="AB358" i="21"/>
  <c r="W360" i="12" s="1"/>
  <c r="AB362" i="21"/>
  <c r="W364" i="12" s="1"/>
  <c r="AB178" i="21"/>
  <c r="W180" i="12" s="1"/>
  <c r="AB18" i="21"/>
  <c r="W20" i="12" s="1"/>
  <c r="I255" i="21"/>
  <c r="I249" i="21"/>
  <c r="I233" i="21"/>
  <c r="I216" i="21"/>
  <c r="I113" i="21"/>
  <c r="I87" i="21"/>
  <c r="AB62" i="21"/>
  <c r="W64" i="12" s="1"/>
  <c r="AB34" i="21"/>
  <c r="W36" i="12" s="1"/>
  <c r="I365" i="21"/>
  <c r="AK396" i="23"/>
  <c r="AN396" i="23" s="1"/>
  <c r="AK353" i="23"/>
  <c r="AG331" i="23"/>
  <c r="I318" i="23"/>
  <c r="AC320" i="12" s="1"/>
  <c r="I278" i="23"/>
  <c r="AC280" i="12" s="1"/>
  <c r="AH269" i="23"/>
  <c r="I218" i="23"/>
  <c r="AC220" i="12" s="1"/>
  <c r="AG252" i="23"/>
  <c r="AG250" i="23" s="1"/>
  <c r="AP252" i="12" s="1"/>
  <c r="S86" i="24" s="1"/>
  <c r="AM231" i="23"/>
  <c r="AN231" i="23" s="1"/>
  <c r="AK188" i="23"/>
  <c r="AN188" i="23" s="1"/>
  <c r="AN160" i="23"/>
  <c r="AM201" i="23"/>
  <c r="AH173" i="23"/>
  <c r="AH221" i="23"/>
  <c r="AM175" i="23"/>
  <c r="AN175" i="23" s="1"/>
  <c r="AH103" i="23"/>
  <c r="AH17" i="23"/>
  <c r="I242" i="23"/>
  <c r="AC244" i="12" s="1"/>
  <c r="I190" i="23"/>
  <c r="AC192" i="12" s="1"/>
  <c r="I162" i="23"/>
  <c r="AC164" i="12" s="1"/>
  <c r="I66" i="23"/>
  <c r="AC68" i="12" s="1"/>
  <c r="I42" i="23"/>
  <c r="AC44" i="12" s="1"/>
  <c r="AG329" i="23"/>
  <c r="AL344" i="23"/>
  <c r="AH115" i="23"/>
  <c r="AK12" i="23"/>
  <c r="AK351" i="23"/>
  <c r="AK316" i="23"/>
  <c r="AL285" i="23"/>
  <c r="AN266" i="12"/>
  <c r="AI265" i="23"/>
  <c r="AI215" i="23"/>
  <c r="AK364" i="23"/>
  <c r="AK308" i="23"/>
  <c r="AN298" i="12"/>
  <c r="AI297" i="23"/>
  <c r="AI231" i="23"/>
  <c r="AL160" i="12"/>
  <c r="AG159" i="23"/>
  <c r="AK124" i="23"/>
  <c r="AL109" i="23"/>
  <c r="AL295" i="23"/>
  <c r="AM249" i="12"/>
  <c r="AH248" i="23"/>
  <c r="AL115" i="23"/>
  <c r="AM28" i="23"/>
  <c r="AN28" i="23" s="1"/>
  <c r="AM137" i="12"/>
  <c r="AH136" i="23"/>
  <c r="AL11" i="23"/>
  <c r="AM292" i="12"/>
  <c r="AH291" i="23"/>
  <c r="AL113" i="12"/>
  <c r="AG112" i="23"/>
  <c r="AK329" i="23"/>
  <c r="AM292" i="23"/>
  <c r="AK319" i="23"/>
  <c r="AL309" i="23"/>
  <c r="AL136" i="12"/>
  <c r="AG135" i="23"/>
  <c r="AL17" i="23"/>
  <c r="AB302" i="21"/>
  <c r="W304" i="12" s="1"/>
  <c r="L390" i="13"/>
  <c r="E392" i="12" s="1"/>
  <c r="C121" i="24" s="1"/>
  <c r="AB366" i="21"/>
  <c r="W368" i="12" s="1"/>
  <c r="AL322" i="12"/>
  <c r="AG321" i="23"/>
  <c r="AH119" i="23"/>
  <c r="AM120" i="12"/>
  <c r="AN197" i="12"/>
  <c r="AI196" i="23"/>
  <c r="AL103" i="23"/>
  <c r="AL82" i="12"/>
  <c r="AG81" i="23"/>
  <c r="L70" i="13"/>
  <c r="E72" i="12" s="1"/>
  <c r="C41" i="24" s="1"/>
  <c r="L242" i="13"/>
  <c r="E244" i="12" s="1"/>
  <c r="C84" i="24" s="1"/>
  <c r="L238" i="13"/>
  <c r="E240" i="12" s="1"/>
  <c r="C83" i="24" s="1"/>
  <c r="L302" i="13"/>
  <c r="E304" i="12" s="1"/>
  <c r="C99" i="24" s="1"/>
  <c r="L170" i="13"/>
  <c r="E172" i="12" s="1"/>
  <c r="C66" i="24" s="1"/>
  <c r="L206" i="13"/>
  <c r="E208" i="12" s="1"/>
  <c r="C75" i="24" s="1"/>
  <c r="L162" i="13"/>
  <c r="E164" i="12" s="1"/>
  <c r="C64" i="24" s="1"/>
  <c r="L222" i="13"/>
  <c r="E224" i="12" s="1"/>
  <c r="C79" i="24" s="1"/>
  <c r="N386" i="21"/>
  <c r="R388" i="12" s="1"/>
  <c r="I29" i="21"/>
  <c r="I360" i="21"/>
  <c r="I353" i="21"/>
  <c r="I183" i="21"/>
  <c r="I41" i="21"/>
  <c r="I372" i="21"/>
  <c r="N278" i="21"/>
  <c r="R280" i="12" s="1"/>
  <c r="I395" i="21"/>
  <c r="I394" i="21" s="1"/>
  <c r="AB392" i="21"/>
  <c r="AB400" i="21"/>
  <c r="AB374" i="21"/>
  <c r="W376" i="12" s="1"/>
  <c r="AB131" i="21"/>
  <c r="AB188" i="21"/>
  <c r="AB186" i="21" s="1"/>
  <c r="W188" i="12" s="1"/>
  <c r="W291" i="21"/>
  <c r="V284" i="21"/>
  <c r="V173" i="21"/>
  <c r="U170" i="21" s="1"/>
  <c r="X172" i="12" s="1"/>
  <c r="U153" i="12"/>
  <c r="U145" i="21"/>
  <c r="U132" i="12"/>
  <c r="V85" i="12"/>
  <c r="U78" i="12"/>
  <c r="U71" i="21"/>
  <c r="W63" i="21"/>
  <c r="T29" i="12"/>
  <c r="V21" i="12"/>
  <c r="U14" i="12"/>
  <c r="AB3" i="21"/>
  <c r="AB137" i="21"/>
  <c r="AB134" i="21" s="1"/>
  <c r="W136" i="12" s="1"/>
  <c r="K57" i="24" s="1"/>
  <c r="W268" i="21"/>
  <c r="I347" i="21"/>
  <c r="I340" i="21"/>
  <c r="I336" i="21"/>
  <c r="I334" i="21" s="1"/>
  <c r="I327" i="21"/>
  <c r="I320" i="21"/>
  <c r="I316" i="21"/>
  <c r="I147" i="21"/>
  <c r="I146" i="21" s="1"/>
  <c r="I21" i="21"/>
  <c r="AB90" i="21"/>
  <c r="W92" i="12" s="1"/>
  <c r="AB270" i="21"/>
  <c r="W272" i="12" s="1"/>
  <c r="AB238" i="21"/>
  <c r="W240" i="12" s="1"/>
  <c r="AB214" i="21"/>
  <c r="W216" i="12" s="1"/>
  <c r="AB190" i="21"/>
  <c r="W192" i="12" s="1"/>
  <c r="AB174" i="21"/>
  <c r="W176" i="12" s="1"/>
  <c r="AB166" i="21"/>
  <c r="W168" i="12" s="1"/>
  <c r="AB162" i="21"/>
  <c r="W164" i="12" s="1"/>
  <c r="AB154" i="21"/>
  <c r="W156" i="12" s="1"/>
  <c r="AB118" i="21"/>
  <c r="W120" i="12" s="1"/>
  <c r="I379" i="21"/>
  <c r="I378" i="21" s="1"/>
  <c r="I352" i="21"/>
  <c r="I328" i="21"/>
  <c r="I137" i="21"/>
  <c r="I33" i="21"/>
  <c r="AB42" i="21"/>
  <c r="W44" i="12" s="1"/>
  <c r="AG353" i="23"/>
  <c r="N338" i="23"/>
  <c r="AD340" i="12" s="1"/>
  <c r="N354" i="23"/>
  <c r="AD356" i="12" s="1"/>
  <c r="AH285" i="23"/>
  <c r="N278" i="23"/>
  <c r="AD280" i="12" s="1"/>
  <c r="AH227" i="23"/>
  <c r="AG188" i="23"/>
  <c r="AG161" i="23"/>
  <c r="AI201" i="23"/>
  <c r="AG177" i="23"/>
  <c r="AG174" i="23" s="1"/>
  <c r="AP176" i="12" s="1"/>
  <c r="S67" i="24" s="1"/>
  <c r="AL221" i="23"/>
  <c r="AI191" i="23"/>
  <c r="AG190" i="23" s="1"/>
  <c r="AP192" i="12" s="1"/>
  <c r="S71" i="24" s="1"/>
  <c r="I34" i="23"/>
  <c r="AC36" i="12" s="1"/>
  <c r="AG319" i="23"/>
  <c r="AM398" i="12"/>
  <c r="AH397" i="23"/>
  <c r="AN354" i="12"/>
  <c r="AI353" i="23"/>
  <c r="AN213" i="12"/>
  <c r="AI212" i="23"/>
  <c r="AM196" i="12"/>
  <c r="AH195" i="23"/>
  <c r="AL358" i="12"/>
  <c r="AG357" i="23"/>
  <c r="AM319" i="23"/>
  <c r="AN288" i="12"/>
  <c r="AI287" i="23"/>
  <c r="AK159" i="23"/>
  <c r="AL152" i="12"/>
  <c r="AK151" i="23"/>
  <c r="AI141" i="23"/>
  <c r="AN362" i="12"/>
  <c r="AI361" i="23"/>
  <c r="AL352" i="23"/>
  <c r="AK331" i="23"/>
  <c r="AM321" i="23"/>
  <c r="AL248" i="12"/>
  <c r="AG247" i="23"/>
  <c r="AM232" i="23"/>
  <c r="AG139" i="23"/>
  <c r="AL117" i="12"/>
  <c r="AG116" i="23"/>
  <c r="AK16" i="23"/>
  <c r="AL109" i="12"/>
  <c r="AG108" i="23"/>
  <c r="AN138" i="12"/>
  <c r="AI137" i="23"/>
  <c r="L110" i="13"/>
  <c r="E112" i="12" s="1"/>
  <c r="C51" i="24" s="1"/>
  <c r="L226" i="13"/>
  <c r="L286" i="13"/>
  <c r="E288" i="12" s="1"/>
  <c r="C95" i="24" s="1"/>
  <c r="L306" i="13"/>
  <c r="E308" i="12" s="1"/>
  <c r="C100" i="24" s="1"/>
  <c r="I15" i="21"/>
  <c r="I305" i="21"/>
  <c r="I131" i="21"/>
  <c r="I319" i="21"/>
  <c r="I256" i="21"/>
  <c r="I299" i="21"/>
  <c r="I92" i="21"/>
  <c r="I61" i="21"/>
  <c r="I384" i="21"/>
  <c r="I96" i="21"/>
  <c r="I36" i="21"/>
  <c r="AB352" i="21"/>
  <c r="AB350" i="21" s="1"/>
  <c r="W352" i="12" s="1"/>
  <c r="N86" i="21"/>
  <c r="R88" i="12" s="1"/>
  <c r="N62" i="21"/>
  <c r="R64" i="12" s="1"/>
  <c r="N54" i="21"/>
  <c r="R56" i="12" s="1"/>
  <c r="N234" i="21"/>
  <c r="R236" i="12" s="1"/>
  <c r="N246" i="21"/>
  <c r="R248" i="12" s="1"/>
  <c r="I28" i="21"/>
  <c r="AB102" i="21"/>
  <c r="W104" i="12" s="1"/>
  <c r="I221" i="21"/>
  <c r="T364" i="12"/>
  <c r="T353" i="12"/>
  <c r="V345" i="12"/>
  <c r="U338" i="12"/>
  <c r="V313" i="12"/>
  <c r="U306" i="12"/>
  <c r="T294" i="12"/>
  <c r="U194" i="21"/>
  <c r="X196" i="12" s="1"/>
  <c r="AB5" i="21"/>
  <c r="U366" i="21"/>
  <c r="X368" i="12" s="1"/>
  <c r="U306" i="21"/>
  <c r="X308" i="12" s="1"/>
  <c r="V181" i="12"/>
  <c r="V160" i="12"/>
  <c r="V152" i="21"/>
  <c r="V131" i="21"/>
  <c r="U100" i="12"/>
  <c r="T93" i="12"/>
  <c r="W84" i="21"/>
  <c r="U82" i="21" s="1"/>
  <c r="X84" i="12" s="1"/>
  <c r="V77" i="21"/>
  <c r="U74" i="21" s="1"/>
  <c r="X76" i="12" s="1"/>
  <c r="V42" i="12"/>
  <c r="U36" i="12"/>
  <c r="U28" i="21"/>
  <c r="W20" i="21"/>
  <c r="U18" i="21" s="1"/>
  <c r="X20" i="12" s="1"/>
  <c r="V13" i="21"/>
  <c r="I399" i="21"/>
  <c r="V124" i="12"/>
  <c r="U117" i="12"/>
  <c r="T277" i="12"/>
  <c r="U206" i="21"/>
  <c r="X208" i="12" s="1"/>
  <c r="T14" i="12"/>
  <c r="U21" i="12"/>
  <c r="AB370" i="21"/>
  <c r="W372" i="12" s="1"/>
  <c r="AB306" i="21"/>
  <c r="W308" i="12" s="1"/>
  <c r="AB86" i="21"/>
  <c r="W88" i="12" s="1"/>
  <c r="AM393" i="23"/>
  <c r="AM377" i="23"/>
  <c r="AG364" i="23"/>
  <c r="AL355" i="23"/>
  <c r="AM324" i="23"/>
  <c r="I294" i="23"/>
  <c r="AC296" i="12" s="1"/>
  <c r="I338" i="23"/>
  <c r="AC340" i="12" s="1"/>
  <c r="AI292" i="23"/>
  <c r="AL275" i="23"/>
  <c r="AK263" i="23"/>
  <c r="AL227" i="23"/>
  <c r="AK241" i="23"/>
  <c r="AM215" i="23"/>
  <c r="AN215" i="23" s="1"/>
  <c r="AM141" i="23"/>
  <c r="AK161" i="23"/>
  <c r="AK177" i="23"/>
  <c r="AM191" i="23"/>
  <c r="AK81" i="23"/>
  <c r="N26" i="23"/>
  <c r="AD28" i="12" s="1"/>
  <c r="AG12" i="23"/>
  <c r="AH51" i="23"/>
  <c r="AG124" i="23"/>
  <c r="E52" i="24"/>
  <c r="AL378" i="12"/>
  <c r="AK377" i="23"/>
  <c r="AN377" i="23" s="1"/>
  <c r="AM163" i="23"/>
  <c r="AM180" i="12"/>
  <c r="AH179" i="23"/>
  <c r="AM161" i="12"/>
  <c r="AH160" i="23"/>
  <c r="AL157" i="12"/>
  <c r="AK156" i="23"/>
  <c r="AM290" i="12"/>
  <c r="AH289" i="23"/>
  <c r="AN250" i="12"/>
  <c r="AI249" i="23"/>
  <c r="AL389" i="12"/>
  <c r="AG388" i="23"/>
  <c r="AM312" i="23"/>
  <c r="AN181" i="12"/>
  <c r="AI180" i="23"/>
  <c r="AM124" i="23"/>
  <c r="AL19" i="23"/>
  <c r="U25" i="24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U84" i="24" s="1"/>
  <c r="U85" i="24" s="1"/>
  <c r="U86" i="24" s="1"/>
  <c r="U87" i="24" s="1"/>
  <c r="U88" i="24" s="1"/>
  <c r="U89" i="24" s="1"/>
  <c r="U90" i="24" s="1"/>
  <c r="U91" i="24" s="1"/>
  <c r="U92" i="24" s="1"/>
  <c r="U93" i="24" s="1"/>
  <c r="U94" i="24" s="1"/>
  <c r="U95" i="24" s="1"/>
  <c r="U96" i="24" s="1"/>
  <c r="U97" i="24" s="1"/>
  <c r="U98" i="24" s="1"/>
  <c r="U99" i="24" s="1"/>
  <c r="U100" i="24" s="1"/>
  <c r="U101" i="24" s="1"/>
  <c r="U102" i="24" s="1"/>
  <c r="U103" i="24" s="1"/>
  <c r="U104" i="24" s="1"/>
  <c r="U105" i="24" s="1"/>
  <c r="U106" i="24" s="1"/>
  <c r="U107" i="24" s="1"/>
  <c r="U108" i="24" s="1"/>
  <c r="U109" i="24" s="1"/>
  <c r="U110" i="24" s="1"/>
  <c r="U111" i="24" s="1"/>
  <c r="U112" i="24" s="1"/>
  <c r="U113" i="24" s="1"/>
  <c r="U114" i="24" s="1"/>
  <c r="U115" i="24" s="1"/>
  <c r="U116" i="24" s="1"/>
  <c r="U117" i="24" s="1"/>
  <c r="U118" i="24" s="1"/>
  <c r="U119" i="24" s="1"/>
  <c r="U120" i="24" s="1"/>
  <c r="U121" i="24" s="1"/>
  <c r="U122" i="24" s="1"/>
  <c r="U123" i="24" s="1"/>
  <c r="D5" i="24" s="1"/>
  <c r="F120" i="24"/>
  <c r="F116" i="24"/>
  <c r="F112" i="24"/>
  <c r="F108" i="24"/>
  <c r="F104" i="24"/>
  <c r="F100" i="24"/>
  <c r="F96" i="24"/>
  <c r="F92" i="24"/>
  <c r="F88" i="24"/>
  <c r="F84" i="24"/>
  <c r="F79" i="24"/>
  <c r="F74" i="24"/>
  <c r="F73" i="24"/>
  <c r="F68" i="24"/>
  <c r="F63" i="24"/>
  <c r="F58" i="24"/>
  <c r="F54" i="24"/>
  <c r="F50" i="24"/>
  <c r="F46" i="24"/>
  <c r="F42" i="24"/>
  <c r="F121" i="24"/>
  <c r="F117" i="24"/>
  <c r="F113" i="24"/>
  <c r="F109" i="24"/>
  <c r="F105" i="24"/>
  <c r="F101" i="24"/>
  <c r="F97" i="24"/>
  <c r="F93" i="24"/>
  <c r="F89" i="24"/>
  <c r="F85" i="24"/>
  <c r="F80" i="24"/>
  <c r="F75" i="24"/>
  <c r="F70" i="24"/>
  <c r="F69" i="24"/>
  <c r="F64" i="24"/>
  <c r="F59" i="24"/>
  <c r="F55" i="24"/>
  <c r="F51" i="24"/>
  <c r="F47" i="24"/>
  <c r="F43" i="24"/>
  <c r="F122" i="24"/>
  <c r="F118" i="24"/>
  <c r="F114" i="24"/>
  <c r="F110" i="24"/>
  <c r="F106" i="24"/>
  <c r="F102" i="24"/>
  <c r="F98" i="24"/>
  <c r="F94" i="24"/>
  <c r="F90" i="24"/>
  <c r="F86" i="24"/>
  <c r="F82" i="24"/>
  <c r="F81" i="24"/>
  <c r="F76" i="24"/>
  <c r="F71" i="24"/>
  <c r="F66" i="24"/>
  <c r="F65" i="24"/>
  <c r="F60" i="24"/>
  <c r="F56" i="24"/>
  <c r="F52" i="24"/>
  <c r="F48" i="24"/>
  <c r="F44" i="24"/>
  <c r="F38" i="24"/>
  <c r="F34" i="24"/>
  <c r="F30" i="24"/>
  <c r="F26" i="24"/>
  <c r="F61" i="24"/>
  <c r="F49" i="24"/>
  <c r="F45" i="24"/>
  <c r="F25" i="24"/>
  <c r="F123" i="24"/>
  <c r="F119" i="24"/>
  <c r="F115" i="24"/>
  <c r="F111" i="24"/>
  <c r="F107" i="24"/>
  <c r="F103" i="24"/>
  <c r="F99" i="24"/>
  <c r="F95" i="24"/>
  <c r="F91" i="24"/>
  <c r="F87" i="24"/>
  <c r="F83" i="24"/>
  <c r="F78" i="24"/>
  <c r="F39" i="24"/>
  <c r="F35" i="24"/>
  <c r="F31" i="24"/>
  <c r="F27" i="24"/>
  <c r="F57" i="24"/>
  <c r="F53" i="24"/>
  <c r="F37" i="24"/>
  <c r="F33" i="24"/>
  <c r="F77" i="24"/>
  <c r="F72" i="24"/>
  <c r="F67" i="24"/>
  <c r="F62" i="24"/>
  <c r="F40" i="24"/>
  <c r="F36" i="24"/>
  <c r="F32" i="24"/>
  <c r="F28" i="24"/>
  <c r="F24" i="24"/>
  <c r="F41" i="24"/>
  <c r="F29" i="24"/>
  <c r="K117" i="24"/>
  <c r="K91" i="24"/>
  <c r="K85" i="24"/>
  <c r="K83" i="24"/>
  <c r="K118" i="24"/>
  <c r="K100" i="24"/>
  <c r="K94" i="24"/>
  <c r="K86" i="24"/>
  <c r="K84" i="24"/>
  <c r="K82" i="24"/>
  <c r="K80" i="24"/>
  <c r="K78" i="24"/>
  <c r="K74" i="24"/>
  <c r="K70" i="24"/>
  <c r="K68" i="24"/>
  <c r="K66" i="24"/>
  <c r="K62" i="24"/>
  <c r="K81" i="24"/>
  <c r="K77" i="24"/>
  <c r="K75" i="24"/>
  <c r="K73" i="24"/>
  <c r="K71" i="24"/>
  <c r="K67" i="24"/>
  <c r="K65" i="24"/>
  <c r="K63" i="24"/>
  <c r="K61" i="24"/>
  <c r="K53" i="24"/>
  <c r="K45" i="24"/>
  <c r="K41" i="24"/>
  <c r="K39" i="24"/>
  <c r="K35" i="24"/>
  <c r="K29" i="24"/>
  <c r="K34" i="24"/>
  <c r="K46" i="24"/>
  <c r="K32" i="24"/>
  <c r="V24" i="24"/>
  <c r="AN276" i="23"/>
  <c r="AN189" i="23"/>
  <c r="AN75" i="23"/>
  <c r="AN392" i="23"/>
  <c r="AN176" i="23"/>
  <c r="AG170" i="23"/>
  <c r="AP172" i="12" s="1"/>
  <c r="S66" i="24" s="1"/>
  <c r="AN73" i="23"/>
  <c r="AN353" i="23"/>
  <c r="AN245" i="23"/>
  <c r="AN144" i="23"/>
  <c r="AN91" i="23"/>
  <c r="I366" i="23"/>
  <c r="AC368" i="12" s="1"/>
  <c r="AG323" i="23"/>
  <c r="I314" i="23"/>
  <c r="AC316" i="12" s="1"/>
  <c r="AL319" i="23"/>
  <c r="AN319" i="23" s="1"/>
  <c r="AI368" i="23"/>
  <c r="AN263" i="23"/>
  <c r="AN260" i="23"/>
  <c r="AG254" i="23"/>
  <c r="AP256" i="12" s="1"/>
  <c r="S87" i="24" s="1"/>
  <c r="AL201" i="23"/>
  <c r="AN201" i="23" s="1"/>
  <c r="AN205" i="23"/>
  <c r="AL191" i="23"/>
  <c r="AG163" i="23"/>
  <c r="I146" i="23"/>
  <c r="AC148" i="12" s="1"/>
  <c r="AI165" i="23"/>
  <c r="I118" i="23"/>
  <c r="AC120" i="12" s="1"/>
  <c r="I102" i="23"/>
  <c r="AC104" i="12" s="1"/>
  <c r="AG74" i="23"/>
  <c r="AP76" i="12" s="1"/>
  <c r="S42" i="24" s="1"/>
  <c r="I254" i="23"/>
  <c r="AC256" i="12" s="1"/>
  <c r="I174" i="23"/>
  <c r="AC176" i="12" s="1"/>
  <c r="AL121" i="23"/>
  <c r="AH121" i="23"/>
  <c r="AN233" i="23"/>
  <c r="AL297" i="23"/>
  <c r="AH297" i="23"/>
  <c r="AM400" i="23"/>
  <c r="AN400" i="23" s="1"/>
  <c r="AI400" i="23"/>
  <c r="I394" i="23"/>
  <c r="AC396" i="12" s="1"/>
  <c r="N390" i="23"/>
  <c r="AD392" i="12" s="1"/>
  <c r="I334" i="23"/>
  <c r="AC336" i="12" s="1"/>
  <c r="AL340" i="23"/>
  <c r="I302" i="23"/>
  <c r="AC304" i="12" s="1"/>
  <c r="AM267" i="23"/>
  <c r="AN267" i="23" s="1"/>
  <c r="AN232" i="23"/>
  <c r="AH233" i="23"/>
  <c r="AN200" i="23"/>
  <c r="AN192" i="23"/>
  <c r="AN168" i="23"/>
  <c r="AH196" i="23"/>
  <c r="AH105" i="23"/>
  <c r="AN89" i="23"/>
  <c r="AN83" i="23"/>
  <c r="N18" i="23"/>
  <c r="AD20" i="12" s="1"/>
  <c r="AG90" i="23"/>
  <c r="AP92" i="12" s="1"/>
  <c r="S46" i="24" s="1"/>
  <c r="AM384" i="23"/>
  <c r="AN384" i="23" s="1"/>
  <c r="AI384" i="23"/>
  <c r="AM128" i="23"/>
  <c r="AI128" i="23"/>
  <c r="AK120" i="23"/>
  <c r="AG120" i="23"/>
  <c r="AH148" i="23"/>
  <c r="AL148" i="23"/>
  <c r="AN148" i="23" s="1"/>
  <c r="N386" i="23"/>
  <c r="AD388" i="12" s="1"/>
  <c r="AN368" i="23"/>
  <c r="N314" i="23"/>
  <c r="AD316" i="12" s="1"/>
  <c r="AG269" i="23"/>
  <c r="AG266" i="23" s="1"/>
  <c r="AP268" i="12" s="1"/>
  <c r="S90" i="24" s="1"/>
  <c r="AK253" i="23"/>
  <c r="AN253" i="23" s="1"/>
  <c r="AN247" i="23"/>
  <c r="AN269" i="23"/>
  <c r="I222" i="23"/>
  <c r="AC224" i="12" s="1"/>
  <c r="AN165" i="23"/>
  <c r="AM149" i="23"/>
  <c r="AG82" i="23"/>
  <c r="AP84" i="12" s="1"/>
  <c r="S44" i="24" s="1"/>
  <c r="AM347" i="23"/>
  <c r="AN347" i="23" s="1"/>
  <c r="AI347" i="23"/>
  <c r="AL303" i="23"/>
  <c r="AH303" i="23"/>
  <c r="AG376" i="23"/>
  <c r="AK376" i="23"/>
  <c r="AN376" i="23" s="1"/>
  <c r="AL127" i="23"/>
  <c r="AH127" i="23"/>
  <c r="I14" i="23"/>
  <c r="AC16" i="12" s="1"/>
  <c r="I358" i="23"/>
  <c r="AC360" i="12" s="1"/>
  <c r="I110" i="23"/>
  <c r="AC112" i="12" s="1"/>
  <c r="I322" i="23"/>
  <c r="AC324" i="12" s="1"/>
  <c r="I398" i="23"/>
  <c r="AC400" i="12" s="1"/>
  <c r="I154" i="23"/>
  <c r="AC156" i="12" s="1"/>
  <c r="I6" i="23"/>
  <c r="AC8" i="12" s="1"/>
  <c r="I382" i="23"/>
  <c r="AC384" i="12" s="1"/>
  <c r="I374" i="23"/>
  <c r="AC376" i="12" s="1"/>
  <c r="I138" i="23"/>
  <c r="AC140" i="12" s="1"/>
  <c r="AG369" i="23"/>
  <c r="AK369" i="23"/>
  <c r="AN369" i="23" s="1"/>
  <c r="AN401" i="23"/>
  <c r="AH364" i="23"/>
  <c r="AL364" i="23"/>
  <c r="AH388" i="23"/>
  <c r="AL388" i="23"/>
  <c r="AN388" i="23" s="1"/>
  <c r="AH333" i="23"/>
  <c r="AL333" i="23"/>
  <c r="AI375" i="23"/>
  <c r="AM375" i="23"/>
  <c r="AG356" i="23"/>
  <c r="AK356" i="23"/>
  <c r="AN356" i="23" s="1"/>
  <c r="AI328" i="23"/>
  <c r="AM328" i="23"/>
  <c r="AI320" i="23"/>
  <c r="AM320" i="23"/>
  <c r="AI309" i="23"/>
  <c r="AM309" i="23"/>
  <c r="AI303" i="23"/>
  <c r="AM303" i="23"/>
  <c r="AH323" i="23"/>
  <c r="AL323" i="23"/>
  <c r="AI317" i="23"/>
  <c r="AM317" i="23"/>
  <c r="AI311" i="23"/>
  <c r="AM311" i="23"/>
  <c r="AH288" i="23"/>
  <c r="AL288" i="23"/>
  <c r="AN288" i="23" s="1"/>
  <c r="AH351" i="23"/>
  <c r="AL351" i="23"/>
  <c r="AN351" i="23" s="1"/>
  <c r="AH308" i="23"/>
  <c r="AL308" i="23"/>
  <c r="N298" i="23"/>
  <c r="AD300" i="12" s="1"/>
  <c r="AG295" i="23"/>
  <c r="AK295" i="23"/>
  <c r="AG291" i="23"/>
  <c r="AK291" i="23"/>
  <c r="AN291" i="23" s="1"/>
  <c r="AG287" i="23"/>
  <c r="AK287" i="23"/>
  <c r="AN287" i="23" s="1"/>
  <c r="AG307" i="23"/>
  <c r="AK307" i="23"/>
  <c r="AN307" i="23" s="1"/>
  <c r="AI301" i="23"/>
  <c r="AM301" i="23"/>
  <c r="AN301" i="23" s="1"/>
  <c r="AH277" i="23"/>
  <c r="AG274" i="23" s="1"/>
  <c r="AP276" i="12" s="1"/>
  <c r="S92" i="24" s="1"/>
  <c r="AL277" i="23"/>
  <c r="AN277" i="23" s="1"/>
  <c r="I270" i="23"/>
  <c r="AC272" i="12" s="1"/>
  <c r="AI272" i="23"/>
  <c r="AG270" i="23" s="1"/>
  <c r="AP272" i="12" s="1"/>
  <c r="S91" i="24" s="1"/>
  <c r="AM272" i="23"/>
  <c r="AN272" i="23" s="1"/>
  <c r="AN257" i="23"/>
  <c r="AN243" i="23"/>
  <c r="AG225" i="23"/>
  <c r="AK225" i="23"/>
  <c r="AN225" i="23" s="1"/>
  <c r="AH217" i="23"/>
  <c r="AL217" i="23"/>
  <c r="AG234" i="23"/>
  <c r="AP236" i="12" s="1"/>
  <c r="S82" i="24" s="1"/>
  <c r="AH159" i="23"/>
  <c r="AG158" i="23" s="1"/>
  <c r="AP160" i="12" s="1"/>
  <c r="S63" i="24" s="1"/>
  <c r="AL159" i="23"/>
  <c r="AM152" i="23"/>
  <c r="AN152" i="23" s="1"/>
  <c r="AI152" i="23"/>
  <c r="AN211" i="23"/>
  <c r="AN196" i="23"/>
  <c r="AN180" i="23"/>
  <c r="AM133" i="23"/>
  <c r="AN133" i="23" s="1"/>
  <c r="AI133" i="23"/>
  <c r="AN199" i="23"/>
  <c r="AN172" i="23"/>
  <c r="AH132" i="23"/>
  <c r="AL132" i="23"/>
  <c r="AI127" i="23"/>
  <c r="AM127" i="23"/>
  <c r="AH124" i="23"/>
  <c r="AL124" i="23"/>
  <c r="AN124" i="23" s="1"/>
  <c r="AI117" i="23"/>
  <c r="AM117" i="23"/>
  <c r="I114" i="23"/>
  <c r="AC116" i="12" s="1"/>
  <c r="AI111" i="23"/>
  <c r="AM111" i="23"/>
  <c r="AH108" i="23"/>
  <c r="AL108" i="23"/>
  <c r="AL101" i="23"/>
  <c r="AN101" i="23" s="1"/>
  <c r="AH101" i="23"/>
  <c r="AG98" i="23" s="1"/>
  <c r="AP100" i="12" s="1"/>
  <c r="S48" i="24" s="1"/>
  <c r="AG63" i="23"/>
  <c r="AK63" i="23"/>
  <c r="AN63" i="23" s="1"/>
  <c r="AH56" i="23"/>
  <c r="AL56" i="23"/>
  <c r="AN56" i="23" s="1"/>
  <c r="AG53" i="23"/>
  <c r="AK53" i="23"/>
  <c r="AN53" i="23" s="1"/>
  <c r="AG47" i="23"/>
  <c r="AK47" i="23"/>
  <c r="AN47" i="23" s="1"/>
  <c r="AH40" i="23"/>
  <c r="AL40" i="23"/>
  <c r="AN40" i="23" s="1"/>
  <c r="AG37" i="23"/>
  <c r="AK37" i="23"/>
  <c r="AN37" i="23" s="1"/>
  <c r="AG123" i="23"/>
  <c r="AK123" i="23"/>
  <c r="AG115" i="23"/>
  <c r="AK115" i="23"/>
  <c r="AG107" i="23"/>
  <c r="AK107" i="23"/>
  <c r="AN68" i="23"/>
  <c r="AN52" i="23"/>
  <c r="AI27" i="23"/>
  <c r="AM27" i="23"/>
  <c r="AN72" i="23"/>
  <c r="AG23" i="23"/>
  <c r="AK23" i="23"/>
  <c r="AI17" i="23"/>
  <c r="AM17" i="23"/>
  <c r="AH8" i="23"/>
  <c r="AL8" i="23"/>
  <c r="AN87" i="23"/>
  <c r="AN80" i="23"/>
  <c r="AN69" i="23"/>
  <c r="AG13" i="23"/>
  <c r="AK13" i="23"/>
  <c r="AN13" i="23" s="1"/>
  <c r="AG9" i="23"/>
  <c r="AK9" i="23"/>
  <c r="AN9" i="23" s="1"/>
  <c r="AG5" i="23"/>
  <c r="AK5" i="23"/>
  <c r="AG387" i="23"/>
  <c r="AK387" i="23"/>
  <c r="AN387" i="23" s="1"/>
  <c r="AH380" i="23"/>
  <c r="AL380" i="23"/>
  <c r="AG381" i="23"/>
  <c r="AK381" i="23"/>
  <c r="I362" i="23"/>
  <c r="AC364" i="12" s="1"/>
  <c r="AG385" i="23"/>
  <c r="AK385" i="23"/>
  <c r="AN385" i="23" s="1"/>
  <c r="AG365" i="23"/>
  <c r="AK365" i="23"/>
  <c r="AN365" i="23" s="1"/>
  <c r="AG361" i="23"/>
  <c r="AK361" i="23"/>
  <c r="AN361" i="23" s="1"/>
  <c r="AH343" i="23"/>
  <c r="AL343" i="23"/>
  <c r="AN343" i="23" s="1"/>
  <c r="AN345" i="23"/>
  <c r="AN339" i="23"/>
  <c r="AI399" i="23"/>
  <c r="AM399" i="23"/>
  <c r="AN399" i="23" s="1"/>
  <c r="AN337" i="23"/>
  <c r="AH327" i="23"/>
  <c r="AL327" i="23"/>
  <c r="AN327" i="23" s="1"/>
  <c r="AN312" i="23"/>
  <c r="AG284" i="23"/>
  <c r="AK284" i="23"/>
  <c r="AN284" i="23" s="1"/>
  <c r="AN355" i="23"/>
  <c r="AH325" i="23"/>
  <c r="AL325" i="23"/>
  <c r="AN325" i="23" s="1"/>
  <c r="AH292" i="23"/>
  <c r="AL292" i="23"/>
  <c r="I286" i="23"/>
  <c r="AC288" i="12" s="1"/>
  <c r="AG305" i="23"/>
  <c r="AK305" i="23"/>
  <c r="AN305" i="23" s="1"/>
  <c r="N306" i="23"/>
  <c r="AD308" i="12" s="1"/>
  <c r="AN283" i="23"/>
  <c r="AN261" i="23"/>
  <c r="AN255" i="23"/>
  <c r="AN264" i="23"/>
  <c r="AN251" i="23"/>
  <c r="AG242" i="23"/>
  <c r="AP244" i="12" s="1"/>
  <c r="S84" i="24" s="1"/>
  <c r="AK224" i="23"/>
  <c r="AN224" i="23" s="1"/>
  <c r="AG224" i="23"/>
  <c r="AM213" i="23"/>
  <c r="AN213" i="23" s="1"/>
  <c r="AI213" i="23"/>
  <c r="AN268" i="23"/>
  <c r="AN236" i="23"/>
  <c r="AI229" i="23"/>
  <c r="AM229" i="23"/>
  <c r="AN229" i="23" s="1"/>
  <c r="AH220" i="23"/>
  <c r="AL220" i="23"/>
  <c r="AK217" i="23"/>
  <c r="AG217" i="23"/>
  <c r="AN179" i="23"/>
  <c r="AN163" i="23"/>
  <c r="AL141" i="23"/>
  <c r="AN141" i="23" s="1"/>
  <c r="AH141" i="23"/>
  <c r="AG202" i="23"/>
  <c r="AP204" i="12" s="1"/>
  <c r="S74" i="24" s="1"/>
  <c r="AG186" i="23"/>
  <c r="AP188" i="12" s="1"/>
  <c r="S70" i="24" s="1"/>
  <c r="AN167" i="23"/>
  <c r="AH156" i="23"/>
  <c r="AL156" i="23"/>
  <c r="AG198" i="23"/>
  <c r="AP200" i="12" s="1"/>
  <c r="S73" i="24" s="1"/>
  <c r="AG129" i="23"/>
  <c r="AK129" i="23"/>
  <c r="AN129" i="23" s="1"/>
  <c r="AG131" i="23"/>
  <c r="AK131" i="23"/>
  <c r="AN131" i="23" s="1"/>
  <c r="AH128" i="23"/>
  <c r="AL128" i="23"/>
  <c r="AI123" i="23"/>
  <c r="AM123" i="23"/>
  <c r="AH120" i="23"/>
  <c r="AL120" i="23"/>
  <c r="AI113" i="23"/>
  <c r="AM113" i="23"/>
  <c r="AI107" i="23"/>
  <c r="AM107" i="23"/>
  <c r="AH104" i="23"/>
  <c r="AL104" i="23"/>
  <c r="AN104" i="23" s="1"/>
  <c r="AI65" i="23"/>
  <c r="AM65" i="23"/>
  <c r="AN65" i="23" s="1"/>
  <c r="AI59" i="23"/>
  <c r="AM59" i="23"/>
  <c r="AN59" i="23" s="1"/>
  <c r="AI49" i="23"/>
  <c r="AM49" i="23"/>
  <c r="AN49" i="23" s="1"/>
  <c r="AI43" i="23"/>
  <c r="AM43" i="23"/>
  <c r="AN43" i="23" s="1"/>
  <c r="AI33" i="23"/>
  <c r="AM33" i="23"/>
  <c r="AN33" i="23" s="1"/>
  <c r="AG121" i="23"/>
  <c r="AK121" i="23"/>
  <c r="AG113" i="23"/>
  <c r="AK113" i="23"/>
  <c r="AG105" i="23"/>
  <c r="AK105" i="23"/>
  <c r="I26" i="23"/>
  <c r="AC28" i="12" s="1"/>
  <c r="AH24" i="23"/>
  <c r="AL24" i="23"/>
  <c r="AN24" i="23" s="1"/>
  <c r="AG15" i="23"/>
  <c r="AK15" i="23"/>
  <c r="AN15" i="23" s="1"/>
  <c r="AN95" i="23"/>
  <c r="AN88" i="23"/>
  <c r="N22" i="23"/>
  <c r="AD24" i="12" s="1"/>
  <c r="AH12" i="23"/>
  <c r="AL12" i="23"/>
  <c r="AN12" i="23" s="1"/>
  <c r="AM3" i="23"/>
  <c r="AN3" i="23" s="1"/>
  <c r="AI3" i="23"/>
  <c r="AN93" i="23"/>
  <c r="AG86" i="23"/>
  <c r="AP88" i="12" s="1"/>
  <c r="S45" i="24" s="1"/>
  <c r="AH396" i="23"/>
  <c r="AL396" i="23"/>
  <c r="AI381" i="23"/>
  <c r="AM381" i="23"/>
  <c r="AG395" i="23"/>
  <c r="AK395" i="23"/>
  <c r="AN395" i="23" s="1"/>
  <c r="AI389" i="23"/>
  <c r="AM389" i="23"/>
  <c r="AN389" i="23" s="1"/>
  <c r="AI383" i="23"/>
  <c r="AM383" i="23"/>
  <c r="AN383" i="23" s="1"/>
  <c r="I378" i="23"/>
  <c r="AC380" i="12" s="1"/>
  <c r="AI397" i="23"/>
  <c r="AM397" i="23"/>
  <c r="AN397" i="23" s="1"/>
  <c r="AI391" i="23"/>
  <c r="AM391" i="23"/>
  <c r="AG371" i="23"/>
  <c r="AK371" i="23"/>
  <c r="AN371" i="23" s="1"/>
  <c r="AI373" i="23"/>
  <c r="AM373" i="23"/>
  <c r="AN373" i="23" s="1"/>
  <c r="AH335" i="23"/>
  <c r="AL335" i="23"/>
  <c r="AG324" i="23"/>
  <c r="AK324" i="23"/>
  <c r="AN324" i="23" s="1"/>
  <c r="AH331" i="23"/>
  <c r="AL331" i="23"/>
  <c r="AN331" i="23" s="1"/>
  <c r="AG332" i="23"/>
  <c r="AK332" i="23"/>
  <c r="AN332" i="23" s="1"/>
  <c r="AG328" i="23"/>
  <c r="AK328" i="23"/>
  <c r="AG348" i="23"/>
  <c r="AK348" i="23"/>
  <c r="AN348" i="23" s="1"/>
  <c r="AH296" i="23"/>
  <c r="AL296" i="23"/>
  <c r="I290" i="23"/>
  <c r="AC292" i="12" s="1"/>
  <c r="AG297" i="23"/>
  <c r="AK297" i="23"/>
  <c r="AG293" i="23"/>
  <c r="AK293" i="23"/>
  <c r="AG289" i="23"/>
  <c r="AK289" i="23"/>
  <c r="AN289" i="23" s="1"/>
  <c r="AG285" i="23"/>
  <c r="AK285" i="23"/>
  <c r="AH316" i="23"/>
  <c r="AL316" i="23"/>
  <c r="AN316" i="23" s="1"/>
  <c r="AG313" i="23"/>
  <c r="AK313" i="23"/>
  <c r="AN313" i="23" s="1"/>
  <c r="AN304" i="23"/>
  <c r="AI280" i="23"/>
  <c r="AM280" i="23"/>
  <c r="AN280" i="23" s="1"/>
  <c r="AH279" i="23"/>
  <c r="AL279" i="23"/>
  <c r="AN259" i="23"/>
  <c r="AN240" i="23"/>
  <c r="AN244" i="23"/>
  <c r="AN241" i="23"/>
  <c r="AI220" i="23"/>
  <c r="AM220" i="23"/>
  <c r="AN207" i="23"/>
  <c r="AG164" i="23"/>
  <c r="AK164" i="23"/>
  <c r="AN164" i="23" s="1"/>
  <c r="AL151" i="23"/>
  <c r="AH151" i="23"/>
  <c r="AG147" i="23"/>
  <c r="AK147" i="23"/>
  <c r="AN147" i="23" s="1"/>
  <c r="AK140" i="23"/>
  <c r="AN140" i="23" s="1"/>
  <c r="AG140" i="23"/>
  <c r="AN212" i="23"/>
  <c r="AN203" i="23"/>
  <c r="AN197" i="23"/>
  <c r="AN193" i="23"/>
  <c r="AN187" i="23"/>
  <c r="AN181" i="23"/>
  <c r="AN177" i="23"/>
  <c r="AG166" i="23"/>
  <c r="AP168" i="12" s="1"/>
  <c r="S65" i="24" s="1"/>
  <c r="AM135" i="23"/>
  <c r="AN135" i="23" s="1"/>
  <c r="AI135" i="23"/>
  <c r="AN183" i="23"/>
  <c r="AN173" i="23"/>
  <c r="AN153" i="23"/>
  <c r="AN136" i="23"/>
  <c r="N130" i="23"/>
  <c r="AD132" i="12" s="1"/>
  <c r="AI125" i="23"/>
  <c r="AM125" i="23"/>
  <c r="I122" i="23"/>
  <c r="AC124" i="12" s="1"/>
  <c r="AI119" i="23"/>
  <c r="AM119" i="23"/>
  <c r="AH116" i="23"/>
  <c r="AL116" i="23"/>
  <c r="AI109" i="23"/>
  <c r="AM109" i="23"/>
  <c r="I106" i="23"/>
  <c r="AC108" i="12" s="1"/>
  <c r="AI103" i="23"/>
  <c r="AM103" i="23"/>
  <c r="AH64" i="23"/>
  <c r="AL64" i="23"/>
  <c r="AN64" i="23" s="1"/>
  <c r="AG61" i="23"/>
  <c r="AK61" i="23"/>
  <c r="AN61" i="23" s="1"/>
  <c r="AG55" i="23"/>
  <c r="AK55" i="23"/>
  <c r="AN55" i="23" s="1"/>
  <c r="AH48" i="23"/>
  <c r="AL48" i="23"/>
  <c r="AN48" i="23" s="1"/>
  <c r="AG45" i="23"/>
  <c r="AK45" i="23"/>
  <c r="AN45" i="23" s="1"/>
  <c r="AG39" i="23"/>
  <c r="AK39" i="23"/>
  <c r="AN39" i="23" s="1"/>
  <c r="AH32" i="23"/>
  <c r="AL32" i="23"/>
  <c r="AN32" i="23" s="1"/>
  <c r="AG127" i="23"/>
  <c r="AK127" i="23"/>
  <c r="AG119" i="23"/>
  <c r="AK119" i="23"/>
  <c r="AG111" i="23"/>
  <c r="AK111" i="23"/>
  <c r="AG103" i="23"/>
  <c r="AK103" i="23"/>
  <c r="AN79" i="23"/>
  <c r="AN71" i="23"/>
  <c r="AN60" i="23"/>
  <c r="AN44" i="23"/>
  <c r="AN77" i="23"/>
  <c r="AG21" i="23"/>
  <c r="AK21" i="23"/>
  <c r="AN21" i="23" s="1"/>
  <c r="N14" i="23"/>
  <c r="AD16" i="12" s="1"/>
  <c r="AN76" i="23"/>
  <c r="AN20" i="23"/>
  <c r="I10" i="23"/>
  <c r="AC12" i="12" s="1"/>
  <c r="AG31" i="23"/>
  <c r="AK31" i="23"/>
  <c r="AN31" i="23" s="1"/>
  <c r="AI25" i="23"/>
  <c r="AM25" i="23"/>
  <c r="AN25" i="23" s="1"/>
  <c r="AI19" i="23"/>
  <c r="AM19" i="23"/>
  <c r="AG11" i="23"/>
  <c r="AK11" i="23"/>
  <c r="AK7" i="23"/>
  <c r="AN7" i="23" s="1"/>
  <c r="AG393" i="23"/>
  <c r="AK393" i="23"/>
  <c r="N394" i="23"/>
  <c r="AD396" i="12" s="1"/>
  <c r="AG379" i="23"/>
  <c r="AK379" i="23"/>
  <c r="AN379" i="23" s="1"/>
  <c r="AH372" i="23"/>
  <c r="AL372" i="23"/>
  <c r="AN372" i="23" s="1"/>
  <c r="N370" i="23"/>
  <c r="AD372" i="12" s="1"/>
  <c r="AH360" i="23"/>
  <c r="AL360" i="23"/>
  <c r="AN360" i="23" s="1"/>
  <c r="AG367" i="23"/>
  <c r="AK367" i="23"/>
  <c r="AN367" i="23" s="1"/>
  <c r="AG363" i="23"/>
  <c r="AK363" i="23"/>
  <c r="AN363" i="23" s="1"/>
  <c r="AG359" i="23"/>
  <c r="AK359" i="23"/>
  <c r="AN359" i="23" s="1"/>
  <c r="AG340" i="23"/>
  <c r="AK340" i="23"/>
  <c r="AH321" i="23"/>
  <c r="AL321" i="23"/>
  <c r="AN321" i="23" s="1"/>
  <c r="AH357" i="23"/>
  <c r="AL357" i="23"/>
  <c r="AN357" i="23" s="1"/>
  <c r="AI352" i="23"/>
  <c r="AM352" i="23"/>
  <c r="AN352" i="23" s="1"/>
  <c r="AG336" i="23"/>
  <c r="AK336" i="23"/>
  <c r="AG320" i="23"/>
  <c r="AK320" i="23"/>
  <c r="AH349" i="23"/>
  <c r="AL349" i="23"/>
  <c r="AN349" i="23" s="1"/>
  <c r="AI344" i="23"/>
  <c r="AM344" i="23"/>
  <c r="AN344" i="23" s="1"/>
  <c r="AH329" i="23"/>
  <c r="AL329" i="23"/>
  <c r="I328" i="23"/>
  <c r="I326" i="23" s="1"/>
  <c r="AC328" i="12" s="1"/>
  <c r="AG315" i="23"/>
  <c r="AK315" i="23"/>
  <c r="AN315" i="23" s="1"/>
  <c r="AH300" i="23"/>
  <c r="AL300" i="23"/>
  <c r="I350" i="23"/>
  <c r="AC352" i="12" s="1"/>
  <c r="AI336" i="23"/>
  <c r="AM336" i="23"/>
  <c r="AG299" i="23"/>
  <c r="AK299" i="23"/>
  <c r="AN299" i="23" s="1"/>
  <c r="AH341" i="23"/>
  <c r="AL341" i="23"/>
  <c r="AN341" i="23" s="1"/>
  <c r="AN252" i="23"/>
  <c r="AN249" i="23"/>
  <c r="AN216" i="23"/>
  <c r="AN256" i="23"/>
  <c r="AG227" i="23"/>
  <c r="AK227" i="23"/>
  <c r="AN227" i="23" s="1"/>
  <c r="AM223" i="23"/>
  <c r="AN223" i="23" s="1"/>
  <c r="AI223" i="23"/>
  <c r="AH219" i="23"/>
  <c r="AL219" i="23"/>
  <c r="AN248" i="23"/>
  <c r="AN235" i="23"/>
  <c r="I226" i="23"/>
  <c r="AC228" i="12" s="1"/>
  <c r="AM221" i="23"/>
  <c r="AN221" i="23" s="1"/>
  <c r="AI221" i="23"/>
  <c r="AK219" i="23"/>
  <c r="AG219" i="23"/>
  <c r="AN195" i="23"/>
  <c r="AN171" i="23"/>
  <c r="AI143" i="23"/>
  <c r="AM143" i="23"/>
  <c r="AM157" i="23"/>
  <c r="AI157" i="23"/>
  <c r="AL143" i="23"/>
  <c r="AH143" i="23"/>
  <c r="AK137" i="23"/>
  <c r="AN137" i="23" s="1"/>
  <c r="AG137" i="23"/>
  <c r="AG182" i="23"/>
  <c r="AP184" i="12" s="1"/>
  <c r="S69" i="24" s="1"/>
  <c r="AN169" i="23"/>
  <c r="I158" i="23"/>
  <c r="AC160" i="12" s="1"/>
  <c r="AG145" i="23"/>
  <c r="AK145" i="23"/>
  <c r="AN145" i="23" s="1"/>
  <c r="AI121" i="23"/>
  <c r="AM121" i="23"/>
  <c r="AI115" i="23"/>
  <c r="AM115" i="23"/>
  <c r="AH112" i="23"/>
  <c r="AL112" i="23"/>
  <c r="AN112" i="23" s="1"/>
  <c r="AI105" i="23"/>
  <c r="AM105" i="23"/>
  <c r="AI67" i="23"/>
  <c r="AG66" i="23" s="1"/>
  <c r="AP68" i="12" s="1"/>
  <c r="S40" i="24" s="1"/>
  <c r="AM67" i="23"/>
  <c r="AN67" i="23" s="1"/>
  <c r="AI57" i="23"/>
  <c r="AM57" i="23"/>
  <c r="AN57" i="23" s="1"/>
  <c r="AI51" i="23"/>
  <c r="AM51" i="23"/>
  <c r="AN51" i="23" s="1"/>
  <c r="AI41" i="23"/>
  <c r="AM41" i="23"/>
  <c r="AN41" i="23" s="1"/>
  <c r="AI35" i="23"/>
  <c r="AM35" i="23"/>
  <c r="AN35" i="23" s="1"/>
  <c r="AG125" i="23"/>
  <c r="AK125" i="23"/>
  <c r="AG117" i="23"/>
  <c r="AK117" i="23"/>
  <c r="AG109" i="23"/>
  <c r="AK109" i="23"/>
  <c r="AN100" i="23"/>
  <c r="AN92" i="23"/>
  <c r="AN84" i="23"/>
  <c r="AN85" i="23"/>
  <c r="AG70" i="23"/>
  <c r="AP72" i="12" s="1"/>
  <c r="S41" i="24" s="1"/>
  <c r="AH16" i="23"/>
  <c r="AL16" i="23"/>
  <c r="AN16" i="23" s="1"/>
  <c r="AN96" i="23"/>
  <c r="I22" i="23"/>
  <c r="AC24" i="12" s="1"/>
  <c r="AG29" i="23"/>
  <c r="AK29" i="23"/>
  <c r="AN29" i="23" s="1"/>
  <c r="AH4" i="23"/>
  <c r="AL4" i="23"/>
  <c r="AN4" i="23" s="1"/>
  <c r="AB182" i="21"/>
  <c r="W184" i="12" s="1"/>
  <c r="K69" i="24" s="1"/>
  <c r="I58" i="21"/>
  <c r="I72" i="21"/>
  <c r="I25" i="21"/>
  <c r="I325" i="21"/>
  <c r="I275" i="21"/>
  <c r="I194" i="21"/>
  <c r="N254" i="21"/>
  <c r="R256" i="12" s="1"/>
  <c r="I165" i="21"/>
  <c r="I162" i="21" s="1"/>
  <c r="I143" i="21"/>
  <c r="I142" i="21" s="1"/>
  <c r="I228" i="21"/>
  <c r="I173" i="21"/>
  <c r="I170" i="21" s="1"/>
  <c r="AB294" i="21"/>
  <c r="W296" i="12" s="1"/>
  <c r="AB326" i="21"/>
  <c r="W328" i="12" s="1"/>
  <c r="AB262" i="21"/>
  <c r="W264" i="12" s="1"/>
  <c r="I277" i="21"/>
  <c r="I240" i="21"/>
  <c r="U362" i="21"/>
  <c r="X364" i="12" s="1"/>
  <c r="U358" i="21"/>
  <c r="X360" i="12" s="1"/>
  <c r="U282" i="21"/>
  <c r="X284" i="12" s="1"/>
  <c r="U86" i="21"/>
  <c r="X88" i="12" s="1"/>
  <c r="U58" i="21"/>
  <c r="X60" i="12" s="1"/>
  <c r="U50" i="21"/>
  <c r="X52" i="12" s="1"/>
  <c r="T296" i="12"/>
  <c r="U230" i="21"/>
  <c r="X232" i="12" s="1"/>
  <c r="U226" i="21"/>
  <c r="X228" i="12" s="1"/>
  <c r="U222" i="21"/>
  <c r="X224" i="12" s="1"/>
  <c r="U214" i="21"/>
  <c r="X216" i="12" s="1"/>
  <c r="U210" i="21"/>
  <c r="X212" i="12" s="1"/>
  <c r="U198" i="21"/>
  <c r="X200" i="12" s="1"/>
  <c r="W191" i="21"/>
  <c r="U190" i="21" s="1"/>
  <c r="X192" i="12" s="1"/>
  <c r="V184" i="21"/>
  <c r="U182" i="21" s="1"/>
  <c r="X184" i="12" s="1"/>
  <c r="U178" i="21"/>
  <c r="X180" i="12" s="1"/>
  <c r="U177" i="21"/>
  <c r="U174" i="21" s="1"/>
  <c r="X176" i="12" s="1"/>
  <c r="W121" i="21"/>
  <c r="U118" i="21" s="1"/>
  <c r="X120" i="12" s="1"/>
  <c r="U370" i="21"/>
  <c r="X372" i="12" s="1"/>
  <c r="U290" i="21"/>
  <c r="X292" i="12" s="1"/>
  <c r="U274" i="21"/>
  <c r="X276" i="12" s="1"/>
  <c r="AB148" i="21"/>
  <c r="AB141" i="21"/>
  <c r="AB138" i="21" s="1"/>
  <c r="W140" i="12" s="1"/>
  <c r="U126" i="21"/>
  <c r="X128" i="12" s="1"/>
  <c r="U114" i="21"/>
  <c r="X116" i="12" s="1"/>
  <c r="U242" i="21"/>
  <c r="X244" i="12" s="1"/>
  <c r="U238" i="21"/>
  <c r="X240" i="12" s="1"/>
  <c r="U234" i="21"/>
  <c r="X236" i="12" s="1"/>
  <c r="U202" i="21"/>
  <c r="X204" i="12" s="1"/>
  <c r="U166" i="21"/>
  <c r="X168" i="12" s="1"/>
  <c r="U158" i="21"/>
  <c r="X160" i="12" s="1"/>
  <c r="U154" i="21"/>
  <c r="X156" i="12" s="1"/>
  <c r="U150" i="21"/>
  <c r="X152" i="12" s="1"/>
  <c r="U110" i="21"/>
  <c r="X112" i="12" s="1"/>
  <c r="U78" i="21"/>
  <c r="X80" i="12" s="1"/>
  <c r="U70" i="21"/>
  <c r="X72" i="12" s="1"/>
  <c r="U66" i="21"/>
  <c r="X68" i="12" s="1"/>
  <c r="U62" i="21"/>
  <c r="X64" i="12" s="1"/>
  <c r="U14" i="21"/>
  <c r="X16" i="12" s="1"/>
  <c r="W11" i="21"/>
  <c r="U10" i="21" s="1"/>
  <c r="X12" i="12" s="1"/>
  <c r="AB78" i="21"/>
  <c r="W80" i="12" s="1"/>
  <c r="K43" i="24" s="1"/>
  <c r="AB74" i="21"/>
  <c r="W76" i="12" s="1"/>
  <c r="K42" i="24" s="1"/>
  <c r="AB66" i="21"/>
  <c r="W68" i="12" s="1"/>
  <c r="N262" i="21"/>
  <c r="R264" i="12" s="1"/>
  <c r="I361" i="21"/>
  <c r="I358" i="21" s="1"/>
  <c r="N370" i="21"/>
  <c r="R372" i="12" s="1"/>
  <c r="K116" i="24" s="1"/>
  <c r="I304" i="21"/>
  <c r="I268" i="21"/>
  <c r="I287" i="21"/>
  <c r="I286" i="21" s="1"/>
  <c r="I244" i="21"/>
  <c r="I242" i="21" s="1"/>
  <c r="I27" i="21"/>
  <c r="AB314" i="21"/>
  <c r="W316" i="12" s="1"/>
  <c r="N110" i="21"/>
  <c r="R112" i="12" s="1"/>
  <c r="K51" i="24" s="1"/>
  <c r="N38" i="21"/>
  <c r="R40" i="12" s="1"/>
  <c r="K33" i="24" s="1"/>
  <c r="N30" i="21"/>
  <c r="R32" i="12" s="1"/>
  <c r="U295" i="21"/>
  <c r="V280" i="12"/>
  <c r="U273" i="12"/>
  <c r="AB126" i="21"/>
  <c r="W128" i="12" s="1"/>
  <c r="K55" i="24" s="1"/>
  <c r="AB210" i="21"/>
  <c r="W212" i="12" s="1"/>
  <c r="K76" i="24" s="1"/>
  <c r="AB114" i="21"/>
  <c r="W116" i="12" s="1"/>
  <c r="K52" i="24" s="1"/>
  <c r="I314" i="21"/>
  <c r="I329" i="21"/>
  <c r="I324" i="21"/>
  <c r="I296" i="21"/>
  <c r="I239" i="21"/>
  <c r="I238" i="21" s="1"/>
  <c r="I184" i="21"/>
  <c r="N274" i="21"/>
  <c r="R276" i="12" s="1"/>
  <c r="K92" i="24" s="1"/>
  <c r="I223" i="21"/>
  <c r="I222" i="21" s="1"/>
  <c r="AB390" i="21"/>
  <c r="W392" i="12" s="1"/>
  <c r="AB334" i="21"/>
  <c r="W336" i="12" s="1"/>
  <c r="AB346" i="21"/>
  <c r="W348" i="12" s="1"/>
  <c r="AB330" i="21"/>
  <c r="W332" i="12" s="1"/>
  <c r="AB322" i="21"/>
  <c r="W324" i="12" s="1"/>
  <c r="AB258" i="21"/>
  <c r="W260" i="12" s="1"/>
  <c r="AB26" i="21"/>
  <c r="W28" i="12" s="1"/>
  <c r="K30" i="24" s="1"/>
  <c r="V170" i="12"/>
  <c r="U164" i="12"/>
  <c r="K64" i="24" s="1"/>
  <c r="T157" i="12"/>
  <c r="V149" i="12"/>
  <c r="U142" i="12"/>
  <c r="T136" i="12"/>
  <c r="W279" i="21"/>
  <c r="V272" i="21"/>
  <c r="U270" i="21" s="1"/>
  <c r="X272" i="12" s="1"/>
  <c r="T20" i="12"/>
  <c r="AB290" i="21"/>
  <c r="W292" i="12" s="1"/>
  <c r="K96" i="24" s="1"/>
  <c r="AB82" i="21"/>
  <c r="W84" i="12" s="1"/>
  <c r="K44" i="24" s="1"/>
  <c r="AB382" i="21"/>
  <c r="W384" i="12" s="1"/>
  <c r="AB398" i="21"/>
  <c r="W400" i="12" s="1"/>
  <c r="AB298" i="21"/>
  <c r="W300" i="12" s="1"/>
  <c r="AB286" i="21"/>
  <c r="W288" i="12" s="1"/>
  <c r="K95" i="24" s="1"/>
  <c r="AB142" i="21"/>
  <c r="W144" i="12" s="1"/>
  <c r="AB310" i="21"/>
  <c r="W312" i="12" s="1"/>
  <c r="K101" i="24" s="1"/>
  <c r="AB318" i="21"/>
  <c r="W320" i="12" s="1"/>
  <c r="AB254" i="21"/>
  <c r="W256" i="12" s="1"/>
  <c r="AB394" i="21"/>
  <c r="W396" i="12" s="1"/>
  <c r="AB106" i="21"/>
  <c r="W108" i="12" s="1"/>
  <c r="K50" i="24" s="1"/>
  <c r="AB278" i="21"/>
  <c r="W280" i="12" s="1"/>
  <c r="K93" i="24" s="1"/>
  <c r="L22" i="13"/>
  <c r="E24" i="12" s="1"/>
  <c r="C29" i="24" s="1"/>
  <c r="L258" i="13"/>
  <c r="E260" i="12" s="1"/>
  <c r="C88" i="24" s="1"/>
  <c r="L290" i="13"/>
  <c r="E292" i="12" s="1"/>
  <c r="C96" i="24" s="1"/>
  <c r="L318" i="13"/>
  <c r="E320" i="12" s="1"/>
  <c r="C103" i="24" s="1"/>
  <c r="AB338" i="21"/>
  <c r="W340" i="12" s="1"/>
  <c r="K108" i="24" s="1"/>
  <c r="L370" i="13"/>
  <c r="E372" i="12" s="1"/>
  <c r="C116" i="24" s="1"/>
  <c r="AB50" i="21"/>
  <c r="W52" i="12" s="1"/>
  <c r="K36" i="24" s="1"/>
  <c r="AB194" i="21"/>
  <c r="W196" i="12" s="1"/>
  <c r="K72" i="24" s="1"/>
  <c r="AB386" i="21"/>
  <c r="W388" i="12" s="1"/>
  <c r="L202" i="13"/>
  <c r="E204" i="12" s="1"/>
  <c r="C74" i="24" s="1"/>
  <c r="AB122" i="21"/>
  <c r="W124" i="12" s="1"/>
  <c r="K54" i="24" s="1"/>
  <c r="AB58" i="21"/>
  <c r="W60" i="12" s="1"/>
  <c r="K38" i="24" s="1"/>
  <c r="L46" i="13"/>
  <c r="E48" i="12" s="1"/>
  <c r="C35" i="24" s="1"/>
  <c r="L114" i="13"/>
  <c r="E116" i="12" s="1"/>
  <c r="C52" i="24" s="1"/>
  <c r="L386" i="13"/>
  <c r="E388" i="12" s="1"/>
  <c r="C120" i="24" s="1"/>
  <c r="AB30" i="21"/>
  <c r="W32" i="12" s="1"/>
  <c r="K31" i="24" s="1"/>
  <c r="AB54" i="21"/>
  <c r="W56" i="12" s="1"/>
  <c r="I91" i="21"/>
  <c r="I107" i="21"/>
  <c r="V388" i="21"/>
  <c r="U389" i="12"/>
  <c r="V345" i="21"/>
  <c r="U346" i="12"/>
  <c r="U339" i="21"/>
  <c r="T340" i="12"/>
  <c r="U312" i="21"/>
  <c r="T313" i="12"/>
  <c r="W401" i="21"/>
  <c r="V402" i="12"/>
  <c r="V395" i="21"/>
  <c r="U396" i="12"/>
  <c r="W348" i="21"/>
  <c r="V349" i="12"/>
  <c r="W289" i="21"/>
  <c r="V290" i="12"/>
  <c r="U331" i="21"/>
  <c r="U330" i="21" s="1"/>
  <c r="X332" i="12" s="1"/>
  <c r="T332" i="12"/>
  <c r="W323" i="21"/>
  <c r="V324" i="12"/>
  <c r="V316" i="21"/>
  <c r="U317" i="12"/>
  <c r="V300" i="21"/>
  <c r="U301" i="12"/>
  <c r="W259" i="21"/>
  <c r="V260" i="12"/>
  <c r="V132" i="21"/>
  <c r="U133" i="12"/>
  <c r="V5" i="21"/>
  <c r="U6" i="12"/>
  <c r="U107" i="21"/>
  <c r="T108" i="12"/>
  <c r="W99" i="21"/>
  <c r="V100" i="12"/>
  <c r="K48" i="24" s="1"/>
  <c r="V28" i="21"/>
  <c r="U29" i="12"/>
  <c r="W4" i="21"/>
  <c r="V5" i="12"/>
  <c r="U147" i="21"/>
  <c r="T148" i="12"/>
  <c r="W139" i="21"/>
  <c r="V140" i="12"/>
  <c r="L326" i="13"/>
  <c r="E328" i="12" s="1"/>
  <c r="C105" i="24" s="1"/>
  <c r="N294" i="21"/>
  <c r="R296" i="12" s="1"/>
  <c r="I279" i="21"/>
  <c r="I278" i="21" s="1"/>
  <c r="I42" i="21"/>
  <c r="I140" i="21"/>
  <c r="I138" i="21" s="1"/>
  <c r="V393" i="21"/>
  <c r="U394" i="12"/>
  <c r="U387" i="21"/>
  <c r="T388" i="12"/>
  <c r="U344" i="21"/>
  <c r="T345" i="12"/>
  <c r="W336" i="21"/>
  <c r="V337" i="12"/>
  <c r="V400" i="21"/>
  <c r="U401" i="12"/>
  <c r="U377" i="21"/>
  <c r="T378" i="12"/>
  <c r="V347" i="21"/>
  <c r="U348" i="12"/>
  <c r="V288" i="21"/>
  <c r="U289" i="12"/>
  <c r="U379" i="21"/>
  <c r="U378" i="21" s="1"/>
  <c r="X380" i="12" s="1"/>
  <c r="T380" i="12"/>
  <c r="W328" i="21"/>
  <c r="V329" i="12"/>
  <c r="V321" i="21"/>
  <c r="U322" i="12"/>
  <c r="U315" i="21"/>
  <c r="T316" i="12"/>
  <c r="W264" i="21"/>
  <c r="V265" i="12"/>
  <c r="V257" i="21"/>
  <c r="U258" i="12"/>
  <c r="U131" i="21"/>
  <c r="T132" i="12"/>
  <c r="V188" i="21"/>
  <c r="U189" i="12"/>
  <c r="W104" i="21"/>
  <c r="V105" i="12"/>
  <c r="W3" i="21"/>
  <c r="V4" i="12"/>
  <c r="W125" i="21"/>
  <c r="U122" i="21" s="1"/>
  <c r="X124" i="12" s="1"/>
  <c r="V126" i="12"/>
  <c r="V33" i="21"/>
  <c r="U34" i="12"/>
  <c r="U27" i="21"/>
  <c r="T28" i="12"/>
  <c r="W8" i="21"/>
  <c r="V9" i="12"/>
  <c r="W9" i="21"/>
  <c r="V10" i="12"/>
  <c r="V3" i="21"/>
  <c r="U4" i="12"/>
  <c r="W144" i="21"/>
  <c r="V145" i="12"/>
  <c r="V137" i="21"/>
  <c r="U138" i="12"/>
  <c r="L134" i="13"/>
  <c r="E136" i="12" s="1"/>
  <c r="C57" i="24" s="1"/>
  <c r="L198" i="13"/>
  <c r="E200" i="12" s="1"/>
  <c r="C73" i="24" s="1"/>
  <c r="L254" i="13"/>
  <c r="L274" i="13"/>
  <c r="E276" i="12" s="1"/>
  <c r="C92" i="24" s="1"/>
  <c r="L246" i="13"/>
  <c r="E248" i="12" s="1"/>
  <c r="C85" i="24" s="1"/>
  <c r="L230" i="13"/>
  <c r="E232" i="12" s="1"/>
  <c r="C81" i="24" s="1"/>
  <c r="L250" i="13"/>
  <c r="E252" i="12" s="1"/>
  <c r="C86" i="24" s="1"/>
  <c r="L294" i="13"/>
  <c r="E296" i="12" s="1"/>
  <c r="C97" i="24" s="1"/>
  <c r="L374" i="13"/>
  <c r="E376" i="12" s="1"/>
  <c r="C117" i="24" s="1"/>
  <c r="L358" i="13"/>
  <c r="E360" i="12" s="1"/>
  <c r="C113" i="24" s="1"/>
  <c r="U392" i="21"/>
  <c r="T393" i="12"/>
  <c r="W384" i="21"/>
  <c r="V385" i="12"/>
  <c r="W341" i="21"/>
  <c r="V342" i="12"/>
  <c r="V335" i="21"/>
  <c r="U336" i="12"/>
  <c r="U399" i="21"/>
  <c r="T400" i="12"/>
  <c r="V352" i="21"/>
  <c r="U353" i="12"/>
  <c r="V299" i="21"/>
  <c r="U300" i="12"/>
  <c r="U287" i="21"/>
  <c r="T288" i="12"/>
  <c r="W355" i="21"/>
  <c r="U354" i="21" s="1"/>
  <c r="X356" i="12" s="1"/>
  <c r="V356" i="12"/>
  <c r="V327" i="21"/>
  <c r="U328" i="12"/>
  <c r="U320" i="21"/>
  <c r="T321" i="12"/>
  <c r="U304" i="21"/>
  <c r="U302" i="21" s="1"/>
  <c r="X304" i="12" s="1"/>
  <c r="T305" i="12"/>
  <c r="V263" i="21"/>
  <c r="U264" i="12"/>
  <c r="U256" i="21"/>
  <c r="T257" i="12"/>
  <c r="U9" i="21"/>
  <c r="T10" i="12"/>
  <c r="AB9" i="21"/>
  <c r="W109" i="21"/>
  <c r="V110" i="12"/>
  <c r="V103" i="21"/>
  <c r="U104" i="12"/>
  <c r="K49" i="24" s="1"/>
  <c r="I389" i="21"/>
  <c r="I386" i="21" s="1"/>
  <c r="I383" i="21"/>
  <c r="I382" i="21" s="1"/>
  <c r="I351" i="21"/>
  <c r="I350" i="21" s="1"/>
  <c r="W280" i="21"/>
  <c r="V281" i="12"/>
  <c r="U32" i="21"/>
  <c r="U30" i="21" s="1"/>
  <c r="X32" i="12" s="1"/>
  <c r="T33" i="12"/>
  <c r="V7" i="21"/>
  <c r="U8" i="12"/>
  <c r="V8" i="21"/>
  <c r="U9" i="12"/>
  <c r="AB8" i="21"/>
  <c r="V143" i="21"/>
  <c r="U144" i="12"/>
  <c r="U136" i="21"/>
  <c r="T137" i="12"/>
  <c r="L338" i="13"/>
  <c r="E340" i="12" s="1"/>
  <c r="C108" i="24" s="1"/>
  <c r="I363" i="21"/>
  <c r="I362" i="21" s="1"/>
  <c r="W389" i="21"/>
  <c r="V390" i="12"/>
  <c r="V383" i="21"/>
  <c r="U384" i="12"/>
  <c r="V340" i="21"/>
  <c r="U341" i="12"/>
  <c r="V313" i="21"/>
  <c r="U314" i="12"/>
  <c r="W396" i="21"/>
  <c r="U394" i="21" s="1"/>
  <c r="X396" i="12" s="1"/>
  <c r="V397" i="12"/>
  <c r="U351" i="21"/>
  <c r="T352" i="12"/>
  <c r="U297" i="21"/>
  <c r="T298" i="12"/>
  <c r="U281" i="21"/>
  <c r="T282" i="12"/>
  <c r="V353" i="21"/>
  <c r="U354" i="12"/>
  <c r="U325" i="21"/>
  <c r="T326" i="12"/>
  <c r="W317" i="21"/>
  <c r="V318" i="12"/>
  <c r="W301" i="21"/>
  <c r="V302" i="12"/>
  <c r="U261" i="21"/>
  <c r="T262" i="12"/>
  <c r="U251" i="21"/>
  <c r="U250" i="21" s="1"/>
  <c r="X252" i="12" s="1"/>
  <c r="T252" i="12"/>
  <c r="N398" i="21"/>
  <c r="R400" i="12" s="1"/>
  <c r="N394" i="21"/>
  <c r="R396" i="12" s="1"/>
  <c r="N362" i="21"/>
  <c r="R364" i="12" s="1"/>
  <c r="K114" i="24" s="1"/>
  <c r="N322" i="21"/>
  <c r="R324" i="12" s="1"/>
  <c r="N314" i="21"/>
  <c r="R316" i="12" s="1"/>
  <c r="N66" i="21"/>
  <c r="R68" i="12" s="1"/>
  <c r="N10" i="21"/>
  <c r="R12" i="12" s="1"/>
  <c r="U221" i="21"/>
  <c r="U218" i="21" s="1"/>
  <c r="X220" i="12" s="1"/>
  <c r="T222" i="12"/>
  <c r="W7" i="21"/>
  <c r="V8" i="12"/>
  <c r="I333" i="21"/>
  <c r="I330" i="21" s="1"/>
  <c r="I307" i="21"/>
  <c r="I306" i="21" s="1"/>
  <c r="I136" i="21"/>
  <c r="I117" i="21"/>
  <c r="I114" i="21" s="1"/>
  <c r="I24" i="21"/>
  <c r="I20" i="21"/>
  <c r="I18" i="21" s="1"/>
  <c r="I250" i="21"/>
  <c r="N94" i="21"/>
  <c r="R96" i="12" s="1"/>
  <c r="K47" i="24" s="1"/>
  <c r="V108" i="21"/>
  <c r="U109" i="12"/>
  <c r="U101" i="21"/>
  <c r="T102" i="12"/>
  <c r="W29" i="21"/>
  <c r="V30" i="12"/>
  <c r="U5" i="21"/>
  <c r="T6" i="12"/>
  <c r="U7" i="21"/>
  <c r="T8" i="12"/>
  <c r="AB7" i="21"/>
  <c r="AB6" i="21" s="1"/>
  <c r="W8" i="12" s="1"/>
  <c r="V148" i="21"/>
  <c r="U149" i="12"/>
  <c r="U141" i="21"/>
  <c r="T142" i="12"/>
  <c r="W133" i="21"/>
  <c r="V134" i="12"/>
  <c r="I86" i="21"/>
  <c r="I214" i="21"/>
  <c r="I159" i="21"/>
  <c r="I158" i="21" s="1"/>
  <c r="N390" i="21"/>
  <c r="R392" i="12" s="1"/>
  <c r="I101" i="21"/>
  <c r="I98" i="21" s="1"/>
  <c r="I169" i="21"/>
  <c r="I166" i="21" s="1"/>
  <c r="I74" i="21"/>
  <c r="I150" i="21"/>
  <c r="I34" i="21"/>
  <c r="I338" i="21"/>
  <c r="I234" i="21"/>
  <c r="I110" i="21"/>
  <c r="I46" i="21"/>
  <c r="I17" i="21"/>
  <c r="I14" i="21" s="1"/>
  <c r="I259" i="21"/>
  <c r="I258" i="21" s="1"/>
  <c r="N326" i="21"/>
  <c r="R328" i="12" s="1"/>
  <c r="N342" i="21"/>
  <c r="R344" i="12" s="1"/>
  <c r="I227" i="21"/>
  <c r="I67" i="21"/>
  <c r="I66" i="21" s="1"/>
  <c r="I30" i="21"/>
  <c r="I210" i="21"/>
  <c r="I132" i="21"/>
  <c r="I282" i="21"/>
  <c r="N258" i="21"/>
  <c r="R260" i="12" s="1"/>
  <c r="N358" i="21"/>
  <c r="R360" i="12" s="1"/>
  <c r="K113" i="24" s="1"/>
  <c r="I108" i="21"/>
  <c r="I122" i="21"/>
  <c r="N350" i="21"/>
  <c r="R352" i="12" s="1"/>
  <c r="K111" i="24" s="1"/>
  <c r="N318" i="21"/>
  <c r="R320" i="12" s="1"/>
  <c r="I126" i="21"/>
  <c r="I206" i="21"/>
  <c r="I2" i="21"/>
  <c r="N302" i="21"/>
  <c r="R304" i="12" s="1"/>
  <c r="K99" i="24" s="1"/>
  <c r="N366" i="21"/>
  <c r="R368" i="12" s="1"/>
  <c r="K115" i="24" s="1"/>
  <c r="N354" i="21"/>
  <c r="R356" i="12" s="1"/>
  <c r="I370" i="21"/>
  <c r="I318" i="21"/>
  <c r="I78" i="21"/>
  <c r="I310" i="21"/>
  <c r="I246" i="21"/>
  <c r="I118" i="21"/>
  <c r="I366" i="21"/>
  <c r="I270" i="21"/>
  <c r="I174" i="21"/>
  <c r="I62" i="21"/>
  <c r="I355" i="21"/>
  <c r="I354" i="21" s="1"/>
  <c r="I290" i="21"/>
  <c r="I178" i="21"/>
  <c r="I186" i="21"/>
  <c r="I70" i="21"/>
  <c r="I94" i="21"/>
  <c r="N298" i="21"/>
  <c r="R300" i="12" s="1"/>
  <c r="I6" i="21"/>
  <c r="I298" i="21"/>
  <c r="I342" i="21"/>
  <c r="I190" i="21"/>
  <c r="I218" i="21"/>
  <c r="I154" i="21"/>
  <c r="I102" i="21"/>
  <c r="I262" i="21"/>
  <c r="I198" i="21"/>
  <c r="I254" i="21"/>
  <c r="I54" i="21"/>
  <c r="I38" i="21"/>
  <c r="I202" i="21"/>
  <c r="I374" i="21"/>
  <c r="I398" i="21"/>
  <c r="I50" i="21"/>
  <c r="N14" i="21"/>
  <c r="R16" i="12" s="1"/>
  <c r="K27" i="24" s="1"/>
  <c r="I10" i="21"/>
  <c r="N2" i="21"/>
  <c r="R4" i="12" s="1"/>
  <c r="N6" i="21"/>
  <c r="R8" i="12" s="1"/>
  <c r="L86" i="13"/>
  <c r="E88" i="12" s="1"/>
  <c r="C45" i="24" s="1"/>
  <c r="L270" i="13"/>
  <c r="E272" i="12" s="1"/>
  <c r="C91" i="24" s="1"/>
  <c r="L366" i="13"/>
  <c r="E368" i="12" s="1"/>
  <c r="C115" i="24" s="1"/>
  <c r="L50" i="13"/>
  <c r="E52" i="12" s="1"/>
  <c r="C36" i="24" s="1"/>
  <c r="L54" i="13"/>
  <c r="E56" i="12" s="1"/>
  <c r="C37" i="24" s="1"/>
  <c r="L118" i="13"/>
  <c r="E120" i="12" s="1"/>
  <c r="C53" i="24" s="1"/>
  <c r="L354" i="13"/>
  <c r="E356" i="12" s="1"/>
  <c r="C112" i="24" s="1"/>
  <c r="L6" i="13"/>
  <c r="E8" i="12" s="1"/>
  <c r="C25" i="24" s="1"/>
  <c r="T25" i="24" s="1"/>
  <c r="L186" i="13"/>
  <c r="E188" i="12" s="1"/>
  <c r="C70" i="24" s="1"/>
  <c r="L218" i="13"/>
  <c r="E220" i="12" s="1"/>
  <c r="C78" i="24" s="1"/>
  <c r="E192" i="12"/>
  <c r="C71" i="24" s="1"/>
  <c r="E380" i="12"/>
  <c r="C118" i="24" s="1"/>
  <c r="E316" i="12"/>
  <c r="C102" i="24" s="1"/>
  <c r="E108" i="12"/>
  <c r="C50" i="24" s="1"/>
  <c r="E20" i="12"/>
  <c r="C28" i="24" s="1"/>
  <c r="E312" i="12"/>
  <c r="C101" i="24" s="1"/>
  <c r="E228" i="12"/>
  <c r="C80" i="24" s="1"/>
  <c r="E128" i="12"/>
  <c r="C55" i="24" s="1"/>
  <c r="E256" i="12"/>
  <c r="C87" i="24" s="1"/>
  <c r="E336" i="12"/>
  <c r="C107" i="24" s="1"/>
  <c r="E176" i="12"/>
  <c r="C67" i="24" s="1"/>
  <c r="I130" i="21" l="1"/>
  <c r="K37" i="24"/>
  <c r="K120" i="24"/>
  <c r="I134" i="21"/>
  <c r="I182" i="21"/>
  <c r="AN292" i="23"/>
  <c r="AN309" i="23"/>
  <c r="AN375" i="23"/>
  <c r="U67" i="23"/>
  <c r="U336" i="23"/>
  <c r="U72" i="23"/>
  <c r="U147" i="23"/>
  <c r="Z314" i="23"/>
  <c r="U374" i="21"/>
  <c r="X376" i="12" s="1"/>
  <c r="K106" i="24"/>
  <c r="I294" i="21"/>
  <c r="AN11" i="23"/>
  <c r="AN285" i="23"/>
  <c r="AN380" i="23"/>
  <c r="AN27" i="23"/>
  <c r="AN132" i="23"/>
  <c r="AN317" i="23"/>
  <c r="AN364" i="23"/>
  <c r="AG206" i="23"/>
  <c r="AP208" i="12" s="1"/>
  <c r="S75" i="24" s="1"/>
  <c r="U8" i="23"/>
  <c r="U17" i="23"/>
  <c r="I266" i="21"/>
  <c r="AN23" i="23"/>
  <c r="AN108" i="23"/>
  <c r="I346" i="21"/>
  <c r="AN303" i="23"/>
  <c r="U60" i="23"/>
  <c r="U395" i="23"/>
  <c r="K121" i="24"/>
  <c r="K26" i="24"/>
  <c r="K109" i="24"/>
  <c r="Z370" i="23"/>
  <c r="Z98" i="23"/>
  <c r="U131" i="23"/>
  <c r="U189" i="23"/>
  <c r="U99" i="23"/>
  <c r="U45" i="23"/>
  <c r="Z174" i="23"/>
  <c r="U355" i="23"/>
  <c r="AN90" i="23"/>
  <c r="AO92" i="12" s="1"/>
  <c r="R46" i="24" s="1"/>
  <c r="K122" i="24"/>
  <c r="K123" i="24"/>
  <c r="K103" i="24"/>
  <c r="K40" i="24"/>
  <c r="K112" i="24"/>
  <c r="I226" i="21"/>
  <c r="K87" i="24"/>
  <c r="K102" i="24"/>
  <c r="K97" i="24"/>
  <c r="U97" i="23"/>
  <c r="U243" i="23"/>
  <c r="V25" i="24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Z142" i="23"/>
  <c r="U143" i="23"/>
  <c r="AN300" i="23"/>
  <c r="AN391" i="23"/>
  <c r="AG26" i="23"/>
  <c r="AP28" i="12" s="1"/>
  <c r="S30" i="24" s="1"/>
  <c r="AN159" i="23"/>
  <c r="AN311" i="23"/>
  <c r="Z202" i="23"/>
  <c r="U235" i="23"/>
  <c r="U209" i="23"/>
  <c r="U206" i="23" s="1"/>
  <c r="Z86" i="23"/>
  <c r="Z30" i="23"/>
  <c r="Z302" i="23"/>
  <c r="U88" i="23"/>
  <c r="U163" i="23"/>
  <c r="U205" i="23"/>
  <c r="U220" i="23"/>
  <c r="U218" i="23" s="1"/>
  <c r="U199" i="23"/>
  <c r="Z342" i="23"/>
  <c r="U363" i="23"/>
  <c r="U14" i="23"/>
  <c r="U387" i="23"/>
  <c r="U211" i="23"/>
  <c r="U223" i="23"/>
  <c r="Z242" i="23"/>
  <c r="U173" i="23"/>
  <c r="U200" i="23"/>
  <c r="Z14" i="23"/>
  <c r="Z274" i="23"/>
  <c r="Z346" i="23"/>
  <c r="U258" i="23"/>
  <c r="Z26" i="23"/>
  <c r="U100" i="23"/>
  <c r="U46" i="23"/>
  <c r="U28" i="23"/>
  <c r="U26" i="23" s="1"/>
  <c r="U71" i="23"/>
  <c r="U70" i="23" s="1"/>
  <c r="U39" i="23"/>
  <c r="U38" i="23" s="1"/>
  <c r="Z66" i="23"/>
  <c r="Z146" i="23"/>
  <c r="U322" i="23"/>
  <c r="Z338" i="23"/>
  <c r="U283" i="23"/>
  <c r="U339" i="23"/>
  <c r="U338" i="23" s="1"/>
  <c r="U20" i="23"/>
  <c r="U239" i="23"/>
  <c r="U389" i="23"/>
  <c r="U312" i="23"/>
  <c r="U310" i="23" s="1"/>
  <c r="U109" i="23"/>
  <c r="Z258" i="23"/>
  <c r="U69" i="23"/>
  <c r="U293" i="23"/>
  <c r="Z186" i="23"/>
  <c r="U328" i="23"/>
  <c r="U365" i="23"/>
  <c r="U23" i="23"/>
  <c r="Z50" i="23"/>
  <c r="U231" i="23"/>
  <c r="R357" i="23"/>
  <c r="U357" i="23" s="1"/>
  <c r="U354" i="23" s="1"/>
  <c r="Z357" i="23"/>
  <c r="Z354" i="23" s="1"/>
  <c r="AB212" i="23"/>
  <c r="Z210" i="23" s="1"/>
  <c r="T212" i="23"/>
  <c r="U212" i="23" s="1"/>
  <c r="U210" i="23" s="1"/>
  <c r="S397" i="23"/>
  <c r="U397" i="23" s="1"/>
  <c r="AA397" i="23"/>
  <c r="Z81" i="23"/>
  <c r="Z78" i="23" s="1"/>
  <c r="R81" i="23"/>
  <c r="U81" i="23" s="1"/>
  <c r="U78" i="23" s="1"/>
  <c r="S119" i="23"/>
  <c r="U119" i="23" s="1"/>
  <c r="AA119" i="23"/>
  <c r="Z118" i="23" s="1"/>
  <c r="AA136" i="23"/>
  <c r="S136" i="23"/>
  <c r="U136" i="23" s="1"/>
  <c r="AA248" i="23"/>
  <c r="S248" i="23"/>
  <c r="U248" i="23" s="1"/>
  <c r="T297" i="23"/>
  <c r="U297" i="23" s="1"/>
  <c r="AB297" i="23"/>
  <c r="Z294" i="23" s="1"/>
  <c r="AA309" i="23"/>
  <c r="Z306" i="23" s="1"/>
  <c r="S309" i="23"/>
  <c r="U309" i="23" s="1"/>
  <c r="AA19" i="23"/>
  <c r="Z18" i="23" s="1"/>
  <c r="S19" i="23"/>
  <c r="U19" i="23" s="1"/>
  <c r="T13" i="23"/>
  <c r="U13" i="23" s="1"/>
  <c r="AB13" i="23"/>
  <c r="Z57" i="23"/>
  <c r="R57" i="23"/>
  <c r="U57" i="23" s="1"/>
  <c r="AN204" i="23"/>
  <c r="AN237" i="23"/>
  <c r="Z278" i="23"/>
  <c r="Z182" i="23"/>
  <c r="Z310" i="23"/>
  <c r="U385" i="23"/>
  <c r="U359" i="23"/>
  <c r="U379" i="23"/>
  <c r="U102" i="23"/>
  <c r="Z398" i="23"/>
  <c r="U91" i="23"/>
  <c r="U236" i="23"/>
  <c r="U300" i="23"/>
  <c r="U188" i="23"/>
  <c r="U186" i="23" s="1"/>
  <c r="U401" i="23"/>
  <c r="U36" i="23"/>
  <c r="U372" i="23"/>
  <c r="U52" i="23"/>
  <c r="U50" i="23" s="1"/>
  <c r="U244" i="23"/>
  <c r="U242" i="23" s="1"/>
  <c r="U123" i="23"/>
  <c r="U149" i="23"/>
  <c r="U146" i="23" s="1"/>
  <c r="U348" i="23"/>
  <c r="U346" i="23" s="1"/>
  <c r="U225" i="23"/>
  <c r="U240" i="23"/>
  <c r="U85" i="23"/>
  <c r="U288" i="23"/>
  <c r="U267" i="23"/>
  <c r="U201" i="23"/>
  <c r="U121" i="23"/>
  <c r="Z382" i="23"/>
  <c r="U127" i="23"/>
  <c r="U64" i="23"/>
  <c r="U329" i="23"/>
  <c r="U7" i="23"/>
  <c r="U6" i="23" s="1"/>
  <c r="U132" i="23"/>
  <c r="U140" i="23"/>
  <c r="U308" i="23"/>
  <c r="Z388" i="23"/>
  <c r="Z386" i="23" s="1"/>
  <c r="R388" i="23"/>
  <c r="U388" i="23" s="1"/>
  <c r="U386" i="23" s="1"/>
  <c r="S289" i="23"/>
  <c r="U289" i="23" s="1"/>
  <c r="AA289" i="23"/>
  <c r="S160" i="23"/>
  <c r="U160" i="23" s="1"/>
  <c r="AA160" i="23"/>
  <c r="AB137" i="23"/>
  <c r="T137" i="23"/>
  <c r="U137" i="23" s="1"/>
  <c r="T287" i="23"/>
  <c r="AB287" i="23"/>
  <c r="R135" i="23"/>
  <c r="U135" i="23" s="1"/>
  <c r="Z135" i="23"/>
  <c r="AA291" i="23"/>
  <c r="Z290" i="23" s="1"/>
  <c r="S291" i="23"/>
  <c r="U291" i="23" s="1"/>
  <c r="R159" i="23"/>
  <c r="U159" i="23" s="1"/>
  <c r="Z159" i="23"/>
  <c r="T265" i="23"/>
  <c r="U265" i="23" s="1"/>
  <c r="AB265" i="23"/>
  <c r="R59" i="23"/>
  <c r="U59" i="23" s="1"/>
  <c r="U58" i="23" s="1"/>
  <c r="Z59" i="23"/>
  <c r="Z58" i="23" s="1"/>
  <c r="Z92" i="23"/>
  <c r="R92" i="23"/>
  <c r="U92" i="23" s="1"/>
  <c r="U279" i="23"/>
  <c r="U183" i="23"/>
  <c r="U182" i="23" s="1"/>
  <c r="U193" i="23"/>
  <c r="U190" i="23" s="1"/>
  <c r="U33" i="23"/>
  <c r="U44" i="23"/>
  <c r="Z214" i="23"/>
  <c r="Z326" i="23"/>
  <c r="U396" i="23"/>
  <c r="U394" i="23" s="1"/>
  <c r="U277" i="23"/>
  <c r="U5" i="23"/>
  <c r="Z218" i="23"/>
  <c r="U145" i="23"/>
  <c r="Z122" i="23"/>
  <c r="Z22" i="23"/>
  <c r="U295" i="23"/>
  <c r="U12" i="23"/>
  <c r="Z230" i="23"/>
  <c r="U177" i="23"/>
  <c r="U174" i="23" s="1"/>
  <c r="U124" i="23"/>
  <c r="U228" i="23"/>
  <c r="U129" i="23"/>
  <c r="Z298" i="23"/>
  <c r="U171" i="23"/>
  <c r="U55" i="23"/>
  <c r="U257" i="23"/>
  <c r="U76" i="23"/>
  <c r="U25" i="23"/>
  <c r="U22" i="23" s="1"/>
  <c r="U367" i="23"/>
  <c r="U155" i="23"/>
  <c r="Z2" i="23"/>
  <c r="U284" i="23"/>
  <c r="Z166" i="23"/>
  <c r="AB180" i="23"/>
  <c r="T180" i="23"/>
  <c r="U180" i="23" s="1"/>
  <c r="AG178" i="23"/>
  <c r="AP180" i="12" s="1"/>
  <c r="S68" i="24" s="1"/>
  <c r="Z377" i="23"/>
  <c r="R377" i="23"/>
  <c r="R116" i="23"/>
  <c r="U116" i="23" s="1"/>
  <c r="U114" i="23" s="1"/>
  <c r="Z116" i="23"/>
  <c r="Z114" i="23" s="1"/>
  <c r="R247" i="23"/>
  <c r="U247" i="23" s="1"/>
  <c r="Z247" i="23"/>
  <c r="R151" i="23"/>
  <c r="U151" i="23" s="1"/>
  <c r="U150" i="23" s="1"/>
  <c r="Z151" i="23"/>
  <c r="Z150" i="23" s="1"/>
  <c r="S195" i="23"/>
  <c r="U195" i="23" s="1"/>
  <c r="AA195" i="23"/>
  <c r="T353" i="23"/>
  <c r="U353" i="23" s="1"/>
  <c r="AB353" i="23"/>
  <c r="Z350" i="23" s="1"/>
  <c r="R263" i="23"/>
  <c r="U263" i="23" s="1"/>
  <c r="Z263" i="23"/>
  <c r="T377" i="23"/>
  <c r="AB377" i="23"/>
  <c r="R43" i="23"/>
  <c r="U43" i="23" s="1"/>
  <c r="Z43" i="23"/>
  <c r="Z42" i="23" s="1"/>
  <c r="T95" i="23"/>
  <c r="U95" i="23" s="1"/>
  <c r="U94" i="23" s="1"/>
  <c r="AB95" i="23"/>
  <c r="Z94" i="23" s="1"/>
  <c r="Z394" i="23"/>
  <c r="U86" i="23"/>
  <c r="Z206" i="23"/>
  <c r="Z10" i="23"/>
  <c r="Z34" i="23"/>
  <c r="Z74" i="23"/>
  <c r="Z198" i="23"/>
  <c r="U391" i="23"/>
  <c r="U390" i="23" s="1"/>
  <c r="Z38" i="23"/>
  <c r="U32" i="23"/>
  <c r="U319" i="23"/>
  <c r="U233" i="23"/>
  <c r="U268" i="23"/>
  <c r="U215" i="23"/>
  <c r="U214" i="23" s="1"/>
  <c r="Z330" i="23"/>
  <c r="U273" i="23"/>
  <c r="U270" i="23" s="1"/>
  <c r="Z250" i="23"/>
  <c r="U165" i="23"/>
  <c r="U162" i="23" s="1"/>
  <c r="Z282" i="23"/>
  <c r="U68" i="23"/>
  <c r="Z238" i="23"/>
  <c r="U84" i="23"/>
  <c r="Z254" i="23"/>
  <c r="U139" i="23"/>
  <c r="U299" i="23"/>
  <c r="U298" i="23" s="1"/>
  <c r="U400" i="23"/>
  <c r="Z170" i="23"/>
  <c r="U229" i="23"/>
  <c r="U224" i="23"/>
  <c r="U222" i="23" s="1"/>
  <c r="U304" i="23"/>
  <c r="U373" i="23"/>
  <c r="Z54" i="23"/>
  <c r="U276" i="23"/>
  <c r="U287" i="23"/>
  <c r="Z366" i="23"/>
  <c r="U3" i="23"/>
  <c r="U204" i="23"/>
  <c r="U202" i="23" s="1"/>
  <c r="U167" i="23"/>
  <c r="U166" i="23" s="1"/>
  <c r="T249" i="23"/>
  <c r="U249" i="23" s="1"/>
  <c r="AB249" i="23"/>
  <c r="R156" i="23"/>
  <c r="U156" i="23" s="1"/>
  <c r="Z156" i="23"/>
  <c r="Z154" i="23" s="1"/>
  <c r="S179" i="23"/>
  <c r="U179" i="23" s="1"/>
  <c r="AA179" i="23"/>
  <c r="R108" i="23"/>
  <c r="U108" i="23" s="1"/>
  <c r="U106" i="23" s="1"/>
  <c r="Z108" i="23"/>
  <c r="Z106" i="23" s="1"/>
  <c r="T361" i="23"/>
  <c r="U361" i="23" s="1"/>
  <c r="AB361" i="23"/>
  <c r="Z358" i="23" s="1"/>
  <c r="AB196" i="23"/>
  <c r="T196" i="23"/>
  <c r="U196" i="23" s="1"/>
  <c r="R321" i="23"/>
  <c r="U321" i="23" s="1"/>
  <c r="Z321" i="23"/>
  <c r="Z318" i="23" s="1"/>
  <c r="Z112" i="23"/>
  <c r="Z110" i="23" s="1"/>
  <c r="R112" i="23"/>
  <c r="U112" i="23" s="1"/>
  <c r="Z133" i="23"/>
  <c r="Z130" i="23" s="1"/>
  <c r="R133" i="23"/>
  <c r="U133" i="23" s="1"/>
  <c r="U142" i="23"/>
  <c r="U35" i="23"/>
  <c r="U34" i="23" s="1"/>
  <c r="U74" i="23"/>
  <c r="U4" i="23"/>
  <c r="U172" i="23"/>
  <c r="U334" i="23"/>
  <c r="Z270" i="23"/>
  <c r="Z390" i="23"/>
  <c r="Z378" i="23"/>
  <c r="Z362" i="23"/>
  <c r="Z222" i="23"/>
  <c r="U398" i="23"/>
  <c r="Z190" i="23"/>
  <c r="Z82" i="23"/>
  <c r="U65" i="23"/>
  <c r="Z90" i="23"/>
  <c r="U375" i="23"/>
  <c r="U351" i="23"/>
  <c r="U380" i="23"/>
  <c r="U98" i="23"/>
  <c r="U250" i="23"/>
  <c r="U256" i="23"/>
  <c r="U281" i="23"/>
  <c r="U238" i="23"/>
  <c r="U113" i="23"/>
  <c r="U305" i="23"/>
  <c r="Z138" i="23"/>
  <c r="U161" i="23"/>
  <c r="U292" i="23"/>
  <c r="U332" i="23"/>
  <c r="U330" i="23" s="1"/>
  <c r="U181" i="23"/>
  <c r="U197" i="23"/>
  <c r="Z266" i="23"/>
  <c r="U383" i="23"/>
  <c r="U382" i="23" s="1"/>
  <c r="Z126" i="23"/>
  <c r="U345" i="23"/>
  <c r="U342" i="23" s="1"/>
  <c r="U128" i="23"/>
  <c r="Z6" i="23"/>
  <c r="U369" i="23"/>
  <c r="I95" i="24"/>
  <c r="Q288" i="12"/>
  <c r="I113" i="24"/>
  <c r="Q360" i="12"/>
  <c r="I97" i="24"/>
  <c r="Q296" i="12"/>
  <c r="I117" i="24"/>
  <c r="Q376" i="12"/>
  <c r="I107" i="24"/>
  <c r="Q336" i="12"/>
  <c r="I88" i="24"/>
  <c r="Q260" i="12"/>
  <c r="I119" i="24"/>
  <c r="Q384" i="12"/>
  <c r="I36" i="24"/>
  <c r="Q52" i="12"/>
  <c r="I74" i="24"/>
  <c r="Q204" i="12"/>
  <c r="I73" i="24"/>
  <c r="Q200" i="12"/>
  <c r="I78" i="24"/>
  <c r="Q220" i="12"/>
  <c r="I25" i="24"/>
  <c r="Q8" i="12"/>
  <c r="I41" i="24"/>
  <c r="Q72" i="12"/>
  <c r="I68" i="24"/>
  <c r="Q180" i="12"/>
  <c r="I67" i="24"/>
  <c r="Q176" i="12"/>
  <c r="I85" i="24"/>
  <c r="Q248" i="12"/>
  <c r="I103" i="24"/>
  <c r="Q320" i="12"/>
  <c r="I122" i="24"/>
  <c r="Q396" i="12"/>
  <c r="I56" i="24"/>
  <c r="Q132" i="12"/>
  <c r="I80" i="24"/>
  <c r="Q228" i="12"/>
  <c r="I27" i="24"/>
  <c r="Q16" i="12"/>
  <c r="I82" i="24"/>
  <c r="Q236" i="12"/>
  <c r="I42" i="24"/>
  <c r="Q76" i="12"/>
  <c r="I63" i="24"/>
  <c r="Q160" i="12"/>
  <c r="I52" i="24"/>
  <c r="Q116" i="12"/>
  <c r="I120" i="24"/>
  <c r="Q388" i="12"/>
  <c r="I93" i="24"/>
  <c r="Q280" i="12"/>
  <c r="K119" i="24"/>
  <c r="I90" i="24"/>
  <c r="Q268" i="12"/>
  <c r="I64" i="24"/>
  <c r="Q164" i="12"/>
  <c r="I38" i="24"/>
  <c r="Q60" i="12"/>
  <c r="AG366" i="23"/>
  <c r="AP368" i="12" s="1"/>
  <c r="S115" i="24" s="1"/>
  <c r="I62" i="24"/>
  <c r="Q156" i="12"/>
  <c r="I39" i="24"/>
  <c r="Q64" i="12"/>
  <c r="I54" i="24"/>
  <c r="Q124" i="12"/>
  <c r="I106" i="24"/>
  <c r="Q332" i="12"/>
  <c r="I34" i="24"/>
  <c r="Q44" i="12"/>
  <c r="I60" i="24"/>
  <c r="Q148" i="12"/>
  <c r="I33" i="24"/>
  <c r="Q40" i="12"/>
  <c r="I89" i="24"/>
  <c r="Q264" i="12"/>
  <c r="I71" i="24"/>
  <c r="Q192" i="12"/>
  <c r="I96" i="24"/>
  <c r="Q292" i="12"/>
  <c r="I91" i="24"/>
  <c r="Q272" i="12"/>
  <c r="I101" i="24"/>
  <c r="Q312" i="12"/>
  <c r="I116" i="24"/>
  <c r="Q372" i="12"/>
  <c r="I24" i="24"/>
  <c r="Q4" i="12"/>
  <c r="I76" i="24"/>
  <c r="Q212" i="12"/>
  <c r="I35" i="24"/>
  <c r="Q48" i="12"/>
  <c r="I108" i="24"/>
  <c r="Q340" i="12"/>
  <c r="I65" i="24"/>
  <c r="Q168" i="12"/>
  <c r="I77" i="24"/>
  <c r="Q216" i="12"/>
  <c r="I86" i="24"/>
  <c r="Q252" i="12"/>
  <c r="I57" i="24"/>
  <c r="Q136" i="12"/>
  <c r="I69" i="24"/>
  <c r="Q184" i="12"/>
  <c r="I66" i="24"/>
  <c r="Q172" i="12"/>
  <c r="I110" i="24"/>
  <c r="Q348" i="12"/>
  <c r="AN161" i="23"/>
  <c r="AG262" i="23"/>
  <c r="AP264" i="12" s="1"/>
  <c r="S89" i="24" s="1"/>
  <c r="I98" i="24"/>
  <c r="Q300" i="12"/>
  <c r="I53" i="24"/>
  <c r="Q120" i="12"/>
  <c r="I55" i="24"/>
  <c r="Q128" i="12"/>
  <c r="I94" i="24"/>
  <c r="Q284" i="12"/>
  <c r="I61" i="24"/>
  <c r="Q152" i="12"/>
  <c r="I114" i="24"/>
  <c r="Q364" i="12"/>
  <c r="I26" i="24"/>
  <c r="Q12" i="12"/>
  <c r="I123" i="24"/>
  <c r="Q400" i="12"/>
  <c r="I37" i="24"/>
  <c r="Q56" i="12"/>
  <c r="I49" i="24"/>
  <c r="Q104" i="12"/>
  <c r="I109" i="24"/>
  <c r="Q344" i="12"/>
  <c r="I47" i="24"/>
  <c r="Q96" i="12"/>
  <c r="I112" i="24"/>
  <c r="Q356" i="12"/>
  <c r="I115" i="24"/>
  <c r="Q368" i="12"/>
  <c r="I43" i="24"/>
  <c r="Q80" i="12"/>
  <c r="I75" i="24"/>
  <c r="Q208" i="12"/>
  <c r="I31" i="24"/>
  <c r="Q32" i="12"/>
  <c r="I51" i="24"/>
  <c r="Q112" i="12"/>
  <c r="I32" i="24"/>
  <c r="Q36" i="12"/>
  <c r="I48" i="24"/>
  <c r="Q100" i="12"/>
  <c r="I45" i="24"/>
  <c r="Q88" i="12"/>
  <c r="I28" i="24"/>
  <c r="Q20" i="12"/>
  <c r="I100" i="24"/>
  <c r="Q308" i="12"/>
  <c r="U134" i="21"/>
  <c r="X136" i="12" s="1"/>
  <c r="I111" i="24"/>
  <c r="Q352" i="12"/>
  <c r="I58" i="24"/>
  <c r="Q140" i="12"/>
  <c r="I83" i="24"/>
  <c r="Q240" i="12"/>
  <c r="I102" i="24"/>
  <c r="Q316" i="12"/>
  <c r="I84" i="24"/>
  <c r="Q244" i="12"/>
  <c r="I72" i="24"/>
  <c r="Q196" i="12"/>
  <c r="AN297" i="23"/>
  <c r="I118" i="24"/>
  <c r="Q380" i="12"/>
  <c r="U266" i="21"/>
  <c r="X268" i="12" s="1"/>
  <c r="I87" i="24"/>
  <c r="Q256" i="12"/>
  <c r="I70" i="24"/>
  <c r="Q188" i="12"/>
  <c r="I44" i="24"/>
  <c r="Q84" i="12"/>
  <c r="I40" i="24"/>
  <c r="Q68" i="12"/>
  <c r="I121" i="24"/>
  <c r="Q392" i="12"/>
  <c r="I79" i="24"/>
  <c r="Q224" i="12"/>
  <c r="I59" i="24"/>
  <c r="Q144" i="12"/>
  <c r="I81" i="24"/>
  <c r="Q232" i="12"/>
  <c r="AB130" i="21"/>
  <c r="W132" i="12" s="1"/>
  <c r="K56" i="24" s="1"/>
  <c r="AN116" i="23"/>
  <c r="AN156" i="23"/>
  <c r="AN149" i="23"/>
  <c r="AG210" i="23"/>
  <c r="AP212" i="12" s="1"/>
  <c r="S76" i="24" s="1"/>
  <c r="AG230" i="23"/>
  <c r="AP232" i="12" s="1"/>
  <c r="S81" i="24" s="1"/>
  <c r="AN191" i="23"/>
  <c r="AN190" i="23" s="1"/>
  <c r="AN275" i="23"/>
  <c r="AN274" i="23" s="1"/>
  <c r="AG194" i="23"/>
  <c r="AP196" i="12" s="1"/>
  <c r="S72" i="24" s="1"/>
  <c r="AG78" i="23"/>
  <c r="AP80" i="12" s="1"/>
  <c r="S43" i="24" s="1"/>
  <c r="I90" i="21"/>
  <c r="U186" i="21"/>
  <c r="X188" i="12" s="1"/>
  <c r="I326" i="21"/>
  <c r="I26" i="21"/>
  <c r="I302" i="21"/>
  <c r="AN157" i="23"/>
  <c r="AN393" i="23"/>
  <c r="AN390" i="23" s="1"/>
  <c r="AO392" i="12" s="1"/>
  <c r="R121" i="24" s="1"/>
  <c r="AN279" i="23"/>
  <c r="AN323" i="23"/>
  <c r="AN322" i="23" s="1"/>
  <c r="AO324" i="12" s="1"/>
  <c r="R104" i="24" s="1"/>
  <c r="AN81" i="23"/>
  <c r="AB146" i="21"/>
  <c r="W148" i="12" s="1"/>
  <c r="K60" i="24" s="1"/>
  <c r="AG150" i="23"/>
  <c r="AP152" i="12" s="1"/>
  <c r="S61" i="24" s="1"/>
  <c r="AN293" i="23"/>
  <c r="AN290" i="23" s="1"/>
  <c r="AO292" i="12" s="1"/>
  <c r="R96" i="24" s="1"/>
  <c r="AN5" i="23"/>
  <c r="AN295" i="23"/>
  <c r="AN308" i="23"/>
  <c r="AN333" i="23"/>
  <c r="AN330" i="23" s="1"/>
  <c r="AO332" i="12" s="1"/>
  <c r="R106" i="24" s="1"/>
  <c r="AG50" i="23"/>
  <c r="AP52" i="12" s="1"/>
  <c r="S36" i="24" s="1"/>
  <c r="AN329" i="23"/>
  <c r="AN151" i="23"/>
  <c r="AN150" i="23" s="1"/>
  <c r="AN296" i="23"/>
  <c r="AN335" i="23"/>
  <c r="AN8" i="23"/>
  <c r="T26" i="24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T84" i="24" s="1"/>
  <c r="T85" i="24" s="1"/>
  <c r="T86" i="24" s="1"/>
  <c r="T87" i="24" s="1"/>
  <c r="T88" i="24" s="1"/>
  <c r="T89" i="24" s="1"/>
  <c r="T90" i="24" s="1"/>
  <c r="T91" i="24" s="1"/>
  <c r="T92" i="24" s="1"/>
  <c r="T93" i="24" s="1"/>
  <c r="T94" i="24" s="1"/>
  <c r="T95" i="24" s="1"/>
  <c r="T96" i="24" s="1"/>
  <c r="T97" i="24" s="1"/>
  <c r="T98" i="24" s="1"/>
  <c r="T99" i="24" s="1"/>
  <c r="T100" i="24" s="1"/>
  <c r="T101" i="24" s="1"/>
  <c r="T102" i="24" s="1"/>
  <c r="T103" i="24" s="1"/>
  <c r="T104" i="24" s="1"/>
  <c r="T105" i="24" s="1"/>
  <c r="T106" i="24" s="1"/>
  <c r="T107" i="24" s="1"/>
  <c r="T108" i="24" s="1"/>
  <c r="T109" i="24" s="1"/>
  <c r="T110" i="24" s="1"/>
  <c r="T111" i="24" s="1"/>
  <c r="T112" i="24" s="1"/>
  <c r="T113" i="24" s="1"/>
  <c r="T114" i="24" s="1"/>
  <c r="T115" i="24" s="1"/>
  <c r="T116" i="24" s="1"/>
  <c r="T117" i="24" s="1"/>
  <c r="T118" i="24" s="1"/>
  <c r="T119" i="24" s="1"/>
  <c r="T120" i="24" s="1"/>
  <c r="T121" i="24" s="1"/>
  <c r="T122" i="24" s="1"/>
  <c r="T123" i="24" s="1"/>
  <c r="D4" i="24" s="1"/>
  <c r="I22" i="21"/>
  <c r="AN182" i="23"/>
  <c r="K59" i="24"/>
  <c r="V52" i="24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V84" i="24" s="1"/>
  <c r="V85" i="24" s="1"/>
  <c r="V86" i="24" s="1"/>
  <c r="V87" i="24" s="1"/>
  <c r="V88" i="24" s="1"/>
  <c r="V89" i="24" s="1"/>
  <c r="V90" i="24" s="1"/>
  <c r="V91" i="24" s="1"/>
  <c r="V92" i="24" s="1"/>
  <c r="V93" i="24" s="1"/>
  <c r="V94" i="24" s="1"/>
  <c r="V95" i="24" s="1"/>
  <c r="V96" i="24" s="1"/>
  <c r="V97" i="24" s="1"/>
  <c r="V98" i="24" s="1"/>
  <c r="V99" i="24" s="1"/>
  <c r="V100" i="24" s="1"/>
  <c r="V101" i="24" s="1"/>
  <c r="V102" i="24" s="1"/>
  <c r="V103" i="24" s="1"/>
  <c r="V104" i="24" s="1"/>
  <c r="V105" i="24" s="1"/>
  <c r="V106" i="24" s="1"/>
  <c r="V107" i="24" s="1"/>
  <c r="V108" i="24" s="1"/>
  <c r="V109" i="24" s="1"/>
  <c r="V110" i="24" s="1"/>
  <c r="V111" i="24" s="1"/>
  <c r="V112" i="24" s="1"/>
  <c r="V113" i="24" s="1"/>
  <c r="V114" i="24" s="1"/>
  <c r="V115" i="24" s="1"/>
  <c r="V116" i="24" s="1"/>
  <c r="V117" i="24" s="1"/>
  <c r="V118" i="24" s="1"/>
  <c r="V119" i="24" s="1"/>
  <c r="V120" i="24" s="1"/>
  <c r="V121" i="24" s="1"/>
  <c r="V122" i="24" s="1"/>
  <c r="V123" i="24" s="1"/>
  <c r="D6" i="24" s="1"/>
  <c r="AN19" i="23"/>
  <c r="AN18" i="23" s="1"/>
  <c r="AO20" i="12" s="1"/>
  <c r="R28" i="24" s="1"/>
  <c r="K89" i="24"/>
  <c r="AN6" i="23"/>
  <c r="AO8" i="12" s="1"/>
  <c r="R25" i="24" s="1"/>
  <c r="K110" i="24"/>
  <c r="K105" i="24"/>
  <c r="I274" i="21"/>
  <c r="K107" i="24"/>
  <c r="AN170" i="23"/>
  <c r="K98" i="24"/>
  <c r="K25" i="24"/>
  <c r="K88" i="24"/>
  <c r="U314" i="21"/>
  <c r="X316" i="12" s="1"/>
  <c r="U294" i="21"/>
  <c r="X296" i="12" s="1"/>
  <c r="U338" i="21"/>
  <c r="X340" i="12" s="1"/>
  <c r="U386" i="21"/>
  <c r="X388" i="12" s="1"/>
  <c r="K104" i="24"/>
  <c r="K58" i="24"/>
  <c r="I106" i="21"/>
  <c r="AN143" i="23"/>
  <c r="AN142" i="23" s="1"/>
  <c r="AO144" i="12" s="1"/>
  <c r="R59" i="24" s="1"/>
  <c r="U382" i="21"/>
  <c r="X384" i="12" s="1"/>
  <c r="U142" i="21"/>
  <c r="X144" i="12" s="1"/>
  <c r="U102" i="21"/>
  <c r="X104" i="12" s="1"/>
  <c r="I322" i="21"/>
  <c r="AG330" i="23"/>
  <c r="AP332" i="12" s="1"/>
  <c r="S106" i="24" s="1"/>
  <c r="U262" i="21"/>
  <c r="X264" i="12" s="1"/>
  <c r="U318" i="21"/>
  <c r="X320" i="12" s="1"/>
  <c r="U398" i="21"/>
  <c r="X400" i="12" s="1"/>
  <c r="U390" i="21"/>
  <c r="X392" i="12" s="1"/>
  <c r="AN222" i="23"/>
  <c r="AO224" i="12" s="1"/>
  <c r="R79" i="24" s="1"/>
  <c r="AG382" i="23"/>
  <c r="AP384" i="12" s="1"/>
  <c r="S119" i="24" s="1"/>
  <c r="AG394" i="23"/>
  <c r="AP396" i="12" s="1"/>
  <c r="S122" i="24" s="1"/>
  <c r="AN238" i="23"/>
  <c r="AN374" i="23"/>
  <c r="AO376" i="12" s="1"/>
  <c r="R117" i="24" s="1"/>
  <c r="AN120" i="23"/>
  <c r="AG10" i="23"/>
  <c r="AP12" i="12" s="1"/>
  <c r="S26" i="24" s="1"/>
  <c r="AN113" i="23"/>
  <c r="AN110" i="23" s="1"/>
  <c r="AO112" i="12" s="1"/>
  <c r="R51" i="24" s="1"/>
  <c r="AG34" i="23"/>
  <c r="AP36" i="12" s="1"/>
  <c r="S32" i="24" s="1"/>
  <c r="AN17" i="23"/>
  <c r="U298" i="21"/>
  <c r="X300" i="12" s="1"/>
  <c r="U322" i="21"/>
  <c r="X324" i="12" s="1"/>
  <c r="U310" i="21"/>
  <c r="X312" i="12" s="1"/>
  <c r="AN125" i="23"/>
  <c r="AG378" i="23"/>
  <c r="AP380" i="12" s="1"/>
  <c r="S118" i="24" s="1"/>
  <c r="AN74" i="23"/>
  <c r="AN70" i="23"/>
  <c r="AN111" i="23"/>
  <c r="AG138" i="23"/>
  <c r="AP140" i="12" s="1"/>
  <c r="S58" i="24" s="1"/>
  <c r="U254" i="21"/>
  <c r="X256" i="12" s="1"/>
  <c r="U326" i="21"/>
  <c r="X328" i="12" s="1"/>
  <c r="U286" i="21"/>
  <c r="X288" i="12" s="1"/>
  <c r="L95" i="24" s="1"/>
  <c r="U334" i="21"/>
  <c r="X336" i="12" s="1"/>
  <c r="U346" i="21"/>
  <c r="X348" i="12" s="1"/>
  <c r="AG214" i="23"/>
  <c r="AP216" i="12" s="1"/>
  <c r="S77" i="24" s="1"/>
  <c r="AG142" i="23"/>
  <c r="AP144" i="12" s="1"/>
  <c r="S59" i="24" s="1"/>
  <c r="AG246" i="23"/>
  <c r="AP248" i="12" s="1"/>
  <c r="S85" i="24" s="1"/>
  <c r="AB2" i="21"/>
  <c r="W4" i="12" s="1"/>
  <c r="K24" i="24" s="1"/>
  <c r="G121" i="24"/>
  <c r="G117" i="24"/>
  <c r="G113" i="24"/>
  <c r="G109" i="24"/>
  <c r="G105" i="24"/>
  <c r="G101" i="24"/>
  <c r="G97" i="24"/>
  <c r="G93" i="24"/>
  <c r="G89" i="24"/>
  <c r="G85" i="24"/>
  <c r="G80" i="24"/>
  <c r="G75" i="24"/>
  <c r="G70" i="24"/>
  <c r="G69" i="24"/>
  <c r="G64" i="24"/>
  <c r="G59" i="24"/>
  <c r="G55" i="24"/>
  <c r="G51" i="24"/>
  <c r="G47" i="24"/>
  <c r="G43" i="24"/>
  <c r="G122" i="24"/>
  <c r="G118" i="24"/>
  <c r="G114" i="24"/>
  <c r="G110" i="24"/>
  <c r="G106" i="24"/>
  <c r="G102" i="24"/>
  <c r="G98" i="24"/>
  <c r="G94" i="24"/>
  <c r="G90" i="24"/>
  <c r="G86" i="24"/>
  <c r="G82" i="24"/>
  <c r="G81" i="24"/>
  <c r="G76" i="24"/>
  <c r="G71" i="24"/>
  <c r="G66" i="24"/>
  <c r="G65" i="24"/>
  <c r="G60" i="24"/>
  <c r="G56" i="24"/>
  <c r="G52" i="24"/>
  <c r="G48" i="24"/>
  <c r="G44" i="24"/>
  <c r="G123" i="24"/>
  <c r="G119" i="24"/>
  <c r="G115" i="24"/>
  <c r="G111" i="24"/>
  <c r="G107" i="24"/>
  <c r="G103" i="24"/>
  <c r="G99" i="24"/>
  <c r="G95" i="24"/>
  <c r="G91" i="24"/>
  <c r="G87" i="24"/>
  <c r="G83" i="24"/>
  <c r="G78" i="24"/>
  <c r="G77" i="24"/>
  <c r="G72" i="24"/>
  <c r="G67" i="24"/>
  <c r="G62" i="24"/>
  <c r="G61" i="24"/>
  <c r="G57" i="24"/>
  <c r="G53" i="24"/>
  <c r="G49" i="24"/>
  <c r="G45" i="24"/>
  <c r="G41" i="24"/>
  <c r="G39" i="24"/>
  <c r="G35" i="24"/>
  <c r="G31" i="24"/>
  <c r="G27" i="24"/>
  <c r="G58" i="24"/>
  <c r="G30" i="24"/>
  <c r="G120" i="24"/>
  <c r="G116" i="24"/>
  <c r="G112" i="24"/>
  <c r="G108" i="24"/>
  <c r="G104" i="24"/>
  <c r="G100" i="24"/>
  <c r="G96" i="24"/>
  <c r="G92" i="24"/>
  <c r="G88" i="24"/>
  <c r="G84" i="24"/>
  <c r="G79" i="24"/>
  <c r="G40" i="24"/>
  <c r="G36" i="24"/>
  <c r="G32" i="24"/>
  <c r="G28" i="24"/>
  <c r="G24" i="24"/>
  <c r="G50" i="24"/>
  <c r="G38" i="24"/>
  <c r="G34" i="24"/>
  <c r="G74" i="24"/>
  <c r="G73" i="24"/>
  <c r="G68" i="24"/>
  <c r="G63" i="24"/>
  <c r="G37" i="24"/>
  <c r="G33" i="24"/>
  <c r="G29" i="24"/>
  <c r="G25" i="24"/>
  <c r="G54" i="24"/>
  <c r="G46" i="24"/>
  <c r="G42" i="24"/>
  <c r="G26" i="24"/>
  <c r="L123" i="24"/>
  <c r="L121" i="24"/>
  <c r="L119" i="24"/>
  <c r="L117" i="24"/>
  <c r="L115" i="24"/>
  <c r="L113" i="24"/>
  <c r="L107" i="24"/>
  <c r="L105" i="24"/>
  <c r="L103" i="24"/>
  <c r="L101" i="24"/>
  <c r="L99" i="24"/>
  <c r="L97" i="24"/>
  <c r="L91" i="24"/>
  <c r="L89" i="24"/>
  <c r="L87" i="24"/>
  <c r="L85" i="24"/>
  <c r="L83" i="24"/>
  <c r="L120" i="24"/>
  <c r="L116" i="24"/>
  <c r="L112" i="24"/>
  <c r="L108" i="24"/>
  <c r="L104" i="24"/>
  <c r="L100" i="24"/>
  <c r="L96" i="24"/>
  <c r="L92" i="24"/>
  <c r="L84" i="24"/>
  <c r="L81" i="24"/>
  <c r="L79" i="24"/>
  <c r="L77" i="24"/>
  <c r="L75" i="24"/>
  <c r="L73" i="24"/>
  <c r="L71" i="24"/>
  <c r="L69" i="24"/>
  <c r="L67" i="24"/>
  <c r="L65" i="24"/>
  <c r="L63" i="24"/>
  <c r="L61" i="24"/>
  <c r="L59" i="24"/>
  <c r="L57" i="24"/>
  <c r="L55" i="24"/>
  <c r="L53" i="24"/>
  <c r="L51" i="24"/>
  <c r="L122" i="24"/>
  <c r="L118" i="24"/>
  <c r="L114" i="24"/>
  <c r="L110" i="24"/>
  <c r="L106" i="24"/>
  <c r="L102" i="24"/>
  <c r="L98" i="24"/>
  <c r="L94" i="24"/>
  <c r="L90" i="24"/>
  <c r="L86" i="24"/>
  <c r="L82" i="24"/>
  <c r="L80" i="24"/>
  <c r="L76" i="24"/>
  <c r="L72" i="24"/>
  <c r="L68" i="24"/>
  <c r="L64" i="24"/>
  <c r="L52" i="24"/>
  <c r="L49" i="24"/>
  <c r="L47" i="24"/>
  <c r="L45" i="24"/>
  <c r="L43" i="24"/>
  <c r="L41" i="24"/>
  <c r="L39" i="24"/>
  <c r="L37" i="24"/>
  <c r="L35" i="24"/>
  <c r="L33" i="24"/>
  <c r="L31" i="24"/>
  <c r="L29" i="24"/>
  <c r="L27" i="24"/>
  <c r="L54" i="24"/>
  <c r="L78" i="24"/>
  <c r="L74" i="24"/>
  <c r="L70" i="24"/>
  <c r="L66" i="24"/>
  <c r="L62" i="24"/>
  <c r="L46" i="24"/>
  <c r="L44" i="24"/>
  <c r="L42" i="24"/>
  <c r="L40" i="24"/>
  <c r="L38" i="24"/>
  <c r="L36" i="24"/>
  <c r="L34" i="24"/>
  <c r="L32" i="24"/>
  <c r="L28" i="24"/>
  <c r="L26" i="24"/>
  <c r="W24" i="24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W84" i="24" s="1"/>
  <c r="W85" i="24" s="1"/>
  <c r="W86" i="24" s="1"/>
  <c r="W87" i="24" s="1"/>
  <c r="W88" i="24" s="1"/>
  <c r="W89" i="24" s="1"/>
  <c r="W90" i="24" s="1"/>
  <c r="W91" i="24" s="1"/>
  <c r="W92" i="24" s="1"/>
  <c r="W93" i="24" s="1"/>
  <c r="W94" i="24" s="1"/>
  <c r="W95" i="24" s="1"/>
  <c r="W96" i="24" s="1"/>
  <c r="W97" i="24" s="1"/>
  <c r="W98" i="24" s="1"/>
  <c r="W99" i="24" s="1"/>
  <c r="W100" i="24" s="1"/>
  <c r="W101" i="24" s="1"/>
  <c r="W102" i="24" s="1"/>
  <c r="W103" i="24" s="1"/>
  <c r="W104" i="24" s="1"/>
  <c r="W105" i="24" s="1"/>
  <c r="W106" i="24" s="1"/>
  <c r="W107" i="24" s="1"/>
  <c r="W108" i="24" s="1"/>
  <c r="W109" i="24" s="1"/>
  <c r="W110" i="24" s="1"/>
  <c r="W111" i="24" s="1"/>
  <c r="W112" i="24" s="1"/>
  <c r="W113" i="24" s="1"/>
  <c r="W114" i="24" s="1"/>
  <c r="W115" i="24" s="1"/>
  <c r="W116" i="24" s="1"/>
  <c r="W117" i="24" s="1"/>
  <c r="W118" i="24" s="1"/>
  <c r="W119" i="24" s="1"/>
  <c r="W120" i="24" s="1"/>
  <c r="W121" i="24" s="1"/>
  <c r="W122" i="24" s="1"/>
  <c r="W123" i="24" s="1"/>
  <c r="D7" i="24" s="1"/>
  <c r="AG278" i="23"/>
  <c r="AP280" i="12" s="1"/>
  <c r="S93" i="24" s="1"/>
  <c r="AN219" i="23"/>
  <c r="AN320" i="23"/>
  <c r="AN318" i="23" s="1"/>
  <c r="AO320" i="12" s="1"/>
  <c r="R103" i="24" s="1"/>
  <c r="AG338" i="23"/>
  <c r="AG362" i="23"/>
  <c r="AP364" i="12" s="1"/>
  <c r="S114" i="24" s="1"/>
  <c r="AN134" i="23"/>
  <c r="AO136" i="12" s="1"/>
  <c r="R57" i="24" s="1"/>
  <c r="AN186" i="23"/>
  <c r="AN258" i="23"/>
  <c r="AG302" i="23"/>
  <c r="AP304" i="12" s="1"/>
  <c r="S99" i="24" s="1"/>
  <c r="AN128" i="23"/>
  <c r="AN98" i="23"/>
  <c r="AN362" i="23"/>
  <c r="AO364" i="12" s="1"/>
  <c r="R114" i="24" s="1"/>
  <c r="AN202" i="23"/>
  <c r="AN66" i="23"/>
  <c r="AN246" i="23"/>
  <c r="AO248" i="12" s="1"/>
  <c r="R85" i="24" s="1"/>
  <c r="AG222" i="23"/>
  <c r="AN366" i="23"/>
  <c r="AG310" i="23"/>
  <c r="AP312" i="12" s="1"/>
  <c r="S101" i="24" s="1"/>
  <c r="AG130" i="23"/>
  <c r="AP132" i="12" s="1"/>
  <c r="S56" i="24" s="1"/>
  <c r="AG282" i="23"/>
  <c r="AP284" i="12" s="1"/>
  <c r="S94" i="24" s="1"/>
  <c r="AN398" i="23"/>
  <c r="AO400" i="12" s="1"/>
  <c r="R123" i="24" s="1"/>
  <c r="AN262" i="23"/>
  <c r="AN109" i="23"/>
  <c r="AN266" i="23"/>
  <c r="AN127" i="23"/>
  <c r="AG346" i="23"/>
  <c r="AP348" i="12" s="1"/>
  <c r="S110" i="24" s="1"/>
  <c r="AN314" i="23"/>
  <c r="AO316" i="12" s="1"/>
  <c r="R102" i="24" s="1"/>
  <c r="AG318" i="23"/>
  <c r="AG358" i="23"/>
  <c r="AP360" i="12" s="1"/>
  <c r="S113" i="24" s="1"/>
  <c r="AG6" i="23"/>
  <c r="AP8" i="12" s="1"/>
  <c r="S25" i="24" s="1"/>
  <c r="AG18" i="23"/>
  <c r="AP20" i="12" s="1"/>
  <c r="S28" i="24" s="1"/>
  <c r="AG30" i="23"/>
  <c r="AP32" i="12" s="1"/>
  <c r="S31" i="24" s="1"/>
  <c r="AN78" i="23"/>
  <c r="AG126" i="23"/>
  <c r="AP128" i="12" s="1"/>
  <c r="S55" i="24" s="1"/>
  <c r="AG162" i="23"/>
  <c r="AP164" i="12" s="1"/>
  <c r="S64" i="24" s="1"/>
  <c r="AN270" i="23"/>
  <c r="AG322" i="23"/>
  <c r="AP324" i="12" s="1"/>
  <c r="S104" i="24" s="1"/>
  <c r="AN230" i="23"/>
  <c r="AG398" i="23"/>
  <c r="AG342" i="23"/>
  <c r="AP344" i="12" s="1"/>
  <c r="S109" i="24" s="1"/>
  <c r="AG306" i="23"/>
  <c r="AP308" i="12" s="1"/>
  <c r="S100" i="24" s="1"/>
  <c r="AG374" i="23"/>
  <c r="AN358" i="23"/>
  <c r="AO360" i="12" s="1"/>
  <c r="R113" i="24" s="1"/>
  <c r="AG146" i="23"/>
  <c r="AP148" i="12" s="1"/>
  <c r="S60" i="24" s="1"/>
  <c r="AN217" i="23"/>
  <c r="AN214" i="23" s="1"/>
  <c r="AO216" i="12" s="1"/>
  <c r="R77" i="24" s="1"/>
  <c r="AN82" i="23"/>
  <c r="AN117" i="23"/>
  <c r="AN34" i="23"/>
  <c r="AO36" i="12" s="1"/>
  <c r="R32" i="24" s="1"/>
  <c r="AN50" i="23"/>
  <c r="AN194" i="23"/>
  <c r="AN234" i="23"/>
  <c r="AG226" i="23"/>
  <c r="AP228" i="12" s="1"/>
  <c r="S80" i="24" s="1"/>
  <c r="AN298" i="23"/>
  <c r="AO300" i="12" s="1"/>
  <c r="R98" i="24" s="1"/>
  <c r="AG314" i="23"/>
  <c r="AP316" i="12" s="1"/>
  <c r="S102" i="24" s="1"/>
  <c r="AG354" i="23"/>
  <c r="AP356" i="12" s="1"/>
  <c r="S112" i="24" s="1"/>
  <c r="AN340" i="23"/>
  <c r="AN338" i="23" s="1"/>
  <c r="AO340" i="12" s="1"/>
  <c r="R108" i="24" s="1"/>
  <c r="AN382" i="23"/>
  <c r="AO384" i="12" s="1"/>
  <c r="R119" i="24" s="1"/>
  <c r="AN10" i="23"/>
  <c r="AO12" i="12" s="1"/>
  <c r="R26" i="24" s="1"/>
  <c r="AN103" i="23"/>
  <c r="AN119" i="23"/>
  <c r="AN174" i="23"/>
  <c r="AN220" i="23"/>
  <c r="AN328" i="23"/>
  <c r="AN326" i="23" s="1"/>
  <c r="AO328" i="12" s="1"/>
  <c r="R105" i="24" s="1"/>
  <c r="AG390" i="23"/>
  <c r="AN42" i="23"/>
  <c r="AO44" i="12" s="1"/>
  <c r="R34" i="24" s="1"/>
  <c r="AN58" i="23"/>
  <c r="AO60" i="12" s="1"/>
  <c r="R38" i="24" s="1"/>
  <c r="AG2" i="23"/>
  <c r="AP4" i="12" s="1"/>
  <c r="S24" i="24" s="1"/>
  <c r="AJ24" i="24" s="1"/>
  <c r="AN2" i="23"/>
  <c r="AO4" i="12" s="1"/>
  <c r="R24" i="24" s="1"/>
  <c r="AI24" i="24" s="1"/>
  <c r="AG298" i="23"/>
  <c r="AP300" i="12" s="1"/>
  <c r="S98" i="24" s="1"/>
  <c r="AG110" i="23"/>
  <c r="AP112" i="12" s="1"/>
  <c r="S51" i="24" s="1"/>
  <c r="AN38" i="23"/>
  <c r="AO40" i="12" s="1"/>
  <c r="R33" i="24" s="1"/>
  <c r="AN54" i="23"/>
  <c r="AO56" i="12" s="1"/>
  <c r="R37" i="24" s="1"/>
  <c r="AN146" i="23"/>
  <c r="AO148" i="12" s="1"/>
  <c r="R60" i="24" s="1"/>
  <c r="AN206" i="23"/>
  <c r="AN278" i="23"/>
  <c r="AO280" i="12" s="1"/>
  <c r="R93" i="24" s="1"/>
  <c r="AG334" i="23"/>
  <c r="AN394" i="23"/>
  <c r="AO396" i="12" s="1"/>
  <c r="R122" i="24" s="1"/>
  <c r="AN94" i="23"/>
  <c r="AN166" i="23"/>
  <c r="AN342" i="23"/>
  <c r="AO344" i="12" s="1"/>
  <c r="R109" i="24" s="1"/>
  <c r="AG22" i="23"/>
  <c r="AP24" i="12" s="1"/>
  <c r="S29" i="24" s="1"/>
  <c r="AN107" i="23"/>
  <c r="AN123" i="23"/>
  <c r="AN46" i="23"/>
  <c r="AO48" i="12" s="1"/>
  <c r="R35" i="24" s="1"/>
  <c r="AN62" i="23"/>
  <c r="AO64" i="12" s="1"/>
  <c r="R39" i="24" s="1"/>
  <c r="AN198" i="23"/>
  <c r="AN158" i="23"/>
  <c r="AG290" i="23"/>
  <c r="AN302" i="23"/>
  <c r="AO304" i="12" s="1"/>
  <c r="R99" i="24" s="1"/>
  <c r="AN350" i="23"/>
  <c r="AO352" i="12" s="1"/>
  <c r="R111" i="24" s="1"/>
  <c r="AG218" i="23"/>
  <c r="AP220" i="12" s="1"/>
  <c r="S78" i="24" s="1"/>
  <c r="AG38" i="23"/>
  <c r="AG54" i="23"/>
  <c r="AP56" i="12" s="1"/>
  <c r="S37" i="24" s="1"/>
  <c r="AN370" i="23"/>
  <c r="AO372" i="12" s="1"/>
  <c r="R116" i="24" s="1"/>
  <c r="AN14" i="23"/>
  <c r="AO16" i="12" s="1"/>
  <c r="R27" i="24" s="1"/>
  <c r="AN254" i="23"/>
  <c r="AN282" i="23"/>
  <c r="AO284" i="12" s="1"/>
  <c r="R94" i="24" s="1"/>
  <c r="AG326" i="23"/>
  <c r="AN346" i="23"/>
  <c r="AO348" i="12" s="1"/>
  <c r="R110" i="24" s="1"/>
  <c r="AN86" i="23"/>
  <c r="AG106" i="23"/>
  <c r="AP108" i="12" s="1"/>
  <c r="S50" i="24" s="1"/>
  <c r="AG122" i="23"/>
  <c r="AP124" i="12" s="1"/>
  <c r="S54" i="24" s="1"/>
  <c r="AG46" i="23"/>
  <c r="AG62" i="23"/>
  <c r="AN210" i="23"/>
  <c r="AN286" i="23"/>
  <c r="AO288" i="12" s="1"/>
  <c r="R95" i="24" s="1"/>
  <c r="AG350" i="23"/>
  <c r="AN226" i="23"/>
  <c r="AO228" i="12" s="1"/>
  <c r="R80" i="24" s="1"/>
  <c r="AG102" i="23"/>
  <c r="AP104" i="12" s="1"/>
  <c r="S49" i="24" s="1"/>
  <c r="AG118" i="23"/>
  <c r="AP120" i="12" s="1"/>
  <c r="S53" i="24" s="1"/>
  <c r="AG370" i="23"/>
  <c r="AN26" i="23"/>
  <c r="AG14" i="23"/>
  <c r="AP16" i="12" s="1"/>
  <c r="S27" i="24" s="1"/>
  <c r="AN105" i="23"/>
  <c r="AN121" i="23"/>
  <c r="AN162" i="23"/>
  <c r="AO164" i="12" s="1"/>
  <c r="R64" i="24" s="1"/>
  <c r="AN250" i="23"/>
  <c r="AN381" i="23"/>
  <c r="AN378" i="23" s="1"/>
  <c r="AO380" i="12" s="1"/>
  <c r="R118" i="24" s="1"/>
  <c r="AN386" i="23"/>
  <c r="AO388" i="12" s="1"/>
  <c r="R120" i="24" s="1"/>
  <c r="AN115" i="23"/>
  <c r="AN242" i="23"/>
  <c r="AG286" i="23"/>
  <c r="AG294" i="23"/>
  <c r="AP296" i="12" s="1"/>
  <c r="S97" i="24" s="1"/>
  <c r="AN336" i="23"/>
  <c r="AN334" i="23" s="1"/>
  <c r="AO336" i="12" s="1"/>
  <c r="R107" i="24" s="1"/>
  <c r="AN30" i="23"/>
  <c r="AO32" i="12" s="1"/>
  <c r="R31" i="24" s="1"/>
  <c r="AG134" i="23"/>
  <c r="AG42" i="23"/>
  <c r="AP44" i="12" s="1"/>
  <c r="S34" i="24" s="1"/>
  <c r="AG58" i="23"/>
  <c r="AP60" i="12" s="1"/>
  <c r="S38" i="24" s="1"/>
  <c r="AN130" i="23"/>
  <c r="AO132" i="12" s="1"/>
  <c r="R56" i="24" s="1"/>
  <c r="AN138" i="23"/>
  <c r="AO140" i="12" s="1"/>
  <c r="R58" i="24" s="1"/>
  <c r="AG154" i="23"/>
  <c r="AP156" i="12" s="1"/>
  <c r="S62" i="24" s="1"/>
  <c r="AN178" i="23"/>
  <c r="AN310" i="23"/>
  <c r="AO312" i="12" s="1"/>
  <c r="R101" i="24" s="1"/>
  <c r="AN354" i="23"/>
  <c r="AO356" i="12" s="1"/>
  <c r="R112" i="24" s="1"/>
  <c r="AG386" i="23"/>
  <c r="AP388" i="12" s="1"/>
  <c r="S120" i="24" s="1"/>
  <c r="AN22" i="23"/>
  <c r="AO24" i="12" s="1"/>
  <c r="R29" i="24" s="1"/>
  <c r="AG114" i="23"/>
  <c r="AP116" i="12" s="1"/>
  <c r="S52" i="24" s="1"/>
  <c r="AN306" i="23"/>
  <c r="AO308" i="12" s="1"/>
  <c r="R100" i="24" s="1"/>
  <c r="U278" i="21"/>
  <c r="X280" i="12" s="1"/>
  <c r="L93" i="24" s="1"/>
  <c r="U342" i="21"/>
  <c r="X344" i="12" s="1"/>
  <c r="L109" i="24" s="1"/>
  <c r="U350" i="21"/>
  <c r="X352" i="12" s="1"/>
  <c r="L111" i="24" s="1"/>
  <c r="U26" i="21"/>
  <c r="X28" i="12" s="1"/>
  <c r="L30" i="24" s="1"/>
  <c r="U146" i="21"/>
  <c r="X148" i="12" s="1"/>
  <c r="L60" i="24" s="1"/>
  <c r="U98" i="21"/>
  <c r="X100" i="12" s="1"/>
  <c r="L48" i="24" s="1"/>
  <c r="U258" i="21"/>
  <c r="X260" i="12" s="1"/>
  <c r="L88" i="24" s="1"/>
  <c r="U2" i="21"/>
  <c r="X4" i="12" s="1"/>
  <c r="U138" i="21"/>
  <c r="X140" i="12" s="1"/>
  <c r="L58" i="24" s="1"/>
  <c r="U130" i="21"/>
  <c r="X132" i="12" s="1"/>
  <c r="L56" i="24" s="1"/>
  <c r="U6" i="21"/>
  <c r="X8" i="12" s="1"/>
  <c r="L25" i="24" s="1"/>
  <c r="U106" i="21"/>
  <c r="X108" i="12" s="1"/>
  <c r="L50" i="24" s="1"/>
  <c r="Z262" i="23" l="1"/>
  <c r="U254" i="23"/>
  <c r="U234" i="23"/>
  <c r="U302" i="23"/>
  <c r="U274" i="23"/>
  <c r="U54" i="23"/>
  <c r="Q37" i="24" s="1"/>
  <c r="U326" i="23"/>
  <c r="L24" i="24"/>
  <c r="U230" i="23"/>
  <c r="U82" i="23"/>
  <c r="Q44" i="24" s="1"/>
  <c r="U30" i="23"/>
  <c r="Z286" i="23"/>
  <c r="Q76" i="24"/>
  <c r="AO212" i="12"/>
  <c r="R76" i="24" s="1"/>
  <c r="Z178" i="23"/>
  <c r="Q30" i="24"/>
  <c r="AO28" i="12"/>
  <c r="R30" i="24" s="1"/>
  <c r="AP64" i="12"/>
  <c r="S39" i="24" s="1"/>
  <c r="Q45" i="24"/>
  <c r="AO88" i="12"/>
  <c r="R45" i="24" s="1"/>
  <c r="Q87" i="24"/>
  <c r="AO256" i="12"/>
  <c r="R87" i="24" s="1"/>
  <c r="Q33" i="24"/>
  <c r="AP40" i="12"/>
  <c r="S33" i="24" s="1"/>
  <c r="AP292" i="12"/>
  <c r="S96" i="24" s="1"/>
  <c r="Q107" i="24"/>
  <c r="AP336" i="12"/>
  <c r="S107" i="24" s="1"/>
  <c r="Q121" i="24"/>
  <c r="AP392" i="12"/>
  <c r="S121" i="24" s="1"/>
  <c r="Q43" i="24"/>
  <c r="AO80" i="12"/>
  <c r="R43" i="24" s="1"/>
  <c r="AO368" i="12"/>
  <c r="R115" i="24" s="1"/>
  <c r="Q74" i="24"/>
  <c r="AO204" i="12"/>
  <c r="R74" i="24" s="1"/>
  <c r="AI25" i="24"/>
  <c r="AI26" i="24" s="1"/>
  <c r="AI27" i="24" s="1"/>
  <c r="AI28" i="24" s="1"/>
  <c r="AI29" i="24" s="1"/>
  <c r="Q36" i="24"/>
  <c r="AO52" i="12"/>
  <c r="R36" i="24" s="1"/>
  <c r="Q92" i="24"/>
  <c r="AO276" i="12"/>
  <c r="R92" i="24" s="1"/>
  <c r="Q35" i="24"/>
  <c r="AP48" i="12"/>
  <c r="S35" i="24" s="1"/>
  <c r="Q41" i="24"/>
  <c r="AO72" i="12"/>
  <c r="R41" i="24" s="1"/>
  <c r="U10" i="23"/>
  <c r="U118" i="23"/>
  <c r="Q84" i="24"/>
  <c r="AO244" i="12"/>
  <c r="R84" i="24" s="1"/>
  <c r="Q86" i="24"/>
  <c r="AO252" i="12"/>
  <c r="R86" i="24" s="1"/>
  <c r="AO264" i="12"/>
  <c r="R89" i="24" s="1"/>
  <c r="AO68" i="12"/>
  <c r="R40" i="24" s="1"/>
  <c r="AP372" i="12"/>
  <c r="S116" i="24" s="1"/>
  <c r="AP352" i="12"/>
  <c r="S111" i="24" s="1"/>
  <c r="AJ25" i="24"/>
  <c r="AJ26" i="24" s="1"/>
  <c r="AJ27" i="24" s="1"/>
  <c r="AJ28" i="24" s="1"/>
  <c r="AJ29" i="24" s="1"/>
  <c r="AJ30" i="24" s="1"/>
  <c r="AJ31" i="24" s="1"/>
  <c r="AJ32" i="24" s="1"/>
  <c r="Q82" i="24"/>
  <c r="AO236" i="12"/>
  <c r="R82" i="24" s="1"/>
  <c r="Q123" i="24"/>
  <c r="AP400" i="12"/>
  <c r="S123" i="24" s="1"/>
  <c r="Q91" i="24"/>
  <c r="AO272" i="12"/>
  <c r="R91" i="24" s="1"/>
  <c r="AP320" i="12"/>
  <c r="S103" i="24" s="1"/>
  <c r="AO268" i="12"/>
  <c r="R90" i="24" s="1"/>
  <c r="Q79" i="24"/>
  <c r="AP224" i="12"/>
  <c r="S79" i="24" s="1"/>
  <c r="Q88" i="24"/>
  <c r="AO260" i="12"/>
  <c r="R88" i="24" s="1"/>
  <c r="Q108" i="24"/>
  <c r="AP340" i="12"/>
  <c r="S108" i="24" s="1"/>
  <c r="AP288" i="12"/>
  <c r="S95" i="24" s="1"/>
  <c r="Q105" i="24"/>
  <c r="AP328" i="12"/>
  <c r="S105" i="24" s="1"/>
  <c r="AO200" i="12"/>
  <c r="R73" i="24" s="1"/>
  <c r="Q47" i="24"/>
  <c r="AO96" i="12"/>
  <c r="R47" i="24" s="1"/>
  <c r="Q75" i="24"/>
  <c r="AO208" i="12"/>
  <c r="R75" i="24" s="1"/>
  <c r="AO84" i="12"/>
  <c r="R44" i="24" s="1"/>
  <c r="AP376" i="12"/>
  <c r="S117" i="24" s="1"/>
  <c r="Q81" i="24"/>
  <c r="AO232" i="12"/>
  <c r="R81" i="24" s="1"/>
  <c r="Q48" i="24"/>
  <c r="AO100" i="12"/>
  <c r="R48" i="24" s="1"/>
  <c r="Q42" i="24"/>
  <c r="AO76" i="12"/>
  <c r="R42" i="24" s="1"/>
  <c r="Q83" i="24"/>
  <c r="AO240" i="12"/>
  <c r="R83" i="24" s="1"/>
  <c r="AN294" i="23"/>
  <c r="AO296" i="12" s="1"/>
  <c r="R97" i="24" s="1"/>
  <c r="U134" i="23"/>
  <c r="U62" i="23"/>
  <c r="Q39" i="24" s="1"/>
  <c r="U18" i="23"/>
  <c r="U362" i="23"/>
  <c r="U282" i="23"/>
  <c r="Q94" i="24" s="1"/>
  <c r="U198" i="23"/>
  <c r="Q73" i="24" s="1"/>
  <c r="AO196" i="12"/>
  <c r="R72" i="24" s="1"/>
  <c r="Q71" i="24"/>
  <c r="AO192" i="12"/>
  <c r="R71" i="24" s="1"/>
  <c r="Q70" i="24"/>
  <c r="AO188" i="12"/>
  <c r="R70" i="24" s="1"/>
  <c r="Q69" i="24"/>
  <c r="AO184" i="12"/>
  <c r="R69" i="24" s="1"/>
  <c r="AO180" i="12"/>
  <c r="R68" i="24" s="1"/>
  <c r="Q67" i="24"/>
  <c r="AO176" i="12"/>
  <c r="R67" i="24" s="1"/>
  <c r="AO172" i="12"/>
  <c r="R66" i="24" s="1"/>
  <c r="Q65" i="24"/>
  <c r="AO168" i="12"/>
  <c r="R65" i="24" s="1"/>
  <c r="AO160" i="12"/>
  <c r="R63" i="24" s="1"/>
  <c r="AN154" i="23"/>
  <c r="AO156" i="12" s="1"/>
  <c r="R62" i="24" s="1"/>
  <c r="Q61" i="24"/>
  <c r="AO152" i="12"/>
  <c r="R61" i="24" s="1"/>
  <c r="AP136" i="12"/>
  <c r="S57" i="24" s="1"/>
  <c r="Q25" i="24"/>
  <c r="AN218" i="23"/>
  <c r="AO220" i="12" s="1"/>
  <c r="R78" i="24" s="1"/>
  <c r="AN126" i="23"/>
  <c r="AO128" i="12" s="1"/>
  <c r="R55" i="24" s="1"/>
  <c r="U138" i="23"/>
  <c r="U226" i="23"/>
  <c r="Q80" i="24" s="1"/>
  <c r="U130" i="23"/>
  <c r="Q56" i="24" s="1"/>
  <c r="U110" i="23"/>
  <c r="U370" i="23"/>
  <c r="Q116" i="24" s="1"/>
  <c r="U66" i="23"/>
  <c r="Q40" i="24" s="1"/>
  <c r="U42" i="23"/>
  <c r="Q34" i="24" s="1"/>
  <c r="Z374" i="23"/>
  <c r="U350" i="23"/>
  <c r="Q111" i="24" s="1"/>
  <c r="U286" i="23"/>
  <c r="Q95" i="24" s="1"/>
  <c r="Z158" i="23"/>
  <c r="U306" i="23"/>
  <c r="U278" i="23"/>
  <c r="U290" i="23"/>
  <c r="Q96" i="24" s="1"/>
  <c r="U126" i="23"/>
  <c r="Q55" i="24" s="1"/>
  <c r="U266" i="23"/>
  <c r="Q90" i="24" s="1"/>
  <c r="U358" i="23"/>
  <c r="Z194" i="23"/>
  <c r="Z246" i="23"/>
  <c r="U377" i="23"/>
  <c r="U374" i="23" s="1"/>
  <c r="Q117" i="24" s="1"/>
  <c r="U154" i="23"/>
  <c r="U378" i="23"/>
  <c r="Q118" i="24" s="1"/>
  <c r="U2" i="23"/>
  <c r="U262" i="23"/>
  <c r="Q89" i="24" s="1"/>
  <c r="U194" i="23"/>
  <c r="U246" i="23"/>
  <c r="Q85" i="24" s="1"/>
  <c r="U366" i="23"/>
  <c r="Q115" i="24" s="1"/>
  <c r="U170" i="23"/>
  <c r="Q66" i="24" s="1"/>
  <c r="U294" i="23"/>
  <c r="Z134" i="23"/>
  <c r="U122" i="23"/>
  <c r="U90" i="23"/>
  <c r="Q46" i="24" s="1"/>
  <c r="U178" i="23"/>
  <c r="Q68" i="24" s="1"/>
  <c r="U318" i="23"/>
  <c r="Q103" i="24" s="1"/>
  <c r="U158" i="23"/>
  <c r="Q63" i="24" s="1"/>
  <c r="I104" i="24"/>
  <c r="Q324" i="12"/>
  <c r="I50" i="24"/>
  <c r="Q108" i="12"/>
  <c r="I105" i="24"/>
  <c r="Q328" i="12"/>
  <c r="I92" i="24"/>
  <c r="Q276" i="12"/>
  <c r="I29" i="24"/>
  <c r="Q24" i="12"/>
  <c r="I99" i="24"/>
  <c r="Q304" i="12"/>
  <c r="I46" i="24"/>
  <c r="Q92" i="12"/>
  <c r="I30" i="24"/>
  <c r="Q28" i="12"/>
  <c r="AN114" i="23"/>
  <c r="Q38" i="24"/>
  <c r="Q28" i="24"/>
  <c r="Q64" i="24"/>
  <c r="Q62" i="24"/>
  <c r="Q60" i="24"/>
  <c r="Q27" i="24"/>
  <c r="Q51" i="24"/>
  <c r="Q112" i="24"/>
  <c r="Q109" i="24"/>
  <c r="Q104" i="24"/>
  <c r="Q113" i="24"/>
  <c r="Q32" i="24"/>
  <c r="Q97" i="24"/>
  <c r="Q29" i="24"/>
  <c r="Q98" i="24"/>
  <c r="Q102" i="24"/>
  <c r="Q31" i="24"/>
  <c r="Q99" i="24"/>
  <c r="Q114" i="24"/>
  <c r="Q93" i="24"/>
  <c r="Q58" i="24"/>
  <c r="Q106" i="24"/>
  <c r="Q59" i="24"/>
  <c r="Q26" i="24"/>
  <c r="Q122" i="24"/>
  <c r="Q120" i="24"/>
  <c r="Q78" i="24"/>
  <c r="Q24" i="24"/>
  <c r="AH24" i="24" s="1"/>
  <c r="Q100" i="24"/>
  <c r="Q110" i="24"/>
  <c r="Q101" i="24"/>
  <c r="Q77" i="24"/>
  <c r="Q119" i="24"/>
  <c r="AN122" i="23"/>
  <c r="AN102" i="23"/>
  <c r="H122" i="24"/>
  <c r="H118" i="24"/>
  <c r="H114" i="24"/>
  <c r="H110" i="24"/>
  <c r="H106" i="24"/>
  <c r="H102" i="24"/>
  <c r="H98" i="24"/>
  <c r="H94" i="24"/>
  <c r="H90" i="24"/>
  <c r="H86" i="24"/>
  <c r="H82" i="24"/>
  <c r="H81" i="24"/>
  <c r="H76" i="24"/>
  <c r="H71" i="24"/>
  <c r="H66" i="24"/>
  <c r="H65" i="24"/>
  <c r="H60" i="24"/>
  <c r="H56" i="24"/>
  <c r="H52" i="24"/>
  <c r="H48" i="24"/>
  <c r="H44" i="24"/>
  <c r="H123" i="24"/>
  <c r="H119" i="24"/>
  <c r="H115" i="24"/>
  <c r="H111" i="24"/>
  <c r="H107" i="24"/>
  <c r="H103" i="24"/>
  <c r="H99" i="24"/>
  <c r="H95" i="24"/>
  <c r="H91" i="24"/>
  <c r="H87" i="24"/>
  <c r="H83" i="24"/>
  <c r="H78" i="24"/>
  <c r="H77" i="24"/>
  <c r="H72" i="24"/>
  <c r="H67" i="24"/>
  <c r="H62" i="24"/>
  <c r="H61" i="24"/>
  <c r="H57" i="24"/>
  <c r="H53" i="24"/>
  <c r="H49" i="24"/>
  <c r="H45" i="24"/>
  <c r="H41" i="24"/>
  <c r="H120" i="24"/>
  <c r="H116" i="24"/>
  <c r="H112" i="24"/>
  <c r="H108" i="24"/>
  <c r="H104" i="24"/>
  <c r="H100" i="24"/>
  <c r="H96" i="24"/>
  <c r="H92" i="24"/>
  <c r="H88" i="24"/>
  <c r="H84" i="24"/>
  <c r="H79" i="24"/>
  <c r="H74" i="24"/>
  <c r="H73" i="24"/>
  <c r="H68" i="24"/>
  <c r="H63" i="24"/>
  <c r="H58" i="24"/>
  <c r="H54" i="24"/>
  <c r="H50" i="24"/>
  <c r="H46" i="24"/>
  <c r="H42" i="24"/>
  <c r="H40" i="24"/>
  <c r="H36" i="24"/>
  <c r="H32" i="24"/>
  <c r="H28" i="24"/>
  <c r="H24" i="24"/>
  <c r="H59" i="24"/>
  <c r="H47" i="24"/>
  <c r="H39" i="24"/>
  <c r="H31" i="24"/>
  <c r="H121" i="24"/>
  <c r="H117" i="24"/>
  <c r="H113" i="24"/>
  <c r="H109" i="24"/>
  <c r="H105" i="24"/>
  <c r="H101" i="24"/>
  <c r="H97" i="24"/>
  <c r="H93" i="24"/>
  <c r="H89" i="24"/>
  <c r="H85" i="24"/>
  <c r="H80" i="24"/>
  <c r="H37" i="24"/>
  <c r="H33" i="24"/>
  <c r="H29" i="24"/>
  <c r="H25" i="24"/>
  <c r="H55" i="24"/>
  <c r="H51" i="24"/>
  <c r="H27" i="24"/>
  <c r="H75" i="24"/>
  <c r="H70" i="24"/>
  <c r="H69" i="24"/>
  <c r="H64" i="24"/>
  <c r="H38" i="24"/>
  <c r="H34" i="24"/>
  <c r="H30" i="24"/>
  <c r="H26" i="24"/>
  <c r="H43" i="24"/>
  <c r="H35" i="24"/>
  <c r="M122" i="24"/>
  <c r="M120" i="24"/>
  <c r="M118" i="24"/>
  <c r="M116" i="24"/>
  <c r="M114" i="24"/>
  <c r="M112" i="24"/>
  <c r="M110" i="24"/>
  <c r="M108" i="24"/>
  <c r="M106" i="24"/>
  <c r="M104" i="24"/>
  <c r="M102" i="24"/>
  <c r="M100" i="24"/>
  <c r="M98" i="24"/>
  <c r="M96" i="24"/>
  <c r="M94" i="24"/>
  <c r="M92" i="24"/>
  <c r="M90" i="24"/>
  <c r="M88" i="24"/>
  <c r="M86" i="24"/>
  <c r="M84" i="24"/>
  <c r="M82" i="24"/>
  <c r="M123" i="24"/>
  <c r="M121" i="24"/>
  <c r="M119" i="24"/>
  <c r="M117" i="24"/>
  <c r="M115" i="24"/>
  <c r="M113" i="24"/>
  <c r="M111" i="24"/>
  <c r="M109" i="24"/>
  <c r="M107" i="24"/>
  <c r="M105" i="24"/>
  <c r="M103" i="24"/>
  <c r="M101" i="24"/>
  <c r="M99" i="24"/>
  <c r="M97" i="24"/>
  <c r="M95" i="24"/>
  <c r="M93" i="24"/>
  <c r="M91" i="24"/>
  <c r="M89" i="24"/>
  <c r="M87" i="24"/>
  <c r="M85" i="24"/>
  <c r="M83" i="24"/>
  <c r="M81" i="24"/>
  <c r="M79" i="24"/>
  <c r="M77" i="24"/>
  <c r="M75" i="24"/>
  <c r="M73" i="24"/>
  <c r="M71" i="24"/>
  <c r="M69" i="24"/>
  <c r="M67" i="24"/>
  <c r="M65" i="24"/>
  <c r="M63" i="24"/>
  <c r="M61" i="24"/>
  <c r="M59" i="24"/>
  <c r="M80" i="24"/>
  <c r="M78" i="24"/>
  <c r="M76" i="24"/>
  <c r="M74" i="24"/>
  <c r="M72" i="24"/>
  <c r="M70" i="24"/>
  <c r="M68" i="24"/>
  <c r="M66" i="24"/>
  <c r="M64" i="24"/>
  <c r="M62" i="24"/>
  <c r="M60" i="24"/>
  <c r="M58" i="24"/>
  <c r="M56" i="24"/>
  <c r="M54" i="24"/>
  <c r="M52" i="24"/>
  <c r="M55" i="24"/>
  <c r="M57" i="24"/>
  <c r="M53" i="24"/>
  <c r="M48" i="24"/>
  <c r="M46" i="24"/>
  <c r="M44" i="24"/>
  <c r="M42" i="24"/>
  <c r="M40" i="24"/>
  <c r="M38" i="24"/>
  <c r="M36" i="24"/>
  <c r="M34" i="24"/>
  <c r="M32" i="24"/>
  <c r="M30" i="24"/>
  <c r="M28" i="24"/>
  <c r="M26" i="24"/>
  <c r="M24" i="24"/>
  <c r="M51" i="24"/>
  <c r="M50" i="24"/>
  <c r="M49" i="24"/>
  <c r="M43" i="24"/>
  <c r="M35" i="24"/>
  <c r="M27" i="24"/>
  <c r="M41" i="24"/>
  <c r="M33" i="24"/>
  <c r="M25" i="24"/>
  <c r="M37" i="24"/>
  <c r="M29" i="24"/>
  <c r="M47" i="24"/>
  <c r="M39" i="24"/>
  <c r="M31" i="24"/>
  <c r="M45" i="24"/>
  <c r="X24" i="24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X84" i="24" s="1"/>
  <c r="X85" i="24" s="1"/>
  <c r="X86" i="24" s="1"/>
  <c r="X87" i="24" s="1"/>
  <c r="X88" i="24" s="1"/>
  <c r="X89" i="24" s="1"/>
  <c r="X90" i="24" s="1"/>
  <c r="X91" i="24" s="1"/>
  <c r="X92" i="24" s="1"/>
  <c r="X93" i="24" s="1"/>
  <c r="X94" i="24" s="1"/>
  <c r="X95" i="24" s="1"/>
  <c r="X96" i="24" s="1"/>
  <c r="X97" i="24" s="1"/>
  <c r="X98" i="24" s="1"/>
  <c r="X99" i="24" s="1"/>
  <c r="X100" i="24" s="1"/>
  <c r="X101" i="24" s="1"/>
  <c r="X102" i="24" s="1"/>
  <c r="X103" i="24" s="1"/>
  <c r="X104" i="24" s="1"/>
  <c r="X105" i="24" s="1"/>
  <c r="X106" i="24" s="1"/>
  <c r="X107" i="24" s="1"/>
  <c r="X108" i="24" s="1"/>
  <c r="X109" i="24" s="1"/>
  <c r="X110" i="24" s="1"/>
  <c r="X111" i="24" s="1"/>
  <c r="X112" i="24" s="1"/>
  <c r="X113" i="24" s="1"/>
  <c r="X114" i="24" s="1"/>
  <c r="X115" i="24" s="1"/>
  <c r="X116" i="24" s="1"/>
  <c r="X117" i="24" s="1"/>
  <c r="X118" i="24" s="1"/>
  <c r="X119" i="24" s="1"/>
  <c r="X120" i="24" s="1"/>
  <c r="X121" i="24" s="1"/>
  <c r="X122" i="24" s="1"/>
  <c r="X123" i="24" s="1"/>
  <c r="D8" i="24" s="1"/>
  <c r="AN106" i="23"/>
  <c r="AN118" i="23"/>
  <c r="AJ33" i="24" l="1"/>
  <c r="AJ34" i="24" s="1"/>
  <c r="AJ35" i="24" s="1"/>
  <c r="AJ36" i="24" s="1"/>
  <c r="AJ37" i="24" s="1"/>
  <c r="AJ38" i="24" s="1"/>
  <c r="AJ39" i="24" s="1"/>
  <c r="AJ40" i="24" s="1"/>
  <c r="AJ41" i="24" s="1"/>
  <c r="AJ42" i="24" s="1"/>
  <c r="AJ43" i="24" s="1"/>
  <c r="AJ44" i="24" s="1"/>
  <c r="AJ45" i="24" s="1"/>
  <c r="AJ46" i="24" s="1"/>
  <c r="AJ47" i="24" s="1"/>
  <c r="AJ48" i="24" s="1"/>
  <c r="AJ49" i="24" s="1"/>
  <c r="AJ50" i="24" s="1"/>
  <c r="AJ51" i="24" s="1"/>
  <c r="AJ52" i="24" s="1"/>
  <c r="AJ53" i="24" s="1"/>
  <c r="AJ54" i="24" s="1"/>
  <c r="AJ55" i="24" s="1"/>
  <c r="AJ56" i="24" s="1"/>
  <c r="AJ57" i="24" s="1"/>
  <c r="AJ58" i="24" s="1"/>
  <c r="AJ59" i="24" s="1"/>
  <c r="AJ60" i="24" s="1"/>
  <c r="AJ61" i="24" s="1"/>
  <c r="AJ62" i="24" s="1"/>
  <c r="AJ63" i="24" s="1"/>
  <c r="AJ64" i="24" s="1"/>
  <c r="AJ65" i="24" s="1"/>
  <c r="AJ66" i="24" s="1"/>
  <c r="AJ67" i="24" s="1"/>
  <c r="AJ68" i="24" s="1"/>
  <c r="AJ69" i="24" s="1"/>
  <c r="AJ70" i="24" s="1"/>
  <c r="AJ71" i="24" s="1"/>
  <c r="AJ72" i="24" s="1"/>
  <c r="AJ73" i="24" s="1"/>
  <c r="AJ74" i="24" s="1"/>
  <c r="AJ75" i="24" s="1"/>
  <c r="AJ76" i="24" s="1"/>
  <c r="AJ77" i="24" s="1"/>
  <c r="AJ78" i="24" s="1"/>
  <c r="AJ79" i="24" s="1"/>
  <c r="AJ80" i="24" s="1"/>
  <c r="AJ81" i="24" s="1"/>
  <c r="AJ82" i="24" s="1"/>
  <c r="AJ83" i="24" s="1"/>
  <c r="AJ84" i="24" s="1"/>
  <c r="AJ85" i="24" s="1"/>
  <c r="AJ86" i="24" s="1"/>
  <c r="AJ87" i="24" s="1"/>
  <c r="AJ88" i="24" s="1"/>
  <c r="AJ89" i="24" s="1"/>
  <c r="AJ90" i="24" s="1"/>
  <c r="AJ91" i="24" s="1"/>
  <c r="AJ92" i="24" s="1"/>
  <c r="AJ93" i="24" s="1"/>
  <c r="AJ94" i="24" s="1"/>
  <c r="AJ95" i="24" s="1"/>
  <c r="AJ96" i="24" s="1"/>
  <c r="AJ97" i="24" s="1"/>
  <c r="AJ98" i="24" s="1"/>
  <c r="AJ99" i="24" s="1"/>
  <c r="AJ100" i="24" s="1"/>
  <c r="AJ101" i="24" s="1"/>
  <c r="AJ102" i="24" s="1"/>
  <c r="AJ103" i="24" s="1"/>
  <c r="AJ104" i="24" s="1"/>
  <c r="AJ105" i="24" s="1"/>
  <c r="AJ106" i="24" s="1"/>
  <c r="AJ107" i="24" s="1"/>
  <c r="AJ108" i="24" s="1"/>
  <c r="AJ109" i="24" s="1"/>
  <c r="AJ110" i="24" s="1"/>
  <c r="AJ111" i="24" s="1"/>
  <c r="AJ112" i="24" s="1"/>
  <c r="AJ113" i="24" s="1"/>
  <c r="AJ114" i="24" s="1"/>
  <c r="AJ115" i="24" s="1"/>
  <c r="AJ116" i="24" s="1"/>
  <c r="AJ117" i="24" s="1"/>
  <c r="AJ118" i="24" s="1"/>
  <c r="AJ119" i="24" s="1"/>
  <c r="AJ120" i="24" s="1"/>
  <c r="AJ121" i="24" s="1"/>
  <c r="AJ122" i="24" s="1"/>
  <c r="AJ123" i="24" s="1"/>
  <c r="AI30" i="24"/>
  <c r="AI31" i="24" s="1"/>
  <c r="AI32" i="24" s="1"/>
  <c r="AI33" i="24" s="1"/>
  <c r="AI34" i="24" s="1"/>
  <c r="AI35" i="24" s="1"/>
  <c r="AI36" i="24" s="1"/>
  <c r="AI37" i="24" s="1"/>
  <c r="AI38" i="24" s="1"/>
  <c r="AI39" i="24" s="1"/>
  <c r="AI40" i="24" s="1"/>
  <c r="AI41" i="24" s="1"/>
  <c r="AI42" i="24" s="1"/>
  <c r="AI43" i="24" s="1"/>
  <c r="AI44" i="24" s="1"/>
  <c r="AI45" i="24" s="1"/>
  <c r="AI46" i="24" s="1"/>
  <c r="AI47" i="24" s="1"/>
  <c r="AI48" i="24" s="1"/>
  <c r="Q49" i="24"/>
  <c r="AO104" i="12"/>
  <c r="R49" i="24" s="1"/>
  <c r="Q53" i="24"/>
  <c r="AO120" i="12"/>
  <c r="R53" i="24" s="1"/>
  <c r="Q57" i="24"/>
  <c r="Q72" i="24"/>
  <c r="Q50" i="24"/>
  <c r="AO108" i="12"/>
  <c r="R50" i="24" s="1"/>
  <c r="Q52" i="24"/>
  <c r="AO116" i="12"/>
  <c r="R52" i="24" s="1"/>
  <c r="Q54" i="24"/>
  <c r="AO124" i="12"/>
  <c r="R54" i="24" s="1"/>
  <c r="AH25" i="24"/>
  <c r="AH26" i="24" s="1"/>
  <c r="AH27" i="24" s="1"/>
  <c r="AH28" i="24" s="1"/>
  <c r="AH29" i="24" s="1"/>
  <c r="AH30" i="24" s="1"/>
  <c r="AH31" i="24" s="1"/>
  <c r="AH32" i="24" s="1"/>
  <c r="AH33" i="24" s="1"/>
  <c r="AH34" i="24" s="1"/>
  <c r="AH35" i="24" s="1"/>
  <c r="AH36" i="24" s="1"/>
  <c r="AH37" i="24" s="1"/>
  <c r="AH38" i="24" s="1"/>
  <c r="AH39" i="24" s="1"/>
  <c r="AH40" i="24" s="1"/>
  <c r="AH41" i="24" s="1"/>
  <c r="AH42" i="24" s="1"/>
  <c r="AH43" i="24" s="1"/>
  <c r="AH44" i="24" s="1"/>
  <c r="AH45" i="24" s="1"/>
  <c r="AH46" i="24" s="1"/>
  <c r="AH47" i="24" s="1"/>
  <c r="AH48" i="24" s="1"/>
  <c r="AH49" i="24" s="1"/>
  <c r="J79" i="24"/>
  <c r="J73" i="24"/>
  <c r="J69" i="24"/>
  <c r="J81" i="24"/>
  <c r="J65" i="24"/>
  <c r="J77" i="24"/>
  <c r="J61" i="24"/>
  <c r="J29" i="24"/>
  <c r="J37" i="24"/>
  <c r="J45" i="24"/>
  <c r="J89" i="24"/>
  <c r="J121" i="24"/>
  <c r="J67" i="24"/>
  <c r="J120" i="24"/>
  <c r="J112" i="24"/>
  <c r="J104" i="24"/>
  <c r="J96" i="24"/>
  <c r="J88" i="24"/>
  <c r="J123" i="24"/>
  <c r="J107" i="24"/>
  <c r="J91" i="24"/>
  <c r="J78" i="24"/>
  <c r="J70" i="24"/>
  <c r="J62" i="24"/>
  <c r="J54" i="24"/>
  <c r="J26" i="24"/>
  <c r="J34" i="24"/>
  <c r="J42" i="24"/>
  <c r="J51" i="24"/>
  <c r="J101" i="24"/>
  <c r="J31" i="24"/>
  <c r="J39" i="24"/>
  <c r="J47" i="24"/>
  <c r="J97" i="24"/>
  <c r="J55" i="24"/>
  <c r="J71" i="24"/>
  <c r="J118" i="24"/>
  <c r="J110" i="24"/>
  <c r="J102" i="24"/>
  <c r="J94" i="24"/>
  <c r="J86" i="24"/>
  <c r="J119" i="24"/>
  <c r="J103" i="24"/>
  <c r="J87" i="24"/>
  <c r="J76" i="24"/>
  <c r="J68" i="24"/>
  <c r="J60" i="24"/>
  <c r="J52" i="24"/>
  <c r="J28" i="24"/>
  <c r="J36" i="24"/>
  <c r="J44" i="24"/>
  <c r="J57" i="24"/>
  <c r="J109" i="24"/>
  <c r="J27" i="24"/>
  <c r="J43" i="24"/>
  <c r="J113" i="24"/>
  <c r="J122" i="24"/>
  <c r="J106" i="24"/>
  <c r="J90" i="24"/>
  <c r="J111" i="24"/>
  <c r="J80" i="24"/>
  <c r="J64" i="24"/>
  <c r="J24" i="24"/>
  <c r="J40" i="24"/>
  <c r="J93" i="24"/>
  <c r="J25" i="24"/>
  <c r="J33" i="24"/>
  <c r="J41" i="24"/>
  <c r="J49" i="24"/>
  <c r="J105" i="24"/>
  <c r="J59" i="24"/>
  <c r="J75" i="24"/>
  <c r="J116" i="24"/>
  <c r="J108" i="24"/>
  <c r="J100" i="24"/>
  <c r="J92" i="24"/>
  <c r="J84" i="24"/>
  <c r="J115" i="24"/>
  <c r="J99" i="24"/>
  <c r="J83" i="24"/>
  <c r="J74" i="24"/>
  <c r="J66" i="24"/>
  <c r="J58" i="24"/>
  <c r="J50" i="24"/>
  <c r="J30" i="24"/>
  <c r="J38" i="24"/>
  <c r="J46" i="24"/>
  <c r="J85" i="24"/>
  <c r="J117" i="24"/>
  <c r="J35" i="24"/>
  <c r="J53" i="24"/>
  <c r="J63" i="24"/>
  <c r="J114" i="24"/>
  <c r="J98" i="24"/>
  <c r="J82" i="24"/>
  <c r="J95" i="24"/>
  <c r="J72" i="24"/>
  <c r="J56" i="24"/>
  <c r="J32" i="24"/>
  <c r="J48" i="24"/>
  <c r="N122" i="24"/>
  <c r="N120" i="24"/>
  <c r="N118" i="24"/>
  <c r="N116" i="24"/>
  <c r="N114" i="24"/>
  <c r="N112" i="24"/>
  <c r="N110" i="24"/>
  <c r="N108" i="24"/>
  <c r="N106" i="24"/>
  <c r="N104" i="24"/>
  <c r="N102" i="24"/>
  <c r="N100" i="24"/>
  <c r="N98" i="24"/>
  <c r="N96" i="24"/>
  <c r="N94" i="24"/>
  <c r="N92" i="24"/>
  <c r="N90" i="24"/>
  <c r="N88" i="24"/>
  <c r="N86" i="24"/>
  <c r="N84" i="24"/>
  <c r="N82" i="24"/>
  <c r="N123" i="24"/>
  <c r="N119" i="24"/>
  <c r="N115" i="24"/>
  <c r="N111" i="24"/>
  <c r="N107" i="24"/>
  <c r="N103" i="24"/>
  <c r="N99" i="24"/>
  <c r="N95" i="24"/>
  <c r="N91" i="24"/>
  <c r="N87" i="24"/>
  <c r="N83" i="24"/>
  <c r="N80" i="24"/>
  <c r="N78" i="24"/>
  <c r="N76" i="24"/>
  <c r="N74" i="24"/>
  <c r="N72" i="24"/>
  <c r="N70" i="24"/>
  <c r="N68" i="24"/>
  <c r="N66" i="24"/>
  <c r="N64" i="24"/>
  <c r="N62" i="24"/>
  <c r="N60" i="24"/>
  <c r="N58" i="24"/>
  <c r="N56" i="24"/>
  <c r="N54" i="24"/>
  <c r="N52" i="24"/>
  <c r="N50" i="24"/>
  <c r="N121" i="24"/>
  <c r="N117" i="24"/>
  <c r="N113" i="24"/>
  <c r="N109" i="24"/>
  <c r="N105" i="24"/>
  <c r="N101" i="24"/>
  <c r="N97" i="24"/>
  <c r="N93" i="24"/>
  <c r="N89" i="24"/>
  <c r="N85" i="24"/>
  <c r="N79" i="24"/>
  <c r="N75" i="24"/>
  <c r="N71" i="24"/>
  <c r="N67" i="24"/>
  <c r="N63" i="24"/>
  <c r="N59" i="24"/>
  <c r="N53" i="24"/>
  <c r="N48" i="24"/>
  <c r="N46" i="24"/>
  <c r="N44" i="24"/>
  <c r="N42" i="24"/>
  <c r="N40" i="24"/>
  <c r="N38" i="24"/>
  <c r="N36" i="24"/>
  <c r="N34" i="24"/>
  <c r="N32" i="24"/>
  <c r="N30" i="24"/>
  <c r="N28" i="24"/>
  <c r="N26" i="24"/>
  <c r="N24" i="24"/>
  <c r="N51" i="24"/>
  <c r="N55" i="24"/>
  <c r="N81" i="24"/>
  <c r="N77" i="24"/>
  <c r="N73" i="24"/>
  <c r="N69" i="24"/>
  <c r="N65" i="24"/>
  <c r="N61" i="24"/>
  <c r="N57" i="24"/>
  <c r="N49" i="24"/>
  <c r="N47" i="24"/>
  <c r="N45" i="24"/>
  <c r="N43" i="24"/>
  <c r="N41" i="24"/>
  <c r="N39" i="24"/>
  <c r="N37" i="24"/>
  <c r="N35" i="24"/>
  <c r="N33" i="24"/>
  <c r="N31" i="24"/>
  <c r="N29" i="24"/>
  <c r="N27" i="24"/>
  <c r="N25" i="24"/>
  <c r="Y24" i="24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Y84" i="24" s="1"/>
  <c r="Y85" i="24" s="1"/>
  <c r="Y86" i="24" s="1"/>
  <c r="Y87" i="24" s="1"/>
  <c r="Y88" i="24" s="1"/>
  <c r="Y89" i="24" s="1"/>
  <c r="Y90" i="24" s="1"/>
  <c r="Y91" i="24" s="1"/>
  <c r="Y92" i="24" s="1"/>
  <c r="Y93" i="24" s="1"/>
  <c r="Y94" i="24" s="1"/>
  <c r="Y95" i="24" s="1"/>
  <c r="Y96" i="24" s="1"/>
  <c r="Y97" i="24" s="1"/>
  <c r="Y98" i="24" s="1"/>
  <c r="Y99" i="24" s="1"/>
  <c r="Y100" i="24" s="1"/>
  <c r="Y101" i="24" s="1"/>
  <c r="Y102" i="24" s="1"/>
  <c r="Y103" i="24" s="1"/>
  <c r="Y104" i="24" s="1"/>
  <c r="Y105" i="24" s="1"/>
  <c r="Y106" i="24" s="1"/>
  <c r="Y107" i="24" s="1"/>
  <c r="Y108" i="24" s="1"/>
  <c r="Y109" i="24" s="1"/>
  <c r="Y110" i="24" s="1"/>
  <c r="Y111" i="24" s="1"/>
  <c r="Y112" i="24" s="1"/>
  <c r="Y113" i="24" s="1"/>
  <c r="Y114" i="24" s="1"/>
  <c r="Y115" i="24" s="1"/>
  <c r="Y116" i="24" s="1"/>
  <c r="Y117" i="24" s="1"/>
  <c r="Y118" i="24" s="1"/>
  <c r="Y119" i="24" s="1"/>
  <c r="Y120" i="24" s="1"/>
  <c r="Y121" i="24" s="1"/>
  <c r="Y122" i="24" s="1"/>
  <c r="Y123" i="24" s="1"/>
  <c r="D9" i="24" s="1"/>
  <c r="AI49" i="24" l="1"/>
  <c r="AI50" i="24" s="1"/>
  <c r="AI51" i="24" s="1"/>
  <c r="AI52" i="24" s="1"/>
  <c r="AI53" i="24" s="1"/>
  <c r="AI54" i="24" s="1"/>
  <c r="AI55" i="24" s="1"/>
  <c r="AI56" i="24" s="1"/>
  <c r="AI57" i="24" s="1"/>
  <c r="AI58" i="24" s="1"/>
  <c r="AI59" i="24" s="1"/>
  <c r="AI60" i="24" s="1"/>
  <c r="AI61" i="24" s="1"/>
  <c r="AI62" i="24" s="1"/>
  <c r="AI63" i="24" s="1"/>
  <c r="AI64" i="24" s="1"/>
  <c r="AI65" i="24" s="1"/>
  <c r="AI66" i="24" s="1"/>
  <c r="AI67" i="24" s="1"/>
  <c r="AI68" i="24" s="1"/>
  <c r="AI69" i="24" s="1"/>
  <c r="AI70" i="24" s="1"/>
  <c r="AI71" i="24" s="1"/>
  <c r="AI72" i="24" s="1"/>
  <c r="AI73" i="24" s="1"/>
  <c r="AI74" i="24" s="1"/>
  <c r="AI75" i="24" s="1"/>
  <c r="AI76" i="24" s="1"/>
  <c r="AI77" i="24" s="1"/>
  <c r="AI78" i="24" s="1"/>
  <c r="AI79" i="24" s="1"/>
  <c r="AI80" i="24" s="1"/>
  <c r="AI81" i="24" s="1"/>
  <c r="AI82" i="24" s="1"/>
  <c r="AI83" i="24" s="1"/>
  <c r="AI84" i="24" s="1"/>
  <c r="AI85" i="24" s="1"/>
  <c r="AI86" i="24" s="1"/>
  <c r="AI87" i="24" s="1"/>
  <c r="AI88" i="24" s="1"/>
  <c r="AI89" i="24" s="1"/>
  <c r="AI90" i="24" s="1"/>
  <c r="AI91" i="24" s="1"/>
  <c r="AI92" i="24" s="1"/>
  <c r="AI93" i="24" s="1"/>
  <c r="AI94" i="24" s="1"/>
  <c r="AI95" i="24" s="1"/>
  <c r="AI96" i="24" s="1"/>
  <c r="AI97" i="24" s="1"/>
  <c r="AI98" i="24" s="1"/>
  <c r="AI99" i="24" s="1"/>
  <c r="AI100" i="24" s="1"/>
  <c r="AI101" i="24" s="1"/>
  <c r="AI102" i="24" s="1"/>
  <c r="AI103" i="24" s="1"/>
  <c r="AI104" i="24" s="1"/>
  <c r="AI105" i="24" s="1"/>
  <c r="AI106" i="24" s="1"/>
  <c r="AI107" i="24" s="1"/>
  <c r="AI108" i="24" s="1"/>
  <c r="AI109" i="24" s="1"/>
  <c r="AI110" i="24" s="1"/>
  <c r="AI111" i="24" s="1"/>
  <c r="AI112" i="24" s="1"/>
  <c r="AI113" i="24" s="1"/>
  <c r="AI114" i="24" s="1"/>
  <c r="AI115" i="24" s="1"/>
  <c r="AI116" i="24" s="1"/>
  <c r="AI117" i="24" s="1"/>
  <c r="AI118" i="24" s="1"/>
  <c r="AI119" i="24" s="1"/>
  <c r="AI120" i="24" s="1"/>
  <c r="AI121" i="24" s="1"/>
  <c r="AI122" i="24" s="1"/>
  <c r="AI123" i="24" s="1"/>
  <c r="D19" i="24" s="1"/>
  <c r="AH50" i="24"/>
  <c r="AH51" i="24" s="1"/>
  <c r="AH52" i="24" s="1"/>
  <c r="AH53" i="24" s="1"/>
  <c r="AH54" i="24" s="1"/>
  <c r="AH55" i="24" s="1"/>
  <c r="AH56" i="24" s="1"/>
  <c r="AH57" i="24" s="1"/>
  <c r="AH58" i="24" s="1"/>
  <c r="AH59" i="24" s="1"/>
  <c r="AH60" i="24" s="1"/>
  <c r="AH61" i="24" s="1"/>
  <c r="AH62" i="24" s="1"/>
  <c r="AH63" i="24" s="1"/>
  <c r="AH64" i="24" s="1"/>
  <c r="AH65" i="24" s="1"/>
  <c r="AH66" i="24" s="1"/>
  <c r="AH67" i="24" s="1"/>
  <c r="AH68" i="24" s="1"/>
  <c r="AH69" i="24" s="1"/>
  <c r="AH70" i="24" s="1"/>
  <c r="AH71" i="24" s="1"/>
  <c r="AH72" i="24" s="1"/>
  <c r="AH73" i="24" s="1"/>
  <c r="AH74" i="24" s="1"/>
  <c r="AH75" i="24" s="1"/>
  <c r="AH76" i="24" s="1"/>
  <c r="AH77" i="24" s="1"/>
  <c r="AH78" i="24" s="1"/>
  <c r="AH79" i="24" s="1"/>
  <c r="AH80" i="24" s="1"/>
  <c r="AH81" i="24" s="1"/>
  <c r="AH82" i="24" s="1"/>
  <c r="AH83" i="24" s="1"/>
  <c r="AH84" i="24" s="1"/>
  <c r="AH85" i="24" s="1"/>
  <c r="AH86" i="24" s="1"/>
  <c r="AH87" i="24" s="1"/>
  <c r="AH88" i="24" s="1"/>
  <c r="AH89" i="24" s="1"/>
  <c r="AH90" i="24" s="1"/>
  <c r="AH91" i="24" s="1"/>
  <c r="AH92" i="24" s="1"/>
  <c r="AH93" i="24" s="1"/>
  <c r="AH94" i="24" s="1"/>
  <c r="AH95" i="24" s="1"/>
  <c r="AH96" i="24" s="1"/>
  <c r="AH97" i="24" s="1"/>
  <c r="AH98" i="24" s="1"/>
  <c r="AH99" i="24" s="1"/>
  <c r="AH100" i="24" s="1"/>
  <c r="AH101" i="24" s="1"/>
  <c r="AH102" i="24" s="1"/>
  <c r="AH103" i="24" s="1"/>
  <c r="AH104" i="24" s="1"/>
  <c r="AH105" i="24" s="1"/>
  <c r="AH106" i="24" s="1"/>
  <c r="AH107" i="24" s="1"/>
  <c r="AH108" i="24" s="1"/>
  <c r="AH109" i="24" s="1"/>
  <c r="AH110" i="24" s="1"/>
  <c r="AH111" i="24" s="1"/>
  <c r="AH112" i="24" s="1"/>
  <c r="AH113" i="24" s="1"/>
  <c r="AH114" i="24" s="1"/>
  <c r="AH115" i="24" s="1"/>
  <c r="AH116" i="24" s="1"/>
  <c r="AH117" i="24" s="1"/>
  <c r="AH118" i="24" s="1"/>
  <c r="AH119" i="24" s="1"/>
  <c r="AH120" i="24" s="1"/>
  <c r="AH121" i="24" s="1"/>
  <c r="AH122" i="24" s="1"/>
  <c r="AH123" i="24" s="1"/>
  <c r="D18" i="24" s="1"/>
  <c r="D20" i="24"/>
  <c r="O123" i="24"/>
  <c r="O121" i="24"/>
  <c r="O119" i="24"/>
  <c r="O117" i="24"/>
  <c r="O115" i="24"/>
  <c r="O113" i="24"/>
  <c r="O111" i="24"/>
  <c r="O109" i="24"/>
  <c r="O107" i="24"/>
  <c r="O105" i="24"/>
  <c r="O103" i="24"/>
  <c r="O101" i="24"/>
  <c r="O99" i="24"/>
  <c r="O97" i="24"/>
  <c r="O95" i="24"/>
  <c r="O93" i="24"/>
  <c r="O91" i="24"/>
  <c r="O89" i="24"/>
  <c r="O87" i="24"/>
  <c r="O85" i="24"/>
  <c r="O83" i="24"/>
  <c r="O122" i="24"/>
  <c r="O120" i="24"/>
  <c r="O118" i="24"/>
  <c r="O116" i="24"/>
  <c r="O114" i="24"/>
  <c r="O112" i="24"/>
  <c r="O110" i="24"/>
  <c r="O108" i="24"/>
  <c r="O106" i="24"/>
  <c r="O104" i="24"/>
  <c r="O102" i="24"/>
  <c r="O100" i="24"/>
  <c r="O98" i="24"/>
  <c r="O96" i="24"/>
  <c r="O94" i="24"/>
  <c r="O92" i="24"/>
  <c r="O90" i="24"/>
  <c r="O88" i="24"/>
  <c r="O86" i="24"/>
  <c r="O84" i="24"/>
  <c r="O82" i="24"/>
  <c r="O80" i="24"/>
  <c r="O78" i="24"/>
  <c r="O76" i="24"/>
  <c r="O74" i="24"/>
  <c r="O72" i="24"/>
  <c r="O70" i="24"/>
  <c r="O68" i="24"/>
  <c r="O66" i="24"/>
  <c r="O64" i="24"/>
  <c r="O62" i="24"/>
  <c r="O60" i="24"/>
  <c r="O58" i="24"/>
  <c r="O81" i="24"/>
  <c r="O79" i="24"/>
  <c r="O77" i="24"/>
  <c r="O75" i="24"/>
  <c r="O73" i="24"/>
  <c r="O71" i="24"/>
  <c r="O69" i="24"/>
  <c r="O67" i="24"/>
  <c r="O65" i="24"/>
  <c r="O63" i="24"/>
  <c r="O61" i="24"/>
  <c r="O59" i="24"/>
  <c r="O57" i="24"/>
  <c r="O55" i="24"/>
  <c r="O53" i="24"/>
  <c r="O51" i="24"/>
  <c r="O56" i="24"/>
  <c r="O50" i="24"/>
  <c r="O49" i="24"/>
  <c r="O47" i="24"/>
  <c r="O45" i="24"/>
  <c r="O43" i="24"/>
  <c r="O41" i="24"/>
  <c r="O39" i="24"/>
  <c r="O37" i="24"/>
  <c r="O35" i="24"/>
  <c r="O33" i="24"/>
  <c r="O31" i="24"/>
  <c r="O29" i="24"/>
  <c r="O27" i="24"/>
  <c r="O25" i="24"/>
  <c r="O52" i="24"/>
  <c r="O48" i="24"/>
  <c r="O54" i="24"/>
  <c r="O42" i="24"/>
  <c r="O34" i="24"/>
  <c r="O26" i="24"/>
  <c r="O40" i="24"/>
  <c r="O32" i="24"/>
  <c r="O24" i="24"/>
  <c r="O44" i="24"/>
  <c r="O46" i="24"/>
  <c r="O38" i="24"/>
  <c r="O30" i="24"/>
  <c r="O36" i="24"/>
  <c r="O28" i="24"/>
  <c r="Z24" i="24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Z84" i="24" s="1"/>
  <c r="Z85" i="24" s="1"/>
  <c r="Z86" i="24" s="1"/>
  <c r="Z87" i="24" s="1"/>
  <c r="Z88" i="24" s="1"/>
  <c r="Z89" i="24" s="1"/>
  <c r="Z90" i="24" s="1"/>
  <c r="Z91" i="24" s="1"/>
  <c r="Z92" i="24" s="1"/>
  <c r="Z93" i="24" s="1"/>
  <c r="Z94" i="24" s="1"/>
  <c r="Z95" i="24" s="1"/>
  <c r="Z96" i="24" s="1"/>
  <c r="Z97" i="24" s="1"/>
  <c r="Z98" i="24" s="1"/>
  <c r="Z99" i="24" s="1"/>
  <c r="Z100" i="24" s="1"/>
  <c r="Z101" i="24" s="1"/>
  <c r="Z102" i="24" s="1"/>
  <c r="Z103" i="24" s="1"/>
  <c r="Z104" i="24" s="1"/>
  <c r="Z105" i="24" s="1"/>
  <c r="Z106" i="24" s="1"/>
  <c r="Z107" i="24" s="1"/>
  <c r="Z108" i="24" s="1"/>
  <c r="Z109" i="24" s="1"/>
  <c r="Z110" i="24" s="1"/>
  <c r="Z111" i="24" s="1"/>
  <c r="Z112" i="24" s="1"/>
  <c r="Z113" i="24" s="1"/>
  <c r="Z114" i="24" s="1"/>
  <c r="Z115" i="24" s="1"/>
  <c r="Z116" i="24" s="1"/>
  <c r="Z117" i="24" s="1"/>
  <c r="Z118" i="24" s="1"/>
  <c r="Z119" i="24" s="1"/>
  <c r="Z120" i="24" s="1"/>
  <c r="Z121" i="24" s="1"/>
  <c r="Z122" i="24" s="1"/>
  <c r="Z123" i="24" s="1"/>
  <c r="D10" i="24" s="1"/>
  <c r="P123" i="24" l="1"/>
  <c r="P121" i="24"/>
  <c r="P119" i="24"/>
  <c r="P117" i="24"/>
  <c r="P115" i="24"/>
  <c r="P113" i="24"/>
  <c r="P111" i="24"/>
  <c r="P109" i="24"/>
  <c r="P107" i="24"/>
  <c r="P105" i="24"/>
  <c r="P103" i="24"/>
  <c r="P101" i="24"/>
  <c r="P99" i="24"/>
  <c r="P97" i="24"/>
  <c r="P95" i="24"/>
  <c r="P93" i="24"/>
  <c r="P91" i="24"/>
  <c r="P89" i="24"/>
  <c r="P87" i="24"/>
  <c r="P85" i="24"/>
  <c r="P83" i="24"/>
  <c r="P81" i="24"/>
  <c r="P122" i="24"/>
  <c r="P118" i="24"/>
  <c r="P114" i="24"/>
  <c r="P110" i="24"/>
  <c r="P106" i="24"/>
  <c r="P102" i="24"/>
  <c r="P98" i="24"/>
  <c r="P94" i="24"/>
  <c r="P90" i="24"/>
  <c r="P86" i="24"/>
  <c r="P82" i="24"/>
  <c r="P79" i="24"/>
  <c r="P77" i="24"/>
  <c r="P75" i="24"/>
  <c r="P73" i="24"/>
  <c r="P71" i="24"/>
  <c r="P69" i="24"/>
  <c r="P67" i="24"/>
  <c r="P65" i="24"/>
  <c r="P63" i="24"/>
  <c r="P61" i="24"/>
  <c r="P59" i="24"/>
  <c r="P57" i="24"/>
  <c r="P55" i="24"/>
  <c r="P53" i="24"/>
  <c r="P51" i="24"/>
  <c r="P116" i="24"/>
  <c r="P108" i="24"/>
  <c r="P100" i="24"/>
  <c r="P92" i="24"/>
  <c r="P84" i="24"/>
  <c r="P56" i="24"/>
  <c r="P50" i="24"/>
  <c r="P49" i="24"/>
  <c r="P47" i="24"/>
  <c r="P45" i="24"/>
  <c r="P43" i="24"/>
  <c r="P41" i="24"/>
  <c r="P39" i="24"/>
  <c r="P37" i="24"/>
  <c r="P35" i="24"/>
  <c r="P33" i="24"/>
  <c r="P31" i="24"/>
  <c r="P29" i="24"/>
  <c r="P27" i="24"/>
  <c r="P25" i="24"/>
  <c r="P76" i="24"/>
  <c r="P68" i="24"/>
  <c r="P64" i="24"/>
  <c r="P78" i="24"/>
  <c r="P74" i="24"/>
  <c r="P70" i="24"/>
  <c r="P66" i="24"/>
  <c r="P62" i="24"/>
  <c r="P58" i="24"/>
  <c r="P54" i="24"/>
  <c r="P80" i="24"/>
  <c r="P60" i="24"/>
  <c r="P120" i="24"/>
  <c r="P112" i="24"/>
  <c r="P104" i="24"/>
  <c r="P96" i="24"/>
  <c r="P88" i="24"/>
  <c r="P52" i="24"/>
  <c r="P48" i="24"/>
  <c r="P46" i="24"/>
  <c r="P44" i="24"/>
  <c r="P42" i="24"/>
  <c r="P40" i="24"/>
  <c r="P38" i="24"/>
  <c r="P36" i="24"/>
  <c r="P34" i="24"/>
  <c r="P32" i="24"/>
  <c r="P30" i="24"/>
  <c r="P28" i="24"/>
  <c r="P26" i="24"/>
  <c r="P24" i="24"/>
  <c r="P72" i="24"/>
  <c r="AA24" i="24"/>
  <c r="AA25" i="24" s="1"/>
  <c r="AA26" i="24" s="1"/>
  <c r="AA27" i="24" s="1"/>
  <c r="AA28" i="24" s="1"/>
  <c r="AA29" i="24" s="1"/>
  <c r="AA30" i="24" s="1"/>
  <c r="AA31" i="24" s="1"/>
  <c r="AA32" i="24" s="1"/>
  <c r="AA33" i="24" s="1"/>
  <c r="AA34" i="24" s="1"/>
  <c r="AA35" i="24" s="1"/>
  <c r="AA36" i="24" s="1"/>
  <c r="AA37" i="24" s="1"/>
  <c r="AA38" i="24" s="1"/>
  <c r="AA39" i="24" s="1"/>
  <c r="AA40" i="24" s="1"/>
  <c r="AA41" i="24" s="1"/>
  <c r="AA42" i="24" s="1"/>
  <c r="AA43" i="24" s="1"/>
  <c r="AA44" i="24" s="1"/>
  <c r="AA45" i="24" s="1"/>
  <c r="AA46" i="24" s="1"/>
  <c r="AA47" i="24" s="1"/>
  <c r="AA48" i="24" s="1"/>
  <c r="AA49" i="24" s="1"/>
  <c r="AA50" i="24" s="1"/>
  <c r="AA51" i="24" s="1"/>
  <c r="AA52" i="24" s="1"/>
  <c r="AA53" i="24" s="1"/>
  <c r="AA54" i="24" s="1"/>
  <c r="AA55" i="24" s="1"/>
  <c r="AA56" i="24" s="1"/>
  <c r="AA57" i="24" s="1"/>
  <c r="AA58" i="24" s="1"/>
  <c r="AA59" i="24" s="1"/>
  <c r="AA60" i="24" s="1"/>
  <c r="AA61" i="24" s="1"/>
  <c r="AA62" i="24" s="1"/>
  <c r="AA63" i="24" s="1"/>
  <c r="AA64" i="24" s="1"/>
  <c r="AA65" i="24" s="1"/>
  <c r="AA66" i="24" s="1"/>
  <c r="AA67" i="24" s="1"/>
  <c r="AA68" i="24" s="1"/>
  <c r="AA69" i="24" s="1"/>
  <c r="AA70" i="24" s="1"/>
  <c r="AA71" i="24" s="1"/>
  <c r="AA72" i="24" s="1"/>
  <c r="AA73" i="24" s="1"/>
  <c r="AA74" i="24" s="1"/>
  <c r="AA75" i="24" s="1"/>
  <c r="AA76" i="24" s="1"/>
  <c r="AA77" i="24" s="1"/>
  <c r="AA78" i="24" s="1"/>
  <c r="AA79" i="24" s="1"/>
  <c r="AA80" i="24" s="1"/>
  <c r="AA81" i="24" s="1"/>
  <c r="AA82" i="24" s="1"/>
  <c r="AA83" i="24" s="1"/>
  <c r="AA84" i="24" s="1"/>
  <c r="AA85" i="24" s="1"/>
  <c r="AA86" i="24" s="1"/>
  <c r="AA87" i="24" s="1"/>
  <c r="AA88" i="24" s="1"/>
  <c r="AA89" i="24" s="1"/>
  <c r="AA90" i="24" s="1"/>
  <c r="AA91" i="24" s="1"/>
  <c r="AA92" i="24" s="1"/>
  <c r="AA93" i="24" s="1"/>
  <c r="AA94" i="24" s="1"/>
  <c r="AA95" i="24" s="1"/>
  <c r="AA96" i="24" s="1"/>
  <c r="AA97" i="24" s="1"/>
  <c r="AA98" i="24" s="1"/>
  <c r="AA99" i="24" s="1"/>
  <c r="AA100" i="24" s="1"/>
  <c r="AA101" i="24" s="1"/>
  <c r="AA102" i="24" s="1"/>
  <c r="AA103" i="24" s="1"/>
  <c r="AA104" i="24" s="1"/>
  <c r="AA105" i="24" s="1"/>
  <c r="AA106" i="24" s="1"/>
  <c r="AA107" i="24" s="1"/>
  <c r="AA108" i="24" s="1"/>
  <c r="AA109" i="24" s="1"/>
  <c r="AA110" i="24" s="1"/>
  <c r="AA111" i="24" s="1"/>
  <c r="AA112" i="24" s="1"/>
  <c r="AA113" i="24" s="1"/>
  <c r="AA114" i="24" s="1"/>
  <c r="AA115" i="24" s="1"/>
  <c r="AA116" i="24" s="1"/>
  <c r="AA117" i="24" s="1"/>
  <c r="AA118" i="24" s="1"/>
  <c r="AA119" i="24" s="1"/>
  <c r="AA120" i="24" s="1"/>
  <c r="AA121" i="24" s="1"/>
  <c r="AA122" i="24" s="1"/>
  <c r="AA123" i="24" s="1"/>
  <c r="D11" i="24" s="1"/>
  <c r="AB24" i="24" l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B84" i="24" s="1"/>
  <c r="AB85" i="24" s="1"/>
  <c r="AB86" i="24" s="1"/>
  <c r="AB87" i="24" s="1"/>
  <c r="AB88" i="24" s="1"/>
  <c r="AB89" i="24" s="1"/>
  <c r="AB90" i="24" s="1"/>
  <c r="AB91" i="24" s="1"/>
  <c r="AB92" i="24" s="1"/>
  <c r="AB93" i="24" s="1"/>
  <c r="AB94" i="24" s="1"/>
  <c r="AB95" i="24" s="1"/>
  <c r="AB96" i="24" s="1"/>
  <c r="AB97" i="24" s="1"/>
  <c r="AB98" i="24" s="1"/>
  <c r="AB99" i="24" s="1"/>
  <c r="AB100" i="24" s="1"/>
  <c r="AB101" i="24" s="1"/>
  <c r="AB102" i="24" s="1"/>
  <c r="AB103" i="24" s="1"/>
  <c r="AB104" i="24" s="1"/>
  <c r="AB105" i="24" s="1"/>
  <c r="AB106" i="24" s="1"/>
  <c r="AB107" i="24" s="1"/>
  <c r="AB108" i="24" s="1"/>
  <c r="AB109" i="24" s="1"/>
  <c r="AB110" i="24" s="1"/>
  <c r="AB111" i="24" s="1"/>
  <c r="AB112" i="24" s="1"/>
  <c r="AB113" i="24" s="1"/>
  <c r="AB114" i="24" s="1"/>
  <c r="AB115" i="24" s="1"/>
  <c r="AB116" i="24" s="1"/>
  <c r="AB117" i="24" s="1"/>
  <c r="AB118" i="24" s="1"/>
  <c r="AB119" i="24" s="1"/>
  <c r="AB120" i="24" s="1"/>
  <c r="AB121" i="24" s="1"/>
  <c r="AB122" i="24" s="1"/>
  <c r="AB123" i="24" s="1"/>
  <c r="D12" i="24" s="1"/>
  <c r="AC24" i="24" l="1"/>
  <c r="AC25" i="24" s="1"/>
  <c r="AC26" i="24" s="1"/>
  <c r="AC27" i="24" s="1"/>
  <c r="AC28" i="24" s="1"/>
  <c r="AC29" i="24" s="1"/>
  <c r="AC30" i="24" s="1"/>
  <c r="AC31" i="24" s="1"/>
  <c r="AC32" i="24" s="1"/>
  <c r="AC33" i="24" s="1"/>
  <c r="AC34" i="24" s="1"/>
  <c r="AC35" i="24" s="1"/>
  <c r="AC36" i="24" s="1"/>
  <c r="AC37" i="24" s="1"/>
  <c r="AC38" i="24" s="1"/>
  <c r="AC39" i="24" s="1"/>
  <c r="AC40" i="24" s="1"/>
  <c r="AC41" i="24" s="1"/>
  <c r="AC42" i="24" s="1"/>
  <c r="AC43" i="24" s="1"/>
  <c r="AC44" i="24" s="1"/>
  <c r="AC45" i="24" s="1"/>
  <c r="AC46" i="24" s="1"/>
  <c r="AC47" i="24" s="1"/>
  <c r="AC48" i="24" s="1"/>
  <c r="AC49" i="24" s="1"/>
  <c r="AC50" i="24" s="1"/>
  <c r="AC51" i="24" s="1"/>
  <c r="AC52" i="24" s="1"/>
  <c r="AC53" i="24" s="1"/>
  <c r="AC54" i="24" s="1"/>
  <c r="AC55" i="24" s="1"/>
  <c r="AC56" i="24" s="1"/>
  <c r="AC57" i="24" s="1"/>
  <c r="AC58" i="24" s="1"/>
  <c r="AC59" i="24" s="1"/>
  <c r="AC60" i="24" s="1"/>
  <c r="AC61" i="24" s="1"/>
  <c r="AC62" i="24" s="1"/>
  <c r="AC63" i="24" s="1"/>
  <c r="AC64" i="24" s="1"/>
  <c r="AC65" i="24" s="1"/>
  <c r="AC66" i="24" s="1"/>
  <c r="AC67" i="24" s="1"/>
  <c r="AC68" i="24" s="1"/>
  <c r="AC69" i="24" s="1"/>
  <c r="AC70" i="24" s="1"/>
  <c r="AC71" i="24" s="1"/>
  <c r="AC72" i="24" s="1"/>
  <c r="AC73" i="24" s="1"/>
  <c r="AC74" i="24" s="1"/>
  <c r="AC75" i="24" s="1"/>
  <c r="AC76" i="24" s="1"/>
  <c r="AC77" i="24" s="1"/>
  <c r="AC78" i="24" s="1"/>
  <c r="AC79" i="24" s="1"/>
  <c r="AC80" i="24" s="1"/>
  <c r="AC81" i="24" s="1"/>
  <c r="AC82" i="24" s="1"/>
  <c r="AC83" i="24" s="1"/>
  <c r="AC84" i="24" s="1"/>
  <c r="AC85" i="24" s="1"/>
  <c r="AC86" i="24" s="1"/>
  <c r="AC87" i="24" s="1"/>
  <c r="AC88" i="24" s="1"/>
  <c r="AC89" i="24" s="1"/>
  <c r="AC90" i="24" s="1"/>
  <c r="AC91" i="24" s="1"/>
  <c r="AC92" i="24" s="1"/>
  <c r="AC93" i="24" s="1"/>
  <c r="AC94" i="24" s="1"/>
  <c r="AC95" i="24" s="1"/>
  <c r="AC96" i="24" s="1"/>
  <c r="AC97" i="24" s="1"/>
  <c r="AC98" i="24" s="1"/>
  <c r="AC99" i="24" s="1"/>
  <c r="AC100" i="24" s="1"/>
  <c r="AC101" i="24" s="1"/>
  <c r="AC102" i="24" s="1"/>
  <c r="AC103" i="24" s="1"/>
  <c r="AC104" i="24" s="1"/>
  <c r="AC105" i="24" s="1"/>
  <c r="AC106" i="24" s="1"/>
  <c r="AC107" i="24" s="1"/>
  <c r="AC108" i="24" s="1"/>
  <c r="AC109" i="24" s="1"/>
  <c r="AC110" i="24" s="1"/>
  <c r="AC111" i="24" s="1"/>
  <c r="AC112" i="24" s="1"/>
  <c r="AC113" i="24" s="1"/>
  <c r="AC114" i="24" s="1"/>
  <c r="AC115" i="24" s="1"/>
  <c r="AC116" i="24" s="1"/>
  <c r="AC117" i="24" s="1"/>
  <c r="AC118" i="24" s="1"/>
  <c r="AC119" i="24" s="1"/>
  <c r="AC120" i="24" s="1"/>
  <c r="AC121" i="24" s="1"/>
  <c r="AC122" i="24" s="1"/>
  <c r="AC123" i="24" s="1"/>
  <c r="D13" i="24" s="1"/>
  <c r="AD24" i="24" l="1"/>
  <c r="AD25" i="24" s="1"/>
  <c r="AD26" i="24" s="1"/>
  <c r="AD27" i="24" s="1"/>
  <c r="AD28" i="24" s="1"/>
  <c r="AD29" i="24" s="1"/>
  <c r="AD30" i="24" s="1"/>
  <c r="AD31" i="24" s="1"/>
  <c r="AD32" i="24" s="1"/>
  <c r="AD33" i="24" s="1"/>
  <c r="AD34" i="24" s="1"/>
  <c r="AD35" i="24" s="1"/>
  <c r="AD36" i="24" s="1"/>
  <c r="AD37" i="24" s="1"/>
  <c r="AD38" i="24" s="1"/>
  <c r="AD39" i="24" s="1"/>
  <c r="AD40" i="24" s="1"/>
  <c r="AD41" i="24" s="1"/>
  <c r="AD42" i="24" s="1"/>
  <c r="AD43" i="24" s="1"/>
  <c r="AD44" i="24" s="1"/>
  <c r="AD45" i="24" s="1"/>
  <c r="AD46" i="24" s="1"/>
  <c r="AD47" i="24" s="1"/>
  <c r="AD48" i="24" s="1"/>
  <c r="AD49" i="24" s="1"/>
  <c r="AD50" i="24" s="1"/>
  <c r="AD51" i="24" s="1"/>
  <c r="AD52" i="24" s="1"/>
  <c r="AD53" i="24" s="1"/>
  <c r="AD54" i="24" s="1"/>
  <c r="AD55" i="24" s="1"/>
  <c r="AD56" i="24" s="1"/>
  <c r="AD57" i="24" s="1"/>
  <c r="AD58" i="24" s="1"/>
  <c r="AD59" i="24" s="1"/>
  <c r="AD60" i="24" s="1"/>
  <c r="AD61" i="24" s="1"/>
  <c r="AD62" i="24" s="1"/>
  <c r="AD63" i="24" s="1"/>
  <c r="AD64" i="24" s="1"/>
  <c r="AD65" i="24" s="1"/>
  <c r="AD66" i="24" s="1"/>
  <c r="AD67" i="24" s="1"/>
  <c r="AD68" i="24" s="1"/>
  <c r="AD69" i="24" s="1"/>
  <c r="AD70" i="24" s="1"/>
  <c r="AD71" i="24" s="1"/>
  <c r="AD72" i="24" s="1"/>
  <c r="AD73" i="24" s="1"/>
  <c r="AD74" i="24" s="1"/>
  <c r="AD75" i="24" s="1"/>
  <c r="AD76" i="24" s="1"/>
  <c r="AD77" i="24" s="1"/>
  <c r="AD78" i="24" s="1"/>
  <c r="AD79" i="24" s="1"/>
  <c r="AD80" i="24" s="1"/>
  <c r="AD81" i="24" s="1"/>
  <c r="AD82" i="24" s="1"/>
  <c r="AD83" i="24" s="1"/>
  <c r="AD84" i="24" s="1"/>
  <c r="AD85" i="24" s="1"/>
  <c r="AD86" i="24" s="1"/>
  <c r="AD87" i="24" s="1"/>
  <c r="AD88" i="24" s="1"/>
  <c r="AD89" i="24" s="1"/>
  <c r="AD90" i="24" s="1"/>
  <c r="AD91" i="24" s="1"/>
  <c r="AD92" i="24" s="1"/>
  <c r="AD93" i="24" s="1"/>
  <c r="AD94" i="24" s="1"/>
  <c r="AD95" i="24" s="1"/>
  <c r="AD96" i="24" s="1"/>
  <c r="AD97" i="24" s="1"/>
  <c r="AD98" i="24" s="1"/>
  <c r="AD99" i="24" s="1"/>
  <c r="AD100" i="24" s="1"/>
  <c r="AD101" i="24" s="1"/>
  <c r="AD102" i="24" s="1"/>
  <c r="AD103" i="24" s="1"/>
  <c r="AD104" i="24" s="1"/>
  <c r="AD105" i="24" s="1"/>
  <c r="AD106" i="24" s="1"/>
  <c r="AD107" i="24" s="1"/>
  <c r="AD108" i="24" s="1"/>
  <c r="AD109" i="24" s="1"/>
  <c r="AD110" i="24" s="1"/>
  <c r="AD111" i="24" s="1"/>
  <c r="AD112" i="24" s="1"/>
  <c r="AD113" i="24" s="1"/>
  <c r="AD114" i="24" s="1"/>
  <c r="AD115" i="24" s="1"/>
  <c r="AD116" i="24" s="1"/>
  <c r="AD117" i="24" s="1"/>
  <c r="AD118" i="24" s="1"/>
  <c r="AD119" i="24" s="1"/>
  <c r="AD120" i="24" s="1"/>
  <c r="AD121" i="24" s="1"/>
  <c r="AD122" i="24" s="1"/>
  <c r="AD123" i="24" s="1"/>
  <c r="D14" i="24" s="1"/>
  <c r="AE24" i="24" l="1"/>
  <c r="AE25" i="24" s="1"/>
  <c r="AE26" i="24" s="1"/>
  <c r="AE27" i="24" s="1"/>
  <c r="AE28" i="24" s="1"/>
  <c r="AE29" i="24" s="1"/>
  <c r="AE30" i="24" s="1"/>
  <c r="AE31" i="24" s="1"/>
  <c r="AE32" i="24" s="1"/>
  <c r="AE33" i="24" s="1"/>
  <c r="AE34" i="24" s="1"/>
  <c r="AE35" i="24" s="1"/>
  <c r="AE36" i="24" s="1"/>
  <c r="AE37" i="24" s="1"/>
  <c r="AE38" i="24" s="1"/>
  <c r="AE39" i="24" s="1"/>
  <c r="AE40" i="24" s="1"/>
  <c r="AE41" i="24" s="1"/>
  <c r="AE42" i="24" s="1"/>
  <c r="AE43" i="24" s="1"/>
  <c r="AE44" i="24" s="1"/>
  <c r="AE45" i="24" s="1"/>
  <c r="AE46" i="24" s="1"/>
  <c r="AE47" i="24" s="1"/>
  <c r="AE48" i="24" s="1"/>
  <c r="AE49" i="24" s="1"/>
  <c r="AE50" i="24" s="1"/>
  <c r="AE51" i="24" s="1"/>
  <c r="AE52" i="24" s="1"/>
  <c r="AE53" i="24" s="1"/>
  <c r="AE54" i="24" s="1"/>
  <c r="AE55" i="24" s="1"/>
  <c r="AE56" i="24" s="1"/>
  <c r="AE57" i="24" s="1"/>
  <c r="AE58" i="24" s="1"/>
  <c r="AE59" i="24" s="1"/>
  <c r="AE60" i="24" s="1"/>
  <c r="AE61" i="24" s="1"/>
  <c r="AE62" i="24" s="1"/>
  <c r="AE63" i="24" s="1"/>
  <c r="AE64" i="24" s="1"/>
  <c r="AE65" i="24" s="1"/>
  <c r="AE66" i="24" s="1"/>
  <c r="AE67" i="24" s="1"/>
  <c r="AE68" i="24" s="1"/>
  <c r="AE69" i="24" s="1"/>
  <c r="AE70" i="24" s="1"/>
  <c r="AE71" i="24" s="1"/>
  <c r="AE72" i="24" s="1"/>
  <c r="AE73" i="24" s="1"/>
  <c r="AE74" i="24" s="1"/>
  <c r="AE75" i="24" s="1"/>
  <c r="AE76" i="24" s="1"/>
  <c r="AE77" i="24" s="1"/>
  <c r="AE78" i="24" s="1"/>
  <c r="AE79" i="24" s="1"/>
  <c r="AE80" i="24" s="1"/>
  <c r="AE81" i="24" s="1"/>
  <c r="AE82" i="24" s="1"/>
  <c r="AE83" i="24" s="1"/>
  <c r="AE84" i="24" s="1"/>
  <c r="AE85" i="24" s="1"/>
  <c r="AE86" i="24" s="1"/>
  <c r="AE87" i="24" s="1"/>
  <c r="AE88" i="24" s="1"/>
  <c r="AE89" i="24" s="1"/>
  <c r="AE90" i="24" s="1"/>
  <c r="AE91" i="24" s="1"/>
  <c r="AE92" i="24" s="1"/>
  <c r="AE93" i="24" s="1"/>
  <c r="AE94" i="24" s="1"/>
  <c r="AE95" i="24" s="1"/>
  <c r="AE96" i="24" s="1"/>
  <c r="AE97" i="24" s="1"/>
  <c r="AE98" i="24" s="1"/>
  <c r="AE99" i="24" s="1"/>
  <c r="AE100" i="24" s="1"/>
  <c r="AE101" i="24" s="1"/>
  <c r="AE102" i="24" s="1"/>
  <c r="AE103" i="24" s="1"/>
  <c r="AE104" i="24" s="1"/>
  <c r="AE105" i="24" s="1"/>
  <c r="AE106" i="24" s="1"/>
  <c r="AE107" i="24" s="1"/>
  <c r="AE108" i="24" s="1"/>
  <c r="AE109" i="24" s="1"/>
  <c r="AE110" i="24" s="1"/>
  <c r="AE111" i="24" s="1"/>
  <c r="AE112" i="24" s="1"/>
  <c r="AE113" i="24" s="1"/>
  <c r="AE114" i="24" s="1"/>
  <c r="AE115" i="24" s="1"/>
  <c r="AE116" i="24" s="1"/>
  <c r="AE117" i="24" s="1"/>
  <c r="AE118" i="24" s="1"/>
  <c r="AE119" i="24" s="1"/>
  <c r="AE120" i="24" s="1"/>
  <c r="AE121" i="24" s="1"/>
  <c r="AE122" i="24" s="1"/>
  <c r="AE123" i="24" s="1"/>
  <c r="D15" i="24" s="1"/>
  <c r="AG24" i="24" l="1"/>
  <c r="AG25" i="24" s="1"/>
  <c r="AG26" i="24" s="1"/>
  <c r="AG27" i="24" s="1"/>
  <c r="AG28" i="24" s="1"/>
  <c r="AG29" i="24" s="1"/>
  <c r="AG30" i="24" s="1"/>
  <c r="AG31" i="24" s="1"/>
  <c r="AG32" i="24" s="1"/>
  <c r="AG33" i="24" s="1"/>
  <c r="AG34" i="24" s="1"/>
  <c r="AG35" i="24" s="1"/>
  <c r="AG36" i="24" s="1"/>
  <c r="AG37" i="24" s="1"/>
  <c r="AG38" i="24" s="1"/>
  <c r="AG39" i="24" s="1"/>
  <c r="AG40" i="24" s="1"/>
  <c r="AG41" i="24" s="1"/>
  <c r="AG42" i="24" s="1"/>
  <c r="AG43" i="24" s="1"/>
  <c r="AG44" i="24" s="1"/>
  <c r="AG45" i="24" s="1"/>
  <c r="AG46" i="24" s="1"/>
  <c r="AG47" i="24" s="1"/>
  <c r="AG48" i="24" s="1"/>
  <c r="AG49" i="24" s="1"/>
  <c r="AG50" i="24" s="1"/>
  <c r="AG51" i="24" s="1"/>
  <c r="AG52" i="24" s="1"/>
  <c r="AG53" i="24" s="1"/>
  <c r="AG54" i="24" s="1"/>
  <c r="AG55" i="24" s="1"/>
  <c r="AG56" i="24" s="1"/>
  <c r="AG57" i="24" s="1"/>
  <c r="AG58" i="24" s="1"/>
  <c r="AG59" i="24" s="1"/>
  <c r="AG60" i="24" s="1"/>
  <c r="AG61" i="24" s="1"/>
  <c r="AG62" i="24" s="1"/>
  <c r="AG63" i="24" s="1"/>
  <c r="AG64" i="24" s="1"/>
  <c r="AG65" i="24" s="1"/>
  <c r="AG66" i="24" s="1"/>
  <c r="AG67" i="24" s="1"/>
  <c r="AG68" i="24" s="1"/>
  <c r="AG69" i="24" s="1"/>
  <c r="AG70" i="24" s="1"/>
  <c r="AG71" i="24" s="1"/>
  <c r="AG72" i="24" s="1"/>
  <c r="AG73" i="24" s="1"/>
  <c r="AG74" i="24" s="1"/>
  <c r="AG75" i="24" s="1"/>
  <c r="AG76" i="24" s="1"/>
  <c r="AG77" i="24" s="1"/>
  <c r="AG78" i="24" s="1"/>
  <c r="AG79" i="24" s="1"/>
  <c r="AG80" i="24" s="1"/>
  <c r="AG81" i="24" s="1"/>
  <c r="AG82" i="24" s="1"/>
  <c r="AG83" i="24" s="1"/>
  <c r="AG84" i="24" s="1"/>
  <c r="AG85" i="24" s="1"/>
  <c r="AG86" i="24" s="1"/>
  <c r="AG87" i="24" s="1"/>
  <c r="AG88" i="24" s="1"/>
  <c r="AG89" i="24" s="1"/>
  <c r="AG90" i="24" s="1"/>
  <c r="AG91" i="24" s="1"/>
  <c r="AG92" i="24" s="1"/>
  <c r="AG93" i="24" s="1"/>
  <c r="AG94" i="24" s="1"/>
  <c r="AG95" i="24" s="1"/>
  <c r="AG96" i="24" s="1"/>
  <c r="AG97" i="24" s="1"/>
  <c r="AG98" i="24" s="1"/>
  <c r="AG99" i="24" s="1"/>
  <c r="AG100" i="24" s="1"/>
  <c r="AG101" i="24" s="1"/>
  <c r="AG102" i="24" s="1"/>
  <c r="AG103" i="24" s="1"/>
  <c r="AG104" i="24" s="1"/>
  <c r="AG105" i="24" s="1"/>
  <c r="AG106" i="24" s="1"/>
  <c r="AG107" i="24" s="1"/>
  <c r="AG108" i="24" s="1"/>
  <c r="AG109" i="24" s="1"/>
  <c r="AG110" i="24" s="1"/>
  <c r="AG111" i="24" s="1"/>
  <c r="AG112" i="24" s="1"/>
  <c r="AG113" i="24" s="1"/>
  <c r="AG114" i="24" s="1"/>
  <c r="AG115" i="24" s="1"/>
  <c r="AG116" i="24" s="1"/>
  <c r="AG117" i="24" s="1"/>
  <c r="AG118" i="24" s="1"/>
  <c r="AG119" i="24" s="1"/>
  <c r="AG120" i="24" s="1"/>
  <c r="AG121" i="24" s="1"/>
  <c r="AG122" i="24" s="1"/>
  <c r="AG123" i="24" s="1"/>
  <c r="D17" i="24" s="1"/>
  <c r="AF24" i="24"/>
  <c r="AF25" i="24" s="1"/>
  <c r="AF26" i="24" s="1"/>
  <c r="AF27" i="24" s="1"/>
  <c r="AF28" i="24" s="1"/>
  <c r="AF29" i="24" s="1"/>
  <c r="AF30" i="24" s="1"/>
  <c r="AF31" i="24" s="1"/>
  <c r="AF32" i="24" s="1"/>
  <c r="AF33" i="24" s="1"/>
  <c r="AF34" i="24" s="1"/>
  <c r="AF35" i="24" s="1"/>
  <c r="AF36" i="24" s="1"/>
  <c r="AF37" i="24" s="1"/>
  <c r="AF38" i="24" s="1"/>
  <c r="AF39" i="24" s="1"/>
  <c r="AF40" i="24" s="1"/>
  <c r="AF41" i="24" s="1"/>
  <c r="AF42" i="24" s="1"/>
  <c r="AF43" i="24" s="1"/>
  <c r="AF44" i="24" s="1"/>
  <c r="AF45" i="24" s="1"/>
  <c r="AF46" i="24" s="1"/>
  <c r="AF47" i="24" s="1"/>
  <c r="AF48" i="24" s="1"/>
  <c r="AF49" i="24" s="1"/>
  <c r="AF50" i="24" s="1"/>
  <c r="AF51" i="24" s="1"/>
  <c r="AF52" i="24" s="1"/>
  <c r="AF53" i="24" s="1"/>
  <c r="AF54" i="24" s="1"/>
  <c r="AF55" i="24" s="1"/>
  <c r="AF56" i="24" s="1"/>
  <c r="AF57" i="24" s="1"/>
  <c r="AF58" i="24" s="1"/>
  <c r="AF59" i="24" s="1"/>
  <c r="AF60" i="24" s="1"/>
  <c r="AF61" i="24" s="1"/>
  <c r="AF62" i="24" s="1"/>
  <c r="AF63" i="24" s="1"/>
  <c r="AF64" i="24" s="1"/>
  <c r="AF65" i="24" s="1"/>
  <c r="AF66" i="24" s="1"/>
  <c r="AF67" i="24" s="1"/>
  <c r="AF68" i="24" s="1"/>
  <c r="AF69" i="24" s="1"/>
  <c r="AF70" i="24" s="1"/>
  <c r="AF71" i="24" s="1"/>
  <c r="AF72" i="24" s="1"/>
  <c r="AF73" i="24" s="1"/>
  <c r="AF74" i="24" s="1"/>
  <c r="AF75" i="24" s="1"/>
  <c r="AF76" i="24" s="1"/>
  <c r="AF77" i="24" s="1"/>
  <c r="AF78" i="24" s="1"/>
  <c r="AF79" i="24" s="1"/>
  <c r="AF80" i="24" s="1"/>
  <c r="AF81" i="24" s="1"/>
  <c r="AF82" i="24" s="1"/>
  <c r="AF83" i="24" s="1"/>
  <c r="AF84" i="24" s="1"/>
  <c r="AF85" i="24" s="1"/>
  <c r="AF86" i="24" s="1"/>
  <c r="AF87" i="24" s="1"/>
  <c r="AF88" i="24" s="1"/>
  <c r="AF89" i="24" s="1"/>
  <c r="AF90" i="24" s="1"/>
  <c r="AF91" i="24" s="1"/>
  <c r="AF92" i="24" s="1"/>
  <c r="AF93" i="24" s="1"/>
  <c r="AF94" i="24" s="1"/>
  <c r="AF95" i="24" s="1"/>
  <c r="AF96" i="24" s="1"/>
  <c r="AF97" i="24" s="1"/>
  <c r="AF98" i="24" s="1"/>
  <c r="AF99" i="24" s="1"/>
  <c r="AF100" i="24" s="1"/>
  <c r="AF101" i="24" s="1"/>
  <c r="AF102" i="24" s="1"/>
  <c r="AF103" i="24" s="1"/>
  <c r="AF104" i="24" s="1"/>
  <c r="AF105" i="24" s="1"/>
  <c r="AF106" i="24" s="1"/>
  <c r="AF107" i="24" s="1"/>
  <c r="AF108" i="24" s="1"/>
  <c r="AF109" i="24" s="1"/>
  <c r="AF110" i="24" s="1"/>
  <c r="AF111" i="24" s="1"/>
  <c r="AF112" i="24" s="1"/>
  <c r="AF113" i="24" s="1"/>
  <c r="AF114" i="24" s="1"/>
  <c r="AF115" i="24" s="1"/>
  <c r="AF116" i="24" s="1"/>
  <c r="AF117" i="24" s="1"/>
  <c r="AF118" i="24" s="1"/>
  <c r="AF119" i="24" s="1"/>
  <c r="AF120" i="24" s="1"/>
  <c r="AF121" i="24" s="1"/>
  <c r="AF122" i="24" s="1"/>
  <c r="AF123" i="24" s="1"/>
  <c r="D16" i="24" s="1"/>
  <c r="B2" i="24" l="1"/>
</calcChain>
</file>

<file path=xl/sharedStrings.xml><?xml version="1.0" encoding="utf-8"?>
<sst xmlns="http://schemas.openxmlformats.org/spreadsheetml/2006/main" count="505" uniqueCount="79">
  <si>
    <t>X</t>
  </si>
  <si>
    <t>O</t>
  </si>
  <si>
    <t>putOut</t>
  </si>
  <si>
    <t>boardIn</t>
  </si>
  <si>
    <t>putIn</t>
  </si>
  <si>
    <t>ColorModel[][]</t>
  </si>
  <si>
    <t>ColorModel[]</t>
  </si>
  <si>
    <t>Test Case</t>
  </si>
  <si>
    <t>CODE</t>
  </si>
  <si>
    <t>COLOR_PIECES</t>
  </si>
  <si>
    <t>COORDINATE_PIECES</t>
  </si>
  <si>
    <t>HAS_ALL_PIECES</t>
  </si>
  <si>
    <t>VALID_DESTINATION_COORDINATES</t>
  </si>
  <si>
    <t>PUT_COLOR_PIECE</t>
  </si>
  <si>
    <t>PUT_COORDINATE_PIECE</t>
  </si>
  <si>
    <t>PUT_COLOR_PIECES</t>
  </si>
  <si>
    <t>PUT_COORDINATE_PIECES</t>
  </si>
  <si>
    <t>EXIST_TICTACTOE</t>
  </si>
  <si>
    <t>public GameEntity(String name, PlayerEntity player, BoardEntity board, TurnEntity turn)</t>
  </si>
  <si>
    <t>public GameEntity(String name, PlayerEntity player)</t>
  </si>
  <si>
    <t>public GameEntity(PlayerEntity player)</t>
  </si>
  <si>
    <t>public GameEntity()</t>
  </si>
  <si>
    <t>public boolean isGameOver</t>
  </si>
  <si>
    <t>public List&lt;PieceEntity&gt; allPieces()</t>
  </si>
  <si>
    <t>public ColorModel[][] colors()</t>
  </si>
  <si>
    <t>public ColorModel winner()</t>
  </si>
  <si>
    <t>public ColorModel turnColor()</t>
  </si>
  <si>
    <t>public boolean hasAllPieces()</t>
  </si>
  <si>
    <t>public List&lt;CoordinateEntity&gt; validSourceCoordinates()</t>
  </si>
  <si>
    <t>public List&lt;CoordinateEntity&gt; validDestinationCoordinates()</t>
  </si>
  <si>
    <t>public void placeCard(CoordinateEntity coordinate)</t>
  </si>
  <si>
    <t>public void placeCard(CoordinateEntity source, CoordinateEntity destination)</t>
  </si>
  <si>
    <t>public void deleteCard(CoordinateEntity source)</t>
  </si>
  <si>
    <t>Name</t>
  </si>
  <si>
    <t>Player</t>
  </si>
  <si>
    <t>Board</t>
  </si>
  <si>
    <t>Turn</t>
  </si>
  <si>
    <t>allPieces</t>
  </si>
  <si>
    <t>existTicTacToe</t>
  </si>
  <si>
    <t>winner</t>
  </si>
  <si>
    <t>turnColor</t>
  </si>
  <si>
    <t>hasAllPieces</t>
  </si>
  <si>
    <t>DELETE_COORDINATE</t>
  </si>
  <si>
    <t>DELETE_PIECES</t>
  </si>
  <si>
    <t>SOURCE_COORDINATE_PLACECARD</t>
  </si>
  <si>
    <t>DESTINATION_COORDINATE_PLACECARD</t>
  </si>
  <si>
    <t xml:space="preserve">    public void testGameEntityStringPlayerEntityBoardEntityTurnEntity() {</t>
  </si>
  <si>
    <t xml:space="preserve">    public void testExistTicTacToe() {</t>
  </si>
  <si>
    <t xml:space="preserve">    public void testTurnColor() {</t>
  </si>
  <si>
    <t xml:space="preserve">    public void testHasAllPieces() {</t>
  </si>
  <si>
    <t xml:space="preserve">    public void testValidSourceCoordinates() {</t>
  </si>
  <si>
    <t xml:space="preserve">    public void testValidDestinationCoordinates() {</t>
  </si>
  <si>
    <t xml:space="preserve">    public void testPlacePieceCoordinateEntity() {</t>
  </si>
  <si>
    <t xml:space="preserve">    public void testPlacePieceCoordinateEntityCoordinateEntity() {</t>
  </si>
  <si>
    <t>TURN</t>
  </si>
  <si>
    <t>TURN_GAME</t>
  </si>
  <si>
    <t>TURN_COLOR</t>
  </si>
  <si>
    <t>PIECES_BOARD</t>
  </si>
  <si>
    <t>SOURCE_COORDINATE_PLACE_PIECE</t>
  </si>
  <si>
    <t>DESTINATION_COORDINATE_PLACE_PIECE</t>
  </si>
  <si>
    <t>COORDINATE_PLACE_PIECE</t>
  </si>
  <si>
    <t xml:space="preserve">    public void testDeletePiece() {</t>
  </si>
  <si>
    <t>COORDINATE_DELETE_PIECE</t>
  </si>
  <si>
    <t>VALID_SOURCE_COORDINATE</t>
  </si>
  <si>
    <t>VALID_DESTINATION_COORDINATE</t>
  </si>
  <si>
    <t>BOARD_GAME</t>
  </si>
  <si>
    <t>turnin</t>
  </si>
  <si>
    <t>sourceMoveIn</t>
  </si>
  <si>
    <t>SOURCE_MOVE_COLOR_PIECE</t>
  </si>
  <si>
    <t>moveOut</t>
  </si>
  <si>
    <t>SOURCE_MOVE_COORDINATE_PIECE</t>
  </si>
  <si>
    <t>destinationMoveIn</t>
  </si>
  <si>
    <t>DESTINATION_MOVE_COLOR_PIECE</t>
  </si>
  <si>
    <t>DESTINATION_MOVE_COORDINATE_PIECE</t>
  </si>
  <si>
    <t>MOVE_COORDINATE_PIECES</t>
  </si>
  <si>
    <t>MOVE_COLOR_PIECES</t>
  </si>
  <si>
    <t>int[][][]</t>
  </si>
  <si>
    <t>int[][]</t>
  </si>
  <si>
    <t>boolean[]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</si>
</sst>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3" borderId="0" xfId="0" applyFill="1"/>
    <xf numFmtId="0" fontId="0" fillId="5" borderId="0" xfId="0" applyFill="1"/>
    <xf numFmtId="0" fontId="1" fillId="0" borderId="0" xfId="0" applyFont="1" applyFill="1" applyAlignment="1">
      <alignment horizontal="right"/>
    </xf>
    <xf numFmtId="0" fontId="0" fillId="0" borderId="0" xfId="0" applyFont="1"/>
    <xf numFmtId="0" fontId="0" fillId="3" borderId="0" xfId="0" applyFont="1" applyFill="1"/>
    <xf numFmtId="0" fontId="1" fillId="0" borderId="0" xfId="0" applyFont="1" applyFill="1"/>
    <xf numFmtId="0" fontId="6" fillId="2" borderId="0" xfId="0" applyFont="1" applyFill="1" applyAlignment="1">
      <alignment horizontal="left"/>
    </xf>
    <xf numFmtId="0" fontId="7" fillId="4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opLeftCell="A19" workbookViewId="0">
      <selection activeCell="H28" sqref="H28"/>
    </sheetView>
  </sheetViews>
  <sheetFormatPr baseColWidth="10" defaultRowHeight="15" x14ac:dyDescent="0.25"/>
  <cols>
    <col min="6" max="6" width="15" customWidth="1"/>
    <col min="8" max="8" width="34.140625" customWidth="1"/>
    <col min="9" max="9" width="16.5703125" customWidth="1"/>
    <col min="10" max="10" width="15.140625" customWidth="1"/>
    <col min="11" max="11" width="14" customWidth="1"/>
  </cols>
  <sheetData>
    <row r="2" spans="2:10" x14ac:dyDescent="0.25">
      <c r="B2" t="s">
        <v>18</v>
      </c>
    </row>
    <row r="3" spans="2:10" x14ac:dyDescent="0.25">
      <c r="B3" t="s">
        <v>19</v>
      </c>
    </row>
    <row r="4" spans="2:10" x14ac:dyDescent="0.25">
      <c r="B4" t="s">
        <v>20</v>
      </c>
    </row>
    <row r="5" spans="2:10" x14ac:dyDescent="0.25">
      <c r="B5" t="s">
        <v>21</v>
      </c>
    </row>
    <row r="6" spans="2:10" x14ac:dyDescent="0.25">
      <c r="B6" t="s">
        <v>22</v>
      </c>
    </row>
    <row r="7" spans="2:10" x14ac:dyDescent="0.25">
      <c r="B7" t="s">
        <v>23</v>
      </c>
    </row>
    <row r="8" spans="2:10" x14ac:dyDescent="0.25">
      <c r="B8" t="s">
        <v>24</v>
      </c>
    </row>
    <row r="9" spans="2:10" x14ac:dyDescent="0.25">
      <c r="B9" t="s">
        <v>25</v>
      </c>
    </row>
    <row r="10" spans="2:10" x14ac:dyDescent="0.25">
      <c r="B10" t="s">
        <v>26</v>
      </c>
    </row>
    <row r="11" spans="2:10" x14ac:dyDescent="0.25">
      <c r="B11" t="s">
        <v>27</v>
      </c>
    </row>
    <row r="12" spans="2:10" x14ac:dyDescent="0.25">
      <c r="B12" t="s">
        <v>28</v>
      </c>
    </row>
    <row r="13" spans="2:10" x14ac:dyDescent="0.25">
      <c r="B13" t="s">
        <v>29</v>
      </c>
    </row>
    <row r="14" spans="2:10" x14ac:dyDescent="0.25">
      <c r="B14" t="s">
        <v>30</v>
      </c>
    </row>
    <row r="15" spans="2:10" x14ac:dyDescent="0.25">
      <c r="B15" t="s">
        <v>31</v>
      </c>
      <c r="I15" t="s">
        <v>44</v>
      </c>
      <c r="J15" t="s">
        <v>45</v>
      </c>
    </row>
    <row r="16" spans="2:10" x14ac:dyDescent="0.25">
      <c r="B16" t="s">
        <v>32</v>
      </c>
      <c r="I16" t="s">
        <v>42</v>
      </c>
      <c r="J16" t="s">
        <v>43</v>
      </c>
    </row>
    <row r="18" spans="2:11" x14ac:dyDescent="0.25">
      <c r="B18" t="s">
        <v>33</v>
      </c>
      <c r="C18" t="s">
        <v>34</v>
      </c>
      <c r="D18" t="s">
        <v>35</v>
      </c>
      <c r="E18" t="s">
        <v>36</v>
      </c>
      <c r="F18" t="s">
        <v>38</v>
      </c>
      <c r="G18" t="s">
        <v>37</v>
      </c>
      <c r="H18" t="s">
        <v>39</v>
      </c>
      <c r="I18" t="s">
        <v>40</v>
      </c>
      <c r="J18" t="s">
        <v>41</v>
      </c>
    </row>
    <row r="22" spans="2:11" x14ac:dyDescent="0.25">
      <c r="B22" t="s">
        <v>46</v>
      </c>
      <c r="H22" t="s">
        <v>55</v>
      </c>
      <c r="I22" t="s">
        <v>65</v>
      </c>
      <c r="J22" t="s">
        <v>56</v>
      </c>
      <c r="K22" t="s">
        <v>57</v>
      </c>
    </row>
    <row r="23" spans="2:11" x14ac:dyDescent="0.25">
      <c r="B23" t="s">
        <v>48</v>
      </c>
      <c r="H23" t="s">
        <v>56</v>
      </c>
    </row>
    <row r="24" spans="2:11" x14ac:dyDescent="0.25">
      <c r="B24" t="s">
        <v>49</v>
      </c>
      <c r="H24" t="s">
        <v>11</v>
      </c>
    </row>
    <row r="25" spans="2:11" x14ac:dyDescent="0.25">
      <c r="B25" t="s">
        <v>50</v>
      </c>
      <c r="H25" t="s">
        <v>63</v>
      </c>
    </row>
    <row r="26" spans="2:11" x14ac:dyDescent="0.25">
      <c r="B26" t="s">
        <v>51</v>
      </c>
      <c r="H26" t="s">
        <v>64</v>
      </c>
    </row>
    <row r="27" spans="2:11" x14ac:dyDescent="0.25">
      <c r="B27" t="s">
        <v>47</v>
      </c>
      <c r="H27" t="s">
        <v>17</v>
      </c>
    </row>
    <row r="28" spans="2:11" x14ac:dyDescent="0.25">
      <c r="B28" t="s">
        <v>52</v>
      </c>
      <c r="H28" t="s">
        <v>60</v>
      </c>
    </row>
    <row r="29" spans="2:11" x14ac:dyDescent="0.25">
      <c r="B29" t="s">
        <v>53</v>
      </c>
      <c r="H29" t="s">
        <v>58</v>
      </c>
      <c r="I29" t="s">
        <v>59</v>
      </c>
    </row>
    <row r="30" spans="2:11" x14ac:dyDescent="0.25">
      <c r="B30" t="s">
        <v>61</v>
      </c>
      <c r="H3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9"/>
  <sheetViews>
    <sheetView workbookViewId="0">
      <pane xSplit="4" ySplit="2" topLeftCell="E192" activePane="bottomRight" state="frozen"/>
      <selection pane="topRight" activeCell="E1" sqref="E1"/>
      <selection pane="bottomLeft" activeCell="A2" sqref="A2"/>
      <selection pane="bottomRight" activeCell="J200" sqref="J200"/>
    </sheetView>
  </sheetViews>
  <sheetFormatPr baseColWidth="10" defaultRowHeight="15" x14ac:dyDescent="0.25"/>
  <cols>
    <col min="1" max="4" width="5.5703125" customWidth="1"/>
    <col min="5" max="5" width="21.42578125" customWidth="1"/>
    <col min="6" max="6" width="20.28515625" customWidth="1"/>
    <col min="7" max="7" width="7" customWidth="1"/>
    <col min="8" max="8" width="3.5703125" customWidth="1"/>
    <col min="9" max="9" width="9.28515625" customWidth="1"/>
    <col min="10" max="10" width="14.42578125" customWidth="1"/>
    <col min="11" max="11" width="23.28515625" customWidth="1"/>
    <col min="12" max="12" width="5.42578125" customWidth="1"/>
    <col min="13" max="24" width="3.5703125" customWidth="1"/>
    <col min="25" max="25" width="4.28515625" customWidth="1"/>
    <col min="26" max="28" width="5.5703125" customWidth="1"/>
    <col min="29" max="29" width="15" customWidth="1"/>
    <col min="30" max="30" width="27.85546875" customWidth="1"/>
    <col min="31" max="34" width="5.5703125" customWidth="1"/>
    <col min="35" max="35" width="17.42578125" customWidth="1"/>
    <col min="36" max="36" width="20.140625" customWidth="1"/>
    <col min="37" max="40" width="5.5703125" customWidth="1"/>
    <col min="41" max="41" width="32.85546875" customWidth="1"/>
    <col min="42" max="42" width="29.85546875" customWidth="1"/>
  </cols>
  <sheetData>
    <row r="1" spans="1:42" x14ac:dyDescent="0.25">
      <c r="E1">
        <v>0</v>
      </c>
      <c r="F1">
        <f>E1+1</f>
        <v>1</v>
      </c>
      <c r="G1">
        <f t="shared" ref="G1:AP1" si="0">F1+1</f>
        <v>2</v>
      </c>
      <c r="H1">
        <f t="shared" si="0"/>
        <v>3</v>
      </c>
      <c r="I1">
        <f t="shared" si="0"/>
        <v>4</v>
      </c>
      <c r="J1">
        <f t="shared" si="0"/>
        <v>5</v>
      </c>
      <c r="K1">
        <f t="shared" si="0"/>
        <v>6</v>
      </c>
      <c r="L1">
        <f t="shared" si="0"/>
        <v>7</v>
      </c>
      <c r="M1">
        <f t="shared" si="0"/>
        <v>8</v>
      </c>
      <c r="N1">
        <f t="shared" si="0"/>
        <v>9</v>
      </c>
      <c r="O1">
        <f t="shared" si="0"/>
        <v>10</v>
      </c>
      <c r="P1">
        <f t="shared" si="0"/>
        <v>11</v>
      </c>
      <c r="Q1">
        <f t="shared" si="0"/>
        <v>12</v>
      </c>
      <c r="R1">
        <f t="shared" si="0"/>
        <v>13</v>
      </c>
      <c r="S1">
        <f t="shared" si="0"/>
        <v>14</v>
      </c>
      <c r="T1">
        <f t="shared" si="0"/>
        <v>15</v>
      </c>
      <c r="U1">
        <f t="shared" si="0"/>
        <v>16</v>
      </c>
      <c r="V1">
        <f t="shared" si="0"/>
        <v>17</v>
      </c>
      <c r="W1">
        <f t="shared" si="0"/>
        <v>18</v>
      </c>
      <c r="X1">
        <f t="shared" si="0"/>
        <v>19</v>
      </c>
      <c r="Y1">
        <f t="shared" si="0"/>
        <v>20</v>
      </c>
      <c r="Z1">
        <f t="shared" si="0"/>
        <v>21</v>
      </c>
      <c r="AA1">
        <f t="shared" si="0"/>
        <v>22</v>
      </c>
      <c r="AB1">
        <f t="shared" si="0"/>
        <v>23</v>
      </c>
      <c r="AC1">
        <f t="shared" si="0"/>
        <v>24</v>
      </c>
      <c r="AD1">
        <f t="shared" si="0"/>
        <v>25</v>
      </c>
      <c r="AE1">
        <f t="shared" si="0"/>
        <v>26</v>
      </c>
      <c r="AF1">
        <f t="shared" si="0"/>
        <v>27</v>
      </c>
      <c r="AG1">
        <f t="shared" si="0"/>
        <v>28</v>
      </c>
      <c r="AH1">
        <f t="shared" si="0"/>
        <v>29</v>
      </c>
      <c r="AI1">
        <f t="shared" si="0"/>
        <v>30</v>
      </c>
      <c r="AJ1">
        <f t="shared" si="0"/>
        <v>31</v>
      </c>
      <c r="AK1">
        <f t="shared" si="0"/>
        <v>32</v>
      </c>
      <c r="AL1">
        <f t="shared" si="0"/>
        <v>33</v>
      </c>
      <c r="AM1">
        <f t="shared" si="0"/>
        <v>34</v>
      </c>
      <c r="AN1">
        <f t="shared" si="0"/>
        <v>35</v>
      </c>
      <c r="AO1">
        <f t="shared" si="0"/>
        <v>36</v>
      </c>
      <c r="AP1">
        <f t="shared" si="0"/>
        <v>37</v>
      </c>
    </row>
    <row r="2" spans="1:42" s="25" customFormat="1" ht="46.5" customHeight="1" x14ac:dyDescent="0.25">
      <c r="B2" s="26" t="s">
        <v>3</v>
      </c>
      <c r="C2" s="26"/>
      <c r="D2" s="26"/>
      <c r="E2" s="25" t="s">
        <v>9</v>
      </c>
      <c r="F2" s="25" t="s">
        <v>10</v>
      </c>
      <c r="G2" s="25" t="s">
        <v>66</v>
      </c>
      <c r="H2" s="25" t="s">
        <v>54</v>
      </c>
      <c r="I2" s="25" t="s">
        <v>11</v>
      </c>
      <c r="J2" s="25" t="s">
        <v>63</v>
      </c>
      <c r="K2" s="25" t="s">
        <v>12</v>
      </c>
      <c r="L2" s="25" t="s">
        <v>17</v>
      </c>
      <c r="N2" s="26" t="s">
        <v>4</v>
      </c>
      <c r="O2" s="26"/>
      <c r="P2" s="26"/>
      <c r="Q2" s="25" t="s">
        <v>13</v>
      </c>
      <c r="R2" s="25" t="s">
        <v>14</v>
      </c>
      <c r="T2" s="26" t="s">
        <v>2</v>
      </c>
      <c r="U2" s="26"/>
      <c r="V2" s="26"/>
      <c r="W2" s="25" t="s">
        <v>15</v>
      </c>
      <c r="X2" s="25" t="s">
        <v>16</v>
      </c>
      <c r="Z2" s="26" t="s">
        <v>67</v>
      </c>
      <c r="AA2" s="26"/>
      <c r="AB2" s="26"/>
      <c r="AC2" s="25" t="s">
        <v>68</v>
      </c>
      <c r="AD2" s="25" t="s">
        <v>70</v>
      </c>
      <c r="AF2" s="26" t="s">
        <v>71</v>
      </c>
      <c r="AG2" s="26"/>
      <c r="AH2" s="26"/>
      <c r="AI2" s="25" t="s">
        <v>72</v>
      </c>
      <c r="AJ2" s="25" t="s">
        <v>73</v>
      </c>
      <c r="AL2" s="26" t="s">
        <v>69</v>
      </c>
      <c r="AM2" s="26"/>
      <c r="AN2" s="26"/>
      <c r="AO2" s="25" t="s">
        <v>75</v>
      </c>
      <c r="AP2" s="25" t="s">
        <v>74</v>
      </c>
    </row>
    <row r="3" spans="1:42" x14ac:dyDescent="0.25">
      <c r="A3" s="4">
        <v>1</v>
      </c>
      <c r="B3" s="2">
        <v>0</v>
      </c>
      <c r="C3" s="2">
        <v>1</v>
      </c>
      <c r="D3" s="2">
        <v>2</v>
      </c>
      <c r="E3" s="2"/>
      <c r="M3" s="4">
        <v>1</v>
      </c>
      <c r="N3" s="2">
        <v>0</v>
      </c>
      <c r="O3" s="2">
        <v>1</v>
      </c>
      <c r="P3" s="2">
        <v>2</v>
      </c>
      <c r="Q3" s="2"/>
      <c r="S3" s="4">
        <v>1</v>
      </c>
      <c r="T3" s="2">
        <v>0</v>
      </c>
      <c r="U3" s="2">
        <v>1</v>
      </c>
      <c r="V3" s="2">
        <v>2</v>
      </c>
      <c r="Y3" s="4">
        <v>1</v>
      </c>
      <c r="Z3" s="2">
        <v>0</v>
      </c>
      <c r="AA3" s="2">
        <v>1</v>
      </c>
      <c r="AB3" s="2">
        <v>2</v>
      </c>
      <c r="AC3" s="2"/>
      <c r="AE3" s="4">
        <v>1</v>
      </c>
      <c r="AF3" s="2">
        <v>0</v>
      </c>
      <c r="AG3" s="2">
        <v>1</v>
      </c>
      <c r="AH3" s="2">
        <v>2</v>
      </c>
      <c r="AI3" s="2"/>
      <c r="AK3" s="4">
        <v>1</v>
      </c>
      <c r="AL3" s="2">
        <v>0</v>
      </c>
      <c r="AM3" s="2">
        <v>1</v>
      </c>
      <c r="AN3" s="2">
        <v>2</v>
      </c>
    </row>
    <row r="4" spans="1:42" x14ac:dyDescent="0.25">
      <c r="A4" s="2">
        <v>0</v>
      </c>
      <c r="B4" s="11"/>
      <c r="C4" s="11"/>
      <c r="D4" s="11"/>
      <c r="E4" s="5" t="str">
        <f>pieces!L2</f>
        <v>{ }</v>
      </c>
      <c r="F4" t="str">
        <f>pieces!E2</f>
        <v>{ }</v>
      </c>
      <c r="G4" s="24" t="s">
        <v>0</v>
      </c>
      <c r="H4" t="str">
        <f>IF(G4="X","ColorModel.X",IF(G4="O","ColorModel.O",""))</f>
        <v>ColorModel.X</v>
      </c>
      <c r="I4" t="str">
        <f>hasAllPieces!E2</f>
        <v>false</v>
      </c>
      <c r="J4" t="str">
        <f>IF(G4="X",validSourceCoordinates!E2,IF(G4="O",validSourceCoordinates!L2,""))</f>
        <v>{ }</v>
      </c>
      <c r="K4" t="str">
        <f>validDestinationCoordinates!E2</f>
        <v>{  {0,0}, {0,1}, {0,2}, {1,0}, {1,1}, {1,2}, {2,0}, {2,1}, {2,2} }</v>
      </c>
      <c r="L4" t="str">
        <f>IF(existTicTacToe!I4="","false","true")</f>
        <v>false</v>
      </c>
      <c r="M4" s="2">
        <v>0</v>
      </c>
      <c r="N4" s="11"/>
      <c r="O4" s="11"/>
      <c r="P4" s="11"/>
      <c r="Q4" s="5" t="str">
        <f>IF(putPiece!I2="","null",putPiece!I2)</f>
        <v>ColorModel.X</v>
      </c>
      <c r="R4" t="str">
        <f>IF(putPiece!N2="","null",putPiece!N2)</f>
        <v>{1,1}</v>
      </c>
      <c r="S4" s="2">
        <v>0</v>
      </c>
      <c r="T4" s="1" t="str">
        <f>IF(putPiece!R3="","",putPiece!R3)</f>
        <v/>
      </c>
      <c r="U4" s="1" t="str">
        <f>IF(putPiece!S3="","",putPiece!S3)</f>
        <v/>
      </c>
      <c r="V4" s="1" t="str">
        <f>IF(putPiece!T3="","",putPiece!T3)</f>
        <v/>
      </c>
      <c r="W4" t="str">
        <f>putPiece!AB2</f>
        <v>{  ColorModel.X }</v>
      </c>
      <c r="X4" t="str">
        <f>putPiece!U2</f>
        <v>{  {1,1} }</v>
      </c>
      <c r="Y4" s="2">
        <v>0</v>
      </c>
      <c r="Z4" s="11"/>
      <c r="AA4" s="11"/>
      <c r="AB4" s="11"/>
      <c r="AC4" s="5" t="str">
        <f>IF(movePiece!I2="","null",movePiece!I2)</f>
        <v>null</v>
      </c>
      <c r="AD4" t="str">
        <f>IF(movePiece!N2="","null",movePiece!N2)</f>
        <v>null</v>
      </c>
      <c r="AE4" s="2">
        <v>0</v>
      </c>
      <c r="AF4" s="11"/>
      <c r="AG4" s="11"/>
      <c r="AH4" s="11"/>
      <c r="AI4" s="5" t="str">
        <f>IF(movePiece!U2="","null",movePiece!U2)</f>
        <v>null</v>
      </c>
      <c r="AJ4" t="str">
        <f>IF(movePiece!Z2="","null",movePiece!Z2)</f>
        <v>null</v>
      </c>
      <c r="AK4" s="2">
        <v>0</v>
      </c>
      <c r="AL4" s="1" t="str">
        <f>movePiece!AD3</f>
        <v/>
      </c>
      <c r="AM4" s="1" t="str">
        <f>movePiece!AE3</f>
        <v/>
      </c>
      <c r="AN4" s="1" t="str">
        <f>movePiece!AF3</f>
        <v/>
      </c>
      <c r="AO4" t="str">
        <f>movePiece!AN2</f>
        <v>{ }</v>
      </c>
      <c r="AP4" t="str">
        <f>movePiece!AG2</f>
        <v>{ }</v>
      </c>
    </row>
    <row r="5" spans="1:42" x14ac:dyDescent="0.25">
      <c r="A5" s="2">
        <v>1</v>
      </c>
      <c r="B5" s="11"/>
      <c r="C5" s="11"/>
      <c r="D5" s="11"/>
      <c r="E5" s="3"/>
      <c r="M5" s="2">
        <v>1</v>
      </c>
      <c r="N5" s="11"/>
      <c r="O5" s="11" t="s">
        <v>0</v>
      </c>
      <c r="P5" s="11"/>
      <c r="Q5" s="5"/>
      <c r="S5" s="2">
        <v>1</v>
      </c>
      <c r="T5" s="1" t="str">
        <f>IF(putPiece!R4="","",putPiece!R4)</f>
        <v/>
      </c>
      <c r="U5" s="1" t="str">
        <f>IF(putPiece!S4="","",putPiece!S4)</f>
        <v>X</v>
      </c>
      <c r="V5" s="1" t="str">
        <f>IF(putPiece!T4="","",putPiece!T4)</f>
        <v/>
      </c>
      <c r="Y5" s="2">
        <v>1</v>
      </c>
      <c r="Z5" s="11"/>
      <c r="AA5" s="11"/>
      <c r="AB5" s="11"/>
      <c r="AC5" s="5"/>
      <c r="AE5" s="2">
        <v>1</v>
      </c>
      <c r="AF5" s="11"/>
      <c r="AG5" s="11"/>
      <c r="AH5" s="11"/>
      <c r="AI5" s="5"/>
      <c r="AK5" s="2">
        <v>1</v>
      </c>
      <c r="AL5" s="1" t="str">
        <f>movePiece!AD4</f>
        <v/>
      </c>
      <c r="AM5" s="1" t="str">
        <f>movePiece!AE4</f>
        <v/>
      </c>
      <c r="AN5" s="1" t="str">
        <f>movePiece!AF4</f>
        <v/>
      </c>
    </row>
    <row r="6" spans="1:42" x14ac:dyDescent="0.25">
      <c r="A6" s="2">
        <v>2</v>
      </c>
      <c r="B6" s="11"/>
      <c r="C6" s="11"/>
      <c r="D6" s="11"/>
      <c r="E6" s="3"/>
      <c r="M6" s="2">
        <v>2</v>
      </c>
      <c r="N6" s="11"/>
      <c r="O6" s="11"/>
      <c r="P6" s="11"/>
      <c r="Q6" s="3"/>
      <c r="S6" s="2">
        <v>2</v>
      </c>
      <c r="T6" s="1" t="str">
        <f>IF(putPiece!R5="","",putPiece!R5)</f>
        <v/>
      </c>
      <c r="U6" s="1" t="str">
        <f>IF(putPiece!S5="","",putPiece!S5)</f>
        <v/>
      </c>
      <c r="V6" s="1" t="str">
        <f>IF(putPiece!T5="","",putPiece!T5)</f>
        <v/>
      </c>
      <c r="Y6" s="2">
        <v>2</v>
      </c>
      <c r="Z6" s="11"/>
      <c r="AA6" s="11"/>
      <c r="AB6" s="11"/>
      <c r="AC6" s="3"/>
      <c r="AE6" s="2">
        <v>2</v>
      </c>
      <c r="AF6" s="11"/>
      <c r="AG6" s="11"/>
      <c r="AH6" s="11"/>
      <c r="AI6" s="3"/>
      <c r="AK6" s="2">
        <v>2</v>
      </c>
      <c r="AL6" s="1" t="str">
        <f>movePiece!AD5</f>
        <v/>
      </c>
      <c r="AM6" s="1" t="str">
        <f>movePiece!AE5</f>
        <v/>
      </c>
      <c r="AN6" s="1" t="str">
        <f>movePiece!AF5</f>
        <v/>
      </c>
    </row>
    <row r="7" spans="1:42" x14ac:dyDescent="0.25">
      <c r="A7" s="4">
        <f>A3+1</f>
        <v>2</v>
      </c>
      <c r="B7" s="2">
        <v>0</v>
      </c>
      <c r="C7" s="2">
        <v>1</v>
      </c>
      <c r="D7" s="2">
        <v>2</v>
      </c>
      <c r="E7" s="2"/>
      <c r="M7" s="4">
        <f>M3+1</f>
        <v>2</v>
      </c>
      <c r="N7" s="2">
        <v>0</v>
      </c>
      <c r="O7" s="2">
        <v>1</v>
      </c>
      <c r="P7" s="2">
        <v>2</v>
      </c>
      <c r="Q7" s="2"/>
      <c r="S7" s="4">
        <f>S3+1</f>
        <v>2</v>
      </c>
      <c r="T7" s="2">
        <v>0</v>
      </c>
      <c r="U7" s="2">
        <v>1</v>
      </c>
      <c r="V7" s="2">
        <v>2</v>
      </c>
      <c r="Y7" s="4">
        <f>Y3+1</f>
        <v>2</v>
      </c>
      <c r="Z7" s="2">
        <v>0</v>
      </c>
      <c r="AA7" s="2">
        <v>1</v>
      </c>
      <c r="AB7" s="2">
        <v>2</v>
      </c>
      <c r="AC7" s="2"/>
      <c r="AE7" s="4">
        <f>AE3+1</f>
        <v>2</v>
      </c>
      <c r="AF7" s="2">
        <v>0</v>
      </c>
      <c r="AG7" s="2">
        <v>1</v>
      </c>
      <c r="AH7" s="2">
        <v>2</v>
      </c>
      <c r="AI7" s="2"/>
      <c r="AK7" s="4">
        <f>AK3+1</f>
        <v>2</v>
      </c>
      <c r="AL7" s="2">
        <v>0</v>
      </c>
      <c r="AM7" s="2">
        <v>1</v>
      </c>
      <c r="AN7" s="2">
        <v>2</v>
      </c>
    </row>
    <row r="8" spans="1:42" x14ac:dyDescent="0.25">
      <c r="A8" s="2">
        <v>0</v>
      </c>
      <c r="B8" s="11" t="s">
        <v>0</v>
      </c>
      <c r="C8" s="11" t="s">
        <v>0</v>
      </c>
      <c r="D8" s="11" t="s">
        <v>0</v>
      </c>
      <c r="E8" s="5" t="str">
        <f>pieces!L6</f>
        <v>{  ColorModel.X, ColorModel.X, ColorModel.X, ColorModel.O, ColorModel.O }</v>
      </c>
      <c r="F8" t="str">
        <f>pieces!E6</f>
        <v>{  {0,0}, {0,1}, {0,2}, {1,1}, {2,0} }</v>
      </c>
      <c r="G8" s="24" t="s">
        <v>1</v>
      </c>
      <c r="H8" t="str">
        <f>IF(G8="X","ColorModel.X",IF(G8="O","ColorModel.O",""))</f>
        <v>ColorModel.O</v>
      </c>
      <c r="I8" t="str">
        <f>hasAllPieces!E6</f>
        <v>false</v>
      </c>
      <c r="J8" t="str">
        <f>IF(G8="X",validSourceCoordinates!E6,IF(G8="O",validSourceCoordinates!L6,""))</f>
        <v>{  {1,1}, {2,0} }</v>
      </c>
      <c r="K8" t="str">
        <f>validDestinationCoordinates!E6</f>
        <v>{  {1,0}, {1,2}, {2,1}, {2,2} }</v>
      </c>
      <c r="L8" t="str">
        <f>IF(existTicTacToe!I8="","false","true")</f>
        <v>true</v>
      </c>
      <c r="M8" s="2">
        <v>0</v>
      </c>
      <c r="N8" s="11"/>
      <c r="O8" s="11"/>
      <c r="P8" s="11"/>
      <c r="Q8" s="5" t="str">
        <f>IF(putPiece!I6="","null",putPiece!I6)</f>
        <v>ColorModel.O</v>
      </c>
      <c r="R8" t="str">
        <f>IF(putPiece!N6="","null",putPiece!N6)</f>
        <v>{1,2}</v>
      </c>
      <c r="S8" s="2">
        <v>0</v>
      </c>
      <c r="T8" s="1" t="str">
        <f>IF(putPiece!R7="","",putPiece!R7)</f>
        <v>X</v>
      </c>
      <c r="U8" s="1" t="str">
        <f>IF(putPiece!S7="","",putPiece!S7)</f>
        <v>X</v>
      </c>
      <c r="V8" s="1" t="str">
        <f>IF(putPiece!T7="","",putPiece!T7)</f>
        <v>X</v>
      </c>
      <c r="W8" t="str">
        <f>putPiece!AB6</f>
        <v>{  ColorModel.X, ColorModel.X, ColorModel.X, ColorModel.O, ColorModel.O, ColorModel.O }</v>
      </c>
      <c r="X8" t="str">
        <f>putPiece!U6</f>
        <v>{  {0,0}, {0,1}, {0,2}, {1,1}, {1,2}, {2,0} }</v>
      </c>
      <c r="Y8" s="2">
        <v>0</v>
      </c>
      <c r="Z8" s="11"/>
      <c r="AA8" s="11"/>
      <c r="AB8" s="11"/>
      <c r="AC8" s="5" t="str">
        <f>IF(movePiece!I6="","null",movePiece!I6)</f>
        <v>null</v>
      </c>
      <c r="AD8" t="str">
        <f>IF(movePiece!N6="","null",movePiece!N6)</f>
        <v>null</v>
      </c>
      <c r="AE8" s="2">
        <v>0</v>
      </c>
      <c r="AF8" s="11"/>
      <c r="AG8" s="11"/>
      <c r="AH8" s="11"/>
      <c r="AI8" s="5" t="str">
        <f>IF(movePiece!U6="","null",movePiece!U6)</f>
        <v>null</v>
      </c>
      <c r="AJ8" t="str">
        <f>IF(movePiece!Z6="","null",movePiece!Z6)</f>
        <v>null</v>
      </c>
      <c r="AK8" s="2">
        <v>0</v>
      </c>
      <c r="AL8" s="1" t="str">
        <f>movePiece!AD7</f>
        <v>X</v>
      </c>
      <c r="AM8" s="1" t="str">
        <f>movePiece!AE7</f>
        <v>X</v>
      </c>
      <c r="AN8" s="1" t="str">
        <f>movePiece!AF7</f>
        <v>X</v>
      </c>
      <c r="AO8" t="str">
        <f>movePiece!AN6</f>
        <v>{  ColorModel.X, ColorModel.X, ColorModel.X, ColorModel.O, ColorModel.O }</v>
      </c>
      <c r="AP8" t="str">
        <f>movePiece!AG6</f>
        <v>{  {0,0}, {0,1}, {0,2}, {1,1}, {2,0} }</v>
      </c>
    </row>
    <row r="9" spans="1:42" x14ac:dyDescent="0.25">
      <c r="A9" s="2">
        <v>1</v>
      </c>
      <c r="B9" s="11"/>
      <c r="C9" s="11" t="s">
        <v>1</v>
      </c>
      <c r="D9" s="11"/>
      <c r="E9" s="3"/>
      <c r="M9" s="2">
        <v>1</v>
      </c>
      <c r="N9" s="11"/>
      <c r="O9" s="11"/>
      <c r="P9" s="11" t="s">
        <v>1</v>
      </c>
      <c r="Q9" s="5"/>
      <c r="S9" s="2">
        <v>1</v>
      </c>
      <c r="T9" s="1" t="str">
        <f>IF(putPiece!R8="","",putPiece!R8)</f>
        <v/>
      </c>
      <c r="U9" s="1" t="str">
        <f>IF(putPiece!S8="","",putPiece!S8)</f>
        <v>O</v>
      </c>
      <c r="V9" s="1" t="str">
        <f>IF(putPiece!T8="","",putPiece!T8)</f>
        <v>O</v>
      </c>
      <c r="Y9" s="2">
        <v>1</v>
      </c>
      <c r="Z9" s="11"/>
      <c r="AA9" s="11"/>
      <c r="AB9" s="11"/>
      <c r="AC9" s="5"/>
      <c r="AE9" s="2">
        <v>1</v>
      </c>
      <c r="AF9" s="11"/>
      <c r="AG9" s="11"/>
      <c r="AH9" s="11"/>
      <c r="AI9" s="5"/>
      <c r="AK9" s="2">
        <v>1</v>
      </c>
      <c r="AL9" s="1" t="str">
        <f>movePiece!AD8</f>
        <v/>
      </c>
      <c r="AM9" s="1" t="str">
        <f>movePiece!AE8</f>
        <v>O</v>
      </c>
      <c r="AN9" s="1" t="str">
        <f>movePiece!AF8</f>
        <v/>
      </c>
    </row>
    <row r="10" spans="1:42" x14ac:dyDescent="0.25">
      <c r="A10" s="2">
        <v>2</v>
      </c>
      <c r="B10" s="11" t="s">
        <v>1</v>
      </c>
      <c r="C10" s="11"/>
      <c r="D10" s="11"/>
      <c r="E10" s="3"/>
      <c r="M10" s="2">
        <v>2</v>
      </c>
      <c r="N10" s="11"/>
      <c r="O10" s="11"/>
      <c r="P10" s="11"/>
      <c r="Q10" s="3"/>
      <c r="S10" s="2">
        <v>2</v>
      </c>
      <c r="T10" s="1" t="str">
        <f>IF(putPiece!R9="","",putPiece!R9)</f>
        <v>O</v>
      </c>
      <c r="U10" s="1" t="str">
        <f>IF(putPiece!S9="","",putPiece!S9)</f>
        <v/>
      </c>
      <c r="V10" s="1" t="str">
        <f>IF(putPiece!T9="","",putPiece!T9)</f>
        <v/>
      </c>
      <c r="Y10" s="2">
        <v>2</v>
      </c>
      <c r="Z10" s="11"/>
      <c r="AA10" s="11"/>
      <c r="AB10" s="11"/>
      <c r="AC10" s="3"/>
      <c r="AE10" s="2">
        <v>2</v>
      </c>
      <c r="AF10" s="11"/>
      <c r="AG10" s="11"/>
      <c r="AH10" s="11"/>
      <c r="AI10" s="3"/>
      <c r="AK10" s="2">
        <v>2</v>
      </c>
      <c r="AL10" s="1" t="str">
        <f>movePiece!AD9</f>
        <v>O</v>
      </c>
      <c r="AM10" s="1" t="str">
        <f>movePiece!AE9</f>
        <v/>
      </c>
      <c r="AN10" s="1" t="str">
        <f>movePiece!AF9</f>
        <v/>
      </c>
    </row>
    <row r="11" spans="1:42" x14ac:dyDescent="0.25">
      <c r="A11" s="4">
        <f>A7+1</f>
        <v>3</v>
      </c>
      <c r="B11" s="2">
        <v>0</v>
      </c>
      <c r="C11" s="2">
        <v>1</v>
      </c>
      <c r="D11" s="2">
        <v>2</v>
      </c>
      <c r="E11" s="2"/>
      <c r="M11" s="4">
        <f>M7+1</f>
        <v>3</v>
      </c>
      <c r="N11" s="2">
        <v>0</v>
      </c>
      <c r="O11" s="2">
        <v>1</v>
      </c>
      <c r="P11" s="2">
        <v>2</v>
      </c>
      <c r="Q11" s="2"/>
      <c r="S11" s="4">
        <f>S7+1</f>
        <v>3</v>
      </c>
      <c r="T11" s="2">
        <v>0</v>
      </c>
      <c r="U11" s="2">
        <v>1</v>
      </c>
      <c r="V11" s="2">
        <v>2</v>
      </c>
      <c r="Y11" s="4">
        <f>Y7+1</f>
        <v>3</v>
      </c>
      <c r="Z11" s="2">
        <v>0</v>
      </c>
      <c r="AA11" s="2">
        <v>1</v>
      </c>
      <c r="AB11" s="2">
        <v>2</v>
      </c>
      <c r="AC11" s="2"/>
      <c r="AE11" s="4">
        <f>AE7+1</f>
        <v>3</v>
      </c>
      <c r="AF11" s="2">
        <v>0</v>
      </c>
      <c r="AG11" s="2">
        <v>1</v>
      </c>
      <c r="AH11" s="2">
        <v>2</v>
      </c>
      <c r="AI11" s="2"/>
      <c r="AK11" s="4">
        <f>AK7+1</f>
        <v>3</v>
      </c>
      <c r="AL11" s="2">
        <v>0</v>
      </c>
      <c r="AM11" s="2">
        <v>1</v>
      </c>
      <c r="AN11" s="2">
        <v>2</v>
      </c>
    </row>
    <row r="12" spans="1:42" x14ac:dyDescent="0.25">
      <c r="A12" s="2">
        <v>0</v>
      </c>
      <c r="B12" s="11" t="s">
        <v>1</v>
      </c>
      <c r="C12" s="11"/>
      <c r="D12" s="11"/>
      <c r="E12" s="5" t="str">
        <f>pieces!L10</f>
        <v>{  ColorModel.O, ColorModel.X, ColorModel.X, ColorModel.X, ColorModel.O }</v>
      </c>
      <c r="F12" t="str">
        <f>pieces!E10</f>
        <v>{  {0,0}, {1,0}, {1,1}, {1,2}, {2,1} }</v>
      </c>
      <c r="G12" s="24" t="s">
        <v>1</v>
      </c>
      <c r="H12" t="str">
        <f t="shared" ref="H12" si="1">IF(G12="X","ColorModel.X",IF(G12="O","ColorModel.O",""))</f>
        <v>ColorModel.O</v>
      </c>
      <c r="I12" t="str">
        <f>hasAllPieces!E10</f>
        <v>false</v>
      </c>
      <c r="J12" t="str">
        <f>IF(G12="X",validSourceCoordinates!E10,IF(G12="O",validSourceCoordinates!L10,""))</f>
        <v>{  {0,0}, {2,1} }</v>
      </c>
      <c r="K12" t="str">
        <f>validDestinationCoordinates!E10</f>
        <v>{  {0,1}, {0,2}, {2,0}, {2,2} }</v>
      </c>
      <c r="L12" t="str">
        <f>IF(existTicTacToe!I12="","false","true")</f>
        <v>true</v>
      </c>
      <c r="M12" s="2">
        <v>0</v>
      </c>
      <c r="N12" s="11"/>
      <c r="O12" s="11" t="s">
        <v>1</v>
      </c>
      <c r="P12" s="11"/>
      <c r="Q12" s="5" t="str">
        <f>IF(putPiece!I10="","null",putPiece!I10)</f>
        <v>ColorModel.O</v>
      </c>
      <c r="R12" t="str">
        <f>IF(putPiece!N10="","null",putPiece!N10)</f>
        <v>{0,1}</v>
      </c>
      <c r="S12" s="2">
        <v>0</v>
      </c>
      <c r="T12" s="1" t="str">
        <f>IF(putPiece!R11="","",putPiece!R11)</f>
        <v>O</v>
      </c>
      <c r="U12" s="1" t="str">
        <f>IF(putPiece!S11="","",putPiece!S11)</f>
        <v>O</v>
      </c>
      <c r="V12" s="1" t="str">
        <f>IF(putPiece!T11="","",putPiece!T11)</f>
        <v/>
      </c>
      <c r="W12" t="str">
        <f>putPiece!AB10</f>
        <v>{  ColorModel.O, ColorModel.O, ColorModel.X, ColorModel.X, ColorModel.X, ColorModel.O }</v>
      </c>
      <c r="X12" t="str">
        <f>putPiece!U10</f>
        <v>{  {0,0}, {0,1}, {1,0}, {1,1}, {1,2}, {2,1} }</v>
      </c>
      <c r="Y12" s="2">
        <v>0</v>
      </c>
      <c r="Z12" s="11"/>
      <c r="AA12" s="11"/>
      <c r="AB12" s="11"/>
      <c r="AC12" s="5" t="str">
        <f>IF(movePiece!I10="","null",movePiece!I10)</f>
        <v>null</v>
      </c>
      <c r="AD12" t="str">
        <f>IF(movePiece!N10="","null",movePiece!N10)</f>
        <v>null</v>
      </c>
      <c r="AE12" s="2">
        <v>0</v>
      </c>
      <c r="AF12" s="11"/>
      <c r="AG12" s="11"/>
      <c r="AH12" s="11"/>
      <c r="AI12" s="5" t="str">
        <f>IF(movePiece!U10="","null",movePiece!U10)</f>
        <v>null</v>
      </c>
      <c r="AJ12" t="str">
        <f>IF(movePiece!Z10="","null",movePiece!Z10)</f>
        <v>null</v>
      </c>
      <c r="AK12" s="2">
        <v>0</v>
      </c>
      <c r="AL12" s="1" t="str">
        <f>movePiece!AD11</f>
        <v>O</v>
      </c>
      <c r="AM12" s="1" t="str">
        <f>movePiece!AE11</f>
        <v/>
      </c>
      <c r="AN12" s="1" t="str">
        <f>movePiece!AF11</f>
        <v/>
      </c>
      <c r="AO12" t="str">
        <f>movePiece!AN10</f>
        <v>{  ColorModel.O, ColorModel.X, ColorModel.X, ColorModel.X, ColorModel.O }</v>
      </c>
      <c r="AP12" t="str">
        <f>movePiece!AG10</f>
        <v>{  {0,0}, {1,0}, {1,1}, {1,2}, {2,1} }</v>
      </c>
    </row>
    <row r="13" spans="1:42" x14ac:dyDescent="0.25">
      <c r="A13" s="2">
        <v>1</v>
      </c>
      <c r="B13" s="11" t="s">
        <v>0</v>
      </c>
      <c r="C13" s="11" t="s">
        <v>0</v>
      </c>
      <c r="D13" s="11" t="s">
        <v>0</v>
      </c>
      <c r="E13" s="3"/>
      <c r="M13" s="2">
        <v>1</v>
      </c>
      <c r="N13" s="11"/>
      <c r="O13" s="11"/>
      <c r="P13" s="11"/>
      <c r="Q13" s="5"/>
      <c r="S13" s="2">
        <v>1</v>
      </c>
      <c r="T13" s="1" t="str">
        <f>IF(putPiece!R12="","",putPiece!R12)</f>
        <v>X</v>
      </c>
      <c r="U13" s="1" t="str">
        <f>IF(putPiece!S12="","",putPiece!S12)</f>
        <v>X</v>
      </c>
      <c r="V13" s="1" t="str">
        <f>IF(putPiece!T12="","",putPiece!T12)</f>
        <v>X</v>
      </c>
      <c r="Y13" s="2">
        <v>1</v>
      </c>
      <c r="Z13" s="11"/>
      <c r="AA13" s="11"/>
      <c r="AB13" s="11"/>
      <c r="AC13" s="5"/>
      <c r="AE13" s="2">
        <v>1</v>
      </c>
      <c r="AF13" s="11"/>
      <c r="AG13" s="11"/>
      <c r="AH13" s="11"/>
      <c r="AI13" s="5"/>
      <c r="AK13" s="2">
        <v>1</v>
      </c>
      <c r="AL13" s="1" t="str">
        <f>movePiece!AD12</f>
        <v>X</v>
      </c>
      <c r="AM13" s="1" t="str">
        <f>movePiece!AE12</f>
        <v>X</v>
      </c>
      <c r="AN13" s="1" t="str">
        <f>movePiece!AF12</f>
        <v>X</v>
      </c>
    </row>
    <row r="14" spans="1:42" x14ac:dyDescent="0.25">
      <c r="A14" s="2">
        <v>2</v>
      </c>
      <c r="B14" s="11"/>
      <c r="C14" s="11" t="s">
        <v>1</v>
      </c>
      <c r="D14" s="11"/>
      <c r="E14" s="3"/>
      <c r="M14" s="2">
        <v>2</v>
      </c>
      <c r="N14" s="11"/>
      <c r="O14" s="11"/>
      <c r="P14" s="11"/>
      <c r="Q14" s="3"/>
      <c r="S14" s="2">
        <v>2</v>
      </c>
      <c r="T14" s="1" t="str">
        <f>IF(putPiece!R13="","",putPiece!R13)</f>
        <v/>
      </c>
      <c r="U14" s="1" t="str">
        <f>IF(putPiece!S13="","",putPiece!S13)</f>
        <v>O</v>
      </c>
      <c r="V14" s="1" t="str">
        <f>IF(putPiece!T13="","",putPiece!T13)</f>
        <v/>
      </c>
      <c r="Y14" s="2">
        <v>2</v>
      </c>
      <c r="Z14" s="11"/>
      <c r="AA14" s="11"/>
      <c r="AB14" s="11"/>
      <c r="AC14" s="3"/>
      <c r="AE14" s="2">
        <v>2</v>
      </c>
      <c r="AF14" s="11"/>
      <c r="AG14" s="11"/>
      <c r="AH14" s="11"/>
      <c r="AI14" s="3"/>
      <c r="AK14" s="2">
        <v>2</v>
      </c>
      <c r="AL14" s="1" t="str">
        <f>movePiece!AD13</f>
        <v/>
      </c>
      <c r="AM14" s="1" t="str">
        <f>movePiece!AE13</f>
        <v>O</v>
      </c>
      <c r="AN14" s="1" t="str">
        <f>movePiece!AF13</f>
        <v/>
      </c>
    </row>
    <row r="15" spans="1:42" x14ac:dyDescent="0.25">
      <c r="A15" s="4">
        <f>A11+1</f>
        <v>4</v>
      </c>
      <c r="B15" s="2">
        <v>0</v>
      </c>
      <c r="C15" s="2">
        <v>1</v>
      </c>
      <c r="D15" s="2">
        <v>2</v>
      </c>
      <c r="E15" s="2"/>
      <c r="M15" s="4">
        <f>M11+1</f>
        <v>4</v>
      </c>
      <c r="N15" s="2">
        <v>0</v>
      </c>
      <c r="O15" s="2">
        <v>1</v>
      </c>
      <c r="P15" s="2">
        <v>2</v>
      </c>
      <c r="Q15" s="2"/>
      <c r="S15" s="4">
        <f>S11+1</f>
        <v>4</v>
      </c>
      <c r="T15" s="2">
        <v>0</v>
      </c>
      <c r="U15" s="2">
        <v>1</v>
      </c>
      <c r="V15" s="2">
        <v>2</v>
      </c>
      <c r="Y15" s="4">
        <f>Y11+1</f>
        <v>4</v>
      </c>
      <c r="Z15" s="2">
        <v>0</v>
      </c>
      <c r="AA15" s="2">
        <v>1</v>
      </c>
      <c r="AB15" s="2">
        <v>2</v>
      </c>
      <c r="AC15" s="2"/>
      <c r="AE15" s="4">
        <f>AE11+1</f>
        <v>4</v>
      </c>
      <c r="AF15" s="2">
        <v>0</v>
      </c>
      <c r="AG15" s="2">
        <v>1</v>
      </c>
      <c r="AH15" s="2">
        <v>2</v>
      </c>
      <c r="AI15" s="2"/>
      <c r="AK15" s="4">
        <f>AK11+1</f>
        <v>4</v>
      </c>
      <c r="AL15" s="2">
        <v>0</v>
      </c>
      <c r="AM15" s="2">
        <v>1</v>
      </c>
      <c r="AN15" s="2">
        <v>2</v>
      </c>
    </row>
    <row r="16" spans="1:42" x14ac:dyDescent="0.25">
      <c r="A16" s="2">
        <v>0</v>
      </c>
      <c r="B16" s="11"/>
      <c r="C16" s="11" t="s">
        <v>1</v>
      </c>
      <c r="D16" s="11"/>
      <c r="E16" s="5" t="str">
        <f>pieces!L14</f>
        <v>{  ColorModel.O, ColorModel.O, ColorModel.X, ColorModel.X, ColorModel.X }</v>
      </c>
      <c r="F16" t="str">
        <f>pieces!E14</f>
        <v>{  {0,1}, {1,1}, {2,0}, {2,1}, {2,2} }</v>
      </c>
      <c r="G16" s="24" t="s">
        <v>1</v>
      </c>
      <c r="H16" t="str">
        <f t="shared" ref="H16" si="2">IF(G16="X","ColorModel.X",IF(G16="O","ColorModel.O",""))</f>
        <v>ColorModel.O</v>
      </c>
      <c r="I16" t="str">
        <f>hasAllPieces!E14</f>
        <v>false</v>
      </c>
      <c r="J16" t="str">
        <f>IF(G16="X",validSourceCoordinates!E14,IF(G16="O",validSourceCoordinates!L14,""))</f>
        <v>{  {0,1}, {1,1} }</v>
      </c>
      <c r="K16" t="str">
        <f>validDestinationCoordinates!E14</f>
        <v>{  {0,0}, {0,2}, {1,0}, {1,2} }</v>
      </c>
      <c r="L16" t="str">
        <f>IF(existTicTacToe!I16="","false","true")</f>
        <v>true</v>
      </c>
      <c r="M16" s="2">
        <v>0</v>
      </c>
      <c r="N16" s="11"/>
      <c r="O16" s="11"/>
      <c r="P16" s="11"/>
      <c r="Q16" s="5" t="str">
        <f>IF(putPiece!I14="","null",putPiece!I14)</f>
        <v>ColorModel.O</v>
      </c>
      <c r="R16" t="str">
        <f>IF(putPiece!N14="","null",putPiece!N14)</f>
        <v>{1,2}</v>
      </c>
      <c r="S16" s="2">
        <v>0</v>
      </c>
      <c r="T16" s="1" t="str">
        <f>IF(putPiece!R15="","",putPiece!R15)</f>
        <v/>
      </c>
      <c r="U16" s="1" t="str">
        <f>IF(putPiece!S15="","",putPiece!S15)</f>
        <v>O</v>
      </c>
      <c r="V16" s="1" t="str">
        <f>IF(putPiece!T15="","",putPiece!T15)</f>
        <v/>
      </c>
      <c r="W16" t="str">
        <f>putPiece!AB14</f>
        <v>{  ColorModel.O, ColorModel.O, ColorModel.O, ColorModel.X, ColorModel.X, ColorModel.X }</v>
      </c>
      <c r="X16" t="str">
        <f>putPiece!U14</f>
        <v>{  {0,1}, {1,1}, {1,2}, {2,0}, {2,1}, {2,2} }</v>
      </c>
      <c r="Y16" s="2">
        <v>0</v>
      </c>
      <c r="Z16" s="11"/>
      <c r="AA16" s="11"/>
      <c r="AB16" s="11"/>
      <c r="AC16" s="5" t="str">
        <f>IF(movePiece!I14="","null",movePiece!I14)</f>
        <v>null</v>
      </c>
      <c r="AD16" t="str">
        <f>IF(movePiece!N14="","null",movePiece!N14)</f>
        <v>null</v>
      </c>
      <c r="AE16" s="2">
        <v>0</v>
      </c>
      <c r="AF16" s="11"/>
      <c r="AG16" s="11"/>
      <c r="AH16" s="11"/>
      <c r="AI16" s="5" t="str">
        <f>IF(movePiece!U14="","null",movePiece!U14)</f>
        <v>null</v>
      </c>
      <c r="AJ16" t="str">
        <f>IF(movePiece!Z14="","null",movePiece!Z14)</f>
        <v>null</v>
      </c>
      <c r="AK16" s="2">
        <v>0</v>
      </c>
      <c r="AL16" s="1" t="str">
        <f>movePiece!AD15</f>
        <v/>
      </c>
      <c r="AM16" s="1" t="str">
        <f>movePiece!AE15</f>
        <v>O</v>
      </c>
      <c r="AN16" s="1" t="str">
        <f>movePiece!AF15</f>
        <v/>
      </c>
      <c r="AO16" t="str">
        <f>movePiece!AN14</f>
        <v>{  ColorModel.O, ColorModel.O, ColorModel.X, ColorModel.X, ColorModel.X }</v>
      </c>
      <c r="AP16" t="str">
        <f>movePiece!AG14</f>
        <v>{  {0,1}, {1,1}, {2,0}, {2,1}, {2,2} }</v>
      </c>
    </row>
    <row r="17" spans="1:42" x14ac:dyDescent="0.25">
      <c r="A17" s="2">
        <v>1</v>
      </c>
      <c r="B17" s="11"/>
      <c r="C17" s="11" t="s">
        <v>1</v>
      </c>
      <c r="D17" s="11"/>
      <c r="E17" s="3"/>
      <c r="M17" s="2">
        <v>1</v>
      </c>
      <c r="N17" s="11"/>
      <c r="O17" s="11"/>
      <c r="P17" s="11" t="s">
        <v>1</v>
      </c>
      <c r="Q17" s="5"/>
      <c r="S17" s="2">
        <v>1</v>
      </c>
      <c r="T17" s="1" t="str">
        <f>IF(putPiece!R16="","",putPiece!R16)</f>
        <v/>
      </c>
      <c r="U17" s="1" t="str">
        <f>IF(putPiece!S16="","",putPiece!S16)</f>
        <v>O</v>
      </c>
      <c r="V17" s="1" t="str">
        <f>IF(putPiece!T16="","",putPiece!T16)</f>
        <v>O</v>
      </c>
      <c r="Y17" s="2">
        <v>1</v>
      </c>
      <c r="Z17" s="11"/>
      <c r="AA17" s="11"/>
      <c r="AB17" s="11"/>
      <c r="AC17" s="5"/>
      <c r="AE17" s="2">
        <v>1</v>
      </c>
      <c r="AF17" s="11"/>
      <c r="AG17" s="11"/>
      <c r="AH17" s="11"/>
      <c r="AI17" s="5"/>
      <c r="AK17" s="2">
        <v>1</v>
      </c>
      <c r="AL17" s="1" t="str">
        <f>movePiece!AD16</f>
        <v/>
      </c>
      <c r="AM17" s="1" t="str">
        <f>movePiece!AE16</f>
        <v>O</v>
      </c>
      <c r="AN17" s="1" t="str">
        <f>movePiece!AF16</f>
        <v/>
      </c>
    </row>
    <row r="18" spans="1:42" x14ac:dyDescent="0.25">
      <c r="A18" s="2">
        <v>2</v>
      </c>
      <c r="B18" s="11" t="s">
        <v>0</v>
      </c>
      <c r="C18" s="11" t="s">
        <v>0</v>
      </c>
      <c r="D18" s="11" t="s">
        <v>0</v>
      </c>
      <c r="E18" s="3"/>
      <c r="M18" s="2">
        <v>2</v>
      </c>
      <c r="N18" s="11"/>
      <c r="O18" s="11"/>
      <c r="P18" s="11"/>
      <c r="Q18" s="3"/>
      <c r="S18" s="2">
        <v>2</v>
      </c>
      <c r="T18" s="1" t="str">
        <f>IF(putPiece!R17="","",putPiece!R17)</f>
        <v>X</v>
      </c>
      <c r="U18" s="1" t="str">
        <f>IF(putPiece!S17="","",putPiece!S17)</f>
        <v>X</v>
      </c>
      <c r="V18" s="1" t="str">
        <f>IF(putPiece!T17="","",putPiece!T17)</f>
        <v>X</v>
      </c>
      <c r="Y18" s="2">
        <v>2</v>
      </c>
      <c r="Z18" s="11"/>
      <c r="AA18" s="11"/>
      <c r="AB18" s="11"/>
      <c r="AC18" s="3"/>
      <c r="AE18" s="2">
        <v>2</v>
      </c>
      <c r="AF18" s="11"/>
      <c r="AG18" s="11"/>
      <c r="AH18" s="11"/>
      <c r="AI18" s="3"/>
      <c r="AK18" s="2">
        <v>2</v>
      </c>
      <c r="AL18" s="1" t="str">
        <f>movePiece!AD17</f>
        <v>X</v>
      </c>
      <c r="AM18" s="1" t="str">
        <f>movePiece!AE17</f>
        <v>X</v>
      </c>
      <c r="AN18" s="1" t="str">
        <f>movePiece!AF17</f>
        <v>X</v>
      </c>
    </row>
    <row r="19" spans="1:42" x14ac:dyDescent="0.25">
      <c r="A19" s="4">
        <f>A15+1</f>
        <v>5</v>
      </c>
      <c r="B19" s="2">
        <v>0</v>
      </c>
      <c r="C19" s="2">
        <v>1</v>
      </c>
      <c r="D19" s="2">
        <v>2</v>
      </c>
      <c r="E19" s="2"/>
      <c r="M19" s="4">
        <f>M15+1</f>
        <v>5</v>
      </c>
      <c r="N19" s="2">
        <v>0</v>
      </c>
      <c r="O19" s="2">
        <v>1</v>
      </c>
      <c r="P19" s="2">
        <v>2</v>
      </c>
      <c r="Q19" s="2"/>
      <c r="S19" s="4">
        <f>S15+1</f>
        <v>5</v>
      </c>
      <c r="T19" s="2">
        <v>0</v>
      </c>
      <c r="U19" s="2">
        <v>1</v>
      </c>
      <c r="V19" s="2">
        <v>2</v>
      </c>
      <c r="Y19" s="4">
        <f>Y15+1</f>
        <v>5</v>
      </c>
      <c r="Z19" s="2">
        <v>0</v>
      </c>
      <c r="AA19" s="2">
        <v>1</v>
      </c>
      <c r="AB19" s="2">
        <v>2</v>
      </c>
      <c r="AC19" s="2"/>
      <c r="AE19" s="4">
        <f>AE15+1</f>
        <v>5</v>
      </c>
      <c r="AF19" s="2">
        <v>0</v>
      </c>
      <c r="AG19" s="2">
        <v>1</v>
      </c>
      <c r="AH19" s="2">
        <v>2</v>
      </c>
      <c r="AI19" s="2"/>
      <c r="AK19" s="4">
        <f>AK15+1</f>
        <v>5</v>
      </c>
      <c r="AL19" s="2">
        <v>0</v>
      </c>
      <c r="AM19" s="2">
        <v>1</v>
      </c>
      <c r="AN19" s="2">
        <v>2</v>
      </c>
    </row>
    <row r="20" spans="1:42" x14ac:dyDescent="0.25">
      <c r="A20" s="2">
        <v>0</v>
      </c>
      <c r="B20" s="11" t="s">
        <v>0</v>
      </c>
      <c r="C20" s="11" t="s">
        <v>1</v>
      </c>
      <c r="D20" s="11"/>
      <c r="E20" s="5" t="str">
        <f>pieces!L18</f>
        <v>{  ColorModel.X, ColorModel.O, ColorModel.X, ColorModel.O, ColorModel.X }</v>
      </c>
      <c r="F20" t="str">
        <f>pieces!E18</f>
        <v>{  {0,0}, {0,1}, {1,0}, {1,1}, {2,0} }</v>
      </c>
      <c r="G20" s="24" t="s">
        <v>1</v>
      </c>
      <c r="H20" t="str">
        <f t="shared" ref="H20" si="3">IF(G20="X","ColorModel.X",IF(G20="O","ColorModel.O",""))</f>
        <v>ColorModel.O</v>
      </c>
      <c r="I20" t="str">
        <f>hasAllPieces!E18</f>
        <v>false</v>
      </c>
      <c r="J20" t="str">
        <f>IF(G20="X",validSourceCoordinates!E18,IF(G20="O",validSourceCoordinates!L18,""))</f>
        <v>{  {0,1}, {1,1} }</v>
      </c>
      <c r="K20" t="str">
        <f>validDestinationCoordinates!E18</f>
        <v>{  {0,2}, {1,2}, {2,1}, {2,2} }</v>
      </c>
      <c r="L20" t="str">
        <f>IF(existTicTacToe!I20="","false","true")</f>
        <v>true</v>
      </c>
      <c r="M20" s="2">
        <v>0</v>
      </c>
      <c r="N20" s="11"/>
      <c r="O20" s="11"/>
      <c r="P20" s="11"/>
      <c r="Q20" s="5" t="str">
        <f>IF(putPiece!I18="","null",putPiece!I18)</f>
        <v>ColorModel.O</v>
      </c>
      <c r="R20" t="str">
        <f>IF(putPiece!N18="","null",putPiece!N18)</f>
        <v>{2,1}</v>
      </c>
      <c r="S20" s="2">
        <v>0</v>
      </c>
      <c r="T20" s="1" t="str">
        <f>IF(putPiece!R19="","",putPiece!R19)</f>
        <v>X</v>
      </c>
      <c r="U20" s="1" t="str">
        <f>IF(putPiece!S19="","",putPiece!S19)</f>
        <v>O</v>
      </c>
      <c r="V20" s="1" t="str">
        <f>IF(putPiece!T19="","",putPiece!T19)</f>
        <v/>
      </c>
      <c r="W20" t="str">
        <f>putPiece!AB18</f>
        <v>{  ColorModel.X, ColorModel.O, ColorModel.X, ColorModel.O, ColorModel.X, ColorModel.O }</v>
      </c>
      <c r="X20" t="str">
        <f>putPiece!U18</f>
        <v>{  {0,0}, {0,1}, {1,0}, {1,1}, {2,0}, {2,1} }</v>
      </c>
      <c r="Y20" s="2">
        <v>0</v>
      </c>
      <c r="Z20" s="11"/>
      <c r="AA20" s="11"/>
      <c r="AB20" s="11"/>
      <c r="AC20" s="5" t="str">
        <f>IF(movePiece!I18="","null",movePiece!I18)</f>
        <v>null</v>
      </c>
      <c r="AD20" t="str">
        <f>IF(movePiece!N18="","null",movePiece!N18)</f>
        <v>null</v>
      </c>
      <c r="AE20" s="2">
        <v>0</v>
      </c>
      <c r="AF20" s="11"/>
      <c r="AG20" s="11"/>
      <c r="AH20" s="11"/>
      <c r="AI20" s="5" t="str">
        <f>IF(movePiece!U18="","null",movePiece!U18)</f>
        <v>null</v>
      </c>
      <c r="AJ20" t="str">
        <f>IF(movePiece!Z18="","null",movePiece!Z18)</f>
        <v>null</v>
      </c>
      <c r="AK20" s="2">
        <v>0</v>
      </c>
      <c r="AL20" s="1" t="str">
        <f>movePiece!AD19</f>
        <v>X</v>
      </c>
      <c r="AM20" s="1" t="str">
        <f>movePiece!AE19</f>
        <v>O</v>
      </c>
      <c r="AN20" s="1" t="str">
        <f>movePiece!AF19</f>
        <v/>
      </c>
      <c r="AO20" t="str">
        <f>movePiece!AN18</f>
        <v>{  ColorModel.X, ColorModel.O, ColorModel.X, ColorModel.O, ColorModel.X }</v>
      </c>
      <c r="AP20" t="str">
        <f>movePiece!AG18</f>
        <v>{  {0,0}, {0,1}, {1,0}, {1,1}, {2,0} }</v>
      </c>
    </row>
    <row r="21" spans="1:42" x14ac:dyDescent="0.25">
      <c r="A21" s="2">
        <v>1</v>
      </c>
      <c r="B21" s="11" t="s">
        <v>0</v>
      </c>
      <c r="C21" s="11" t="s">
        <v>1</v>
      </c>
      <c r="D21" s="11"/>
      <c r="E21" s="3"/>
      <c r="M21" s="2">
        <v>1</v>
      </c>
      <c r="N21" s="11"/>
      <c r="O21" s="11"/>
      <c r="P21" s="11"/>
      <c r="Q21" s="5"/>
      <c r="S21" s="2">
        <v>1</v>
      </c>
      <c r="T21" s="1" t="str">
        <f>IF(putPiece!R20="","",putPiece!R20)</f>
        <v>X</v>
      </c>
      <c r="U21" s="1" t="str">
        <f>IF(putPiece!S20="","",putPiece!S20)</f>
        <v>O</v>
      </c>
      <c r="V21" s="1" t="str">
        <f>IF(putPiece!T20="","",putPiece!T20)</f>
        <v/>
      </c>
      <c r="Y21" s="2">
        <v>1</v>
      </c>
      <c r="Z21" s="11"/>
      <c r="AA21" s="11"/>
      <c r="AB21" s="11"/>
      <c r="AC21" s="5"/>
      <c r="AE21" s="2">
        <v>1</v>
      </c>
      <c r="AF21" s="11"/>
      <c r="AG21" s="11"/>
      <c r="AH21" s="11"/>
      <c r="AI21" s="5"/>
      <c r="AK21" s="2">
        <v>1</v>
      </c>
      <c r="AL21" s="1" t="str">
        <f>movePiece!AD20</f>
        <v>X</v>
      </c>
      <c r="AM21" s="1" t="str">
        <f>movePiece!AE20</f>
        <v>O</v>
      </c>
      <c r="AN21" s="1" t="str">
        <f>movePiece!AF20</f>
        <v/>
      </c>
    </row>
    <row r="22" spans="1:42" x14ac:dyDescent="0.25">
      <c r="A22" s="2">
        <v>2</v>
      </c>
      <c r="B22" s="11" t="s">
        <v>0</v>
      </c>
      <c r="C22" s="11"/>
      <c r="D22" s="11"/>
      <c r="E22" s="3"/>
      <c r="M22" s="2">
        <v>2</v>
      </c>
      <c r="N22" s="11"/>
      <c r="O22" s="11" t="s">
        <v>1</v>
      </c>
      <c r="P22" s="11"/>
      <c r="Q22" s="3"/>
      <c r="S22" s="2">
        <v>2</v>
      </c>
      <c r="T22" s="1" t="str">
        <f>IF(putPiece!R21="","",putPiece!R21)</f>
        <v>X</v>
      </c>
      <c r="U22" s="1" t="str">
        <f>IF(putPiece!S21="","",putPiece!S21)</f>
        <v>O</v>
      </c>
      <c r="V22" s="1" t="str">
        <f>IF(putPiece!T21="","",putPiece!T21)</f>
        <v/>
      </c>
      <c r="Y22" s="2">
        <v>2</v>
      </c>
      <c r="Z22" s="11"/>
      <c r="AA22" s="11"/>
      <c r="AB22" s="11"/>
      <c r="AC22" s="3"/>
      <c r="AE22" s="2">
        <v>2</v>
      </c>
      <c r="AF22" s="11"/>
      <c r="AG22" s="11"/>
      <c r="AH22" s="11"/>
      <c r="AI22" s="3"/>
      <c r="AK22" s="2">
        <v>2</v>
      </c>
      <c r="AL22" s="1" t="str">
        <f>movePiece!AD21</f>
        <v>X</v>
      </c>
      <c r="AM22" s="1" t="str">
        <f>movePiece!AE21</f>
        <v/>
      </c>
      <c r="AN22" s="1" t="str">
        <f>movePiece!AF21</f>
        <v/>
      </c>
    </row>
    <row r="23" spans="1:42" x14ac:dyDescent="0.25">
      <c r="A23" s="4">
        <f>A19+1</f>
        <v>6</v>
      </c>
      <c r="B23" s="2">
        <v>0</v>
      </c>
      <c r="C23" s="2">
        <v>1</v>
      </c>
      <c r="D23" s="2">
        <v>2</v>
      </c>
      <c r="E23" s="2"/>
      <c r="M23" s="4">
        <f>M19+1</f>
        <v>6</v>
      </c>
      <c r="N23" s="2">
        <v>0</v>
      </c>
      <c r="O23" s="2">
        <v>1</v>
      </c>
      <c r="P23" s="2">
        <v>2</v>
      </c>
      <c r="Q23" s="2"/>
      <c r="S23" s="4">
        <f>S19+1</f>
        <v>6</v>
      </c>
      <c r="T23" s="2">
        <v>0</v>
      </c>
      <c r="U23" s="2">
        <v>1</v>
      </c>
      <c r="V23" s="2">
        <v>2</v>
      </c>
      <c r="Y23" s="4">
        <f>Y19+1</f>
        <v>6</v>
      </c>
      <c r="Z23" s="2">
        <v>0</v>
      </c>
      <c r="AA23" s="2">
        <v>1</v>
      </c>
      <c r="AB23" s="2">
        <v>2</v>
      </c>
      <c r="AC23" s="2"/>
      <c r="AE23" s="4">
        <f>AE19+1</f>
        <v>6</v>
      </c>
      <c r="AF23" s="2">
        <v>0</v>
      </c>
      <c r="AG23" s="2">
        <v>1</v>
      </c>
      <c r="AH23" s="2">
        <v>2</v>
      </c>
      <c r="AI23" s="2"/>
      <c r="AK23" s="4">
        <f>AK19+1</f>
        <v>6</v>
      </c>
      <c r="AL23" s="2">
        <v>0</v>
      </c>
      <c r="AM23" s="2">
        <v>1</v>
      </c>
      <c r="AN23" s="2">
        <v>2</v>
      </c>
    </row>
    <row r="24" spans="1:42" x14ac:dyDescent="0.25">
      <c r="A24" s="2">
        <v>0</v>
      </c>
      <c r="B24" s="11" t="s">
        <v>1</v>
      </c>
      <c r="C24" s="11" t="s">
        <v>0</v>
      </c>
      <c r="D24" s="11"/>
      <c r="E24" s="5" t="str">
        <f>pieces!L22</f>
        <v>{  ColorModel.O, ColorModel.X, ColorModel.O, ColorModel.X, ColorModel.X }</v>
      </c>
      <c r="F24" t="str">
        <f>pieces!E22</f>
        <v>{  {0,0}, {0,1}, {1,0}, {1,1}, {2,1} }</v>
      </c>
      <c r="G24" s="24" t="s">
        <v>1</v>
      </c>
      <c r="H24" t="str">
        <f t="shared" ref="H24" si="4">IF(G24="X","ColorModel.X",IF(G24="O","ColorModel.O",""))</f>
        <v>ColorModel.O</v>
      </c>
      <c r="I24" t="str">
        <f>hasAllPieces!E22</f>
        <v>false</v>
      </c>
      <c r="J24" t="str">
        <f>IF(G24="X",validSourceCoordinates!E22,IF(G24="O",validSourceCoordinates!L22,""))</f>
        <v>{  {0,0}, {1,0} }</v>
      </c>
      <c r="K24" t="str">
        <f>validDestinationCoordinates!E22</f>
        <v>{  {0,2}, {1,2}, {2,0}, {2,2} }</v>
      </c>
      <c r="L24" t="str">
        <f>IF(existTicTacToe!I24="","false","true")</f>
        <v>true</v>
      </c>
      <c r="M24" s="2">
        <v>0</v>
      </c>
      <c r="N24" s="11"/>
      <c r="O24" s="11"/>
      <c r="P24" s="11"/>
      <c r="Q24" s="5" t="str">
        <f>IF(putPiece!I22="","null",putPiece!I22)</f>
        <v>ColorModel.O</v>
      </c>
      <c r="R24" t="str">
        <f>IF(putPiece!N22="","null",putPiece!N22)</f>
        <v>{2,0}</v>
      </c>
      <c r="S24" s="2">
        <v>0</v>
      </c>
      <c r="T24" s="1" t="str">
        <f>IF(putPiece!R23="","",putPiece!R23)</f>
        <v>O</v>
      </c>
      <c r="U24" s="1" t="str">
        <f>IF(putPiece!S23="","",putPiece!S23)</f>
        <v>X</v>
      </c>
      <c r="V24" s="1" t="str">
        <f>IF(putPiece!T23="","",putPiece!T23)</f>
        <v/>
      </c>
      <c r="W24" t="str">
        <f>putPiece!AB22</f>
        <v>{  ColorModel.O, ColorModel.X, ColorModel.O, ColorModel.X, ColorModel.O, ColorModel.X }</v>
      </c>
      <c r="X24" t="str">
        <f>putPiece!U22</f>
        <v>{  {0,0}, {0,1}, {1,0}, {1,1}, {2,0}, {2,1} }</v>
      </c>
      <c r="Y24" s="2">
        <v>0</v>
      </c>
      <c r="Z24" s="11"/>
      <c r="AA24" s="11"/>
      <c r="AB24" s="11"/>
      <c r="AC24" s="5" t="str">
        <f>IF(movePiece!I22="","null",movePiece!I22)</f>
        <v>null</v>
      </c>
      <c r="AD24" t="str">
        <f>IF(movePiece!N22="","null",movePiece!N22)</f>
        <v>null</v>
      </c>
      <c r="AE24" s="2">
        <v>0</v>
      </c>
      <c r="AF24" s="11"/>
      <c r="AG24" s="11"/>
      <c r="AH24" s="11"/>
      <c r="AI24" s="5" t="str">
        <f>IF(movePiece!U22="","null",movePiece!U22)</f>
        <v>null</v>
      </c>
      <c r="AJ24" t="str">
        <f>IF(movePiece!Z22="","null",movePiece!Z22)</f>
        <v>null</v>
      </c>
      <c r="AK24" s="2">
        <v>0</v>
      </c>
      <c r="AL24" s="1" t="str">
        <f>movePiece!AD23</f>
        <v>O</v>
      </c>
      <c r="AM24" s="1" t="str">
        <f>movePiece!AE23</f>
        <v>X</v>
      </c>
      <c r="AN24" s="1" t="str">
        <f>movePiece!AF23</f>
        <v/>
      </c>
      <c r="AO24" t="str">
        <f>movePiece!AN22</f>
        <v>{  ColorModel.O, ColorModel.X, ColorModel.O, ColorModel.X, ColorModel.X }</v>
      </c>
      <c r="AP24" t="str">
        <f>movePiece!AG22</f>
        <v>{  {0,0}, {0,1}, {1,0}, {1,1}, {2,1} }</v>
      </c>
    </row>
    <row r="25" spans="1:42" x14ac:dyDescent="0.25">
      <c r="A25" s="2">
        <v>1</v>
      </c>
      <c r="B25" s="11" t="s">
        <v>1</v>
      </c>
      <c r="C25" s="11" t="s">
        <v>0</v>
      </c>
      <c r="D25" s="11"/>
      <c r="E25" s="3"/>
      <c r="M25" s="2">
        <v>1</v>
      </c>
      <c r="N25" s="11"/>
      <c r="O25" s="11"/>
      <c r="P25" s="11"/>
      <c r="Q25" s="5"/>
      <c r="S25" s="2">
        <v>1</v>
      </c>
      <c r="T25" s="1" t="str">
        <f>IF(putPiece!R24="","",putPiece!R24)</f>
        <v>O</v>
      </c>
      <c r="U25" s="1" t="str">
        <f>IF(putPiece!S24="","",putPiece!S24)</f>
        <v>X</v>
      </c>
      <c r="V25" s="1" t="str">
        <f>IF(putPiece!T24="","",putPiece!T24)</f>
        <v/>
      </c>
      <c r="Y25" s="2">
        <v>1</v>
      </c>
      <c r="Z25" s="11"/>
      <c r="AA25" s="11"/>
      <c r="AB25" s="11"/>
      <c r="AC25" s="5"/>
      <c r="AE25" s="2">
        <v>1</v>
      </c>
      <c r="AF25" s="11"/>
      <c r="AG25" s="11"/>
      <c r="AH25" s="11"/>
      <c r="AI25" s="5"/>
      <c r="AK25" s="2">
        <v>1</v>
      </c>
      <c r="AL25" s="1" t="str">
        <f>movePiece!AD24</f>
        <v>O</v>
      </c>
      <c r="AM25" s="1" t="str">
        <f>movePiece!AE24</f>
        <v>X</v>
      </c>
      <c r="AN25" s="1" t="str">
        <f>movePiece!AF24</f>
        <v/>
      </c>
    </row>
    <row r="26" spans="1:42" x14ac:dyDescent="0.25">
      <c r="A26" s="2">
        <v>2</v>
      </c>
      <c r="B26" s="11"/>
      <c r="C26" s="11" t="s">
        <v>0</v>
      </c>
      <c r="D26" s="11"/>
      <c r="E26" s="3"/>
      <c r="M26" s="2">
        <v>2</v>
      </c>
      <c r="N26" s="11" t="s">
        <v>1</v>
      </c>
      <c r="O26" s="11"/>
      <c r="P26" s="11"/>
      <c r="Q26" s="3"/>
      <c r="S26" s="2">
        <v>2</v>
      </c>
      <c r="T26" s="1" t="str">
        <f>IF(putPiece!R25="","",putPiece!R25)</f>
        <v>O</v>
      </c>
      <c r="U26" s="1" t="str">
        <f>IF(putPiece!S25="","",putPiece!S25)</f>
        <v>X</v>
      </c>
      <c r="V26" s="1" t="str">
        <f>IF(putPiece!T25="","",putPiece!T25)</f>
        <v/>
      </c>
      <c r="Y26" s="2">
        <v>2</v>
      </c>
      <c r="Z26" s="11"/>
      <c r="AA26" s="11"/>
      <c r="AB26" s="11"/>
      <c r="AC26" s="3"/>
      <c r="AE26" s="2">
        <v>2</v>
      </c>
      <c r="AF26" s="11"/>
      <c r="AG26" s="11"/>
      <c r="AH26" s="11"/>
      <c r="AI26" s="3"/>
      <c r="AK26" s="2">
        <v>2</v>
      </c>
      <c r="AL26" s="1" t="str">
        <f>movePiece!AD25</f>
        <v/>
      </c>
      <c r="AM26" s="1" t="str">
        <f>movePiece!AE25</f>
        <v>X</v>
      </c>
      <c r="AN26" s="1" t="str">
        <f>movePiece!AF25</f>
        <v/>
      </c>
    </row>
    <row r="27" spans="1:42" x14ac:dyDescent="0.25">
      <c r="A27" s="4">
        <f>A23+1</f>
        <v>7</v>
      </c>
      <c r="B27" s="2">
        <v>0</v>
      </c>
      <c r="C27" s="2">
        <v>1</v>
      </c>
      <c r="D27" s="2">
        <v>2</v>
      </c>
      <c r="E27" s="2"/>
      <c r="M27" s="4">
        <f>M23+1</f>
        <v>7</v>
      </c>
      <c r="N27" s="2">
        <v>0</v>
      </c>
      <c r="O27" s="2">
        <v>1</v>
      </c>
      <c r="P27" s="2">
        <v>2</v>
      </c>
      <c r="Q27" s="2"/>
      <c r="S27" s="4">
        <f>S23+1</f>
        <v>7</v>
      </c>
      <c r="T27" s="2">
        <v>0</v>
      </c>
      <c r="U27" s="2">
        <v>1</v>
      </c>
      <c r="V27" s="2">
        <v>2</v>
      </c>
      <c r="Y27" s="4">
        <f>Y23+1</f>
        <v>7</v>
      </c>
      <c r="Z27" s="2">
        <v>0</v>
      </c>
      <c r="AA27" s="2">
        <v>1</v>
      </c>
      <c r="AB27" s="2">
        <v>2</v>
      </c>
      <c r="AC27" s="2"/>
      <c r="AE27" s="4">
        <f>AE23+1</f>
        <v>7</v>
      </c>
      <c r="AF27" s="2">
        <v>0</v>
      </c>
      <c r="AG27" s="2">
        <v>1</v>
      </c>
      <c r="AH27" s="2">
        <v>2</v>
      </c>
      <c r="AI27" s="2"/>
      <c r="AK27" s="4">
        <f>AK23+1</f>
        <v>7</v>
      </c>
      <c r="AL27" s="2">
        <v>0</v>
      </c>
      <c r="AM27" s="2">
        <v>1</v>
      </c>
      <c r="AN27" s="2">
        <v>2</v>
      </c>
    </row>
    <row r="28" spans="1:42" x14ac:dyDescent="0.25">
      <c r="A28" s="2">
        <v>0</v>
      </c>
      <c r="B28" s="11"/>
      <c r="C28" s="11" t="s">
        <v>1</v>
      </c>
      <c r="D28" s="11" t="s">
        <v>0</v>
      </c>
      <c r="E28" s="5" t="str">
        <f>pieces!L26</f>
        <v>{  ColorModel.O, ColorModel.X, ColorModel.O, ColorModel.X, ColorModel.X }</v>
      </c>
      <c r="F28" t="str">
        <f>pieces!E26</f>
        <v>{  {0,1}, {0,2}, {1,0}, {1,2}, {2,2} }</v>
      </c>
      <c r="G28" s="24" t="s">
        <v>1</v>
      </c>
      <c r="H28" t="str">
        <f t="shared" ref="H28" si="5">IF(G28="X","ColorModel.X",IF(G28="O","ColorModel.O",""))</f>
        <v>ColorModel.O</v>
      </c>
      <c r="I28" t="str">
        <f>hasAllPieces!E26</f>
        <v>false</v>
      </c>
      <c r="J28" t="str">
        <f>IF(G28="X",validSourceCoordinates!E26,IF(G28="O",validSourceCoordinates!L26,""))</f>
        <v>{  {0,1}, {1,0} }</v>
      </c>
      <c r="K28" t="str">
        <f>validDestinationCoordinates!E26</f>
        <v>{  {0,0}, {1,1}, {2,0}, {2,1} }</v>
      </c>
      <c r="L28" t="str">
        <f>IF(existTicTacToe!I28="","false","true")</f>
        <v>true</v>
      </c>
      <c r="M28" s="2">
        <v>0</v>
      </c>
      <c r="N28" s="11"/>
      <c r="O28" s="11"/>
      <c r="P28" s="11"/>
      <c r="Q28" s="5" t="str">
        <f>IF(putPiece!I26="","null",putPiece!I26)</f>
        <v>ColorModel.O</v>
      </c>
      <c r="R28" t="str">
        <f>IF(putPiece!N26="","null",putPiece!N26)</f>
        <v>{2,1}</v>
      </c>
      <c r="S28" s="2">
        <v>0</v>
      </c>
      <c r="T28" s="1" t="str">
        <f>IF(putPiece!R27="","",putPiece!R27)</f>
        <v/>
      </c>
      <c r="U28" s="1" t="str">
        <f>IF(putPiece!S27="","",putPiece!S27)</f>
        <v>O</v>
      </c>
      <c r="V28" s="1" t="str">
        <f>IF(putPiece!T27="","",putPiece!T27)</f>
        <v>X</v>
      </c>
      <c r="W28" t="str">
        <f>putPiece!AB26</f>
        <v>{  ColorModel.O, ColorModel.X, ColorModel.O, ColorModel.X, ColorModel.O, ColorModel.X }</v>
      </c>
      <c r="X28" t="str">
        <f>putPiece!U26</f>
        <v>{  {0,1}, {0,2}, {1,0}, {1,2}, {2,1}, {2,2} }</v>
      </c>
      <c r="Y28" s="2">
        <v>0</v>
      </c>
      <c r="Z28" s="11"/>
      <c r="AA28" s="11"/>
      <c r="AB28" s="11"/>
      <c r="AC28" s="5" t="str">
        <f>IF(movePiece!I26="","null",movePiece!I26)</f>
        <v>null</v>
      </c>
      <c r="AD28" t="str">
        <f>IF(movePiece!N26="","null",movePiece!N26)</f>
        <v>null</v>
      </c>
      <c r="AE28" s="2">
        <v>0</v>
      </c>
      <c r="AF28" s="11"/>
      <c r="AG28" s="11"/>
      <c r="AH28" s="11"/>
      <c r="AI28" s="5" t="str">
        <f>IF(movePiece!U26="","null",movePiece!U26)</f>
        <v>null</v>
      </c>
      <c r="AJ28" t="str">
        <f>IF(movePiece!Z26="","null",movePiece!Z26)</f>
        <v>null</v>
      </c>
      <c r="AK28" s="2">
        <v>0</v>
      </c>
      <c r="AL28" s="1" t="str">
        <f>movePiece!AD27</f>
        <v/>
      </c>
      <c r="AM28" s="1" t="str">
        <f>movePiece!AE27</f>
        <v>O</v>
      </c>
      <c r="AN28" s="1" t="str">
        <f>movePiece!AF27</f>
        <v>X</v>
      </c>
      <c r="AO28" t="str">
        <f>movePiece!AN26</f>
        <v>{  ColorModel.O, ColorModel.X, ColorModel.O, ColorModel.X, ColorModel.X }</v>
      </c>
      <c r="AP28" t="str">
        <f>movePiece!AG26</f>
        <v>{  {0,1}, {0,2}, {1,0}, {1,2}, {2,2} }</v>
      </c>
    </row>
    <row r="29" spans="1:42" x14ac:dyDescent="0.25">
      <c r="A29" s="2">
        <v>1</v>
      </c>
      <c r="B29" s="11" t="s">
        <v>1</v>
      </c>
      <c r="C29" s="11"/>
      <c r="D29" s="11" t="s">
        <v>0</v>
      </c>
      <c r="E29" s="3"/>
      <c r="M29" s="2">
        <v>1</v>
      </c>
      <c r="N29" s="11"/>
      <c r="O29" s="11"/>
      <c r="P29" s="11"/>
      <c r="Q29" s="5"/>
      <c r="S29" s="2">
        <v>1</v>
      </c>
      <c r="T29" s="1" t="str">
        <f>IF(putPiece!R28="","",putPiece!R28)</f>
        <v>O</v>
      </c>
      <c r="U29" s="1" t="str">
        <f>IF(putPiece!S28="","",putPiece!S28)</f>
        <v/>
      </c>
      <c r="V29" s="1" t="str">
        <f>IF(putPiece!T28="","",putPiece!T28)</f>
        <v>X</v>
      </c>
      <c r="Y29" s="2">
        <v>1</v>
      </c>
      <c r="Z29" s="11"/>
      <c r="AA29" s="11"/>
      <c r="AB29" s="11"/>
      <c r="AC29" s="5"/>
      <c r="AE29" s="2">
        <v>1</v>
      </c>
      <c r="AF29" s="11"/>
      <c r="AG29" s="11"/>
      <c r="AH29" s="11"/>
      <c r="AI29" s="5"/>
      <c r="AK29" s="2">
        <v>1</v>
      </c>
      <c r="AL29" s="1" t="str">
        <f>movePiece!AD28</f>
        <v>O</v>
      </c>
      <c r="AM29" s="1" t="str">
        <f>movePiece!AE28</f>
        <v/>
      </c>
      <c r="AN29" s="1" t="str">
        <f>movePiece!AF28</f>
        <v>X</v>
      </c>
    </row>
    <row r="30" spans="1:42" x14ac:dyDescent="0.25">
      <c r="A30" s="2">
        <v>2</v>
      </c>
      <c r="B30" s="11"/>
      <c r="C30" s="11"/>
      <c r="D30" s="11" t="s">
        <v>0</v>
      </c>
      <c r="E30" s="3"/>
      <c r="M30" s="2">
        <v>2</v>
      </c>
      <c r="N30" s="11"/>
      <c r="O30" s="11" t="s">
        <v>1</v>
      </c>
      <c r="P30" s="11"/>
      <c r="Q30" s="3"/>
      <c r="S30" s="2">
        <v>2</v>
      </c>
      <c r="T30" s="1" t="str">
        <f>IF(putPiece!R29="","",putPiece!R29)</f>
        <v/>
      </c>
      <c r="U30" s="1" t="str">
        <f>IF(putPiece!S29="","",putPiece!S29)</f>
        <v>O</v>
      </c>
      <c r="V30" s="1" t="str">
        <f>IF(putPiece!T29="","",putPiece!T29)</f>
        <v>X</v>
      </c>
      <c r="Y30" s="2">
        <v>2</v>
      </c>
      <c r="Z30" s="11"/>
      <c r="AA30" s="11"/>
      <c r="AB30" s="11"/>
      <c r="AC30" s="3"/>
      <c r="AE30" s="2">
        <v>2</v>
      </c>
      <c r="AF30" s="11"/>
      <c r="AG30" s="11"/>
      <c r="AH30" s="11"/>
      <c r="AI30" s="3"/>
      <c r="AK30" s="2">
        <v>2</v>
      </c>
      <c r="AL30" s="1" t="str">
        <f>movePiece!AD29</f>
        <v/>
      </c>
      <c r="AM30" s="1" t="str">
        <f>movePiece!AE29</f>
        <v/>
      </c>
      <c r="AN30" s="1" t="str">
        <f>movePiece!AF29</f>
        <v>X</v>
      </c>
    </row>
    <row r="31" spans="1:42" x14ac:dyDescent="0.25">
      <c r="A31" s="4">
        <f>A27+1</f>
        <v>8</v>
      </c>
      <c r="B31" s="2">
        <v>0</v>
      </c>
      <c r="C31" s="2">
        <v>1</v>
      </c>
      <c r="D31" s="2">
        <v>2</v>
      </c>
      <c r="E31" s="2"/>
      <c r="M31" s="4">
        <f>M27+1</f>
        <v>8</v>
      </c>
      <c r="N31" s="2">
        <v>0</v>
      </c>
      <c r="O31" s="2">
        <v>1</v>
      </c>
      <c r="P31" s="2">
        <v>2</v>
      </c>
      <c r="Q31" s="2"/>
      <c r="S31" s="4">
        <f>S27+1</f>
        <v>8</v>
      </c>
      <c r="T31" s="2">
        <v>0</v>
      </c>
      <c r="U31" s="2">
        <v>1</v>
      </c>
      <c r="V31" s="2">
        <v>2</v>
      </c>
      <c r="Y31" s="4">
        <f>Y27+1</f>
        <v>8</v>
      </c>
      <c r="Z31" s="2">
        <v>0</v>
      </c>
      <c r="AA31" s="2">
        <v>1</v>
      </c>
      <c r="AB31" s="2">
        <v>2</v>
      </c>
      <c r="AC31" s="2"/>
      <c r="AE31" s="4">
        <f>AE27+1</f>
        <v>8</v>
      </c>
      <c r="AF31" s="2">
        <v>0</v>
      </c>
      <c r="AG31" s="2">
        <v>1</v>
      </c>
      <c r="AH31" s="2">
        <v>2</v>
      </c>
      <c r="AI31" s="2"/>
      <c r="AK31" s="4">
        <f>AK27+1</f>
        <v>8</v>
      </c>
      <c r="AL31" s="2">
        <v>0</v>
      </c>
      <c r="AM31" s="2">
        <v>1</v>
      </c>
      <c r="AN31" s="2">
        <v>2</v>
      </c>
    </row>
    <row r="32" spans="1:42" x14ac:dyDescent="0.25">
      <c r="A32" s="2">
        <v>0</v>
      </c>
      <c r="B32" s="11" t="s">
        <v>0</v>
      </c>
      <c r="C32" s="11" t="s">
        <v>1</v>
      </c>
      <c r="D32" s="11" t="s">
        <v>1</v>
      </c>
      <c r="E32" s="5" t="str">
        <f>pieces!L30</f>
        <v>{  ColorModel.X, ColorModel.O, ColorModel.O, ColorModel.X, ColorModel.X }</v>
      </c>
      <c r="F32" t="str">
        <f>pieces!E30</f>
        <v>{  {0,0}, {0,1}, {0,2}, {1,1}, {2,2} }</v>
      </c>
      <c r="G32" s="24" t="s">
        <v>1</v>
      </c>
      <c r="H32" t="str">
        <f t="shared" ref="H32" si="6">IF(G32="X","ColorModel.X",IF(G32="O","ColorModel.O",""))</f>
        <v>ColorModel.O</v>
      </c>
      <c r="I32" t="str">
        <f>hasAllPieces!E30</f>
        <v>false</v>
      </c>
      <c r="J32" t="str">
        <f>IF(G32="X",validSourceCoordinates!E30,IF(G32="O",validSourceCoordinates!L30,""))</f>
        <v>{  {0,1}, {0,2} }</v>
      </c>
      <c r="K32" t="str">
        <f>validDestinationCoordinates!E30</f>
        <v>{  {1,0}, {1,2}, {2,0}, {2,1} }</v>
      </c>
      <c r="L32" t="str">
        <f>IF(existTicTacToe!I32="","false","true")</f>
        <v>true</v>
      </c>
      <c r="M32" s="2">
        <v>0</v>
      </c>
      <c r="N32" s="11"/>
      <c r="O32" s="11"/>
      <c r="P32" s="11"/>
      <c r="Q32" s="5" t="str">
        <f>IF(putPiece!I30="","null",putPiece!I30)</f>
        <v>ColorModel.O</v>
      </c>
      <c r="R32" t="str">
        <f>IF(putPiece!N30="","null",putPiece!N30)</f>
        <v>{1,0}</v>
      </c>
      <c r="S32" s="2">
        <v>0</v>
      </c>
      <c r="T32" s="1" t="str">
        <f>IF(putPiece!R31="","",putPiece!R31)</f>
        <v>X</v>
      </c>
      <c r="U32" s="1" t="str">
        <f>IF(putPiece!S31="","",putPiece!S31)</f>
        <v>O</v>
      </c>
      <c r="V32" s="1" t="str">
        <f>IF(putPiece!T31="","",putPiece!T31)</f>
        <v>O</v>
      </c>
      <c r="W32" t="str">
        <f>putPiece!AB30</f>
        <v>{  ColorModel.X, ColorModel.O, ColorModel.O, ColorModel.O, ColorModel.X, ColorModel.X }</v>
      </c>
      <c r="X32" t="str">
        <f>putPiece!U30</f>
        <v>{  {0,0}, {0,1}, {0,2}, {1,0}, {1,1}, {2,2} }</v>
      </c>
      <c r="Y32" s="2">
        <v>0</v>
      </c>
      <c r="Z32" s="11"/>
      <c r="AA32" s="11"/>
      <c r="AB32" s="11"/>
      <c r="AC32" s="5" t="str">
        <f>IF(movePiece!I30="","null",movePiece!I30)</f>
        <v>null</v>
      </c>
      <c r="AD32" t="str">
        <f>IF(movePiece!N30="","null",movePiece!N30)</f>
        <v>null</v>
      </c>
      <c r="AE32" s="2">
        <v>0</v>
      </c>
      <c r="AF32" s="11"/>
      <c r="AG32" s="11"/>
      <c r="AH32" s="11"/>
      <c r="AI32" s="5" t="str">
        <f>IF(movePiece!U30="","null",movePiece!U30)</f>
        <v>null</v>
      </c>
      <c r="AJ32" t="str">
        <f>IF(movePiece!Z30="","null",movePiece!Z30)</f>
        <v>null</v>
      </c>
      <c r="AK32" s="2">
        <v>0</v>
      </c>
      <c r="AL32" s="1" t="str">
        <f>movePiece!AD31</f>
        <v>X</v>
      </c>
      <c r="AM32" s="1" t="str">
        <f>movePiece!AE31</f>
        <v>O</v>
      </c>
      <c r="AN32" s="1" t="str">
        <f>movePiece!AF31</f>
        <v>O</v>
      </c>
      <c r="AO32" t="str">
        <f>movePiece!AN30</f>
        <v>{  ColorModel.X, ColorModel.O, ColorModel.O, ColorModel.X, ColorModel.X }</v>
      </c>
      <c r="AP32" t="str">
        <f>movePiece!AG30</f>
        <v>{  {0,0}, {0,1}, {0,2}, {1,1}, {2,2} }</v>
      </c>
    </row>
    <row r="33" spans="1:42" x14ac:dyDescent="0.25">
      <c r="A33" s="2">
        <v>1</v>
      </c>
      <c r="B33" s="11"/>
      <c r="C33" s="11" t="s">
        <v>0</v>
      </c>
      <c r="D33" s="11"/>
      <c r="E33" s="3"/>
      <c r="M33" s="2">
        <v>1</v>
      </c>
      <c r="N33" s="11" t="s">
        <v>1</v>
      </c>
      <c r="O33" s="11"/>
      <c r="P33" s="11"/>
      <c r="Q33" s="5"/>
      <c r="S33" s="2">
        <v>1</v>
      </c>
      <c r="T33" s="1" t="str">
        <f>IF(putPiece!R32="","",putPiece!R32)</f>
        <v>O</v>
      </c>
      <c r="U33" s="1" t="str">
        <f>IF(putPiece!S32="","",putPiece!S32)</f>
        <v>X</v>
      </c>
      <c r="V33" s="1" t="str">
        <f>IF(putPiece!T32="","",putPiece!T32)</f>
        <v/>
      </c>
      <c r="Y33" s="2">
        <v>1</v>
      </c>
      <c r="Z33" s="11"/>
      <c r="AA33" s="11"/>
      <c r="AB33" s="11"/>
      <c r="AC33" s="5"/>
      <c r="AE33" s="2">
        <v>1</v>
      </c>
      <c r="AF33" s="11"/>
      <c r="AG33" s="11"/>
      <c r="AH33" s="11"/>
      <c r="AI33" s="5"/>
      <c r="AK33" s="2">
        <v>1</v>
      </c>
      <c r="AL33" s="1" t="str">
        <f>movePiece!AD32</f>
        <v/>
      </c>
      <c r="AM33" s="1" t="str">
        <f>movePiece!AE32</f>
        <v>X</v>
      </c>
      <c r="AN33" s="1" t="str">
        <f>movePiece!AF32</f>
        <v/>
      </c>
    </row>
    <row r="34" spans="1:42" x14ac:dyDescent="0.25">
      <c r="A34" s="2">
        <v>2</v>
      </c>
      <c r="B34" s="11"/>
      <c r="C34" s="11"/>
      <c r="D34" s="11" t="s">
        <v>0</v>
      </c>
      <c r="E34" s="3"/>
      <c r="M34" s="2">
        <v>2</v>
      </c>
      <c r="N34" s="11"/>
      <c r="O34" s="11"/>
      <c r="P34" s="11"/>
      <c r="Q34" s="3"/>
      <c r="S34" s="2">
        <v>2</v>
      </c>
      <c r="T34" s="1" t="str">
        <f>IF(putPiece!R33="","",putPiece!R33)</f>
        <v/>
      </c>
      <c r="U34" s="1" t="str">
        <f>IF(putPiece!S33="","",putPiece!S33)</f>
        <v/>
      </c>
      <c r="V34" s="1" t="str">
        <f>IF(putPiece!T33="","",putPiece!T33)</f>
        <v>X</v>
      </c>
      <c r="Y34" s="2">
        <v>2</v>
      </c>
      <c r="Z34" s="11"/>
      <c r="AA34" s="11"/>
      <c r="AB34" s="11"/>
      <c r="AC34" s="3"/>
      <c r="AE34" s="2">
        <v>2</v>
      </c>
      <c r="AF34" s="11"/>
      <c r="AG34" s="11"/>
      <c r="AH34" s="11"/>
      <c r="AI34" s="3"/>
      <c r="AK34" s="2">
        <v>2</v>
      </c>
      <c r="AL34" s="1" t="str">
        <f>movePiece!AD33</f>
        <v/>
      </c>
      <c r="AM34" s="1" t="str">
        <f>movePiece!AE33</f>
        <v/>
      </c>
      <c r="AN34" s="1" t="str">
        <f>movePiece!AF33</f>
        <v>X</v>
      </c>
    </row>
    <row r="35" spans="1:42" x14ac:dyDescent="0.25">
      <c r="A35" s="4">
        <f>A31+1</f>
        <v>9</v>
      </c>
      <c r="B35" s="2">
        <v>0</v>
      </c>
      <c r="C35" s="2">
        <v>1</v>
      </c>
      <c r="D35" s="2">
        <v>2</v>
      </c>
      <c r="E35" s="2"/>
      <c r="M35" s="4">
        <f>M31+1</f>
        <v>9</v>
      </c>
      <c r="N35" s="2">
        <v>0</v>
      </c>
      <c r="O35" s="2">
        <v>1</v>
      </c>
      <c r="P35" s="2">
        <v>2</v>
      </c>
      <c r="Q35" s="2"/>
      <c r="S35" s="4">
        <f>S31+1</f>
        <v>9</v>
      </c>
      <c r="T35" s="2">
        <v>0</v>
      </c>
      <c r="U35" s="2">
        <v>1</v>
      </c>
      <c r="V35" s="2">
        <v>2</v>
      </c>
      <c r="Y35" s="4">
        <f>Y31+1</f>
        <v>9</v>
      </c>
      <c r="Z35" s="2">
        <v>0</v>
      </c>
      <c r="AA35" s="2">
        <v>1</v>
      </c>
      <c r="AB35" s="2">
        <v>2</v>
      </c>
      <c r="AC35" s="2"/>
      <c r="AE35" s="4">
        <f>AE31+1</f>
        <v>9</v>
      </c>
      <c r="AF35" s="2">
        <v>0</v>
      </c>
      <c r="AG35" s="2">
        <v>1</v>
      </c>
      <c r="AH35" s="2">
        <v>2</v>
      </c>
      <c r="AI35" s="2"/>
      <c r="AK35" s="4">
        <f>AK31+1</f>
        <v>9</v>
      </c>
      <c r="AL35" s="2">
        <v>0</v>
      </c>
      <c r="AM35" s="2">
        <v>1</v>
      </c>
      <c r="AN35" s="2">
        <v>2</v>
      </c>
    </row>
    <row r="36" spans="1:42" x14ac:dyDescent="0.25">
      <c r="A36" s="2">
        <v>0</v>
      </c>
      <c r="B36" s="11"/>
      <c r="C36" s="11" t="s">
        <v>1</v>
      </c>
      <c r="D36" s="11" t="s">
        <v>0</v>
      </c>
      <c r="E36" s="5" t="str">
        <f>pieces!L34</f>
        <v>{  ColorModel.O, ColorModel.X, ColorModel.X, ColorModel.X, ColorModel.O }</v>
      </c>
      <c r="F36" t="str">
        <f>pieces!E34</f>
        <v>{  {0,1}, {0,2}, {1,1}, {2,0}, {2,1} }</v>
      </c>
      <c r="G36" s="24" t="s">
        <v>1</v>
      </c>
      <c r="H36" t="str">
        <f t="shared" ref="H36" si="7">IF(G36="X","ColorModel.X",IF(G36="O","ColorModel.O",""))</f>
        <v>ColorModel.O</v>
      </c>
      <c r="I36" t="str">
        <f>hasAllPieces!E34</f>
        <v>false</v>
      </c>
      <c r="J36" t="str">
        <f>IF(G36="X",validSourceCoordinates!E34,IF(G36="O",validSourceCoordinates!L34,""))</f>
        <v>{  {0,1}, {2,1} }</v>
      </c>
      <c r="K36" t="str">
        <f>validDestinationCoordinates!E34</f>
        <v>{  {0,0}, {1,0}, {1,2}, {2,2} }</v>
      </c>
      <c r="L36" t="str">
        <f>IF(existTicTacToe!I36="","false","true")</f>
        <v>true</v>
      </c>
      <c r="M36" s="2">
        <v>0</v>
      </c>
      <c r="N36" s="11"/>
      <c r="O36" s="11"/>
      <c r="P36" s="11"/>
      <c r="Q36" s="5" t="str">
        <f>IF(putPiece!I34="","null",putPiece!I34)</f>
        <v>ColorModel.O</v>
      </c>
      <c r="R36" t="str">
        <f>IF(putPiece!N34="","null",putPiece!N34)</f>
        <v>{2,2}</v>
      </c>
      <c r="S36" s="2">
        <v>0</v>
      </c>
      <c r="T36" s="1" t="str">
        <f>IF(putPiece!R35="","",putPiece!R35)</f>
        <v/>
      </c>
      <c r="U36" s="1" t="str">
        <f>IF(putPiece!S35="","",putPiece!S35)</f>
        <v>O</v>
      </c>
      <c r="V36" s="1" t="str">
        <f>IF(putPiece!T35="","",putPiece!T35)</f>
        <v>X</v>
      </c>
      <c r="W36" t="str">
        <f>putPiece!AB34</f>
        <v>{  ColorModel.O, ColorModel.X, ColorModel.X, ColorModel.X, ColorModel.O, ColorModel.O }</v>
      </c>
      <c r="X36" t="str">
        <f>putPiece!U34</f>
        <v>{  {0,1}, {0,2}, {1,1}, {2,0}, {2,1}, {2,2} }</v>
      </c>
      <c r="Y36" s="2">
        <v>0</v>
      </c>
      <c r="Z36" s="11"/>
      <c r="AA36" s="11"/>
      <c r="AB36" s="11"/>
      <c r="AC36" s="5" t="str">
        <f>IF(movePiece!I34="","null",movePiece!I34)</f>
        <v>null</v>
      </c>
      <c r="AD36" t="str">
        <f>IF(movePiece!N34="","null",movePiece!N34)</f>
        <v>null</v>
      </c>
      <c r="AE36" s="2">
        <v>0</v>
      </c>
      <c r="AF36" s="11"/>
      <c r="AG36" s="11"/>
      <c r="AH36" s="11"/>
      <c r="AI36" s="5" t="str">
        <f>IF(movePiece!U34="","null",movePiece!U34)</f>
        <v>null</v>
      </c>
      <c r="AJ36" t="str">
        <f>IF(movePiece!Z34="","null",movePiece!Z34)</f>
        <v>null</v>
      </c>
      <c r="AK36" s="2">
        <v>0</v>
      </c>
      <c r="AL36" s="1" t="str">
        <f>movePiece!AD35</f>
        <v/>
      </c>
      <c r="AM36" s="1" t="str">
        <f>movePiece!AE35</f>
        <v>O</v>
      </c>
      <c r="AN36" s="1" t="str">
        <f>movePiece!AF35</f>
        <v>X</v>
      </c>
      <c r="AO36" t="str">
        <f>movePiece!AN34</f>
        <v>{  ColorModel.O, ColorModel.X, ColorModel.X, ColorModel.X, ColorModel.O }</v>
      </c>
      <c r="AP36" t="str">
        <f>movePiece!AG34</f>
        <v>{  {0,1}, {0,2}, {1,1}, {2,0}, {2,1} }</v>
      </c>
    </row>
    <row r="37" spans="1:42" x14ac:dyDescent="0.25">
      <c r="A37" s="2">
        <v>1</v>
      </c>
      <c r="B37" s="11"/>
      <c r="C37" s="11" t="s">
        <v>0</v>
      </c>
      <c r="D37" s="11"/>
      <c r="E37" s="3"/>
      <c r="M37" s="2">
        <v>1</v>
      </c>
      <c r="N37" s="11"/>
      <c r="O37" s="11"/>
      <c r="P37" s="11"/>
      <c r="Q37" s="5"/>
      <c r="S37" s="2">
        <v>1</v>
      </c>
      <c r="T37" s="1" t="str">
        <f>IF(putPiece!R36="","",putPiece!R36)</f>
        <v/>
      </c>
      <c r="U37" s="1" t="str">
        <f>IF(putPiece!S36="","",putPiece!S36)</f>
        <v>X</v>
      </c>
      <c r="V37" s="1" t="str">
        <f>IF(putPiece!T36="","",putPiece!T36)</f>
        <v/>
      </c>
      <c r="Y37" s="2">
        <v>1</v>
      </c>
      <c r="Z37" s="11"/>
      <c r="AA37" s="11"/>
      <c r="AB37" s="11"/>
      <c r="AC37" s="5"/>
      <c r="AE37" s="2">
        <v>1</v>
      </c>
      <c r="AF37" s="11"/>
      <c r="AG37" s="11"/>
      <c r="AH37" s="11"/>
      <c r="AI37" s="5"/>
      <c r="AK37" s="2">
        <v>1</v>
      </c>
      <c r="AL37" s="1" t="str">
        <f>movePiece!AD36</f>
        <v/>
      </c>
      <c r="AM37" s="1" t="str">
        <f>movePiece!AE36</f>
        <v>X</v>
      </c>
      <c r="AN37" s="1" t="str">
        <f>movePiece!AF36</f>
        <v/>
      </c>
    </row>
    <row r="38" spans="1:42" x14ac:dyDescent="0.25">
      <c r="A38" s="2">
        <v>2</v>
      </c>
      <c r="B38" s="11" t="s">
        <v>0</v>
      </c>
      <c r="C38" s="11" t="s">
        <v>1</v>
      </c>
      <c r="D38" s="11"/>
      <c r="E38" s="3"/>
      <c r="M38" s="2">
        <v>2</v>
      </c>
      <c r="N38" s="11"/>
      <c r="O38" s="11"/>
      <c r="P38" s="11" t="s">
        <v>1</v>
      </c>
      <c r="Q38" s="3"/>
      <c r="S38" s="2">
        <v>2</v>
      </c>
      <c r="T38" s="1" t="str">
        <f>IF(putPiece!R37="","",putPiece!R37)</f>
        <v>X</v>
      </c>
      <c r="U38" s="1" t="str">
        <f>IF(putPiece!S37="","",putPiece!S37)</f>
        <v>O</v>
      </c>
      <c r="V38" s="1" t="str">
        <f>IF(putPiece!T37="","",putPiece!T37)</f>
        <v>O</v>
      </c>
      <c r="Y38" s="2">
        <v>2</v>
      </c>
      <c r="Z38" s="11"/>
      <c r="AA38" s="11"/>
      <c r="AB38" s="11"/>
      <c r="AC38" s="3"/>
      <c r="AE38" s="2">
        <v>2</v>
      </c>
      <c r="AF38" s="11"/>
      <c r="AG38" s="11"/>
      <c r="AH38" s="11"/>
      <c r="AI38" s="3"/>
      <c r="AK38" s="2">
        <v>2</v>
      </c>
      <c r="AL38" s="1" t="str">
        <f>movePiece!AD37</f>
        <v>X</v>
      </c>
      <c r="AM38" s="1" t="str">
        <f>movePiece!AE37</f>
        <v>O</v>
      </c>
      <c r="AN38" s="1" t="str">
        <f>movePiece!AF37</f>
        <v/>
      </c>
    </row>
    <row r="39" spans="1:42" x14ac:dyDescent="0.25">
      <c r="A39" s="4">
        <f>A35+1</f>
        <v>10</v>
      </c>
      <c r="B39" s="2">
        <v>0</v>
      </c>
      <c r="C39" s="2">
        <v>1</v>
      </c>
      <c r="D39" s="2">
        <v>2</v>
      </c>
      <c r="E39" s="2"/>
      <c r="M39" s="4">
        <f>M35+1</f>
        <v>10</v>
      </c>
      <c r="N39" s="2">
        <v>0</v>
      </c>
      <c r="O39" s="2">
        <v>1</v>
      </c>
      <c r="P39" s="2">
        <v>2</v>
      </c>
      <c r="Q39" s="2"/>
      <c r="S39" s="4">
        <f>S35+1</f>
        <v>10</v>
      </c>
      <c r="T39" s="2">
        <v>0</v>
      </c>
      <c r="U39" s="2">
        <v>1</v>
      </c>
      <c r="V39" s="2">
        <v>2</v>
      </c>
      <c r="Y39" s="4">
        <f>Y35+1</f>
        <v>10</v>
      </c>
      <c r="Z39" s="2">
        <v>0</v>
      </c>
      <c r="AA39" s="2">
        <v>1</v>
      </c>
      <c r="AB39" s="2">
        <v>2</v>
      </c>
      <c r="AC39" s="2"/>
      <c r="AE39" s="4">
        <f>AE35+1</f>
        <v>10</v>
      </c>
      <c r="AF39" s="2">
        <v>0</v>
      </c>
      <c r="AG39" s="2">
        <v>1</v>
      </c>
      <c r="AH39" s="2">
        <v>2</v>
      </c>
      <c r="AI39" s="2"/>
      <c r="AK39" s="4">
        <f>AK35+1</f>
        <v>10</v>
      </c>
      <c r="AL39" s="2">
        <v>0</v>
      </c>
      <c r="AM39" s="2">
        <v>1</v>
      </c>
      <c r="AN39" s="2">
        <v>2</v>
      </c>
    </row>
    <row r="40" spans="1:42" x14ac:dyDescent="0.25">
      <c r="A40" s="2">
        <v>0</v>
      </c>
      <c r="B40" s="11" t="s">
        <v>1</v>
      </c>
      <c r="C40" s="11" t="s">
        <v>1</v>
      </c>
      <c r="D40" s="11" t="s">
        <v>1</v>
      </c>
      <c r="E40" s="5" t="str">
        <f>pieces!L38</f>
        <v>{  ColorModel.O, ColorModel.O, ColorModel.O, ColorModel.X, ColorModel.X }</v>
      </c>
      <c r="F40" t="str">
        <f>pieces!E38</f>
        <v>{  {0,0}, {0,1}, {0,2}, {1,1}, {1,2} }</v>
      </c>
      <c r="G40" s="24" t="s">
        <v>0</v>
      </c>
      <c r="H40" t="str">
        <f t="shared" ref="H40" si="8">IF(G40="X","ColorModel.X",IF(G40="O","ColorModel.O",""))</f>
        <v>ColorModel.X</v>
      </c>
      <c r="I40" t="str">
        <f>hasAllPieces!E38</f>
        <v>false</v>
      </c>
      <c r="J40" t="str">
        <f>IF(G40="X",validSourceCoordinates!E38,IF(G40="O",validSourceCoordinates!L38,""))</f>
        <v>{  {1,1}, {1,2} }</v>
      </c>
      <c r="K40" t="str">
        <f>validDestinationCoordinates!E38</f>
        <v>{  {1,0}, {2,0}, {2,1}, {2,2} }</v>
      </c>
      <c r="L40" t="str">
        <f>IF(existTicTacToe!I40="","false","true")</f>
        <v>true</v>
      </c>
      <c r="M40" s="2">
        <v>0</v>
      </c>
      <c r="N40" s="11"/>
      <c r="O40" s="11"/>
      <c r="P40" s="11"/>
      <c r="Q40" s="5" t="str">
        <f>IF(putPiece!I38="","null",putPiece!I38)</f>
        <v>ColorModel.X</v>
      </c>
      <c r="R40" t="str">
        <f>IF(putPiece!N38="","null",putPiece!N38)</f>
        <v>{2,0}</v>
      </c>
      <c r="S40" s="2">
        <v>0</v>
      </c>
      <c r="T40" s="1" t="str">
        <f>IF(putPiece!R39="","",putPiece!R39)</f>
        <v>O</v>
      </c>
      <c r="U40" s="1" t="str">
        <f>IF(putPiece!S39="","",putPiece!S39)</f>
        <v>O</v>
      </c>
      <c r="V40" s="1" t="str">
        <f>IF(putPiece!T39="","",putPiece!T39)</f>
        <v>O</v>
      </c>
      <c r="W40" t="str">
        <f>putPiece!AB38</f>
        <v>{  ColorModel.O, ColorModel.O, ColorModel.O, ColorModel.X, ColorModel.X, ColorModel.X }</v>
      </c>
      <c r="X40" t="str">
        <f>putPiece!U38</f>
        <v>{  {0,0}, {0,1}, {0,2}, {1,1}, {1,2}, {2,0} }</v>
      </c>
      <c r="Y40" s="2">
        <v>0</v>
      </c>
      <c r="Z40" s="11"/>
      <c r="AA40" s="11"/>
      <c r="AB40" s="11"/>
      <c r="AC40" s="5" t="str">
        <f>IF(movePiece!I38="","null",movePiece!I38)</f>
        <v>null</v>
      </c>
      <c r="AD40" t="str">
        <f>IF(movePiece!N38="","null",movePiece!N38)</f>
        <v>null</v>
      </c>
      <c r="AE40" s="2">
        <v>0</v>
      </c>
      <c r="AF40" s="11"/>
      <c r="AG40" s="11"/>
      <c r="AH40" s="11"/>
      <c r="AI40" s="5" t="str">
        <f>IF(movePiece!U38="","null",movePiece!U38)</f>
        <v>null</v>
      </c>
      <c r="AJ40" t="str">
        <f>IF(movePiece!Z38="","null",movePiece!Z38)</f>
        <v>null</v>
      </c>
      <c r="AK40" s="2">
        <v>0</v>
      </c>
      <c r="AL40" s="1" t="str">
        <f>movePiece!AD39</f>
        <v>O</v>
      </c>
      <c r="AM40" s="1" t="str">
        <f>movePiece!AE39</f>
        <v>O</v>
      </c>
      <c r="AN40" s="1" t="str">
        <f>movePiece!AF39</f>
        <v>O</v>
      </c>
      <c r="AO40" t="str">
        <f>movePiece!AN38</f>
        <v>{  ColorModel.O, ColorModel.O, ColorModel.O, ColorModel.X, ColorModel.X }</v>
      </c>
      <c r="AP40" t="str">
        <f>movePiece!AG38</f>
        <v>{  {0,0}, {0,1}, {0,2}, {1,1}, {1,2} }</v>
      </c>
    </row>
    <row r="41" spans="1:42" x14ac:dyDescent="0.25">
      <c r="A41" s="2">
        <v>1</v>
      </c>
      <c r="B41" s="11"/>
      <c r="C41" s="11" t="s">
        <v>0</v>
      </c>
      <c r="D41" s="11" t="s">
        <v>0</v>
      </c>
      <c r="E41" s="3"/>
      <c r="M41" s="2">
        <v>1</v>
      </c>
      <c r="N41" s="11"/>
      <c r="O41" s="11"/>
      <c r="P41" s="11"/>
      <c r="Q41" s="5"/>
      <c r="S41" s="2">
        <v>1</v>
      </c>
      <c r="T41" s="1" t="str">
        <f>IF(putPiece!R40="","",putPiece!R40)</f>
        <v/>
      </c>
      <c r="U41" s="1" t="str">
        <f>IF(putPiece!S40="","",putPiece!S40)</f>
        <v>X</v>
      </c>
      <c r="V41" s="1" t="str">
        <f>IF(putPiece!T40="","",putPiece!T40)</f>
        <v>X</v>
      </c>
      <c r="Y41" s="2">
        <v>1</v>
      </c>
      <c r="Z41" s="11"/>
      <c r="AA41" s="11"/>
      <c r="AB41" s="11"/>
      <c r="AC41" s="5"/>
      <c r="AE41" s="2">
        <v>1</v>
      </c>
      <c r="AF41" s="11"/>
      <c r="AG41" s="11"/>
      <c r="AH41" s="11"/>
      <c r="AI41" s="5"/>
      <c r="AK41" s="2">
        <v>1</v>
      </c>
      <c r="AL41" s="1" t="str">
        <f>movePiece!AD40</f>
        <v/>
      </c>
      <c r="AM41" s="1" t="str">
        <f>movePiece!AE40</f>
        <v>X</v>
      </c>
      <c r="AN41" s="1" t="str">
        <f>movePiece!AF40</f>
        <v>X</v>
      </c>
    </row>
    <row r="42" spans="1:42" x14ac:dyDescent="0.25">
      <c r="A42" s="2">
        <v>2</v>
      </c>
      <c r="B42" s="11"/>
      <c r="C42" s="11"/>
      <c r="D42" s="11"/>
      <c r="E42" s="3"/>
      <c r="M42" s="2">
        <v>2</v>
      </c>
      <c r="N42" s="11" t="s">
        <v>0</v>
      </c>
      <c r="O42" s="11"/>
      <c r="P42" s="11"/>
      <c r="Q42" s="3"/>
      <c r="S42" s="2">
        <v>2</v>
      </c>
      <c r="T42" s="1" t="str">
        <f>IF(putPiece!R41="","",putPiece!R41)</f>
        <v>X</v>
      </c>
      <c r="U42" s="1" t="str">
        <f>IF(putPiece!S41="","",putPiece!S41)</f>
        <v/>
      </c>
      <c r="V42" s="1" t="str">
        <f>IF(putPiece!T41="","",putPiece!T41)</f>
        <v/>
      </c>
      <c r="Y42" s="2">
        <v>2</v>
      </c>
      <c r="Z42" s="11"/>
      <c r="AA42" s="11"/>
      <c r="AB42" s="11"/>
      <c r="AC42" s="3"/>
      <c r="AE42" s="2">
        <v>2</v>
      </c>
      <c r="AF42" s="11"/>
      <c r="AG42" s="11"/>
      <c r="AH42" s="11"/>
      <c r="AI42" s="3"/>
      <c r="AK42" s="2">
        <v>2</v>
      </c>
      <c r="AL42" s="1" t="str">
        <f>movePiece!AD41</f>
        <v/>
      </c>
      <c r="AM42" s="1" t="str">
        <f>movePiece!AE41</f>
        <v/>
      </c>
      <c r="AN42" s="1" t="str">
        <f>movePiece!AF41</f>
        <v/>
      </c>
    </row>
    <row r="43" spans="1:42" x14ac:dyDescent="0.25">
      <c r="A43" s="4">
        <f>A39+1</f>
        <v>11</v>
      </c>
      <c r="B43" s="2">
        <v>0</v>
      </c>
      <c r="C43" s="2">
        <v>1</v>
      </c>
      <c r="D43" s="2">
        <v>2</v>
      </c>
      <c r="E43" s="2"/>
      <c r="M43" s="4">
        <f>M39+1</f>
        <v>11</v>
      </c>
      <c r="N43" s="2">
        <v>0</v>
      </c>
      <c r="O43" s="2">
        <v>1</v>
      </c>
      <c r="P43" s="2">
        <v>2</v>
      </c>
      <c r="Q43" s="2"/>
      <c r="S43" s="4">
        <f>S39+1</f>
        <v>11</v>
      </c>
      <c r="T43" s="2">
        <v>0</v>
      </c>
      <c r="U43" s="2">
        <v>1</v>
      </c>
      <c r="V43" s="2">
        <v>2</v>
      </c>
      <c r="Y43" s="4">
        <f>Y39+1</f>
        <v>11</v>
      </c>
      <c r="Z43" s="2">
        <v>0</v>
      </c>
      <c r="AA43" s="2">
        <v>1</v>
      </c>
      <c r="AB43" s="2">
        <v>2</v>
      </c>
      <c r="AC43" s="2"/>
      <c r="AE43" s="4">
        <f>AE39+1</f>
        <v>11</v>
      </c>
      <c r="AF43" s="2">
        <v>0</v>
      </c>
      <c r="AG43" s="2">
        <v>1</v>
      </c>
      <c r="AH43" s="2">
        <v>2</v>
      </c>
      <c r="AI43" s="2"/>
      <c r="AK43" s="4">
        <f>AK39+1</f>
        <v>11</v>
      </c>
      <c r="AL43" s="2">
        <v>0</v>
      </c>
      <c r="AM43" s="2">
        <v>1</v>
      </c>
      <c r="AN43" s="2">
        <v>2</v>
      </c>
    </row>
    <row r="44" spans="1:42" x14ac:dyDescent="0.25">
      <c r="A44" s="2">
        <v>0</v>
      </c>
      <c r="B44" s="11"/>
      <c r="C44" s="11" t="s">
        <v>0</v>
      </c>
      <c r="D44" s="11"/>
      <c r="E44" s="5" t="str">
        <f>pieces!L42</f>
        <v>{  ColorModel.X, ColorModel.O, ColorModel.O, ColorModel.O, ColorModel.X }</v>
      </c>
      <c r="F44" t="str">
        <f>pieces!E42</f>
        <v>{  {0,1}, {1,0}, {1,1}, {1,2}, {2,2} }</v>
      </c>
      <c r="G44" s="24" t="s">
        <v>0</v>
      </c>
      <c r="H44" t="str">
        <f t="shared" ref="H44" si="9">IF(G44="X","ColorModel.X",IF(G44="O","ColorModel.O",""))</f>
        <v>ColorModel.X</v>
      </c>
      <c r="I44" t="str">
        <f>hasAllPieces!E42</f>
        <v>false</v>
      </c>
      <c r="J44" t="str">
        <f>IF(G44="X",validSourceCoordinates!E42,IF(G44="O",validSourceCoordinates!L42,""))</f>
        <v>{  {0,1}, {2,2} }</v>
      </c>
      <c r="K44" t="str">
        <f>validDestinationCoordinates!E42</f>
        <v>{  {0,0}, {0,2}, {2,0}, {2,1} }</v>
      </c>
      <c r="L44" t="str">
        <f>IF(existTicTacToe!I44="","false","true")</f>
        <v>true</v>
      </c>
      <c r="M44" s="2">
        <v>0</v>
      </c>
      <c r="N44" s="11" t="s">
        <v>0</v>
      </c>
      <c r="O44" s="11"/>
      <c r="P44" s="11"/>
      <c r="Q44" s="5" t="str">
        <f>IF(putPiece!I42="","null",putPiece!I42)</f>
        <v>ColorModel.X</v>
      </c>
      <c r="R44" t="str">
        <f>IF(putPiece!N42="","null",putPiece!N42)</f>
        <v>{0,0}</v>
      </c>
      <c r="S44" s="2">
        <v>0</v>
      </c>
      <c r="T44" s="1" t="str">
        <f>IF(putPiece!R43="","",putPiece!R43)</f>
        <v>X</v>
      </c>
      <c r="U44" s="1" t="str">
        <f>IF(putPiece!S43="","",putPiece!S43)</f>
        <v>X</v>
      </c>
      <c r="V44" s="1" t="str">
        <f>IF(putPiece!T43="","",putPiece!T43)</f>
        <v/>
      </c>
      <c r="W44" t="str">
        <f>putPiece!AB42</f>
        <v>{  ColorModel.X, ColorModel.X, ColorModel.O, ColorModel.O, ColorModel.O, ColorModel.X }</v>
      </c>
      <c r="X44" t="str">
        <f>putPiece!U42</f>
        <v>{  {0,0}, {0,1}, {1,0}, {1,1}, {1,2}, {2,2} }</v>
      </c>
      <c r="Y44" s="2">
        <v>0</v>
      </c>
      <c r="Z44" s="11"/>
      <c r="AA44" s="11"/>
      <c r="AB44" s="11"/>
      <c r="AC44" s="5" t="str">
        <f>IF(movePiece!I42="","null",movePiece!I42)</f>
        <v>null</v>
      </c>
      <c r="AD44" t="str">
        <f>IF(movePiece!N42="","null",movePiece!N42)</f>
        <v>null</v>
      </c>
      <c r="AE44" s="2">
        <v>0</v>
      </c>
      <c r="AF44" s="11"/>
      <c r="AG44" s="11"/>
      <c r="AH44" s="11"/>
      <c r="AI44" s="5" t="str">
        <f>IF(movePiece!U42="","null",movePiece!U42)</f>
        <v>null</v>
      </c>
      <c r="AJ44" t="str">
        <f>IF(movePiece!Z42="","null",movePiece!Z42)</f>
        <v>null</v>
      </c>
      <c r="AK44" s="2">
        <v>0</v>
      </c>
      <c r="AL44" s="1" t="str">
        <f>movePiece!AD43</f>
        <v/>
      </c>
      <c r="AM44" s="1" t="str">
        <f>movePiece!AE43</f>
        <v>X</v>
      </c>
      <c r="AN44" s="1" t="str">
        <f>movePiece!AF43</f>
        <v/>
      </c>
      <c r="AO44" t="str">
        <f>movePiece!AN42</f>
        <v>{  ColorModel.X, ColorModel.O, ColorModel.O, ColorModel.O, ColorModel.X }</v>
      </c>
      <c r="AP44" t="str">
        <f>movePiece!AG42</f>
        <v>{  {0,1}, {1,0}, {1,1}, {1,2}, {2,2} }</v>
      </c>
    </row>
    <row r="45" spans="1:42" x14ac:dyDescent="0.25">
      <c r="A45" s="2">
        <v>1</v>
      </c>
      <c r="B45" s="11" t="s">
        <v>1</v>
      </c>
      <c r="C45" s="11" t="s">
        <v>1</v>
      </c>
      <c r="D45" s="11" t="s">
        <v>1</v>
      </c>
      <c r="E45" s="3"/>
      <c r="M45" s="2">
        <v>1</v>
      </c>
      <c r="N45" s="11"/>
      <c r="O45" s="11"/>
      <c r="P45" s="11"/>
      <c r="Q45" s="5"/>
      <c r="S45" s="2">
        <v>1</v>
      </c>
      <c r="T45" s="1" t="str">
        <f>IF(putPiece!R44="","",putPiece!R44)</f>
        <v>O</v>
      </c>
      <c r="U45" s="1" t="str">
        <f>IF(putPiece!S44="","",putPiece!S44)</f>
        <v>O</v>
      </c>
      <c r="V45" s="1" t="str">
        <f>IF(putPiece!T44="","",putPiece!T44)</f>
        <v>O</v>
      </c>
      <c r="Y45" s="2">
        <v>1</v>
      </c>
      <c r="Z45" s="11"/>
      <c r="AA45" s="11"/>
      <c r="AB45" s="11"/>
      <c r="AC45" s="5"/>
      <c r="AE45" s="2">
        <v>1</v>
      </c>
      <c r="AF45" s="11"/>
      <c r="AG45" s="11"/>
      <c r="AH45" s="11"/>
      <c r="AI45" s="5"/>
      <c r="AK45" s="2">
        <v>1</v>
      </c>
      <c r="AL45" s="1" t="str">
        <f>movePiece!AD44</f>
        <v>O</v>
      </c>
      <c r="AM45" s="1" t="str">
        <f>movePiece!AE44</f>
        <v>O</v>
      </c>
      <c r="AN45" s="1" t="str">
        <f>movePiece!AF44</f>
        <v>O</v>
      </c>
    </row>
    <row r="46" spans="1:42" x14ac:dyDescent="0.25">
      <c r="A46" s="2">
        <v>2</v>
      </c>
      <c r="B46" s="11"/>
      <c r="C46" s="11"/>
      <c r="D46" s="11" t="s">
        <v>0</v>
      </c>
      <c r="E46" s="3"/>
      <c r="M46" s="2">
        <v>2</v>
      </c>
      <c r="N46" s="11"/>
      <c r="O46" s="11"/>
      <c r="P46" s="11"/>
      <c r="Q46" s="3"/>
      <c r="S46" s="2">
        <v>2</v>
      </c>
      <c r="T46" s="1" t="str">
        <f>IF(putPiece!R45="","",putPiece!R45)</f>
        <v/>
      </c>
      <c r="U46" s="1" t="str">
        <f>IF(putPiece!S45="","",putPiece!S45)</f>
        <v/>
      </c>
      <c r="V46" s="1" t="str">
        <f>IF(putPiece!T45="","",putPiece!T45)</f>
        <v>X</v>
      </c>
      <c r="Y46" s="2">
        <v>2</v>
      </c>
      <c r="Z46" s="11"/>
      <c r="AA46" s="11"/>
      <c r="AB46" s="11"/>
      <c r="AC46" s="3"/>
      <c r="AE46" s="2">
        <v>2</v>
      </c>
      <c r="AF46" s="11"/>
      <c r="AG46" s="11"/>
      <c r="AH46" s="11"/>
      <c r="AI46" s="3"/>
      <c r="AK46" s="2">
        <v>2</v>
      </c>
      <c r="AL46" s="1" t="str">
        <f>movePiece!AD45</f>
        <v/>
      </c>
      <c r="AM46" s="1" t="str">
        <f>movePiece!AE45</f>
        <v/>
      </c>
      <c r="AN46" s="1" t="str">
        <f>movePiece!AF45</f>
        <v>X</v>
      </c>
    </row>
    <row r="47" spans="1:42" x14ac:dyDescent="0.25">
      <c r="A47" s="4">
        <f>A43+1</f>
        <v>12</v>
      </c>
      <c r="B47" s="2">
        <v>0</v>
      </c>
      <c r="C47" s="2">
        <v>1</v>
      </c>
      <c r="D47" s="2">
        <v>2</v>
      </c>
      <c r="E47" s="2"/>
      <c r="M47" s="4">
        <f>M43+1</f>
        <v>12</v>
      </c>
      <c r="N47" s="2">
        <v>0</v>
      </c>
      <c r="O47" s="2">
        <v>1</v>
      </c>
      <c r="P47" s="2">
        <v>2</v>
      </c>
      <c r="Q47" s="2"/>
      <c r="S47" s="4">
        <f>S43+1</f>
        <v>12</v>
      </c>
      <c r="T47" s="2">
        <v>0</v>
      </c>
      <c r="U47" s="2">
        <v>1</v>
      </c>
      <c r="V47" s="2">
        <v>2</v>
      </c>
      <c r="Y47" s="4">
        <f>Y43+1</f>
        <v>12</v>
      </c>
      <c r="Z47" s="2">
        <v>0</v>
      </c>
      <c r="AA47" s="2">
        <v>1</v>
      </c>
      <c r="AB47" s="2">
        <v>2</v>
      </c>
      <c r="AC47" s="2"/>
      <c r="AE47" s="4">
        <f>AE43+1</f>
        <v>12</v>
      </c>
      <c r="AF47" s="2">
        <v>0</v>
      </c>
      <c r="AG47" s="2">
        <v>1</v>
      </c>
      <c r="AH47" s="2">
        <v>2</v>
      </c>
      <c r="AI47" s="2"/>
      <c r="AK47" s="4">
        <f>AK43+1</f>
        <v>12</v>
      </c>
      <c r="AL47" s="2">
        <v>0</v>
      </c>
      <c r="AM47" s="2">
        <v>1</v>
      </c>
      <c r="AN47" s="2">
        <v>2</v>
      </c>
    </row>
    <row r="48" spans="1:42" x14ac:dyDescent="0.25">
      <c r="A48" s="2">
        <v>0</v>
      </c>
      <c r="B48" s="11" t="s">
        <v>0</v>
      </c>
      <c r="C48" s="11"/>
      <c r="D48" s="11"/>
      <c r="E48" s="5" t="str">
        <f>pieces!L46</f>
        <v>{  ColorModel.X, ColorModel.X, ColorModel.O, ColorModel.O, ColorModel.O }</v>
      </c>
      <c r="F48" t="str">
        <f>pieces!E46</f>
        <v>{  {0,0}, {1,1}, {2,0}, {2,1}, {2,2} }</v>
      </c>
      <c r="G48" s="24" t="s">
        <v>0</v>
      </c>
      <c r="H48" t="str">
        <f t="shared" ref="H48" si="10">IF(G48="X","ColorModel.X",IF(G48="O","ColorModel.O",""))</f>
        <v>ColorModel.X</v>
      </c>
      <c r="I48" t="str">
        <f>hasAllPieces!E46</f>
        <v>false</v>
      </c>
      <c r="J48" t="str">
        <f>IF(G48="X",validSourceCoordinates!E46,IF(G48="O",validSourceCoordinates!L46,""))</f>
        <v>{  {0,0}, {1,1} }</v>
      </c>
      <c r="K48" t="str">
        <f>validDestinationCoordinates!E46</f>
        <v>{  {0,1}, {0,2}, {1,0}, {1,2} }</v>
      </c>
      <c r="L48" t="str">
        <f>IF(existTicTacToe!I48="","false","true")</f>
        <v>true</v>
      </c>
      <c r="M48" s="2">
        <v>0</v>
      </c>
      <c r="N48" s="11"/>
      <c r="O48" s="11"/>
      <c r="P48" s="11"/>
      <c r="Q48" s="5" t="str">
        <f>IF(putPiece!I46="","null",putPiece!I46)</f>
        <v>ColorModel.X</v>
      </c>
      <c r="R48" t="str">
        <f>IF(putPiece!N46="","null",putPiece!N46)</f>
        <v>{1,2}</v>
      </c>
      <c r="S48" s="2">
        <v>0</v>
      </c>
      <c r="T48" s="1" t="str">
        <f>IF(putPiece!R47="","",putPiece!R47)</f>
        <v>X</v>
      </c>
      <c r="U48" s="1" t="str">
        <f>IF(putPiece!S47="","",putPiece!S47)</f>
        <v/>
      </c>
      <c r="V48" s="1" t="str">
        <f>IF(putPiece!T47="","",putPiece!T47)</f>
        <v/>
      </c>
      <c r="W48" t="str">
        <f>putPiece!AB46</f>
        <v>{  ColorModel.X, ColorModel.X, ColorModel.X, ColorModel.O, ColorModel.O, ColorModel.O }</v>
      </c>
      <c r="X48" t="str">
        <f>putPiece!U46</f>
        <v>{  {0,0}, {1,1}, {1,2}, {2,0}, {2,1}, {2,2} }</v>
      </c>
      <c r="Y48" s="2">
        <v>0</v>
      </c>
      <c r="Z48" s="11"/>
      <c r="AA48" s="11"/>
      <c r="AB48" s="11"/>
      <c r="AC48" s="5" t="str">
        <f>IF(movePiece!I46="","null",movePiece!I46)</f>
        <v>null</v>
      </c>
      <c r="AD48" t="str">
        <f>IF(movePiece!N46="","null",movePiece!N46)</f>
        <v>null</v>
      </c>
      <c r="AE48" s="2">
        <v>0</v>
      </c>
      <c r="AF48" s="11"/>
      <c r="AG48" s="11"/>
      <c r="AH48" s="11"/>
      <c r="AI48" s="5" t="str">
        <f>IF(movePiece!U46="","null",movePiece!U46)</f>
        <v>null</v>
      </c>
      <c r="AJ48" t="str">
        <f>IF(movePiece!Z46="","null",movePiece!Z46)</f>
        <v>null</v>
      </c>
      <c r="AK48" s="2">
        <v>0</v>
      </c>
      <c r="AL48" s="1" t="str">
        <f>movePiece!AD47</f>
        <v>X</v>
      </c>
      <c r="AM48" s="1" t="str">
        <f>movePiece!AE47</f>
        <v/>
      </c>
      <c r="AN48" s="1" t="str">
        <f>movePiece!AF47</f>
        <v/>
      </c>
      <c r="AO48" t="str">
        <f>movePiece!AN46</f>
        <v>{  ColorModel.X, ColorModel.X, ColorModel.O, ColorModel.O, ColorModel.O }</v>
      </c>
      <c r="AP48" t="str">
        <f>movePiece!AG46</f>
        <v>{  {0,0}, {1,1}, {2,0}, {2,1}, {2,2} }</v>
      </c>
    </row>
    <row r="49" spans="1:42" x14ac:dyDescent="0.25">
      <c r="A49" s="2">
        <v>1</v>
      </c>
      <c r="B49" s="11"/>
      <c r="C49" s="11" t="s">
        <v>0</v>
      </c>
      <c r="D49" s="11"/>
      <c r="E49" s="3"/>
      <c r="M49" s="2">
        <v>1</v>
      </c>
      <c r="N49" s="11"/>
      <c r="O49" s="11"/>
      <c r="P49" s="11" t="s">
        <v>0</v>
      </c>
      <c r="Q49" s="5"/>
      <c r="S49" s="2">
        <v>1</v>
      </c>
      <c r="T49" s="1" t="str">
        <f>IF(putPiece!R48="","",putPiece!R48)</f>
        <v/>
      </c>
      <c r="U49" s="1" t="str">
        <f>IF(putPiece!S48="","",putPiece!S48)</f>
        <v>X</v>
      </c>
      <c r="V49" s="1" t="str">
        <f>IF(putPiece!T48="","",putPiece!T48)</f>
        <v>X</v>
      </c>
      <c r="Y49" s="2">
        <v>1</v>
      </c>
      <c r="Z49" s="11"/>
      <c r="AA49" s="11"/>
      <c r="AB49" s="11"/>
      <c r="AC49" s="5"/>
      <c r="AE49" s="2">
        <v>1</v>
      </c>
      <c r="AF49" s="11"/>
      <c r="AG49" s="11"/>
      <c r="AH49" s="11"/>
      <c r="AI49" s="5"/>
      <c r="AK49" s="2">
        <v>1</v>
      </c>
      <c r="AL49" s="1" t="str">
        <f>movePiece!AD48</f>
        <v/>
      </c>
      <c r="AM49" s="1" t="str">
        <f>movePiece!AE48</f>
        <v>X</v>
      </c>
      <c r="AN49" s="1" t="str">
        <f>movePiece!AF48</f>
        <v/>
      </c>
    </row>
    <row r="50" spans="1:42" x14ac:dyDescent="0.25">
      <c r="A50" s="2">
        <v>2</v>
      </c>
      <c r="B50" s="11" t="s">
        <v>1</v>
      </c>
      <c r="C50" s="11" t="s">
        <v>1</v>
      </c>
      <c r="D50" s="11" t="s">
        <v>1</v>
      </c>
      <c r="E50" s="3"/>
      <c r="M50" s="2">
        <v>2</v>
      </c>
      <c r="N50" s="11"/>
      <c r="O50" s="11"/>
      <c r="P50" s="11"/>
      <c r="Q50" s="3"/>
      <c r="S50" s="2">
        <v>2</v>
      </c>
      <c r="T50" s="1" t="str">
        <f>IF(putPiece!R49="","",putPiece!R49)</f>
        <v>O</v>
      </c>
      <c r="U50" s="1" t="str">
        <f>IF(putPiece!S49="","",putPiece!S49)</f>
        <v>O</v>
      </c>
      <c r="V50" s="1" t="str">
        <f>IF(putPiece!T49="","",putPiece!T49)</f>
        <v>O</v>
      </c>
      <c r="Y50" s="2">
        <v>2</v>
      </c>
      <c r="Z50" s="11"/>
      <c r="AA50" s="11"/>
      <c r="AB50" s="11"/>
      <c r="AC50" s="3"/>
      <c r="AE50" s="2">
        <v>2</v>
      </c>
      <c r="AF50" s="11"/>
      <c r="AG50" s="11"/>
      <c r="AH50" s="11"/>
      <c r="AI50" s="3"/>
      <c r="AK50" s="2">
        <v>2</v>
      </c>
      <c r="AL50" s="1" t="str">
        <f>movePiece!AD49</f>
        <v>O</v>
      </c>
      <c r="AM50" s="1" t="str">
        <f>movePiece!AE49</f>
        <v>O</v>
      </c>
      <c r="AN50" s="1" t="str">
        <f>movePiece!AF49</f>
        <v>O</v>
      </c>
    </row>
    <row r="51" spans="1:42" x14ac:dyDescent="0.25">
      <c r="A51" s="4">
        <f>A47+1</f>
        <v>13</v>
      </c>
      <c r="B51" s="2">
        <v>0</v>
      </c>
      <c r="C51" s="2">
        <v>1</v>
      </c>
      <c r="D51" s="2">
        <v>2</v>
      </c>
      <c r="E51" s="2"/>
      <c r="M51" s="4">
        <f>M47+1</f>
        <v>13</v>
      </c>
      <c r="N51" s="2">
        <v>0</v>
      </c>
      <c r="O51" s="2">
        <v>1</v>
      </c>
      <c r="P51" s="2">
        <v>2</v>
      </c>
      <c r="Q51" s="2"/>
      <c r="S51" s="4">
        <f>S47+1</f>
        <v>13</v>
      </c>
      <c r="T51" s="2">
        <v>0</v>
      </c>
      <c r="U51" s="2">
        <v>1</v>
      </c>
      <c r="V51" s="2">
        <v>2</v>
      </c>
      <c r="Y51" s="4">
        <f>Y47+1</f>
        <v>13</v>
      </c>
      <c r="Z51" s="2">
        <v>0</v>
      </c>
      <c r="AA51" s="2">
        <v>1</v>
      </c>
      <c r="AB51" s="2">
        <v>2</v>
      </c>
      <c r="AC51" s="2"/>
      <c r="AE51" s="4">
        <f>AE47+1</f>
        <v>13</v>
      </c>
      <c r="AF51" s="2">
        <v>0</v>
      </c>
      <c r="AG51" s="2">
        <v>1</v>
      </c>
      <c r="AH51" s="2">
        <v>2</v>
      </c>
      <c r="AI51" s="2"/>
      <c r="AK51" s="4">
        <f>AK47+1</f>
        <v>13</v>
      </c>
      <c r="AL51" s="2">
        <v>0</v>
      </c>
      <c r="AM51" s="2">
        <v>1</v>
      </c>
      <c r="AN51" s="2">
        <v>2</v>
      </c>
    </row>
    <row r="52" spans="1:42" x14ac:dyDescent="0.25">
      <c r="A52" s="2">
        <v>0</v>
      </c>
      <c r="B52" s="11" t="s">
        <v>1</v>
      </c>
      <c r="C52" s="11"/>
      <c r="D52" s="11" t="s">
        <v>0</v>
      </c>
      <c r="E52" s="5" t="str">
        <f>pieces!L50</f>
        <v>{  ColorModel.O, ColorModel.X, ColorModel.O, ColorModel.O, ColorModel.X }</v>
      </c>
      <c r="F52" t="str">
        <f>pieces!E50</f>
        <v>{  {0,0}, {0,2}, {1,0}, {2,0}, {2,2} }</v>
      </c>
      <c r="G52" s="24" t="s">
        <v>0</v>
      </c>
      <c r="H52" t="str">
        <f t="shared" ref="H52" si="11">IF(G52="X","ColorModel.X",IF(G52="O","ColorModel.O",""))</f>
        <v>ColorModel.X</v>
      </c>
      <c r="I52" t="str">
        <f>hasAllPieces!E50</f>
        <v>false</v>
      </c>
      <c r="J52" t="str">
        <f>IF(G52="X",validSourceCoordinates!E50,IF(G52="O",validSourceCoordinates!L50,""))</f>
        <v>{  {0,2}, {2,2} }</v>
      </c>
      <c r="K52" t="str">
        <f>validDestinationCoordinates!E50</f>
        <v>{  {0,1}, {1,1}, {1,2}, {2,1} }</v>
      </c>
      <c r="L52" t="str">
        <f>IF(existTicTacToe!I52="","false","true")</f>
        <v>true</v>
      </c>
      <c r="M52" s="2">
        <v>0</v>
      </c>
      <c r="N52" s="11"/>
      <c r="O52" s="11"/>
      <c r="P52" s="11"/>
      <c r="Q52" s="5" t="str">
        <f>IF(putPiece!I50="","null",putPiece!I50)</f>
        <v>ColorModel.X</v>
      </c>
      <c r="R52" t="str">
        <f>IF(putPiece!N50="","null",putPiece!N50)</f>
        <v>{1,2}</v>
      </c>
      <c r="S52" s="2">
        <v>0</v>
      </c>
      <c r="T52" s="1" t="str">
        <f>IF(putPiece!R51="","",putPiece!R51)</f>
        <v>O</v>
      </c>
      <c r="U52" s="1" t="str">
        <f>IF(putPiece!S51="","",putPiece!S51)</f>
        <v/>
      </c>
      <c r="V52" s="1" t="str">
        <f>IF(putPiece!T51="","",putPiece!T51)</f>
        <v>X</v>
      </c>
      <c r="W52" t="str">
        <f>putPiece!AB50</f>
        <v>{  ColorModel.O, ColorModel.X, ColorModel.O, ColorModel.X, ColorModel.O, ColorModel.X }</v>
      </c>
      <c r="X52" t="str">
        <f>putPiece!U50</f>
        <v>{  {0,0}, {0,2}, {1,0}, {1,2}, {2,0}, {2,2} }</v>
      </c>
      <c r="Y52" s="2">
        <v>0</v>
      </c>
      <c r="Z52" s="11"/>
      <c r="AA52" s="11"/>
      <c r="AB52" s="11"/>
      <c r="AC52" s="5" t="str">
        <f>IF(movePiece!I50="","null",movePiece!I50)</f>
        <v>null</v>
      </c>
      <c r="AD52" t="str">
        <f>IF(movePiece!N50="","null",movePiece!N50)</f>
        <v>null</v>
      </c>
      <c r="AE52" s="2">
        <v>0</v>
      </c>
      <c r="AF52" s="11"/>
      <c r="AG52" s="11"/>
      <c r="AH52" s="11"/>
      <c r="AI52" s="5" t="str">
        <f>IF(movePiece!U50="","null",movePiece!U50)</f>
        <v>null</v>
      </c>
      <c r="AJ52" t="str">
        <f>IF(movePiece!Z50="","null",movePiece!Z50)</f>
        <v>null</v>
      </c>
      <c r="AK52" s="2">
        <v>0</v>
      </c>
      <c r="AL52" s="1" t="str">
        <f>movePiece!AD51</f>
        <v>O</v>
      </c>
      <c r="AM52" s="1" t="str">
        <f>movePiece!AE51</f>
        <v/>
      </c>
      <c r="AN52" s="1" t="str">
        <f>movePiece!AF51</f>
        <v>X</v>
      </c>
      <c r="AO52" t="str">
        <f>movePiece!AN50</f>
        <v>{  ColorModel.O, ColorModel.X, ColorModel.O, ColorModel.O, ColorModel.X }</v>
      </c>
      <c r="AP52" t="str">
        <f>movePiece!AG50</f>
        <v>{  {0,0}, {0,2}, {1,0}, {2,0}, {2,2} }</v>
      </c>
    </row>
    <row r="53" spans="1:42" x14ac:dyDescent="0.25">
      <c r="A53" s="2">
        <v>1</v>
      </c>
      <c r="B53" s="11" t="s">
        <v>1</v>
      </c>
      <c r="C53" s="11"/>
      <c r="D53" s="11"/>
      <c r="E53" s="3"/>
      <c r="M53" s="2">
        <v>1</v>
      </c>
      <c r="N53" s="11"/>
      <c r="O53" s="11"/>
      <c r="P53" s="11" t="s">
        <v>0</v>
      </c>
      <c r="Q53" s="5"/>
      <c r="S53" s="2">
        <v>1</v>
      </c>
      <c r="T53" s="1" t="str">
        <f>IF(putPiece!R52="","",putPiece!R52)</f>
        <v>O</v>
      </c>
      <c r="U53" s="1" t="str">
        <f>IF(putPiece!S52="","",putPiece!S52)</f>
        <v/>
      </c>
      <c r="V53" s="1" t="str">
        <f>IF(putPiece!T52="","",putPiece!T52)</f>
        <v>X</v>
      </c>
      <c r="Y53" s="2">
        <v>1</v>
      </c>
      <c r="Z53" s="11"/>
      <c r="AA53" s="11"/>
      <c r="AB53" s="11"/>
      <c r="AC53" s="5"/>
      <c r="AE53" s="2">
        <v>1</v>
      </c>
      <c r="AF53" s="11"/>
      <c r="AG53" s="11"/>
      <c r="AH53" s="11"/>
      <c r="AI53" s="5"/>
      <c r="AK53" s="2">
        <v>1</v>
      </c>
      <c r="AL53" s="1" t="str">
        <f>movePiece!AD52</f>
        <v>O</v>
      </c>
      <c r="AM53" s="1" t="str">
        <f>movePiece!AE52</f>
        <v/>
      </c>
      <c r="AN53" s="1" t="str">
        <f>movePiece!AF52</f>
        <v/>
      </c>
    </row>
    <row r="54" spans="1:42" x14ac:dyDescent="0.25">
      <c r="A54" s="2">
        <v>2</v>
      </c>
      <c r="B54" s="11" t="s">
        <v>1</v>
      </c>
      <c r="C54" s="11"/>
      <c r="D54" s="11" t="s">
        <v>0</v>
      </c>
      <c r="E54" s="3"/>
      <c r="M54" s="2">
        <v>2</v>
      </c>
      <c r="N54" s="11"/>
      <c r="O54" s="11"/>
      <c r="P54" s="11"/>
      <c r="Q54" s="3"/>
      <c r="S54" s="2">
        <v>2</v>
      </c>
      <c r="T54" s="1" t="str">
        <f>IF(putPiece!R53="","",putPiece!R53)</f>
        <v>O</v>
      </c>
      <c r="U54" s="1" t="str">
        <f>IF(putPiece!S53="","",putPiece!S53)</f>
        <v/>
      </c>
      <c r="V54" s="1" t="str">
        <f>IF(putPiece!T53="","",putPiece!T53)</f>
        <v>X</v>
      </c>
      <c r="Y54" s="2">
        <v>2</v>
      </c>
      <c r="Z54" s="11"/>
      <c r="AA54" s="11"/>
      <c r="AB54" s="11"/>
      <c r="AC54" s="3"/>
      <c r="AE54" s="2">
        <v>2</v>
      </c>
      <c r="AF54" s="11"/>
      <c r="AG54" s="11"/>
      <c r="AH54" s="11"/>
      <c r="AI54" s="3"/>
      <c r="AK54" s="2">
        <v>2</v>
      </c>
      <c r="AL54" s="1" t="str">
        <f>movePiece!AD53</f>
        <v>O</v>
      </c>
      <c r="AM54" s="1" t="str">
        <f>movePiece!AE53</f>
        <v/>
      </c>
      <c r="AN54" s="1" t="str">
        <f>movePiece!AF53</f>
        <v>X</v>
      </c>
    </row>
    <row r="55" spans="1:42" x14ac:dyDescent="0.25">
      <c r="A55" s="4">
        <f>A51+1</f>
        <v>14</v>
      </c>
      <c r="B55" s="2">
        <v>0</v>
      </c>
      <c r="C55" s="2">
        <v>1</v>
      </c>
      <c r="D55" s="2">
        <v>2</v>
      </c>
      <c r="E55" s="2"/>
      <c r="M55" s="4">
        <f>M51+1</f>
        <v>14</v>
      </c>
      <c r="N55" s="2">
        <v>0</v>
      </c>
      <c r="O55" s="2">
        <v>1</v>
      </c>
      <c r="P55" s="2">
        <v>2</v>
      </c>
      <c r="Q55" s="2"/>
      <c r="S55" s="4">
        <f>S51+1</f>
        <v>14</v>
      </c>
      <c r="T55" s="2">
        <v>0</v>
      </c>
      <c r="U55" s="2">
        <v>1</v>
      </c>
      <c r="V55" s="2">
        <v>2</v>
      </c>
      <c r="Y55" s="4">
        <f>Y51+1</f>
        <v>14</v>
      </c>
      <c r="Z55" s="2">
        <v>0</v>
      </c>
      <c r="AA55" s="2">
        <v>1</v>
      </c>
      <c r="AB55" s="2">
        <v>2</v>
      </c>
      <c r="AC55" s="2"/>
      <c r="AE55" s="4">
        <f>AE51+1</f>
        <v>14</v>
      </c>
      <c r="AF55" s="2">
        <v>0</v>
      </c>
      <c r="AG55" s="2">
        <v>1</v>
      </c>
      <c r="AH55" s="2">
        <v>2</v>
      </c>
      <c r="AI55" s="2"/>
      <c r="AK55" s="4">
        <f>AK51+1</f>
        <v>14</v>
      </c>
      <c r="AL55" s="2">
        <v>0</v>
      </c>
      <c r="AM55" s="2">
        <v>1</v>
      </c>
      <c r="AN55" s="2">
        <v>2</v>
      </c>
    </row>
    <row r="56" spans="1:42" x14ac:dyDescent="0.25">
      <c r="A56" s="2">
        <v>0</v>
      </c>
      <c r="B56" s="11"/>
      <c r="C56" s="11" t="s">
        <v>1</v>
      </c>
      <c r="D56" s="11" t="s">
        <v>0</v>
      </c>
      <c r="E56" s="5" t="str">
        <f>pieces!L54</f>
        <v>{  ColorModel.O, ColorModel.X, ColorModel.X, ColorModel.O, ColorModel.O }</v>
      </c>
      <c r="F56" t="str">
        <f>pieces!E54</f>
        <v>{  {0,1}, {0,2}, {1,0}, {1,1}, {2,1} }</v>
      </c>
      <c r="G56" s="24" t="s">
        <v>0</v>
      </c>
      <c r="H56" t="str">
        <f t="shared" ref="H56" si="12">IF(G56="X","ColorModel.X",IF(G56="O","ColorModel.O",""))</f>
        <v>ColorModel.X</v>
      </c>
      <c r="I56" t="str">
        <f>hasAllPieces!E54</f>
        <v>false</v>
      </c>
      <c r="J56" t="str">
        <f>IF(G56="X",validSourceCoordinates!E54,IF(G56="O",validSourceCoordinates!L54,""))</f>
        <v>{  {0,2}, {1,0} }</v>
      </c>
      <c r="K56" t="str">
        <f>validDestinationCoordinates!E54</f>
        <v>{  {0,0}, {1,2}, {2,0}, {2,2} }</v>
      </c>
      <c r="L56" t="str">
        <f>IF(existTicTacToe!I56="","false","true")</f>
        <v>true</v>
      </c>
      <c r="M56" s="2">
        <v>0</v>
      </c>
      <c r="N56" s="11"/>
      <c r="O56" s="11"/>
      <c r="P56" s="11"/>
      <c r="Q56" s="5" t="str">
        <f>IF(putPiece!I54="","null",putPiece!I54)</f>
        <v>ColorModel.X</v>
      </c>
      <c r="R56" t="str">
        <f>IF(putPiece!N54="","null",putPiece!N54)</f>
        <v>{2,2}</v>
      </c>
      <c r="S56" s="2">
        <v>0</v>
      </c>
      <c r="T56" s="1" t="str">
        <f>IF(putPiece!R55="","",putPiece!R55)</f>
        <v/>
      </c>
      <c r="U56" s="1" t="str">
        <f>IF(putPiece!S55="","",putPiece!S55)</f>
        <v>O</v>
      </c>
      <c r="V56" s="1" t="str">
        <f>IF(putPiece!T55="","",putPiece!T55)</f>
        <v>X</v>
      </c>
      <c r="W56" t="str">
        <f>putPiece!AB54</f>
        <v>{  ColorModel.O, ColorModel.X, ColorModel.X, ColorModel.O, ColorModel.O, ColorModel.X }</v>
      </c>
      <c r="X56" t="str">
        <f>putPiece!U54</f>
        <v>{  {0,1}, {0,2}, {1,0}, {1,1}, {2,1}, {2,2} }</v>
      </c>
      <c r="Y56" s="2">
        <v>0</v>
      </c>
      <c r="Z56" s="11"/>
      <c r="AA56" s="11"/>
      <c r="AB56" s="11"/>
      <c r="AC56" s="5" t="str">
        <f>IF(movePiece!I54="","null",movePiece!I54)</f>
        <v>null</v>
      </c>
      <c r="AD56" t="str">
        <f>IF(movePiece!N54="","null",movePiece!N54)</f>
        <v>null</v>
      </c>
      <c r="AE56" s="2">
        <v>0</v>
      </c>
      <c r="AF56" s="11"/>
      <c r="AG56" s="11"/>
      <c r="AH56" s="11"/>
      <c r="AI56" s="5" t="str">
        <f>IF(movePiece!U54="","null",movePiece!U54)</f>
        <v>null</v>
      </c>
      <c r="AJ56" t="str">
        <f>IF(movePiece!Z54="","null",movePiece!Z54)</f>
        <v>null</v>
      </c>
      <c r="AK56" s="2">
        <v>0</v>
      </c>
      <c r="AL56" s="1" t="str">
        <f>movePiece!AD55</f>
        <v/>
      </c>
      <c r="AM56" s="1" t="str">
        <f>movePiece!AE55</f>
        <v>O</v>
      </c>
      <c r="AN56" s="1" t="str">
        <f>movePiece!AF55</f>
        <v>X</v>
      </c>
      <c r="AO56" t="str">
        <f>movePiece!AN54</f>
        <v>{  ColorModel.O, ColorModel.X, ColorModel.X, ColorModel.O, ColorModel.O }</v>
      </c>
      <c r="AP56" t="str">
        <f>movePiece!AG54</f>
        <v>{  {0,1}, {0,2}, {1,0}, {1,1}, {2,1} }</v>
      </c>
    </row>
    <row r="57" spans="1:42" x14ac:dyDescent="0.25">
      <c r="A57" s="2">
        <v>1</v>
      </c>
      <c r="B57" s="11" t="s">
        <v>0</v>
      </c>
      <c r="C57" s="11" t="s">
        <v>1</v>
      </c>
      <c r="D57" s="11"/>
      <c r="E57" s="3"/>
      <c r="M57" s="2">
        <v>1</v>
      </c>
      <c r="N57" s="11"/>
      <c r="O57" s="11"/>
      <c r="P57" s="11"/>
      <c r="Q57" s="5"/>
      <c r="S57" s="2">
        <v>1</v>
      </c>
      <c r="T57" s="1" t="str">
        <f>IF(putPiece!R56="","",putPiece!R56)</f>
        <v>X</v>
      </c>
      <c r="U57" s="1" t="str">
        <f>IF(putPiece!S56="","",putPiece!S56)</f>
        <v>O</v>
      </c>
      <c r="V57" s="1" t="str">
        <f>IF(putPiece!T56="","",putPiece!T56)</f>
        <v/>
      </c>
      <c r="Y57" s="2">
        <v>1</v>
      </c>
      <c r="Z57" s="11"/>
      <c r="AA57" s="11"/>
      <c r="AB57" s="11"/>
      <c r="AC57" s="5"/>
      <c r="AE57" s="2">
        <v>1</v>
      </c>
      <c r="AF57" s="11"/>
      <c r="AG57" s="11"/>
      <c r="AH57" s="11"/>
      <c r="AI57" s="5"/>
      <c r="AK57" s="2">
        <v>1</v>
      </c>
      <c r="AL57" s="1" t="str">
        <f>movePiece!AD56</f>
        <v>X</v>
      </c>
      <c r="AM57" s="1" t="str">
        <f>movePiece!AE56</f>
        <v>O</v>
      </c>
      <c r="AN57" s="1" t="str">
        <f>movePiece!AF56</f>
        <v/>
      </c>
    </row>
    <row r="58" spans="1:42" x14ac:dyDescent="0.25">
      <c r="A58" s="2">
        <v>2</v>
      </c>
      <c r="B58" s="11"/>
      <c r="C58" s="11" t="s">
        <v>1</v>
      </c>
      <c r="D58" s="11"/>
      <c r="E58" s="3"/>
      <c r="M58" s="2">
        <v>2</v>
      </c>
      <c r="N58" s="11"/>
      <c r="O58" s="11"/>
      <c r="P58" s="11" t="s">
        <v>0</v>
      </c>
      <c r="Q58" s="3"/>
      <c r="S58" s="2">
        <v>2</v>
      </c>
      <c r="T58" s="1" t="str">
        <f>IF(putPiece!R57="","",putPiece!R57)</f>
        <v/>
      </c>
      <c r="U58" s="1" t="str">
        <f>IF(putPiece!S57="","",putPiece!S57)</f>
        <v>O</v>
      </c>
      <c r="V58" s="1" t="str">
        <f>IF(putPiece!T57="","",putPiece!T57)</f>
        <v>X</v>
      </c>
      <c r="Y58" s="2">
        <v>2</v>
      </c>
      <c r="Z58" s="11"/>
      <c r="AA58" s="11"/>
      <c r="AB58" s="11"/>
      <c r="AC58" s="3"/>
      <c r="AE58" s="2">
        <v>2</v>
      </c>
      <c r="AF58" s="11"/>
      <c r="AG58" s="11"/>
      <c r="AH58" s="11"/>
      <c r="AI58" s="3"/>
      <c r="AK58" s="2">
        <v>2</v>
      </c>
      <c r="AL58" s="1" t="str">
        <f>movePiece!AD57</f>
        <v/>
      </c>
      <c r="AM58" s="1" t="str">
        <f>movePiece!AE57</f>
        <v>O</v>
      </c>
      <c r="AN58" s="1" t="str">
        <f>movePiece!AF57</f>
        <v/>
      </c>
    </row>
    <row r="59" spans="1:42" x14ac:dyDescent="0.25">
      <c r="A59" s="4">
        <f>A55+1</f>
        <v>15</v>
      </c>
      <c r="B59" s="2">
        <v>0</v>
      </c>
      <c r="C59" s="2">
        <v>1</v>
      </c>
      <c r="D59" s="2">
        <v>2</v>
      </c>
      <c r="E59" s="2"/>
      <c r="M59" s="4">
        <f>M55+1</f>
        <v>15</v>
      </c>
      <c r="N59" s="2">
        <v>0</v>
      </c>
      <c r="O59" s="2">
        <v>1</v>
      </c>
      <c r="P59" s="2">
        <v>2</v>
      </c>
      <c r="Q59" s="2"/>
      <c r="S59" s="4">
        <f>S55+1</f>
        <v>15</v>
      </c>
      <c r="T59" s="2">
        <v>0</v>
      </c>
      <c r="U59" s="2">
        <v>1</v>
      </c>
      <c r="V59" s="2">
        <v>2</v>
      </c>
      <c r="Y59" s="4">
        <f>Y55+1</f>
        <v>15</v>
      </c>
      <c r="Z59" s="2">
        <v>0</v>
      </c>
      <c r="AA59" s="2">
        <v>1</v>
      </c>
      <c r="AB59" s="2">
        <v>2</v>
      </c>
      <c r="AC59" s="2"/>
      <c r="AE59" s="4">
        <f>AE55+1</f>
        <v>15</v>
      </c>
      <c r="AF59" s="2">
        <v>0</v>
      </c>
      <c r="AG59" s="2">
        <v>1</v>
      </c>
      <c r="AH59" s="2">
        <v>2</v>
      </c>
      <c r="AI59" s="2"/>
      <c r="AK59" s="4">
        <f>AK55+1</f>
        <v>15</v>
      </c>
      <c r="AL59" s="2">
        <v>0</v>
      </c>
      <c r="AM59" s="2">
        <v>1</v>
      </c>
      <c r="AN59" s="2">
        <v>2</v>
      </c>
    </row>
    <row r="60" spans="1:42" x14ac:dyDescent="0.25">
      <c r="A60" s="2">
        <v>0</v>
      </c>
      <c r="B60" s="11"/>
      <c r="C60" s="11" t="s">
        <v>0</v>
      </c>
      <c r="D60" s="11" t="s">
        <v>1</v>
      </c>
      <c r="E60" s="5" t="str">
        <f>pieces!L58</f>
        <v>{  ColorModel.X, ColorModel.O, ColorModel.X, ColorModel.O, ColorModel.O }</v>
      </c>
      <c r="F60" t="str">
        <f>pieces!E58</f>
        <v>{  {0,1}, {0,2}, {1,0}, {1,2}, {2,2} }</v>
      </c>
      <c r="G60" s="24" t="s">
        <v>0</v>
      </c>
      <c r="H60" t="str">
        <f t="shared" ref="H60" si="13">IF(G60="X","ColorModel.X",IF(G60="O","ColorModel.O",""))</f>
        <v>ColorModel.X</v>
      </c>
      <c r="I60" t="str">
        <f>hasAllPieces!E58</f>
        <v>false</v>
      </c>
      <c r="J60" t="str">
        <f>IF(G60="X",validSourceCoordinates!E58,IF(G60="O",validSourceCoordinates!L58,""))</f>
        <v>{  {0,1}, {1,0} }</v>
      </c>
      <c r="K60" t="str">
        <f>validDestinationCoordinates!E58</f>
        <v>{  {0,0}, {1,1}, {2,0}, {2,1} }</v>
      </c>
      <c r="L60" t="str">
        <f>IF(existTicTacToe!I60="","false","true")</f>
        <v>true</v>
      </c>
      <c r="M60" s="2">
        <v>0</v>
      </c>
      <c r="N60" s="11"/>
      <c r="O60" s="11"/>
      <c r="P60" s="11"/>
      <c r="Q60" s="5" t="str">
        <f>IF(putPiece!I58="","null",putPiece!I58)</f>
        <v>ColorModel.X</v>
      </c>
      <c r="R60" t="str">
        <f>IF(putPiece!N58="","null",putPiece!N58)</f>
        <v>{1,1}</v>
      </c>
      <c r="S60" s="2">
        <v>0</v>
      </c>
      <c r="T60" s="1" t="str">
        <f>IF(putPiece!R59="","",putPiece!R59)</f>
        <v/>
      </c>
      <c r="U60" s="1" t="str">
        <f>IF(putPiece!S59="","",putPiece!S59)</f>
        <v>X</v>
      </c>
      <c r="V60" s="1" t="str">
        <f>IF(putPiece!T59="","",putPiece!T59)</f>
        <v>O</v>
      </c>
      <c r="W60" t="str">
        <f>putPiece!AB58</f>
        <v>{  ColorModel.X, ColorModel.O, ColorModel.X, ColorModel.X, ColorModel.O, ColorModel.O }</v>
      </c>
      <c r="X60" t="str">
        <f>putPiece!U58</f>
        <v>{  {0,1}, {0,2}, {1,0}, {1,1}, {1,2}, {2,2} }</v>
      </c>
      <c r="Y60" s="2">
        <v>0</v>
      </c>
      <c r="Z60" s="11"/>
      <c r="AA60" s="11"/>
      <c r="AB60" s="11"/>
      <c r="AC60" s="5" t="str">
        <f>IF(movePiece!I58="","null",movePiece!I58)</f>
        <v>null</v>
      </c>
      <c r="AD60" t="str">
        <f>IF(movePiece!N58="","null",movePiece!N58)</f>
        <v>null</v>
      </c>
      <c r="AE60" s="2">
        <v>0</v>
      </c>
      <c r="AF60" s="11"/>
      <c r="AG60" s="11"/>
      <c r="AH60" s="11"/>
      <c r="AI60" s="5" t="str">
        <f>IF(movePiece!U58="","null",movePiece!U58)</f>
        <v>null</v>
      </c>
      <c r="AJ60" t="str">
        <f>IF(movePiece!Z58="","null",movePiece!Z58)</f>
        <v>null</v>
      </c>
      <c r="AK60" s="2">
        <v>0</v>
      </c>
      <c r="AL60" s="1" t="str">
        <f>movePiece!AD59</f>
        <v/>
      </c>
      <c r="AM60" s="1" t="str">
        <f>movePiece!AE59</f>
        <v>X</v>
      </c>
      <c r="AN60" s="1" t="str">
        <f>movePiece!AF59</f>
        <v>O</v>
      </c>
      <c r="AO60" t="str">
        <f>movePiece!AN58</f>
        <v>{  ColorModel.X, ColorModel.O, ColorModel.X, ColorModel.O, ColorModel.O }</v>
      </c>
      <c r="AP60" t="str">
        <f>movePiece!AG58</f>
        <v>{  {0,1}, {0,2}, {1,0}, {1,2}, {2,2} }</v>
      </c>
    </row>
    <row r="61" spans="1:42" x14ac:dyDescent="0.25">
      <c r="A61" s="2">
        <v>1</v>
      </c>
      <c r="B61" s="11" t="s">
        <v>0</v>
      </c>
      <c r="C61" s="11"/>
      <c r="D61" s="11" t="s">
        <v>1</v>
      </c>
      <c r="E61" s="3"/>
      <c r="M61" s="2">
        <v>1</v>
      </c>
      <c r="N61" s="11"/>
      <c r="O61" s="11" t="s">
        <v>0</v>
      </c>
      <c r="P61" s="11"/>
      <c r="Q61" s="5"/>
      <c r="S61" s="2">
        <v>1</v>
      </c>
      <c r="T61" s="1" t="str">
        <f>IF(putPiece!R60="","",putPiece!R60)</f>
        <v>X</v>
      </c>
      <c r="U61" s="1" t="str">
        <f>IF(putPiece!S60="","",putPiece!S60)</f>
        <v>X</v>
      </c>
      <c r="V61" s="1" t="str">
        <f>IF(putPiece!T60="","",putPiece!T60)</f>
        <v>O</v>
      </c>
      <c r="Y61" s="2">
        <v>1</v>
      </c>
      <c r="Z61" s="11"/>
      <c r="AA61" s="11"/>
      <c r="AB61" s="11"/>
      <c r="AC61" s="5"/>
      <c r="AE61" s="2">
        <v>1</v>
      </c>
      <c r="AF61" s="11"/>
      <c r="AG61" s="11"/>
      <c r="AH61" s="11"/>
      <c r="AI61" s="5"/>
      <c r="AK61" s="2">
        <v>1</v>
      </c>
      <c r="AL61" s="1" t="str">
        <f>movePiece!AD60</f>
        <v>X</v>
      </c>
      <c r="AM61" s="1" t="str">
        <f>movePiece!AE60</f>
        <v/>
      </c>
      <c r="AN61" s="1" t="str">
        <f>movePiece!AF60</f>
        <v>O</v>
      </c>
    </row>
    <row r="62" spans="1:42" x14ac:dyDescent="0.25">
      <c r="A62" s="2">
        <v>2</v>
      </c>
      <c r="B62" s="11"/>
      <c r="C62" s="11"/>
      <c r="D62" s="11" t="s">
        <v>1</v>
      </c>
      <c r="E62" s="3"/>
      <c r="M62" s="2">
        <v>2</v>
      </c>
      <c r="N62" s="11"/>
      <c r="O62" s="11"/>
      <c r="P62" s="11"/>
      <c r="Q62" s="3"/>
      <c r="S62" s="2">
        <v>2</v>
      </c>
      <c r="T62" s="1" t="str">
        <f>IF(putPiece!R61="","",putPiece!R61)</f>
        <v/>
      </c>
      <c r="U62" s="1" t="str">
        <f>IF(putPiece!S61="","",putPiece!S61)</f>
        <v/>
      </c>
      <c r="V62" s="1" t="str">
        <f>IF(putPiece!T61="","",putPiece!T61)</f>
        <v>O</v>
      </c>
      <c r="Y62" s="2">
        <v>2</v>
      </c>
      <c r="Z62" s="11"/>
      <c r="AA62" s="11"/>
      <c r="AB62" s="11"/>
      <c r="AC62" s="3"/>
      <c r="AE62" s="2">
        <v>2</v>
      </c>
      <c r="AF62" s="11"/>
      <c r="AG62" s="11"/>
      <c r="AH62" s="11"/>
      <c r="AI62" s="3"/>
      <c r="AK62" s="2">
        <v>2</v>
      </c>
      <c r="AL62" s="1" t="str">
        <f>movePiece!AD61</f>
        <v/>
      </c>
      <c r="AM62" s="1" t="str">
        <f>movePiece!AE61</f>
        <v/>
      </c>
      <c r="AN62" s="1" t="str">
        <f>movePiece!AF61</f>
        <v>O</v>
      </c>
    </row>
    <row r="63" spans="1:42" x14ac:dyDescent="0.25">
      <c r="A63" s="4">
        <f>A59+1</f>
        <v>16</v>
      </c>
      <c r="B63" s="2">
        <v>0</v>
      </c>
      <c r="C63" s="2">
        <v>1</v>
      </c>
      <c r="D63" s="2">
        <v>2</v>
      </c>
      <c r="E63" s="2"/>
      <c r="M63" s="4">
        <f>M59+1</f>
        <v>16</v>
      </c>
      <c r="N63" s="2">
        <v>0</v>
      </c>
      <c r="O63" s="2">
        <v>1</v>
      </c>
      <c r="P63" s="2">
        <v>2</v>
      </c>
      <c r="Q63" s="2"/>
      <c r="S63" s="4">
        <f>S59+1</f>
        <v>16</v>
      </c>
      <c r="T63" s="2">
        <v>0</v>
      </c>
      <c r="U63" s="2">
        <v>1</v>
      </c>
      <c r="V63" s="2">
        <v>2</v>
      </c>
      <c r="Y63" s="4">
        <f>Y59+1</f>
        <v>16</v>
      </c>
      <c r="Z63" s="2">
        <v>0</v>
      </c>
      <c r="AA63" s="2">
        <v>1</v>
      </c>
      <c r="AB63" s="2">
        <v>2</v>
      </c>
      <c r="AC63" s="2"/>
      <c r="AE63" s="4">
        <f>AE59+1</f>
        <v>16</v>
      </c>
      <c r="AF63" s="2">
        <v>0</v>
      </c>
      <c r="AG63" s="2">
        <v>1</v>
      </c>
      <c r="AH63" s="2">
        <v>2</v>
      </c>
      <c r="AI63" s="2"/>
      <c r="AK63" s="4">
        <f>AK59+1</f>
        <v>16</v>
      </c>
      <c r="AL63" s="2">
        <v>0</v>
      </c>
      <c r="AM63" s="2">
        <v>1</v>
      </c>
      <c r="AN63" s="2">
        <v>2</v>
      </c>
    </row>
    <row r="64" spans="1:42" x14ac:dyDescent="0.25">
      <c r="A64" s="2">
        <v>0</v>
      </c>
      <c r="B64" s="11" t="s">
        <v>0</v>
      </c>
      <c r="C64" s="11" t="s">
        <v>0</v>
      </c>
      <c r="D64" s="11" t="s">
        <v>1</v>
      </c>
      <c r="E64" s="5" t="str">
        <f>pieces!L62</f>
        <v>{  ColorModel.X, ColorModel.X, ColorModel.O, ColorModel.O, ColorModel.O }</v>
      </c>
      <c r="F64" t="str">
        <f>pieces!E62</f>
        <v>{  {0,0}, {0,1}, {0,2}, {1,1}, {2,0} }</v>
      </c>
      <c r="G64" s="24" t="s">
        <v>0</v>
      </c>
      <c r="H64" t="str">
        <f t="shared" ref="H64" si="14">IF(G64="X","ColorModel.X",IF(G64="O","ColorModel.O",""))</f>
        <v>ColorModel.X</v>
      </c>
      <c r="I64" t="str">
        <f>hasAllPieces!E62</f>
        <v>false</v>
      </c>
      <c r="J64" t="str">
        <f>IF(G64="X",validSourceCoordinates!E62,IF(G64="O",validSourceCoordinates!L62,""))</f>
        <v>{  {0,0}, {0,1} }</v>
      </c>
      <c r="K64" t="str">
        <f>validDestinationCoordinates!E62</f>
        <v>{  {1,0}, {1,2}, {2,1}, {2,2} }</v>
      </c>
      <c r="L64" t="str">
        <f>IF(existTicTacToe!I64="","false","true")</f>
        <v>true</v>
      </c>
      <c r="M64" s="2">
        <v>0</v>
      </c>
      <c r="N64" s="11"/>
      <c r="O64" s="11"/>
      <c r="P64" s="11"/>
      <c r="Q64" s="5" t="str">
        <f>IF(putPiece!I62="","null",putPiece!I62)</f>
        <v>ColorModel.X</v>
      </c>
      <c r="R64" t="str">
        <f>IF(putPiece!N62="","null",putPiece!N62)</f>
        <v>{1,0}</v>
      </c>
      <c r="S64" s="2">
        <v>0</v>
      </c>
      <c r="T64" s="1" t="str">
        <f>IF(putPiece!R63="","",putPiece!R63)</f>
        <v>X</v>
      </c>
      <c r="U64" s="1" t="str">
        <f>IF(putPiece!S63="","",putPiece!S63)</f>
        <v>X</v>
      </c>
      <c r="V64" s="1" t="str">
        <f>IF(putPiece!T63="","",putPiece!T63)</f>
        <v>O</v>
      </c>
      <c r="W64" t="str">
        <f>putPiece!AB62</f>
        <v>{  ColorModel.X, ColorModel.X, ColorModel.O, ColorModel.X, ColorModel.O, ColorModel.O }</v>
      </c>
      <c r="X64" t="str">
        <f>putPiece!U62</f>
        <v>{  {0,0}, {0,1}, {0,2}, {1,0}, {1,1}, {2,0} }</v>
      </c>
      <c r="Y64" s="2">
        <v>0</v>
      </c>
      <c r="Z64" s="11"/>
      <c r="AA64" s="11"/>
      <c r="AB64" s="11"/>
      <c r="AC64" s="5" t="str">
        <f>IF(movePiece!I62="","null",movePiece!I62)</f>
        <v>null</v>
      </c>
      <c r="AD64" t="str">
        <f>IF(movePiece!N62="","null",movePiece!N62)</f>
        <v>null</v>
      </c>
      <c r="AE64" s="2">
        <v>0</v>
      </c>
      <c r="AF64" s="11"/>
      <c r="AG64" s="11"/>
      <c r="AH64" s="11"/>
      <c r="AI64" s="5" t="str">
        <f>IF(movePiece!U62="","null",movePiece!U62)</f>
        <v>null</v>
      </c>
      <c r="AJ64" t="str">
        <f>IF(movePiece!Z62="","null",movePiece!Z62)</f>
        <v>null</v>
      </c>
      <c r="AK64" s="2">
        <v>0</v>
      </c>
      <c r="AL64" s="1" t="str">
        <f>movePiece!AD63</f>
        <v>X</v>
      </c>
      <c r="AM64" s="1" t="str">
        <f>movePiece!AE63</f>
        <v>X</v>
      </c>
      <c r="AN64" s="1" t="str">
        <f>movePiece!AF63</f>
        <v>O</v>
      </c>
      <c r="AO64" t="str">
        <f>movePiece!AN62</f>
        <v>{  ColorModel.X, ColorModel.X, ColorModel.O, ColorModel.O, ColorModel.O }</v>
      </c>
      <c r="AP64" t="str">
        <f>movePiece!AG62</f>
        <v>{  {0,0}, {0,1}, {0,2}, {1,1}, {2,0} }</v>
      </c>
    </row>
    <row r="65" spans="1:42" x14ac:dyDescent="0.25">
      <c r="A65" s="2">
        <v>1</v>
      </c>
      <c r="B65" s="11"/>
      <c r="C65" s="11" t="s">
        <v>1</v>
      </c>
      <c r="D65" s="11"/>
      <c r="E65" s="3"/>
      <c r="M65" s="2">
        <v>1</v>
      </c>
      <c r="N65" s="11" t="s">
        <v>0</v>
      </c>
      <c r="O65" s="11"/>
      <c r="P65" s="11"/>
      <c r="Q65" s="5"/>
      <c r="S65" s="2">
        <v>1</v>
      </c>
      <c r="T65" s="1" t="str">
        <f>IF(putPiece!R64="","",putPiece!R64)</f>
        <v>X</v>
      </c>
      <c r="U65" s="1" t="str">
        <f>IF(putPiece!S64="","",putPiece!S64)</f>
        <v>O</v>
      </c>
      <c r="V65" s="1" t="str">
        <f>IF(putPiece!T64="","",putPiece!T64)</f>
        <v/>
      </c>
      <c r="Y65" s="2">
        <v>1</v>
      </c>
      <c r="Z65" s="11"/>
      <c r="AA65" s="11"/>
      <c r="AB65" s="11"/>
      <c r="AC65" s="5"/>
      <c r="AE65" s="2">
        <v>1</v>
      </c>
      <c r="AF65" s="11"/>
      <c r="AG65" s="11"/>
      <c r="AH65" s="11"/>
      <c r="AI65" s="5"/>
      <c r="AK65" s="2">
        <v>1</v>
      </c>
      <c r="AL65" s="1" t="str">
        <f>movePiece!AD64</f>
        <v/>
      </c>
      <c r="AM65" s="1" t="str">
        <f>movePiece!AE64</f>
        <v>O</v>
      </c>
      <c r="AN65" s="1" t="str">
        <f>movePiece!AF64</f>
        <v/>
      </c>
    </row>
    <row r="66" spans="1:42" x14ac:dyDescent="0.25">
      <c r="A66" s="2">
        <v>2</v>
      </c>
      <c r="B66" s="11" t="s">
        <v>1</v>
      </c>
      <c r="C66" s="11"/>
      <c r="D66" s="11"/>
      <c r="E66" s="3"/>
      <c r="M66" s="2">
        <v>2</v>
      </c>
      <c r="N66" s="11"/>
      <c r="O66" s="11"/>
      <c r="P66" s="11"/>
      <c r="Q66" s="3"/>
      <c r="S66" s="2">
        <v>2</v>
      </c>
      <c r="T66" s="1" t="str">
        <f>IF(putPiece!R65="","",putPiece!R65)</f>
        <v>O</v>
      </c>
      <c r="U66" s="1" t="str">
        <f>IF(putPiece!S65="","",putPiece!S65)</f>
        <v/>
      </c>
      <c r="V66" s="1" t="str">
        <f>IF(putPiece!T65="","",putPiece!T65)</f>
        <v/>
      </c>
      <c r="Y66" s="2">
        <v>2</v>
      </c>
      <c r="Z66" s="11"/>
      <c r="AA66" s="11"/>
      <c r="AB66" s="11"/>
      <c r="AC66" s="3"/>
      <c r="AE66" s="2">
        <v>2</v>
      </c>
      <c r="AF66" s="11"/>
      <c r="AG66" s="11"/>
      <c r="AH66" s="11"/>
      <c r="AI66" s="3"/>
      <c r="AK66" s="2">
        <v>2</v>
      </c>
      <c r="AL66" s="1" t="str">
        <f>movePiece!AD65</f>
        <v>O</v>
      </c>
      <c r="AM66" s="1" t="str">
        <f>movePiece!AE65</f>
        <v/>
      </c>
      <c r="AN66" s="1" t="str">
        <f>movePiece!AF65</f>
        <v/>
      </c>
    </row>
    <row r="67" spans="1:42" x14ac:dyDescent="0.25">
      <c r="A67" s="4">
        <f>A63+1</f>
        <v>17</v>
      </c>
      <c r="B67" s="2">
        <v>0</v>
      </c>
      <c r="C67" s="2">
        <v>1</v>
      </c>
      <c r="D67" s="2">
        <v>2</v>
      </c>
      <c r="E67" s="2"/>
      <c r="M67" s="4">
        <f>M63+1</f>
        <v>17</v>
      </c>
      <c r="N67" s="2">
        <v>0</v>
      </c>
      <c r="O67" s="2">
        <v>1</v>
      </c>
      <c r="P67" s="2">
        <v>2</v>
      </c>
      <c r="Q67" s="2"/>
      <c r="S67" s="4">
        <f>S63+1</f>
        <v>17</v>
      </c>
      <c r="T67" s="2">
        <v>0</v>
      </c>
      <c r="U67" s="2">
        <v>1</v>
      </c>
      <c r="V67" s="2">
        <v>2</v>
      </c>
      <c r="Y67" s="4">
        <f>Y63+1</f>
        <v>17</v>
      </c>
      <c r="Z67" s="2">
        <v>0</v>
      </c>
      <c r="AA67" s="2">
        <v>1</v>
      </c>
      <c r="AB67" s="2">
        <v>2</v>
      </c>
      <c r="AC67" s="2"/>
      <c r="AE67" s="4">
        <f>AE63+1</f>
        <v>17</v>
      </c>
      <c r="AF67" s="2">
        <v>0</v>
      </c>
      <c r="AG67" s="2">
        <v>1</v>
      </c>
      <c r="AH67" s="2">
        <v>2</v>
      </c>
      <c r="AI67" s="2"/>
      <c r="AK67" s="4">
        <f>AK63+1</f>
        <v>17</v>
      </c>
      <c r="AL67" s="2">
        <v>0</v>
      </c>
      <c r="AM67" s="2">
        <v>1</v>
      </c>
      <c r="AN67" s="2">
        <v>2</v>
      </c>
    </row>
    <row r="68" spans="1:42" x14ac:dyDescent="0.25">
      <c r="A68" s="2">
        <v>0</v>
      </c>
      <c r="B68" s="11" t="s">
        <v>1</v>
      </c>
      <c r="C68" s="11" t="s">
        <v>0</v>
      </c>
      <c r="D68" s="11"/>
      <c r="E68" s="5" t="str">
        <f>pieces!L66</f>
        <v>{  ColorModel.O, ColorModel.X, ColorModel.X, ColorModel.O, ColorModel.O }</v>
      </c>
      <c r="F68" t="str">
        <f>pieces!E66</f>
        <v>{  {0,0}, {0,1}, {1,0}, {1,1}, {2,2} }</v>
      </c>
      <c r="G68" s="24" t="s">
        <v>0</v>
      </c>
      <c r="H68" t="str">
        <f t="shared" ref="H68" si="15">IF(G68="X","ColorModel.X",IF(G68="O","ColorModel.O",""))</f>
        <v>ColorModel.X</v>
      </c>
      <c r="I68" t="str">
        <f>hasAllPieces!E66</f>
        <v>false</v>
      </c>
      <c r="J68" t="str">
        <f>IF(G68="X",validSourceCoordinates!E66,IF(G68="O",validSourceCoordinates!L66,""))</f>
        <v>{  {0,1}, {1,0} }</v>
      </c>
      <c r="K68" t="str">
        <f>validDestinationCoordinates!E66</f>
        <v>{  {0,2}, {1,2}, {2,0}, {2,1} }</v>
      </c>
      <c r="L68" t="str">
        <f>IF(existTicTacToe!I68="","false","true")</f>
        <v>true</v>
      </c>
      <c r="M68" s="2">
        <v>0</v>
      </c>
      <c r="N68" s="11"/>
      <c r="O68" s="11"/>
      <c r="P68" s="11" t="s">
        <v>0</v>
      </c>
      <c r="Q68" s="5" t="str">
        <f>IF(putPiece!I66="","null",putPiece!I66)</f>
        <v>ColorModel.X</v>
      </c>
      <c r="R68" t="str">
        <f>IF(putPiece!N66="","null",putPiece!N66)</f>
        <v>{0,2}</v>
      </c>
      <c r="S68" s="2">
        <v>0</v>
      </c>
      <c r="T68" s="1" t="str">
        <f>IF(putPiece!R67="","",putPiece!R67)</f>
        <v>O</v>
      </c>
      <c r="U68" s="1" t="str">
        <f>IF(putPiece!S67="","",putPiece!S67)</f>
        <v>X</v>
      </c>
      <c r="V68" s="1" t="str">
        <f>IF(putPiece!T67="","",putPiece!T67)</f>
        <v>X</v>
      </c>
      <c r="W68" t="str">
        <f>putPiece!AB66</f>
        <v>{  ColorModel.O, ColorModel.X, ColorModel.X, ColorModel.X, ColorModel.O, ColorModel.O }</v>
      </c>
      <c r="X68" t="str">
        <f>putPiece!U66</f>
        <v>{  {0,0}, {0,1}, {0,2}, {1,0}, {1,1}, {2,2} }</v>
      </c>
      <c r="Y68" s="2">
        <v>0</v>
      </c>
      <c r="Z68" s="11"/>
      <c r="AA68" s="11"/>
      <c r="AB68" s="11"/>
      <c r="AC68" s="5" t="str">
        <f>IF(movePiece!I66="","null",movePiece!I66)</f>
        <v>null</v>
      </c>
      <c r="AD68" t="str">
        <f>IF(movePiece!N66="","null",movePiece!N66)</f>
        <v>null</v>
      </c>
      <c r="AE68" s="2">
        <v>0</v>
      </c>
      <c r="AF68" s="11"/>
      <c r="AG68" s="11"/>
      <c r="AH68" s="11"/>
      <c r="AI68" s="5" t="str">
        <f>IF(movePiece!U66="","null",movePiece!U66)</f>
        <v>null</v>
      </c>
      <c r="AJ68" t="str">
        <f>IF(movePiece!Z66="","null",movePiece!Z66)</f>
        <v>null</v>
      </c>
      <c r="AK68" s="2">
        <v>0</v>
      </c>
      <c r="AL68" s="1" t="str">
        <f>movePiece!AD67</f>
        <v>O</v>
      </c>
      <c r="AM68" s="1" t="str">
        <f>movePiece!AE67</f>
        <v>X</v>
      </c>
      <c r="AN68" s="1" t="str">
        <f>movePiece!AF67</f>
        <v/>
      </c>
      <c r="AO68" t="str">
        <f>movePiece!AN66</f>
        <v>{  ColorModel.O, ColorModel.X, ColorModel.X, ColorModel.O, ColorModel.O }</v>
      </c>
      <c r="AP68" t="str">
        <f>movePiece!AG66</f>
        <v>{  {0,0}, {0,1}, {1,0}, {1,1}, {2,2} }</v>
      </c>
    </row>
    <row r="69" spans="1:42" x14ac:dyDescent="0.25">
      <c r="A69" s="2">
        <v>1</v>
      </c>
      <c r="B69" s="11" t="s">
        <v>0</v>
      </c>
      <c r="C69" s="11" t="s">
        <v>1</v>
      </c>
      <c r="D69" s="11"/>
      <c r="E69" s="3"/>
      <c r="M69" s="2">
        <v>1</v>
      </c>
      <c r="N69" s="11"/>
      <c r="O69" s="11"/>
      <c r="P69" s="11"/>
      <c r="Q69" s="5"/>
      <c r="S69" s="2">
        <v>1</v>
      </c>
      <c r="T69" s="1" t="str">
        <f>IF(putPiece!R68="","",putPiece!R68)</f>
        <v>X</v>
      </c>
      <c r="U69" s="1" t="str">
        <f>IF(putPiece!S68="","",putPiece!S68)</f>
        <v>O</v>
      </c>
      <c r="V69" s="1" t="str">
        <f>IF(putPiece!T68="","",putPiece!T68)</f>
        <v/>
      </c>
      <c r="Y69" s="2">
        <v>1</v>
      </c>
      <c r="Z69" s="11"/>
      <c r="AA69" s="11"/>
      <c r="AB69" s="11"/>
      <c r="AC69" s="5"/>
      <c r="AE69" s="2">
        <v>1</v>
      </c>
      <c r="AF69" s="11"/>
      <c r="AG69" s="11"/>
      <c r="AH69" s="11"/>
      <c r="AI69" s="5"/>
      <c r="AK69" s="2">
        <v>1</v>
      </c>
      <c r="AL69" s="1" t="str">
        <f>movePiece!AD68</f>
        <v>X</v>
      </c>
      <c r="AM69" s="1" t="str">
        <f>movePiece!AE68</f>
        <v>O</v>
      </c>
      <c r="AN69" s="1" t="str">
        <f>movePiece!AF68</f>
        <v/>
      </c>
    </row>
    <row r="70" spans="1:42" x14ac:dyDescent="0.25">
      <c r="A70" s="2">
        <v>2</v>
      </c>
      <c r="B70" s="11"/>
      <c r="C70" s="11"/>
      <c r="D70" s="11" t="s">
        <v>1</v>
      </c>
      <c r="E70" s="3"/>
      <c r="M70" s="2">
        <v>2</v>
      </c>
      <c r="N70" s="11"/>
      <c r="O70" s="11"/>
      <c r="P70" s="11"/>
      <c r="Q70" s="3"/>
      <c r="S70" s="2">
        <v>2</v>
      </c>
      <c r="T70" s="1" t="str">
        <f>IF(putPiece!R69="","",putPiece!R69)</f>
        <v/>
      </c>
      <c r="U70" s="1" t="str">
        <f>IF(putPiece!S69="","",putPiece!S69)</f>
        <v/>
      </c>
      <c r="V70" s="1" t="str">
        <f>IF(putPiece!T69="","",putPiece!T69)</f>
        <v>O</v>
      </c>
      <c r="Y70" s="2">
        <v>2</v>
      </c>
      <c r="Z70" s="11"/>
      <c r="AA70" s="11"/>
      <c r="AB70" s="11"/>
      <c r="AC70" s="3"/>
      <c r="AE70" s="2">
        <v>2</v>
      </c>
      <c r="AF70" s="11"/>
      <c r="AG70" s="11"/>
      <c r="AH70" s="11"/>
      <c r="AI70" s="3"/>
      <c r="AK70" s="2">
        <v>2</v>
      </c>
      <c r="AL70" s="1" t="str">
        <f>movePiece!AD69</f>
        <v/>
      </c>
      <c r="AM70" s="1" t="str">
        <f>movePiece!AE69</f>
        <v/>
      </c>
      <c r="AN70" s="1" t="str">
        <f>movePiece!AF69</f>
        <v>O</v>
      </c>
    </row>
    <row r="71" spans="1:42" x14ac:dyDescent="0.25">
      <c r="A71" s="4">
        <f>A67+1</f>
        <v>18</v>
      </c>
      <c r="B71" s="2">
        <v>0</v>
      </c>
      <c r="C71" s="2">
        <v>1</v>
      </c>
      <c r="D71" s="2">
        <v>2</v>
      </c>
      <c r="E71" s="2"/>
      <c r="M71" s="4">
        <f>M67+1</f>
        <v>18</v>
      </c>
      <c r="N71" s="2">
        <v>0</v>
      </c>
      <c r="O71" s="2">
        <v>1</v>
      </c>
      <c r="P71" s="2">
        <v>2</v>
      </c>
      <c r="Q71" s="2"/>
      <c r="S71" s="4">
        <f>S67+1</f>
        <v>18</v>
      </c>
      <c r="T71" s="2">
        <v>0</v>
      </c>
      <c r="U71" s="2">
        <v>1</v>
      </c>
      <c r="V71" s="2">
        <v>2</v>
      </c>
      <c r="Y71" s="4">
        <f>Y67+1</f>
        <v>18</v>
      </c>
      <c r="Z71" s="2">
        <v>0</v>
      </c>
      <c r="AA71" s="2">
        <v>1</v>
      </c>
      <c r="AB71" s="2">
        <v>2</v>
      </c>
      <c r="AC71" s="2"/>
      <c r="AE71" s="4">
        <f>AE67+1</f>
        <v>18</v>
      </c>
      <c r="AF71" s="2">
        <v>0</v>
      </c>
      <c r="AG71" s="2">
        <v>1</v>
      </c>
      <c r="AH71" s="2">
        <v>2</v>
      </c>
      <c r="AI71" s="2"/>
      <c r="AK71" s="4">
        <f>AK67+1</f>
        <v>18</v>
      </c>
      <c r="AL71" s="2">
        <v>0</v>
      </c>
      <c r="AM71" s="2">
        <v>1</v>
      </c>
      <c r="AN71" s="2">
        <v>2</v>
      </c>
    </row>
    <row r="72" spans="1:42" x14ac:dyDescent="0.25">
      <c r="A72" s="2">
        <v>0</v>
      </c>
      <c r="B72" s="11" t="s">
        <v>0</v>
      </c>
      <c r="C72" s="11" t="s">
        <v>1</v>
      </c>
      <c r="D72" s="11"/>
      <c r="E72" s="5" t="str">
        <f>pieces!L70</f>
        <v>{  ColorModel.X, ColorModel.O, ColorModel.O, ColorModel.X, ColorModel.X }</v>
      </c>
      <c r="F72" t="str">
        <f>pieces!E70</f>
        <v>{  {0,0}, {0,1}, {1,1}, {1,2}, {2,2} }</v>
      </c>
      <c r="G72" s="24" t="s">
        <v>1</v>
      </c>
      <c r="H72" t="str">
        <f t="shared" ref="H72" si="16">IF(G72="X","ColorModel.X",IF(G72="O","ColorModel.O",""))</f>
        <v>ColorModel.O</v>
      </c>
      <c r="I72" t="str">
        <f>hasAllPieces!E70</f>
        <v>false</v>
      </c>
      <c r="J72" t="str">
        <f>IF(G72="X",validSourceCoordinates!E70,IF(G72="O",validSourceCoordinates!L70,""))</f>
        <v>{  {0,1}, {1,1} }</v>
      </c>
      <c r="K72" t="str">
        <f>validDestinationCoordinates!E70</f>
        <v>{  {0,2}, {1,0}, {2,0}, {2,1} }</v>
      </c>
      <c r="L72" t="str">
        <f>IF(existTicTacToe!I72="","false","true")</f>
        <v>false</v>
      </c>
      <c r="M72" s="2">
        <v>0</v>
      </c>
      <c r="N72" s="11"/>
      <c r="O72" s="11" t="s">
        <v>1</v>
      </c>
      <c r="P72" s="11"/>
      <c r="Q72" s="5" t="str">
        <f>IF(putPiece!I70="","null",putPiece!I70)</f>
        <v>ColorModel.O</v>
      </c>
      <c r="R72" t="str">
        <f>IF(putPiece!N70="","null",putPiece!N70)</f>
        <v>{0,1}</v>
      </c>
      <c r="S72" s="2">
        <v>0</v>
      </c>
      <c r="T72" s="1" t="str">
        <f>IF(putPiece!R71="","",putPiece!R71)</f>
        <v>X</v>
      </c>
      <c r="U72" s="1" t="str">
        <f>IF(putPiece!S71="","",putPiece!S71)</f>
        <v>OO</v>
      </c>
      <c r="V72" s="1" t="str">
        <f>IF(putPiece!T71="","",putPiece!T71)</f>
        <v/>
      </c>
      <c r="W72" t="str">
        <f>putPiece!AB70</f>
        <v>{  ColorModel.X, ColorModel.O, ColorModel.X, ColorModel.X }</v>
      </c>
      <c r="X72" t="str">
        <f>putPiece!U70</f>
        <v>{  {0,0}, {0,1}, {1,1}, {1,2}, {2,2} }</v>
      </c>
      <c r="Y72" s="2">
        <v>0</v>
      </c>
      <c r="Z72" s="11"/>
      <c r="AA72" s="11"/>
      <c r="AB72" s="11"/>
      <c r="AC72" s="5" t="str">
        <f>IF(movePiece!I70="","null",movePiece!I70)</f>
        <v>null</v>
      </c>
      <c r="AD72" t="str">
        <f>IF(movePiece!N70="","null",movePiece!N70)</f>
        <v>null</v>
      </c>
      <c r="AE72" s="2">
        <v>0</v>
      </c>
      <c r="AF72" s="11"/>
      <c r="AG72" s="11"/>
      <c r="AH72" s="11"/>
      <c r="AI72" s="5" t="str">
        <f>IF(movePiece!U70="","null",movePiece!U70)</f>
        <v>null</v>
      </c>
      <c r="AJ72" t="str">
        <f>IF(movePiece!Z70="","null",movePiece!Z70)</f>
        <v>null</v>
      </c>
      <c r="AK72" s="2">
        <v>0</v>
      </c>
      <c r="AL72" s="1" t="str">
        <f>movePiece!AD71</f>
        <v>X</v>
      </c>
      <c r="AM72" s="1" t="str">
        <f>movePiece!AE71</f>
        <v>O</v>
      </c>
      <c r="AN72" s="1" t="str">
        <f>movePiece!AF71</f>
        <v/>
      </c>
      <c r="AO72" t="str">
        <f>movePiece!AN70</f>
        <v>{  ColorModel.X, ColorModel.O, ColorModel.O, ColorModel.X, ColorModel.X }</v>
      </c>
      <c r="AP72" t="str">
        <f>movePiece!AG70</f>
        <v>{  {0,0}, {0,1}, {1,1}, {1,2}, {2,2} }</v>
      </c>
    </row>
    <row r="73" spans="1:42" x14ac:dyDescent="0.25">
      <c r="A73" s="2">
        <v>1</v>
      </c>
      <c r="B73" s="11"/>
      <c r="C73" s="11" t="s">
        <v>1</v>
      </c>
      <c r="D73" s="11" t="s">
        <v>0</v>
      </c>
      <c r="E73" s="3"/>
      <c r="M73" s="2">
        <v>1</v>
      </c>
      <c r="N73" s="11"/>
      <c r="O73" s="11"/>
      <c r="P73" s="11"/>
      <c r="Q73" s="5"/>
      <c r="S73" s="2">
        <v>1</v>
      </c>
      <c r="T73" s="1" t="str">
        <f>IF(putPiece!R72="","",putPiece!R72)</f>
        <v/>
      </c>
      <c r="U73" s="1" t="str">
        <f>IF(putPiece!S72="","",putPiece!S72)</f>
        <v>O</v>
      </c>
      <c r="V73" s="1" t="str">
        <f>IF(putPiece!T72="","",putPiece!T72)</f>
        <v>X</v>
      </c>
      <c r="Y73" s="2">
        <v>1</v>
      </c>
      <c r="Z73" s="11"/>
      <c r="AA73" s="11"/>
      <c r="AB73" s="11"/>
      <c r="AC73" s="5"/>
      <c r="AE73" s="2">
        <v>1</v>
      </c>
      <c r="AF73" s="11"/>
      <c r="AG73" s="11"/>
      <c r="AH73" s="11"/>
      <c r="AI73" s="5"/>
      <c r="AK73" s="2">
        <v>1</v>
      </c>
      <c r="AL73" s="1" t="str">
        <f>movePiece!AD72</f>
        <v/>
      </c>
      <c r="AM73" s="1" t="str">
        <f>movePiece!AE72</f>
        <v>O</v>
      </c>
      <c r="AN73" s="1" t="str">
        <f>movePiece!AF72</f>
        <v>X</v>
      </c>
    </row>
    <row r="74" spans="1:42" x14ac:dyDescent="0.25">
      <c r="A74" s="2">
        <v>2</v>
      </c>
      <c r="B74" s="11"/>
      <c r="C74" s="11"/>
      <c r="D74" s="11" t="s">
        <v>0</v>
      </c>
      <c r="E74" s="3"/>
      <c r="M74" s="2">
        <v>2</v>
      </c>
      <c r="N74" s="11"/>
      <c r="O74" s="11"/>
      <c r="P74" s="11"/>
      <c r="Q74" s="3"/>
      <c r="S74" s="2">
        <v>2</v>
      </c>
      <c r="T74" s="1" t="str">
        <f>IF(putPiece!R73="","",putPiece!R73)</f>
        <v/>
      </c>
      <c r="U74" s="1" t="str">
        <f>IF(putPiece!S73="","",putPiece!S73)</f>
        <v/>
      </c>
      <c r="V74" s="1" t="str">
        <f>IF(putPiece!T73="","",putPiece!T73)</f>
        <v>X</v>
      </c>
      <c r="Y74" s="2">
        <v>2</v>
      </c>
      <c r="Z74" s="11"/>
      <c r="AA74" s="11"/>
      <c r="AB74" s="11"/>
      <c r="AC74" s="3"/>
      <c r="AE74" s="2">
        <v>2</v>
      </c>
      <c r="AF74" s="11"/>
      <c r="AG74" s="11"/>
      <c r="AH74" s="11"/>
      <c r="AI74" s="3"/>
      <c r="AK74" s="2">
        <v>2</v>
      </c>
      <c r="AL74" s="1" t="str">
        <f>movePiece!AD73</f>
        <v/>
      </c>
      <c r="AM74" s="1" t="str">
        <f>movePiece!AE73</f>
        <v/>
      </c>
      <c r="AN74" s="1" t="str">
        <f>movePiece!AF73</f>
        <v>X</v>
      </c>
    </row>
    <row r="75" spans="1:42" x14ac:dyDescent="0.25">
      <c r="A75" s="4">
        <f>A71+1</f>
        <v>19</v>
      </c>
      <c r="B75" s="2">
        <v>0</v>
      </c>
      <c r="C75" s="2">
        <v>1</v>
      </c>
      <c r="D75" s="2">
        <v>2</v>
      </c>
      <c r="E75" s="2"/>
      <c r="M75" s="4">
        <f>M71+1</f>
        <v>19</v>
      </c>
      <c r="N75" s="2">
        <v>0</v>
      </c>
      <c r="O75" s="2">
        <v>1</v>
      </c>
      <c r="P75" s="2">
        <v>2</v>
      </c>
      <c r="Q75" s="2"/>
      <c r="S75" s="4">
        <f>S71+1</f>
        <v>19</v>
      </c>
      <c r="T75" s="2">
        <v>0</v>
      </c>
      <c r="U75" s="2">
        <v>1</v>
      </c>
      <c r="V75" s="2">
        <v>2</v>
      </c>
      <c r="Y75" s="4">
        <f>Y71+1</f>
        <v>19</v>
      </c>
      <c r="Z75" s="2">
        <v>0</v>
      </c>
      <c r="AA75" s="2">
        <v>1</v>
      </c>
      <c r="AB75" s="2">
        <v>2</v>
      </c>
      <c r="AC75" s="2"/>
      <c r="AE75" s="4">
        <f>AE71+1</f>
        <v>19</v>
      </c>
      <c r="AF75" s="2">
        <v>0</v>
      </c>
      <c r="AG75" s="2">
        <v>1</v>
      </c>
      <c r="AH75" s="2">
        <v>2</v>
      </c>
      <c r="AI75" s="2"/>
      <c r="AK75" s="4">
        <f>AK71+1</f>
        <v>19</v>
      </c>
      <c r="AL75" s="2">
        <v>0</v>
      </c>
      <c r="AM75" s="2">
        <v>1</v>
      </c>
      <c r="AN75" s="2">
        <v>2</v>
      </c>
    </row>
    <row r="76" spans="1:42" x14ac:dyDescent="0.25">
      <c r="A76" s="2">
        <v>0</v>
      </c>
      <c r="B76" s="11" t="s">
        <v>0</v>
      </c>
      <c r="C76" s="11"/>
      <c r="D76" s="11" t="s">
        <v>1</v>
      </c>
      <c r="E76" s="5" t="str">
        <f>pieces!L74</f>
        <v>{  ColorModel.X, ColorModel.O, ColorModel.O, ColorModel.X, ColorModel.X }</v>
      </c>
      <c r="F76" t="str">
        <f>pieces!E74</f>
        <v>{  {0,0}, {0,2}, {1,1}, {1,2}, {2,1} }</v>
      </c>
      <c r="G76" s="24" t="s">
        <v>1</v>
      </c>
      <c r="H76" t="str">
        <f t="shared" ref="H76" si="17">IF(G76="X","ColorModel.X",IF(G76="O","ColorModel.O",""))</f>
        <v>ColorModel.O</v>
      </c>
      <c r="I76" t="str">
        <f>hasAllPieces!E74</f>
        <v>false</v>
      </c>
      <c r="J76" t="str">
        <f>IF(G76="X",validSourceCoordinates!E74,IF(G76="O",validSourceCoordinates!L74,""))</f>
        <v>{  {0,2}, {1,1} }</v>
      </c>
      <c r="K76" t="str">
        <f>validDestinationCoordinates!E74</f>
        <v>{  {0,1}, {1,0}, {2,0}, {2,2} }</v>
      </c>
      <c r="L76" t="str">
        <f>IF(existTicTacToe!I76="","false","true")</f>
        <v>false</v>
      </c>
      <c r="M76" s="2">
        <v>0</v>
      </c>
      <c r="N76" s="11"/>
      <c r="O76" s="11"/>
      <c r="P76" s="11"/>
      <c r="Q76" s="5" t="str">
        <f>IF(putPiece!I74="","null",putPiece!I74)</f>
        <v>ColorModel.O</v>
      </c>
      <c r="R76" t="str">
        <f>IF(putPiece!N74="","null",putPiece!N74)</f>
        <v>{1,0}</v>
      </c>
      <c r="S76" s="2">
        <v>0</v>
      </c>
      <c r="T76" s="1" t="str">
        <f>IF(putPiece!R75="","",putPiece!R75)</f>
        <v>X</v>
      </c>
      <c r="U76" s="1" t="str">
        <f>IF(putPiece!S75="","",putPiece!S75)</f>
        <v/>
      </c>
      <c r="V76" s="1" t="str">
        <f>IF(putPiece!T75="","",putPiece!T75)</f>
        <v>O</v>
      </c>
      <c r="W76" t="str">
        <f>putPiece!AB74</f>
        <v>{  ColorModel.X, ColorModel.O, ColorModel.O, ColorModel.O, ColorModel.X, ColorModel.X }</v>
      </c>
      <c r="X76" t="str">
        <f>putPiece!U74</f>
        <v>{  {0,0}, {0,2}, {1,0}, {1,1}, {1,2}, {2,1} }</v>
      </c>
      <c r="Y76" s="2">
        <v>0</v>
      </c>
      <c r="Z76" s="11"/>
      <c r="AA76" s="11"/>
      <c r="AB76" s="11"/>
      <c r="AC76" s="5" t="str">
        <f>IF(movePiece!I74="","null",movePiece!I74)</f>
        <v>null</v>
      </c>
      <c r="AD76" t="str">
        <f>IF(movePiece!N74="","null",movePiece!N74)</f>
        <v>null</v>
      </c>
      <c r="AE76" s="2">
        <v>0</v>
      </c>
      <c r="AF76" s="11"/>
      <c r="AG76" s="11"/>
      <c r="AH76" s="11"/>
      <c r="AI76" s="5" t="str">
        <f>IF(movePiece!U74="","null",movePiece!U74)</f>
        <v>null</v>
      </c>
      <c r="AJ76" t="str">
        <f>IF(movePiece!Z74="","null",movePiece!Z74)</f>
        <v>null</v>
      </c>
      <c r="AK76" s="2">
        <v>0</v>
      </c>
      <c r="AL76" s="1" t="str">
        <f>movePiece!AD75</f>
        <v>X</v>
      </c>
      <c r="AM76" s="1" t="str">
        <f>movePiece!AE75</f>
        <v/>
      </c>
      <c r="AN76" s="1" t="str">
        <f>movePiece!AF75</f>
        <v>O</v>
      </c>
      <c r="AO76" t="str">
        <f>movePiece!AN74</f>
        <v>{  ColorModel.X, ColorModel.O, ColorModel.O, ColorModel.X, ColorModel.X }</v>
      </c>
      <c r="AP76" t="str">
        <f>movePiece!AG74</f>
        <v>{  {0,0}, {0,2}, {1,1}, {1,2}, {2,1} }</v>
      </c>
    </row>
    <row r="77" spans="1:42" x14ac:dyDescent="0.25">
      <c r="A77" s="2">
        <v>1</v>
      </c>
      <c r="B77" s="11"/>
      <c r="C77" s="11" t="s">
        <v>1</v>
      </c>
      <c r="D77" s="11" t="s">
        <v>0</v>
      </c>
      <c r="E77" s="3"/>
      <c r="M77" s="2">
        <v>1</v>
      </c>
      <c r="N77" s="11" t="s">
        <v>1</v>
      </c>
      <c r="O77" s="11"/>
      <c r="P77" s="11"/>
      <c r="Q77" s="5"/>
      <c r="S77" s="2">
        <v>1</v>
      </c>
      <c r="T77" s="1" t="str">
        <f>IF(putPiece!R76="","",putPiece!R76)</f>
        <v>O</v>
      </c>
      <c r="U77" s="1" t="str">
        <f>IF(putPiece!S76="","",putPiece!S76)</f>
        <v>O</v>
      </c>
      <c r="V77" s="1" t="str">
        <f>IF(putPiece!T76="","",putPiece!T76)</f>
        <v>X</v>
      </c>
      <c r="Y77" s="2">
        <v>1</v>
      </c>
      <c r="Z77" s="11"/>
      <c r="AA77" s="11"/>
      <c r="AB77" s="11"/>
      <c r="AC77" s="5"/>
      <c r="AE77" s="2">
        <v>1</v>
      </c>
      <c r="AF77" s="11"/>
      <c r="AG77" s="11"/>
      <c r="AH77" s="11"/>
      <c r="AI77" s="5"/>
      <c r="AK77" s="2">
        <v>1</v>
      </c>
      <c r="AL77" s="1" t="str">
        <f>movePiece!AD76</f>
        <v/>
      </c>
      <c r="AM77" s="1" t="str">
        <f>movePiece!AE76</f>
        <v>O</v>
      </c>
      <c r="AN77" s="1" t="str">
        <f>movePiece!AF76</f>
        <v>X</v>
      </c>
    </row>
    <row r="78" spans="1:42" x14ac:dyDescent="0.25">
      <c r="A78" s="2">
        <v>2</v>
      </c>
      <c r="B78" s="11"/>
      <c r="C78" s="11" t="s">
        <v>0</v>
      </c>
      <c r="D78" s="11"/>
      <c r="E78" s="3"/>
      <c r="M78" s="2">
        <v>2</v>
      </c>
      <c r="N78" s="11"/>
      <c r="O78" s="11"/>
      <c r="P78" s="11"/>
      <c r="Q78" s="3"/>
      <c r="S78" s="2">
        <v>2</v>
      </c>
      <c r="T78" s="1" t="str">
        <f>IF(putPiece!R77="","",putPiece!R77)</f>
        <v/>
      </c>
      <c r="U78" s="1" t="str">
        <f>IF(putPiece!S77="","",putPiece!S77)</f>
        <v>X</v>
      </c>
      <c r="V78" s="1" t="str">
        <f>IF(putPiece!T77="","",putPiece!T77)</f>
        <v/>
      </c>
      <c r="Y78" s="2">
        <v>2</v>
      </c>
      <c r="Z78" s="11"/>
      <c r="AA78" s="11"/>
      <c r="AB78" s="11"/>
      <c r="AC78" s="3"/>
      <c r="AE78" s="2">
        <v>2</v>
      </c>
      <c r="AF78" s="11"/>
      <c r="AG78" s="11"/>
      <c r="AH78" s="11"/>
      <c r="AI78" s="3"/>
      <c r="AK78" s="2">
        <v>2</v>
      </c>
      <c r="AL78" s="1" t="str">
        <f>movePiece!AD77</f>
        <v/>
      </c>
      <c r="AM78" s="1" t="str">
        <f>movePiece!AE77</f>
        <v>X</v>
      </c>
      <c r="AN78" s="1" t="str">
        <f>movePiece!AF77</f>
        <v/>
      </c>
    </row>
    <row r="79" spans="1:42" x14ac:dyDescent="0.25">
      <c r="A79" s="4">
        <f>A75+1</f>
        <v>20</v>
      </c>
      <c r="B79" s="2">
        <v>0</v>
      </c>
      <c r="C79" s="2">
        <v>1</v>
      </c>
      <c r="D79" s="2">
        <v>2</v>
      </c>
      <c r="E79" s="2"/>
      <c r="M79" s="4">
        <f>M75+1</f>
        <v>20</v>
      </c>
      <c r="N79" s="2">
        <v>0</v>
      </c>
      <c r="O79" s="2">
        <v>1</v>
      </c>
      <c r="P79" s="2">
        <v>2</v>
      </c>
      <c r="Q79" s="2"/>
      <c r="S79" s="4">
        <f>S75+1</f>
        <v>20</v>
      </c>
      <c r="T79" s="2">
        <v>0</v>
      </c>
      <c r="U79" s="2">
        <v>1</v>
      </c>
      <c r="V79" s="2">
        <v>2</v>
      </c>
      <c r="Y79" s="4">
        <f>Y75+1</f>
        <v>20</v>
      </c>
      <c r="Z79" s="2">
        <v>0</v>
      </c>
      <c r="AA79" s="2">
        <v>1</v>
      </c>
      <c r="AB79" s="2">
        <v>2</v>
      </c>
      <c r="AC79" s="2"/>
      <c r="AE79" s="4">
        <f>AE75+1</f>
        <v>20</v>
      </c>
      <c r="AF79" s="2">
        <v>0</v>
      </c>
      <c r="AG79" s="2">
        <v>1</v>
      </c>
      <c r="AH79" s="2">
        <v>2</v>
      </c>
      <c r="AI79" s="2"/>
      <c r="AK79" s="4">
        <f>AK75+1</f>
        <v>20</v>
      </c>
      <c r="AL79" s="2">
        <v>0</v>
      </c>
      <c r="AM79" s="2">
        <v>1</v>
      </c>
      <c r="AN79" s="2">
        <v>2</v>
      </c>
    </row>
    <row r="80" spans="1:42" x14ac:dyDescent="0.25">
      <c r="A80" s="2">
        <v>0</v>
      </c>
      <c r="B80" s="11" t="s">
        <v>0</v>
      </c>
      <c r="C80" s="11" t="s">
        <v>1</v>
      </c>
      <c r="D80" s="11"/>
      <c r="E80" s="5" t="str">
        <f>pieces!L78</f>
        <v>{  ColorModel.X, ColorModel.O, ColorModel.O, ColorModel.X, ColorModel.X }</v>
      </c>
      <c r="F80" t="str">
        <f>pieces!E78</f>
        <v>{  {0,0}, {0,1}, {1,1}, {1,2}, {2,0} }</v>
      </c>
      <c r="G80" s="24" t="s">
        <v>1</v>
      </c>
      <c r="H80" t="str">
        <f t="shared" ref="H80" si="18">IF(G80="X","ColorModel.X",IF(G80="O","ColorModel.O",""))</f>
        <v>ColorModel.O</v>
      </c>
      <c r="I80" t="str">
        <f>hasAllPieces!E78</f>
        <v>false</v>
      </c>
      <c r="J80" t="str">
        <f>IF(G80="X",validSourceCoordinates!E78,IF(G80="O",validSourceCoordinates!L78,""))</f>
        <v>{  {0,1}, {1,1} }</v>
      </c>
      <c r="K80" t="str">
        <f>validDestinationCoordinates!E78</f>
        <v>{  {0,2}, {1,0}, {2,1}, {2,2} }</v>
      </c>
      <c r="L80" t="str">
        <f>IF(existTicTacToe!I80="","false","true")</f>
        <v>false</v>
      </c>
      <c r="M80" s="2">
        <v>0</v>
      </c>
      <c r="N80" s="11"/>
      <c r="O80" s="11"/>
      <c r="P80" s="11" t="s">
        <v>1</v>
      </c>
      <c r="Q80" s="5" t="str">
        <f>IF(putPiece!I78="","null",putPiece!I78)</f>
        <v>ColorModel.O</v>
      </c>
      <c r="R80" t="str">
        <f>IF(putPiece!N78="","null",putPiece!N78)</f>
        <v>{0,2}</v>
      </c>
      <c r="S80" s="2">
        <v>0</v>
      </c>
      <c r="T80" s="1" t="str">
        <f>IF(putPiece!R79="","",putPiece!R79)</f>
        <v>X</v>
      </c>
      <c r="U80" s="1" t="str">
        <f>IF(putPiece!S79="","",putPiece!S79)</f>
        <v>O</v>
      </c>
      <c r="V80" s="1" t="str">
        <f>IF(putPiece!T79="","",putPiece!T79)</f>
        <v>O</v>
      </c>
      <c r="W80" t="str">
        <f>putPiece!AB78</f>
        <v>{  ColorModel.X, ColorModel.O, ColorModel.O, ColorModel.O, ColorModel.X, ColorModel.X }</v>
      </c>
      <c r="X80" t="str">
        <f>putPiece!U78</f>
        <v>{  {0,0}, {0,1}, {0,2}, {1,1}, {1,2}, {2,0} }</v>
      </c>
      <c r="Y80" s="2">
        <v>0</v>
      </c>
      <c r="Z80" s="11"/>
      <c r="AA80" s="11"/>
      <c r="AB80" s="11"/>
      <c r="AC80" s="5" t="str">
        <f>IF(movePiece!I78="","null",movePiece!I78)</f>
        <v>null</v>
      </c>
      <c r="AD80" t="str">
        <f>IF(movePiece!N78="","null",movePiece!N78)</f>
        <v>null</v>
      </c>
      <c r="AE80" s="2">
        <v>0</v>
      </c>
      <c r="AF80" s="11"/>
      <c r="AG80" s="11"/>
      <c r="AH80" s="11"/>
      <c r="AI80" s="5" t="str">
        <f>IF(movePiece!U78="","null",movePiece!U78)</f>
        <v>null</v>
      </c>
      <c r="AJ80" t="str">
        <f>IF(movePiece!Z78="","null",movePiece!Z78)</f>
        <v>null</v>
      </c>
      <c r="AK80" s="2">
        <v>0</v>
      </c>
      <c r="AL80" s="1" t="str">
        <f>movePiece!AD79</f>
        <v>X</v>
      </c>
      <c r="AM80" s="1" t="str">
        <f>movePiece!AE79</f>
        <v>O</v>
      </c>
      <c r="AN80" s="1" t="str">
        <f>movePiece!AF79</f>
        <v/>
      </c>
      <c r="AO80" t="str">
        <f>movePiece!AN78</f>
        <v>{  ColorModel.X, ColorModel.O, ColorModel.O, ColorModel.X, ColorModel.X }</v>
      </c>
      <c r="AP80" t="str">
        <f>movePiece!AG78</f>
        <v>{  {0,0}, {0,1}, {1,1}, {1,2}, {2,0} }</v>
      </c>
    </row>
    <row r="81" spans="1:42" x14ac:dyDescent="0.25">
      <c r="A81" s="2">
        <v>1</v>
      </c>
      <c r="B81" s="11"/>
      <c r="C81" s="11" t="s">
        <v>1</v>
      </c>
      <c r="D81" s="11" t="s">
        <v>0</v>
      </c>
      <c r="E81" s="3"/>
      <c r="M81" s="2">
        <v>1</v>
      </c>
      <c r="N81" s="11"/>
      <c r="O81" s="11"/>
      <c r="P81" s="11"/>
      <c r="Q81" s="5"/>
      <c r="S81" s="2">
        <v>1</v>
      </c>
      <c r="T81" s="1" t="str">
        <f>IF(putPiece!R80="","",putPiece!R80)</f>
        <v/>
      </c>
      <c r="U81" s="1" t="str">
        <f>IF(putPiece!S80="","",putPiece!S80)</f>
        <v>O</v>
      </c>
      <c r="V81" s="1" t="str">
        <f>IF(putPiece!T80="","",putPiece!T80)</f>
        <v>X</v>
      </c>
      <c r="Y81" s="2">
        <v>1</v>
      </c>
      <c r="Z81" s="11"/>
      <c r="AA81" s="11"/>
      <c r="AB81" s="11"/>
      <c r="AC81" s="5"/>
      <c r="AE81" s="2">
        <v>1</v>
      </c>
      <c r="AF81" s="11"/>
      <c r="AG81" s="11"/>
      <c r="AH81" s="11"/>
      <c r="AI81" s="5"/>
      <c r="AK81" s="2">
        <v>1</v>
      </c>
      <c r="AL81" s="1" t="str">
        <f>movePiece!AD80</f>
        <v/>
      </c>
      <c r="AM81" s="1" t="str">
        <f>movePiece!AE80</f>
        <v>O</v>
      </c>
      <c r="AN81" s="1" t="str">
        <f>movePiece!AF80</f>
        <v>X</v>
      </c>
    </row>
    <row r="82" spans="1:42" x14ac:dyDescent="0.25">
      <c r="A82" s="2">
        <v>2</v>
      </c>
      <c r="B82" s="11" t="s">
        <v>0</v>
      </c>
      <c r="C82" s="11"/>
      <c r="D82" s="11"/>
      <c r="E82" s="3"/>
      <c r="M82" s="2">
        <v>2</v>
      </c>
      <c r="N82" s="11"/>
      <c r="O82" s="11"/>
      <c r="P82" s="11"/>
      <c r="Q82" s="3"/>
      <c r="S82" s="2">
        <v>2</v>
      </c>
      <c r="T82" s="1" t="str">
        <f>IF(putPiece!R81="","",putPiece!R81)</f>
        <v>X</v>
      </c>
      <c r="U82" s="1" t="str">
        <f>IF(putPiece!S81="","",putPiece!S81)</f>
        <v/>
      </c>
      <c r="V82" s="1" t="str">
        <f>IF(putPiece!T81="","",putPiece!T81)</f>
        <v/>
      </c>
      <c r="Y82" s="2">
        <v>2</v>
      </c>
      <c r="Z82" s="11"/>
      <c r="AA82" s="11"/>
      <c r="AB82" s="11"/>
      <c r="AC82" s="3"/>
      <c r="AE82" s="2">
        <v>2</v>
      </c>
      <c r="AF82" s="11"/>
      <c r="AG82" s="11"/>
      <c r="AH82" s="11"/>
      <c r="AI82" s="3"/>
      <c r="AK82" s="2">
        <v>2</v>
      </c>
      <c r="AL82" s="1" t="str">
        <f>movePiece!AD81</f>
        <v>X</v>
      </c>
      <c r="AM82" s="1" t="str">
        <f>movePiece!AE81</f>
        <v/>
      </c>
      <c r="AN82" s="1" t="str">
        <f>movePiece!AF81</f>
        <v/>
      </c>
    </row>
    <row r="83" spans="1:42" x14ac:dyDescent="0.25">
      <c r="A83" s="4">
        <f>A79+1</f>
        <v>21</v>
      </c>
      <c r="B83" s="2">
        <v>0</v>
      </c>
      <c r="C83" s="2">
        <v>1</v>
      </c>
      <c r="D83" s="2">
        <v>2</v>
      </c>
      <c r="E83" s="2"/>
      <c r="M83" s="4">
        <f>M79+1</f>
        <v>21</v>
      </c>
      <c r="N83" s="2">
        <v>0</v>
      </c>
      <c r="O83" s="2">
        <v>1</v>
      </c>
      <c r="P83" s="2">
        <v>2</v>
      </c>
      <c r="Q83" s="2"/>
      <c r="S83" s="4">
        <f>S79+1</f>
        <v>21</v>
      </c>
      <c r="T83" s="2">
        <v>0</v>
      </c>
      <c r="U83" s="2">
        <v>1</v>
      </c>
      <c r="V83" s="2">
        <v>2</v>
      </c>
      <c r="Y83" s="4">
        <f>Y79+1</f>
        <v>21</v>
      </c>
      <c r="Z83" s="2">
        <v>0</v>
      </c>
      <c r="AA83" s="2">
        <v>1</v>
      </c>
      <c r="AB83" s="2">
        <v>2</v>
      </c>
      <c r="AC83" s="2"/>
      <c r="AE83" s="4">
        <f>AE79+1</f>
        <v>21</v>
      </c>
      <c r="AF83" s="2">
        <v>0</v>
      </c>
      <c r="AG83" s="2">
        <v>1</v>
      </c>
      <c r="AH83" s="2">
        <v>2</v>
      </c>
      <c r="AI83" s="2"/>
      <c r="AK83" s="4">
        <f>AK79+1</f>
        <v>21</v>
      </c>
      <c r="AL83" s="2">
        <v>0</v>
      </c>
      <c r="AM83" s="2">
        <v>1</v>
      </c>
      <c r="AN83" s="2">
        <v>2</v>
      </c>
    </row>
    <row r="84" spans="1:42" x14ac:dyDescent="0.25">
      <c r="A84" s="2">
        <v>0</v>
      </c>
      <c r="B84" s="11" t="s">
        <v>0</v>
      </c>
      <c r="C84" s="11" t="s">
        <v>1</v>
      </c>
      <c r="D84" s="11" t="s">
        <v>1</v>
      </c>
      <c r="E84" s="5" t="str">
        <f>pieces!L82</f>
        <v>{  ColorModel.X, ColorModel.O, ColorModel.O, ColorModel.X, ColorModel.X }</v>
      </c>
      <c r="F84" t="str">
        <f>pieces!E82</f>
        <v>{  {0,0}, {0,1}, {0,2}, {1,1}, {2,1} }</v>
      </c>
      <c r="G84" s="24" t="s">
        <v>1</v>
      </c>
      <c r="H84" t="str">
        <f t="shared" ref="H84" si="19">IF(G84="X","ColorModel.X",IF(G84="O","ColorModel.O",""))</f>
        <v>ColorModel.O</v>
      </c>
      <c r="I84" t="str">
        <f>hasAllPieces!E82</f>
        <v>false</v>
      </c>
      <c r="J84" t="str">
        <f>IF(G84="X",validSourceCoordinates!E82,IF(G84="O",validSourceCoordinates!L82,""))</f>
        <v>{  {0,1}, {0,2} }</v>
      </c>
      <c r="K84" t="str">
        <f>validDestinationCoordinates!E82</f>
        <v>{  {1,0}, {1,2}, {2,0}, {2,2} }</v>
      </c>
      <c r="L84" t="str">
        <f>IF(existTicTacToe!I84="","false","true")</f>
        <v>false</v>
      </c>
      <c r="M84" s="2">
        <v>0</v>
      </c>
      <c r="N84" s="11"/>
      <c r="O84" s="11"/>
      <c r="P84" s="11"/>
      <c r="Q84" s="5" t="str">
        <f>IF(putPiece!I82="","null",putPiece!I82)</f>
        <v>ColorModel.O</v>
      </c>
      <c r="R84" t="str">
        <f>IF(putPiece!N82="","null",putPiece!N82)</f>
        <v>{2,2}</v>
      </c>
      <c r="S84" s="2">
        <v>0</v>
      </c>
      <c r="T84" s="1" t="str">
        <f>IF(putPiece!R83="","",putPiece!R83)</f>
        <v>X</v>
      </c>
      <c r="U84" s="1" t="str">
        <f>IF(putPiece!S83="","",putPiece!S83)</f>
        <v>O</v>
      </c>
      <c r="V84" s="1" t="str">
        <f>IF(putPiece!T83="","",putPiece!T83)</f>
        <v>O</v>
      </c>
      <c r="W84" t="str">
        <f>putPiece!AB82</f>
        <v>{  ColorModel.X, ColorModel.O, ColorModel.O, ColorModel.X, ColorModel.X, ColorModel.O }</v>
      </c>
      <c r="X84" t="str">
        <f>putPiece!U82</f>
        <v>{  {0,0}, {0,1}, {0,2}, {1,1}, {2,1}, {2,2} }</v>
      </c>
      <c r="Y84" s="2">
        <v>0</v>
      </c>
      <c r="Z84" s="11"/>
      <c r="AA84" s="11"/>
      <c r="AB84" s="11"/>
      <c r="AC84" s="5" t="str">
        <f>IF(movePiece!I82="","null",movePiece!I82)</f>
        <v>null</v>
      </c>
      <c r="AD84" t="str">
        <f>IF(movePiece!N82="","null",movePiece!N82)</f>
        <v>null</v>
      </c>
      <c r="AE84" s="2">
        <v>0</v>
      </c>
      <c r="AF84" s="11"/>
      <c r="AG84" s="11"/>
      <c r="AH84" s="11"/>
      <c r="AI84" s="5" t="str">
        <f>IF(movePiece!U82="","null",movePiece!U82)</f>
        <v>null</v>
      </c>
      <c r="AJ84" t="str">
        <f>IF(movePiece!Z82="","null",movePiece!Z82)</f>
        <v>null</v>
      </c>
      <c r="AK84" s="2">
        <v>0</v>
      </c>
      <c r="AL84" s="1" t="str">
        <f>movePiece!AD83</f>
        <v>X</v>
      </c>
      <c r="AM84" s="1" t="str">
        <f>movePiece!AE83</f>
        <v>O</v>
      </c>
      <c r="AN84" s="1" t="str">
        <f>movePiece!AF83</f>
        <v>O</v>
      </c>
      <c r="AO84" t="str">
        <f>movePiece!AN82</f>
        <v>{  ColorModel.X, ColorModel.O, ColorModel.O, ColorModel.X, ColorModel.X }</v>
      </c>
      <c r="AP84" t="str">
        <f>movePiece!AG82</f>
        <v>{  {0,0}, {0,1}, {0,2}, {1,1}, {2,1} }</v>
      </c>
    </row>
    <row r="85" spans="1:42" x14ac:dyDescent="0.25">
      <c r="A85" s="2">
        <v>1</v>
      </c>
      <c r="B85" s="11"/>
      <c r="C85" s="11" t="s">
        <v>0</v>
      </c>
      <c r="D85" s="11"/>
      <c r="E85" s="3"/>
      <c r="M85" s="2">
        <v>1</v>
      </c>
      <c r="N85" s="11"/>
      <c r="O85" s="11"/>
      <c r="P85" s="11"/>
      <c r="Q85" s="5"/>
      <c r="S85" s="2">
        <v>1</v>
      </c>
      <c r="T85" s="1" t="str">
        <f>IF(putPiece!R84="","",putPiece!R84)</f>
        <v/>
      </c>
      <c r="U85" s="1" t="str">
        <f>IF(putPiece!S84="","",putPiece!S84)</f>
        <v>X</v>
      </c>
      <c r="V85" s="1" t="str">
        <f>IF(putPiece!T84="","",putPiece!T84)</f>
        <v/>
      </c>
      <c r="Y85" s="2">
        <v>1</v>
      </c>
      <c r="Z85" s="11"/>
      <c r="AA85" s="11"/>
      <c r="AB85" s="11"/>
      <c r="AC85" s="5"/>
      <c r="AE85" s="2">
        <v>1</v>
      </c>
      <c r="AF85" s="11"/>
      <c r="AG85" s="11"/>
      <c r="AH85" s="11"/>
      <c r="AI85" s="5"/>
      <c r="AK85" s="2">
        <v>1</v>
      </c>
      <c r="AL85" s="1" t="str">
        <f>movePiece!AD84</f>
        <v/>
      </c>
      <c r="AM85" s="1" t="str">
        <f>movePiece!AE84</f>
        <v>X</v>
      </c>
      <c r="AN85" s="1" t="str">
        <f>movePiece!AF84</f>
        <v/>
      </c>
    </row>
    <row r="86" spans="1:42" x14ac:dyDescent="0.25">
      <c r="A86" s="2">
        <v>2</v>
      </c>
      <c r="B86" s="11"/>
      <c r="C86" s="11" t="s">
        <v>0</v>
      </c>
      <c r="D86" s="11"/>
      <c r="E86" s="3"/>
      <c r="M86" s="2">
        <v>2</v>
      </c>
      <c r="N86" s="11"/>
      <c r="O86" s="11"/>
      <c r="P86" s="11" t="s">
        <v>1</v>
      </c>
      <c r="Q86" s="3"/>
      <c r="S86" s="2">
        <v>2</v>
      </c>
      <c r="T86" s="1" t="str">
        <f>IF(putPiece!R85="","",putPiece!R85)</f>
        <v/>
      </c>
      <c r="U86" s="1" t="str">
        <f>IF(putPiece!S85="","",putPiece!S85)</f>
        <v>X</v>
      </c>
      <c r="V86" s="1" t="str">
        <f>IF(putPiece!T85="","",putPiece!T85)</f>
        <v>O</v>
      </c>
      <c r="Y86" s="2">
        <v>2</v>
      </c>
      <c r="Z86" s="11"/>
      <c r="AA86" s="11"/>
      <c r="AB86" s="11"/>
      <c r="AC86" s="3"/>
      <c r="AE86" s="2">
        <v>2</v>
      </c>
      <c r="AF86" s="11"/>
      <c r="AG86" s="11"/>
      <c r="AH86" s="11"/>
      <c r="AI86" s="3"/>
      <c r="AK86" s="2">
        <v>2</v>
      </c>
      <c r="AL86" s="1" t="str">
        <f>movePiece!AD85</f>
        <v/>
      </c>
      <c r="AM86" s="1" t="str">
        <f>movePiece!AE85</f>
        <v>X</v>
      </c>
      <c r="AN86" s="1" t="str">
        <f>movePiece!AF85</f>
        <v/>
      </c>
    </row>
    <row r="87" spans="1:42" x14ac:dyDescent="0.25">
      <c r="A87" s="4">
        <f>A83+1</f>
        <v>22</v>
      </c>
      <c r="B87" s="2">
        <v>0</v>
      </c>
      <c r="C87" s="2">
        <v>1</v>
      </c>
      <c r="D87" s="2">
        <v>2</v>
      </c>
      <c r="E87" s="2"/>
      <c r="M87" s="4">
        <f>M83+1</f>
        <v>22</v>
      </c>
      <c r="N87" s="2">
        <v>0</v>
      </c>
      <c r="O87" s="2">
        <v>1</v>
      </c>
      <c r="P87" s="2">
        <v>2</v>
      </c>
      <c r="Q87" s="2"/>
      <c r="S87" s="4">
        <f>S83+1</f>
        <v>22</v>
      </c>
      <c r="T87" s="2">
        <v>0</v>
      </c>
      <c r="U87" s="2">
        <v>1</v>
      </c>
      <c r="V87" s="2">
        <v>2</v>
      </c>
      <c r="Y87" s="4">
        <f>Y83+1</f>
        <v>22</v>
      </c>
      <c r="Z87" s="2">
        <v>0</v>
      </c>
      <c r="AA87" s="2">
        <v>1</v>
      </c>
      <c r="AB87" s="2">
        <v>2</v>
      </c>
      <c r="AC87" s="2"/>
      <c r="AE87" s="4">
        <f>AE83+1</f>
        <v>22</v>
      </c>
      <c r="AF87" s="2">
        <v>0</v>
      </c>
      <c r="AG87" s="2">
        <v>1</v>
      </c>
      <c r="AH87" s="2">
        <v>2</v>
      </c>
      <c r="AI87" s="2"/>
      <c r="AK87" s="4">
        <f>AK83+1</f>
        <v>22</v>
      </c>
      <c r="AL87" s="2">
        <v>0</v>
      </c>
      <c r="AM87" s="2">
        <v>1</v>
      </c>
      <c r="AN87" s="2">
        <v>2</v>
      </c>
    </row>
    <row r="88" spans="1:42" x14ac:dyDescent="0.25">
      <c r="A88" s="2">
        <v>0</v>
      </c>
      <c r="B88" s="11" t="s">
        <v>0</v>
      </c>
      <c r="C88" s="11"/>
      <c r="D88" s="11"/>
      <c r="E88" s="5" t="str">
        <f>pieces!L86</f>
        <v>{  ColorModel.X, ColorModel.O, ColorModel.X, ColorModel.X, ColorModel.O }</v>
      </c>
      <c r="F88" t="str">
        <f>pieces!E86</f>
        <v>{  {0,0}, {1,0}, {1,1}, {2,0}, {2,2} }</v>
      </c>
      <c r="G88" s="24" t="s">
        <v>1</v>
      </c>
      <c r="H88" t="str">
        <f t="shared" ref="H88" si="20">IF(G88="X","ColorModel.X",IF(G88="O","ColorModel.O",""))</f>
        <v>ColorModel.O</v>
      </c>
      <c r="I88" t="str">
        <f>hasAllPieces!E86</f>
        <v>false</v>
      </c>
      <c r="J88" t="str">
        <f>IF(G88="X",validSourceCoordinates!E86,IF(G88="O",validSourceCoordinates!L86,""))</f>
        <v>{  {1,0}, {2,2} }</v>
      </c>
      <c r="K88" t="str">
        <f>validDestinationCoordinates!E86</f>
        <v>{  {0,1}, {0,2}, {1,2}, {2,1} }</v>
      </c>
      <c r="L88" t="str">
        <f>IF(existTicTacToe!I88="","false","true")</f>
        <v>false</v>
      </c>
      <c r="M88" s="2">
        <v>0</v>
      </c>
      <c r="N88" s="11"/>
      <c r="O88" s="11"/>
      <c r="P88" s="11"/>
      <c r="Q88" s="5" t="str">
        <f>IF(putPiece!I86="","null",putPiece!I86)</f>
        <v>ColorModel.O</v>
      </c>
      <c r="R88" t="str">
        <f>IF(putPiece!N86="","null",putPiece!N86)</f>
        <v>{2,1}</v>
      </c>
      <c r="S88" s="2">
        <v>0</v>
      </c>
      <c r="T88" s="1" t="str">
        <f>IF(putPiece!R87="","",putPiece!R87)</f>
        <v>X</v>
      </c>
      <c r="U88" s="1" t="str">
        <f>IF(putPiece!S87="","",putPiece!S87)</f>
        <v/>
      </c>
      <c r="V88" s="1" t="str">
        <f>IF(putPiece!T87="","",putPiece!T87)</f>
        <v/>
      </c>
      <c r="W88" t="str">
        <f>putPiece!AB86</f>
        <v>{  ColorModel.X, ColorModel.O, ColorModel.X, ColorModel.X, ColorModel.O, ColorModel.O }</v>
      </c>
      <c r="X88" t="str">
        <f>putPiece!U86</f>
        <v>{  {0,0}, {1,0}, {1,1}, {2,0}, {2,1}, {2,2} }</v>
      </c>
      <c r="Y88" s="2">
        <v>0</v>
      </c>
      <c r="Z88" s="11"/>
      <c r="AA88" s="11"/>
      <c r="AB88" s="11"/>
      <c r="AC88" s="5" t="str">
        <f>IF(movePiece!I86="","null",movePiece!I86)</f>
        <v>null</v>
      </c>
      <c r="AD88" t="str">
        <f>IF(movePiece!N86="","null",movePiece!N86)</f>
        <v>null</v>
      </c>
      <c r="AE88" s="2">
        <v>0</v>
      </c>
      <c r="AF88" s="11"/>
      <c r="AG88" s="11"/>
      <c r="AH88" s="11"/>
      <c r="AI88" s="5" t="str">
        <f>IF(movePiece!U86="","null",movePiece!U86)</f>
        <v>null</v>
      </c>
      <c r="AJ88" t="str">
        <f>IF(movePiece!Z86="","null",movePiece!Z86)</f>
        <v>null</v>
      </c>
      <c r="AK88" s="2">
        <v>0</v>
      </c>
      <c r="AL88" s="1" t="str">
        <f>movePiece!AD87</f>
        <v>X</v>
      </c>
      <c r="AM88" s="1" t="str">
        <f>movePiece!AE87</f>
        <v/>
      </c>
      <c r="AN88" s="1" t="str">
        <f>movePiece!AF87</f>
        <v/>
      </c>
      <c r="AO88" t="str">
        <f>movePiece!AN86</f>
        <v>{  ColorModel.X, ColorModel.O, ColorModel.X, ColorModel.X, ColorModel.O }</v>
      </c>
      <c r="AP88" t="str">
        <f>movePiece!AG86</f>
        <v>{  {0,0}, {1,0}, {1,1}, {2,0}, {2,2} }</v>
      </c>
    </row>
    <row r="89" spans="1:42" x14ac:dyDescent="0.25">
      <c r="A89" s="2">
        <v>1</v>
      </c>
      <c r="B89" s="11" t="s">
        <v>1</v>
      </c>
      <c r="C89" s="11" t="s">
        <v>0</v>
      </c>
      <c r="D89" s="11"/>
      <c r="E89" s="3"/>
      <c r="M89" s="2">
        <v>1</v>
      </c>
      <c r="N89" s="11"/>
      <c r="O89" s="11"/>
      <c r="P89" s="11"/>
      <c r="Q89" s="5"/>
      <c r="S89" s="2">
        <v>1</v>
      </c>
      <c r="T89" s="1" t="str">
        <f>IF(putPiece!R88="","",putPiece!R88)</f>
        <v>O</v>
      </c>
      <c r="U89" s="1" t="str">
        <f>IF(putPiece!S88="","",putPiece!S88)</f>
        <v>X</v>
      </c>
      <c r="V89" s="1" t="str">
        <f>IF(putPiece!T88="","",putPiece!T88)</f>
        <v/>
      </c>
      <c r="Y89" s="2">
        <v>1</v>
      </c>
      <c r="Z89" s="11"/>
      <c r="AA89" s="11"/>
      <c r="AB89" s="11"/>
      <c r="AC89" s="5"/>
      <c r="AE89" s="2">
        <v>1</v>
      </c>
      <c r="AF89" s="11"/>
      <c r="AG89" s="11"/>
      <c r="AH89" s="11"/>
      <c r="AI89" s="5"/>
      <c r="AK89" s="2">
        <v>1</v>
      </c>
      <c r="AL89" s="1" t="str">
        <f>movePiece!AD88</f>
        <v>O</v>
      </c>
      <c r="AM89" s="1" t="str">
        <f>movePiece!AE88</f>
        <v>X</v>
      </c>
      <c r="AN89" s="1" t="str">
        <f>movePiece!AF88</f>
        <v/>
      </c>
    </row>
    <row r="90" spans="1:42" x14ac:dyDescent="0.25">
      <c r="A90" s="2">
        <v>2</v>
      </c>
      <c r="B90" s="11" t="s">
        <v>0</v>
      </c>
      <c r="C90" s="11"/>
      <c r="D90" s="11" t="s">
        <v>1</v>
      </c>
      <c r="E90" s="3"/>
      <c r="M90" s="2">
        <v>2</v>
      </c>
      <c r="N90" s="11"/>
      <c r="O90" s="11" t="s">
        <v>1</v>
      </c>
      <c r="P90" s="11"/>
      <c r="Q90" s="3"/>
      <c r="S90" s="2">
        <v>2</v>
      </c>
      <c r="T90" s="1" t="str">
        <f>IF(putPiece!R89="","",putPiece!R89)</f>
        <v>X</v>
      </c>
      <c r="U90" s="1" t="str">
        <f>IF(putPiece!S89="","",putPiece!S89)</f>
        <v>O</v>
      </c>
      <c r="V90" s="1" t="str">
        <f>IF(putPiece!T89="","",putPiece!T89)</f>
        <v>O</v>
      </c>
      <c r="Y90" s="2">
        <v>2</v>
      </c>
      <c r="Z90" s="11"/>
      <c r="AA90" s="11"/>
      <c r="AB90" s="11"/>
      <c r="AC90" s="3"/>
      <c r="AE90" s="2">
        <v>2</v>
      </c>
      <c r="AF90" s="11"/>
      <c r="AG90" s="11"/>
      <c r="AH90" s="11"/>
      <c r="AI90" s="3"/>
      <c r="AK90" s="2">
        <v>2</v>
      </c>
      <c r="AL90" s="1" t="str">
        <f>movePiece!AD89</f>
        <v>X</v>
      </c>
      <c r="AM90" s="1" t="str">
        <f>movePiece!AE89</f>
        <v/>
      </c>
      <c r="AN90" s="1" t="str">
        <f>movePiece!AF89</f>
        <v>O</v>
      </c>
    </row>
    <row r="91" spans="1:42" x14ac:dyDescent="0.25">
      <c r="A91" s="4">
        <f>A87+1</f>
        <v>23</v>
      </c>
      <c r="B91" s="2">
        <v>0</v>
      </c>
      <c r="C91" s="2">
        <v>1</v>
      </c>
      <c r="D91" s="2">
        <v>2</v>
      </c>
      <c r="E91" s="2"/>
      <c r="M91" s="4">
        <f>M87+1</f>
        <v>23</v>
      </c>
      <c r="N91" s="2">
        <v>0</v>
      </c>
      <c r="O91" s="2">
        <v>1</v>
      </c>
      <c r="P91" s="2">
        <v>2</v>
      </c>
      <c r="Q91" s="2"/>
      <c r="S91" s="4">
        <f>S87+1</f>
        <v>23</v>
      </c>
      <c r="T91" s="2">
        <v>0</v>
      </c>
      <c r="U91" s="2">
        <v>1</v>
      </c>
      <c r="V91" s="2">
        <v>2</v>
      </c>
      <c r="Y91" s="4">
        <f>Y87+1</f>
        <v>23</v>
      </c>
      <c r="Z91" s="2">
        <v>0</v>
      </c>
      <c r="AA91" s="2">
        <v>1</v>
      </c>
      <c r="AB91" s="2">
        <v>2</v>
      </c>
      <c r="AC91" s="2"/>
      <c r="AE91" s="4">
        <f>AE87+1</f>
        <v>23</v>
      </c>
      <c r="AF91" s="2">
        <v>0</v>
      </c>
      <c r="AG91" s="2">
        <v>1</v>
      </c>
      <c r="AH91" s="2">
        <v>2</v>
      </c>
      <c r="AI91" s="2"/>
      <c r="AK91" s="4">
        <f>AK87+1</f>
        <v>23</v>
      </c>
      <c r="AL91" s="2">
        <v>0</v>
      </c>
      <c r="AM91" s="2">
        <v>1</v>
      </c>
      <c r="AN91" s="2">
        <v>2</v>
      </c>
    </row>
    <row r="92" spans="1:42" x14ac:dyDescent="0.25">
      <c r="A92" s="2">
        <v>0</v>
      </c>
      <c r="B92" s="11" t="s">
        <v>0</v>
      </c>
      <c r="C92" s="11"/>
      <c r="D92" s="11"/>
      <c r="E92" s="5" t="str">
        <f>pieces!L90</f>
        <v>{  ColorModel.X, ColorModel.X, ColorModel.O, ColorModel.X, ColorModel.O }</v>
      </c>
      <c r="F92" t="str">
        <f>pieces!E90</f>
        <v>{  {0,0}, {1,0}, {2,0}, {2,1}, {2,2} }</v>
      </c>
      <c r="G92" s="24" t="s">
        <v>1</v>
      </c>
      <c r="H92" t="str">
        <f t="shared" ref="H92" si="21">IF(G92="X","ColorModel.X",IF(G92="O","ColorModel.O",""))</f>
        <v>ColorModel.O</v>
      </c>
      <c r="I92" t="str">
        <f>hasAllPieces!E90</f>
        <v>false</v>
      </c>
      <c r="J92" t="str">
        <f>IF(G92="X",validSourceCoordinates!E90,IF(G92="O",validSourceCoordinates!L90,""))</f>
        <v>{  {2,0}, {2,2} }</v>
      </c>
      <c r="K92" t="str">
        <f>validDestinationCoordinates!E90</f>
        <v>{  {0,1}, {0,2}, {1,1}, {1,2} }</v>
      </c>
      <c r="L92" t="str">
        <f>IF(existTicTacToe!I92="","false","true")</f>
        <v>false</v>
      </c>
      <c r="M92" s="2">
        <v>0</v>
      </c>
      <c r="N92" s="11"/>
      <c r="O92" s="11" t="s">
        <v>1</v>
      </c>
      <c r="P92" s="11"/>
      <c r="Q92" s="5" t="str">
        <f>IF(putPiece!I90="","null",putPiece!I90)</f>
        <v>ColorModel.O</v>
      </c>
      <c r="R92" t="str">
        <f>IF(putPiece!N90="","null",putPiece!N90)</f>
        <v>{0,1}</v>
      </c>
      <c r="S92" s="2">
        <v>0</v>
      </c>
      <c r="T92" s="1" t="str">
        <f>IF(putPiece!R91="","",putPiece!R91)</f>
        <v>X</v>
      </c>
      <c r="U92" s="1" t="str">
        <f>IF(putPiece!S91="","",putPiece!S91)</f>
        <v>O</v>
      </c>
      <c r="V92" s="1" t="str">
        <f>IF(putPiece!T91="","",putPiece!T91)</f>
        <v/>
      </c>
      <c r="W92" t="str">
        <f>putPiece!AB90</f>
        <v>{  ColorModel.X, ColorModel.O, ColorModel.X, ColorModel.O, ColorModel.X, ColorModel.O }</v>
      </c>
      <c r="X92" t="str">
        <f>putPiece!U90</f>
        <v>{  {0,0}, {0,1}, {1,0}, {2,0}, {2,1}, {2,2} }</v>
      </c>
      <c r="Y92" s="2">
        <v>0</v>
      </c>
      <c r="Z92" s="11"/>
      <c r="AA92" s="11"/>
      <c r="AB92" s="11"/>
      <c r="AC92" s="5" t="str">
        <f>IF(movePiece!I90="","null",movePiece!I90)</f>
        <v>null</v>
      </c>
      <c r="AD92" t="str">
        <f>IF(movePiece!N90="","null",movePiece!N90)</f>
        <v>null</v>
      </c>
      <c r="AE92" s="2">
        <v>0</v>
      </c>
      <c r="AF92" s="11"/>
      <c r="AG92" s="11"/>
      <c r="AH92" s="11"/>
      <c r="AI92" s="5" t="str">
        <f>IF(movePiece!U90="","null",movePiece!U90)</f>
        <v>null</v>
      </c>
      <c r="AJ92" t="str">
        <f>IF(movePiece!Z90="","null",movePiece!Z90)</f>
        <v>null</v>
      </c>
      <c r="AK92" s="2">
        <v>0</v>
      </c>
      <c r="AL92" s="1" t="str">
        <f>movePiece!AD91</f>
        <v>X</v>
      </c>
      <c r="AM92" s="1" t="str">
        <f>movePiece!AE91</f>
        <v/>
      </c>
      <c r="AN92" s="1" t="str">
        <f>movePiece!AF91</f>
        <v/>
      </c>
      <c r="AO92" t="str">
        <f>movePiece!AN90</f>
        <v>{  ColorModel.X, ColorModel.X, ColorModel.O, ColorModel.X, ColorModel.O }</v>
      </c>
      <c r="AP92" t="str">
        <f>movePiece!AG90</f>
        <v>{  {0,0}, {1,0}, {2,0}, {2,1}, {2,2} }</v>
      </c>
    </row>
    <row r="93" spans="1:42" x14ac:dyDescent="0.25">
      <c r="A93" s="2">
        <v>1</v>
      </c>
      <c r="B93" s="11" t="s">
        <v>0</v>
      </c>
      <c r="C93" s="11"/>
      <c r="D93" s="11"/>
      <c r="E93" s="3"/>
      <c r="M93" s="2">
        <v>1</v>
      </c>
      <c r="N93" s="11"/>
      <c r="O93" s="11"/>
      <c r="P93" s="11"/>
      <c r="Q93" s="5"/>
      <c r="S93" s="2">
        <v>1</v>
      </c>
      <c r="T93" s="1" t="str">
        <f>IF(putPiece!R92="","",putPiece!R92)</f>
        <v>X</v>
      </c>
      <c r="U93" s="1" t="str">
        <f>IF(putPiece!S92="","",putPiece!S92)</f>
        <v/>
      </c>
      <c r="V93" s="1" t="str">
        <f>IF(putPiece!T92="","",putPiece!T92)</f>
        <v/>
      </c>
      <c r="Y93" s="2">
        <v>1</v>
      </c>
      <c r="Z93" s="11"/>
      <c r="AA93" s="11"/>
      <c r="AB93" s="11"/>
      <c r="AC93" s="5"/>
      <c r="AE93" s="2">
        <v>1</v>
      </c>
      <c r="AF93" s="11"/>
      <c r="AG93" s="11"/>
      <c r="AH93" s="11"/>
      <c r="AI93" s="5"/>
      <c r="AK93" s="2">
        <v>1</v>
      </c>
      <c r="AL93" s="1" t="str">
        <f>movePiece!AD92</f>
        <v>X</v>
      </c>
      <c r="AM93" s="1" t="str">
        <f>movePiece!AE92</f>
        <v/>
      </c>
      <c r="AN93" s="1" t="str">
        <f>movePiece!AF92</f>
        <v/>
      </c>
    </row>
    <row r="94" spans="1:42" x14ac:dyDescent="0.25">
      <c r="A94" s="2">
        <v>2</v>
      </c>
      <c r="B94" s="11" t="s">
        <v>1</v>
      </c>
      <c r="C94" s="11" t="s">
        <v>0</v>
      </c>
      <c r="D94" s="11" t="s">
        <v>1</v>
      </c>
      <c r="E94" s="3"/>
      <c r="M94" s="2">
        <v>2</v>
      </c>
      <c r="N94" s="11"/>
      <c r="O94" s="11"/>
      <c r="P94" s="11"/>
      <c r="Q94" s="3"/>
      <c r="S94" s="2">
        <v>2</v>
      </c>
      <c r="T94" s="1" t="str">
        <f>IF(putPiece!R93="","",putPiece!R93)</f>
        <v>O</v>
      </c>
      <c r="U94" s="1" t="str">
        <f>IF(putPiece!S93="","",putPiece!S93)</f>
        <v>X</v>
      </c>
      <c r="V94" s="1" t="str">
        <f>IF(putPiece!T93="","",putPiece!T93)</f>
        <v>O</v>
      </c>
      <c r="Y94" s="2">
        <v>2</v>
      </c>
      <c r="Z94" s="11"/>
      <c r="AA94" s="11"/>
      <c r="AB94" s="11"/>
      <c r="AC94" s="3"/>
      <c r="AE94" s="2">
        <v>2</v>
      </c>
      <c r="AF94" s="11"/>
      <c r="AG94" s="11"/>
      <c r="AH94" s="11"/>
      <c r="AI94" s="3"/>
      <c r="AK94" s="2">
        <v>2</v>
      </c>
      <c r="AL94" s="1" t="str">
        <f>movePiece!AD93</f>
        <v>O</v>
      </c>
      <c r="AM94" s="1" t="str">
        <f>movePiece!AE93</f>
        <v>X</v>
      </c>
      <c r="AN94" s="1" t="str">
        <f>movePiece!AF93</f>
        <v>O</v>
      </c>
    </row>
    <row r="95" spans="1:42" x14ac:dyDescent="0.25">
      <c r="A95" s="4">
        <f>A91+1</f>
        <v>24</v>
      </c>
      <c r="B95" s="2">
        <v>0</v>
      </c>
      <c r="C95" s="2">
        <v>1</v>
      </c>
      <c r="D95" s="2">
        <v>2</v>
      </c>
      <c r="E95" s="2"/>
      <c r="M95" s="4">
        <f>M91+1</f>
        <v>24</v>
      </c>
      <c r="N95" s="2">
        <v>0</v>
      </c>
      <c r="O95" s="2">
        <v>1</v>
      </c>
      <c r="P95" s="2">
        <v>2</v>
      </c>
      <c r="Q95" s="2"/>
      <c r="S95" s="4">
        <f>S91+1</f>
        <v>24</v>
      </c>
      <c r="T95" s="2">
        <v>0</v>
      </c>
      <c r="U95" s="2">
        <v>1</v>
      </c>
      <c r="V95" s="2">
        <v>2</v>
      </c>
      <c r="Y95" s="4">
        <f>Y91+1</f>
        <v>24</v>
      </c>
      <c r="Z95" s="2">
        <v>0</v>
      </c>
      <c r="AA95" s="2">
        <v>1</v>
      </c>
      <c r="AB95" s="2">
        <v>2</v>
      </c>
      <c r="AC95" s="2"/>
      <c r="AE95" s="4">
        <f>AE91+1</f>
        <v>24</v>
      </c>
      <c r="AF95" s="2">
        <v>0</v>
      </c>
      <c r="AG95" s="2">
        <v>1</v>
      </c>
      <c r="AH95" s="2">
        <v>2</v>
      </c>
      <c r="AI95" s="2"/>
      <c r="AK95" s="4">
        <f>AK91+1</f>
        <v>24</v>
      </c>
      <c r="AL95" s="2">
        <v>0</v>
      </c>
      <c r="AM95" s="2">
        <v>1</v>
      </c>
      <c r="AN95" s="2">
        <v>2</v>
      </c>
    </row>
    <row r="96" spans="1:42" x14ac:dyDescent="0.25">
      <c r="A96" s="2">
        <v>0</v>
      </c>
      <c r="B96" s="11" t="s">
        <v>0</v>
      </c>
      <c r="C96" s="11"/>
      <c r="D96" s="11"/>
      <c r="E96" s="5" t="str">
        <f>pieces!L94</f>
        <v>{  ColorModel.X, ColorModel.X, ColorModel.O, ColorModel.O, ColorModel.O, ColorModel.X }</v>
      </c>
      <c r="F96" t="str">
        <f>pieces!E94</f>
        <v>{  {0,0}, {1,0}, {1,1}, {2,0}, {2,1}, {2,2} }</v>
      </c>
      <c r="G96" s="24" t="s">
        <v>0</v>
      </c>
      <c r="H96" t="str">
        <f t="shared" ref="H96" si="22">IF(G96="X","ColorModel.X",IF(G96="O","ColorModel.O",""))</f>
        <v>ColorModel.X</v>
      </c>
      <c r="I96" t="str">
        <f>hasAllPieces!E94</f>
        <v>true</v>
      </c>
      <c r="J96" t="str">
        <f>IF(G96="X",validSourceCoordinates!E94,IF(G96="O",validSourceCoordinates!L94,""))</f>
        <v>{  {0,0}, {1,0}, {2,2} }</v>
      </c>
      <c r="K96" t="str">
        <f>validDestinationCoordinates!E94</f>
        <v>{  {0,1}, {0,2}, {1,2} }</v>
      </c>
      <c r="L96" t="str">
        <f>IF(existTicTacToe!I96="","false","true")</f>
        <v>false</v>
      </c>
      <c r="M96" s="2">
        <v>0</v>
      </c>
      <c r="N96" s="11"/>
      <c r="O96" s="11"/>
      <c r="P96" s="11"/>
      <c r="Q96" s="5" t="str">
        <f>IF(putPiece!I94="","null",putPiece!I94)</f>
        <v>null</v>
      </c>
      <c r="R96" t="str">
        <f>IF(putPiece!N94="","null",putPiece!N94)</f>
        <v>null</v>
      </c>
      <c r="S96" s="2">
        <v>0</v>
      </c>
      <c r="T96" s="1" t="str">
        <f>IF(putPiece!R95="","",putPiece!R95)</f>
        <v>X</v>
      </c>
      <c r="U96" s="1" t="str">
        <f>IF(putPiece!S95="","",putPiece!S95)</f>
        <v/>
      </c>
      <c r="V96" s="1" t="str">
        <f>IF(putPiece!T95="","",putPiece!T95)</f>
        <v/>
      </c>
      <c r="W96" t="str">
        <f>putPiece!AB94</f>
        <v>{  ColorModel.X, ColorModel.X, ColorModel.O, ColorModel.O, ColorModel.O, ColorModel.X }</v>
      </c>
      <c r="X96" t="str">
        <f>putPiece!U94</f>
        <v>{  {0,0}, {1,0}, {1,1}, {2,0}, {2,1}, {2,2} }</v>
      </c>
      <c r="Y96" s="2">
        <v>0</v>
      </c>
      <c r="Z96" s="11"/>
      <c r="AA96" s="11"/>
      <c r="AB96" s="11"/>
      <c r="AC96" s="5" t="str">
        <f>IF(movePiece!I94="","null",movePiece!I94)</f>
        <v>ColorModel.X</v>
      </c>
      <c r="AD96" t="str">
        <f>IF(movePiece!N94="","null",movePiece!N94)</f>
        <v>{1,0}</v>
      </c>
      <c r="AE96" s="2">
        <v>0</v>
      </c>
      <c r="AF96" s="11"/>
      <c r="AG96" s="11" t="s">
        <v>0</v>
      </c>
      <c r="AH96" s="11"/>
      <c r="AI96" s="5" t="str">
        <f>IF(movePiece!U94="","null",movePiece!U94)</f>
        <v>ColorModel.X</v>
      </c>
      <c r="AJ96" t="str">
        <f>IF(movePiece!Z94="","null",movePiece!Z94)</f>
        <v>{0,1}</v>
      </c>
      <c r="AK96" s="2">
        <v>0</v>
      </c>
      <c r="AL96" s="1" t="str">
        <f>movePiece!AD95</f>
        <v>X</v>
      </c>
      <c r="AM96" s="1" t="str">
        <f>movePiece!AE95</f>
        <v>X</v>
      </c>
      <c r="AN96" s="1" t="str">
        <f>movePiece!AF95</f>
        <v/>
      </c>
      <c r="AO96" t="str">
        <f>movePiece!AN94</f>
        <v>{  ColorModel.X, ColorModel.X, ColorModel.O, ColorModel.O, ColorModel.O, ColorModel.X }</v>
      </c>
      <c r="AP96" t="str">
        <f>movePiece!AG94</f>
        <v>{  {0,0}, {0,1}, {1,1}, {2,0}, {2,1}, {2,2} }</v>
      </c>
    </row>
    <row r="97" spans="1:42" x14ac:dyDescent="0.25">
      <c r="A97" s="2">
        <v>1</v>
      </c>
      <c r="B97" s="11" t="s">
        <v>0</v>
      </c>
      <c r="C97" s="11" t="s">
        <v>1</v>
      </c>
      <c r="D97" s="11"/>
      <c r="E97" s="3"/>
      <c r="M97" s="2">
        <v>1</v>
      </c>
      <c r="N97" s="11"/>
      <c r="O97" s="11"/>
      <c r="P97" s="11"/>
      <c r="Q97" s="5"/>
      <c r="S97" s="2">
        <v>1</v>
      </c>
      <c r="T97" s="1" t="str">
        <f>IF(putPiece!R96="","",putPiece!R96)</f>
        <v>X</v>
      </c>
      <c r="U97" s="1" t="str">
        <f>IF(putPiece!S96="","",putPiece!S96)</f>
        <v>O</v>
      </c>
      <c r="V97" s="1" t="str">
        <f>IF(putPiece!T96="","",putPiece!T96)</f>
        <v/>
      </c>
      <c r="Y97" s="2">
        <v>1</v>
      </c>
      <c r="Z97" s="11" t="s">
        <v>0</v>
      </c>
      <c r="AA97" s="11"/>
      <c r="AB97" s="11"/>
      <c r="AC97" s="5"/>
      <c r="AE97" s="2">
        <v>1</v>
      </c>
      <c r="AF97" s="11"/>
      <c r="AG97" s="11"/>
      <c r="AH97" s="11"/>
      <c r="AI97" s="5"/>
      <c r="AK97" s="2">
        <v>1</v>
      </c>
      <c r="AL97" s="1" t="str">
        <f>movePiece!AD96</f>
        <v/>
      </c>
      <c r="AM97" s="1" t="str">
        <f>movePiece!AE96</f>
        <v>O</v>
      </c>
      <c r="AN97" s="1" t="str">
        <f>movePiece!AF96</f>
        <v/>
      </c>
    </row>
    <row r="98" spans="1:42" x14ac:dyDescent="0.25">
      <c r="A98" s="2">
        <v>2</v>
      </c>
      <c r="B98" s="11" t="s">
        <v>1</v>
      </c>
      <c r="C98" s="11" t="s">
        <v>1</v>
      </c>
      <c r="D98" s="11" t="s">
        <v>0</v>
      </c>
      <c r="E98" s="3"/>
      <c r="M98" s="2">
        <v>2</v>
      </c>
      <c r="N98" s="11"/>
      <c r="O98" s="11"/>
      <c r="P98" s="11"/>
      <c r="Q98" s="3"/>
      <c r="S98" s="2">
        <v>2</v>
      </c>
      <c r="T98" s="1" t="str">
        <f>IF(putPiece!R97="","",putPiece!R97)</f>
        <v>O</v>
      </c>
      <c r="U98" s="1" t="str">
        <f>IF(putPiece!S97="","",putPiece!S97)</f>
        <v>O</v>
      </c>
      <c r="V98" s="1" t="str">
        <f>IF(putPiece!T97="","",putPiece!T97)</f>
        <v>X</v>
      </c>
      <c r="Y98" s="2">
        <v>2</v>
      </c>
      <c r="Z98" s="11"/>
      <c r="AA98" s="11"/>
      <c r="AB98" s="11"/>
      <c r="AC98" s="3"/>
      <c r="AE98" s="2">
        <v>2</v>
      </c>
      <c r="AF98" s="11"/>
      <c r="AG98" s="11"/>
      <c r="AH98" s="11"/>
      <c r="AI98" s="3"/>
      <c r="AK98" s="2">
        <v>2</v>
      </c>
      <c r="AL98" s="1" t="str">
        <f>movePiece!AD97</f>
        <v>O</v>
      </c>
      <c r="AM98" s="1" t="str">
        <f>movePiece!AE97</f>
        <v>O</v>
      </c>
      <c r="AN98" s="1" t="str">
        <f>movePiece!AF97</f>
        <v>X</v>
      </c>
    </row>
    <row r="99" spans="1:42" x14ac:dyDescent="0.25">
      <c r="A99" s="4">
        <f>A95+1</f>
        <v>25</v>
      </c>
      <c r="B99" s="2">
        <v>0</v>
      </c>
      <c r="C99" s="2">
        <v>1</v>
      </c>
      <c r="D99" s="2">
        <v>2</v>
      </c>
      <c r="E99" s="2"/>
      <c r="M99" s="4">
        <f>M95+1</f>
        <v>25</v>
      </c>
      <c r="N99" s="2">
        <v>0</v>
      </c>
      <c r="O99" s="2">
        <v>1</v>
      </c>
      <c r="P99" s="2">
        <v>2</v>
      </c>
      <c r="Q99" s="2"/>
      <c r="S99" s="4">
        <f>S95+1</f>
        <v>25</v>
      </c>
      <c r="T99" s="2">
        <v>0</v>
      </c>
      <c r="U99" s="2">
        <v>1</v>
      </c>
      <c r="V99" s="2">
        <v>2</v>
      </c>
      <c r="Y99" s="4">
        <f>Y95+1</f>
        <v>25</v>
      </c>
      <c r="Z99" s="2">
        <v>0</v>
      </c>
      <c r="AA99" s="2">
        <v>1</v>
      </c>
      <c r="AB99" s="2">
        <v>2</v>
      </c>
      <c r="AC99" s="2"/>
      <c r="AE99" s="4">
        <f>AE95+1</f>
        <v>25</v>
      </c>
      <c r="AF99" s="2">
        <v>0</v>
      </c>
      <c r="AG99" s="2">
        <v>1</v>
      </c>
      <c r="AH99" s="2">
        <v>2</v>
      </c>
      <c r="AI99" s="2"/>
      <c r="AK99" s="4">
        <f>AK95+1</f>
        <v>25</v>
      </c>
      <c r="AL99" s="2">
        <v>0</v>
      </c>
      <c r="AM99" s="2">
        <v>1</v>
      </c>
      <c r="AN99" s="2">
        <v>2</v>
      </c>
    </row>
    <row r="100" spans="1:42" x14ac:dyDescent="0.25">
      <c r="A100" s="2">
        <v>0</v>
      </c>
      <c r="B100" s="11" t="s">
        <v>1</v>
      </c>
      <c r="C100" s="11"/>
      <c r="D100" s="11"/>
      <c r="E100" s="5" t="str">
        <f>pieces!L98</f>
        <v>{  ColorModel.O, ColorModel.X }</v>
      </c>
      <c r="F100" t="str">
        <f>pieces!E98</f>
        <v>{  {0,0}, {1,1} }</v>
      </c>
      <c r="G100" s="24" t="s">
        <v>0</v>
      </c>
      <c r="H100" t="str">
        <f t="shared" ref="H100" si="23">IF(G100="X","ColorModel.X",IF(G100="O","ColorModel.O",""))</f>
        <v>ColorModel.X</v>
      </c>
      <c r="I100" t="str">
        <f>hasAllPieces!E98</f>
        <v>false</v>
      </c>
      <c r="J100" t="str">
        <f>IF(G100="X",validSourceCoordinates!E98,IF(G100="O",validSourceCoordinates!L98,""))</f>
        <v>{  {1,1} }</v>
      </c>
      <c r="K100" t="str">
        <f>validDestinationCoordinates!E98</f>
        <v>{  {0,1}, {0,2}, {1,0}, {1,2}, {2,0}, {2,1}, {2,2} }</v>
      </c>
      <c r="L100" t="str">
        <f>IF(existTicTacToe!I100="","false","true")</f>
        <v>false</v>
      </c>
      <c r="M100" s="2">
        <v>0</v>
      </c>
      <c r="N100" s="11"/>
      <c r="O100" s="11"/>
      <c r="P100" s="11" t="s">
        <v>0</v>
      </c>
      <c r="Q100" s="5" t="str">
        <f>IF(putPiece!I98="","null",putPiece!I98)</f>
        <v>ColorModel.X</v>
      </c>
      <c r="R100" t="str">
        <f>IF(putPiece!N98="","null",putPiece!N98)</f>
        <v>{0,2}</v>
      </c>
      <c r="S100" s="2">
        <v>0</v>
      </c>
      <c r="T100" s="1" t="str">
        <f>IF(putPiece!R99="","",putPiece!R99)</f>
        <v>O</v>
      </c>
      <c r="U100" s="1" t="str">
        <f>IF(putPiece!S99="","",putPiece!S99)</f>
        <v/>
      </c>
      <c r="V100" s="1" t="str">
        <f>IF(putPiece!T99="","",putPiece!T99)</f>
        <v>X</v>
      </c>
      <c r="W100" t="str">
        <f>putPiece!AB98</f>
        <v>{  ColorModel.O, ColorModel.X, ColorModel.X }</v>
      </c>
      <c r="X100" t="str">
        <f>putPiece!U98</f>
        <v>{  {0,0}, {0,2}, {1,1} }</v>
      </c>
      <c r="Y100" s="2">
        <v>0</v>
      </c>
      <c r="Z100" s="11"/>
      <c r="AA100" s="11"/>
      <c r="AB100" s="11"/>
      <c r="AC100" s="5" t="str">
        <f>IF(movePiece!I98="","null",movePiece!I98)</f>
        <v>null</v>
      </c>
      <c r="AD100" t="str">
        <f>IF(movePiece!N98="","null",movePiece!N98)</f>
        <v>null</v>
      </c>
      <c r="AE100" s="2">
        <v>0</v>
      </c>
      <c r="AF100" s="11"/>
      <c r="AG100" s="11"/>
      <c r="AH100" s="11"/>
      <c r="AI100" s="5" t="str">
        <f>IF(movePiece!U98="","null",movePiece!U98)</f>
        <v>null</v>
      </c>
      <c r="AJ100" t="str">
        <f>IF(movePiece!Z98="","null",movePiece!Z98)</f>
        <v>null</v>
      </c>
      <c r="AK100" s="2">
        <v>0</v>
      </c>
      <c r="AL100" s="1" t="str">
        <f>movePiece!AD99</f>
        <v>O</v>
      </c>
      <c r="AM100" s="1" t="str">
        <f>movePiece!AE99</f>
        <v/>
      </c>
      <c r="AN100" s="1" t="str">
        <f>movePiece!AF99</f>
        <v/>
      </c>
      <c r="AO100" t="str">
        <f>movePiece!AN98</f>
        <v>{  ColorModel.O, ColorModel.X }</v>
      </c>
      <c r="AP100" t="str">
        <f>movePiece!AG98</f>
        <v>{  {0,0}, {1,1} }</v>
      </c>
    </row>
    <row r="101" spans="1:42" x14ac:dyDescent="0.25">
      <c r="A101" s="2">
        <v>1</v>
      </c>
      <c r="B101" s="11"/>
      <c r="C101" s="11" t="s">
        <v>0</v>
      </c>
      <c r="D101" s="11"/>
      <c r="E101" s="3"/>
      <c r="M101" s="2">
        <v>1</v>
      </c>
      <c r="N101" s="11"/>
      <c r="O101" s="11"/>
      <c r="P101" s="11"/>
      <c r="Q101" s="5"/>
      <c r="S101" s="2">
        <v>1</v>
      </c>
      <c r="T101" s="1" t="str">
        <f>IF(putPiece!R100="","",putPiece!R100)</f>
        <v/>
      </c>
      <c r="U101" s="1" t="str">
        <f>IF(putPiece!S100="","",putPiece!S100)</f>
        <v>X</v>
      </c>
      <c r="V101" s="1" t="str">
        <f>IF(putPiece!T100="","",putPiece!T100)</f>
        <v/>
      </c>
      <c r="Y101" s="2">
        <v>1</v>
      </c>
      <c r="Z101" s="11"/>
      <c r="AA101" s="11"/>
      <c r="AB101" s="11"/>
      <c r="AC101" s="5"/>
      <c r="AE101" s="2">
        <v>1</v>
      </c>
      <c r="AF101" s="11"/>
      <c r="AG101" s="11"/>
      <c r="AH101" s="11"/>
      <c r="AI101" s="5"/>
      <c r="AK101" s="2">
        <v>1</v>
      </c>
      <c r="AL101" s="1" t="str">
        <f>movePiece!AD100</f>
        <v/>
      </c>
      <c r="AM101" s="1" t="str">
        <f>movePiece!AE100</f>
        <v>X</v>
      </c>
      <c r="AN101" s="1" t="str">
        <f>movePiece!AF100</f>
        <v/>
      </c>
    </row>
    <row r="102" spans="1:42" x14ac:dyDescent="0.25">
      <c r="A102" s="2">
        <v>2</v>
      </c>
      <c r="B102" s="11"/>
      <c r="C102" s="11"/>
      <c r="D102" s="11"/>
      <c r="E102" s="3"/>
      <c r="M102" s="2">
        <v>2</v>
      </c>
      <c r="N102" s="11"/>
      <c r="O102" s="11"/>
      <c r="P102" s="11"/>
      <c r="Q102" s="3"/>
      <c r="S102" s="2">
        <v>2</v>
      </c>
      <c r="T102" s="1" t="str">
        <f>IF(putPiece!R101="","",putPiece!R101)</f>
        <v/>
      </c>
      <c r="U102" s="1" t="str">
        <f>IF(putPiece!S101="","",putPiece!S101)</f>
        <v/>
      </c>
      <c r="V102" s="1" t="str">
        <f>IF(putPiece!T101="","",putPiece!T101)</f>
        <v/>
      </c>
      <c r="Y102" s="2">
        <v>2</v>
      </c>
      <c r="Z102" s="11"/>
      <c r="AA102" s="11"/>
      <c r="AB102" s="11"/>
      <c r="AC102" s="3"/>
      <c r="AE102" s="2">
        <v>2</v>
      </c>
      <c r="AF102" s="11"/>
      <c r="AG102" s="11"/>
      <c r="AH102" s="11"/>
      <c r="AI102" s="3"/>
      <c r="AK102" s="2">
        <v>2</v>
      </c>
      <c r="AL102" s="1" t="str">
        <f>movePiece!AD101</f>
        <v/>
      </c>
      <c r="AM102" s="1" t="str">
        <f>movePiece!AE101</f>
        <v/>
      </c>
      <c r="AN102" s="1" t="str">
        <f>movePiece!AF101</f>
        <v/>
      </c>
    </row>
    <row r="103" spans="1:42" x14ac:dyDescent="0.25">
      <c r="A103" s="4">
        <f>A99+1</f>
        <v>26</v>
      </c>
      <c r="B103" s="2">
        <v>0</v>
      </c>
      <c r="C103" s="2">
        <v>1</v>
      </c>
      <c r="D103" s="2">
        <v>2</v>
      </c>
      <c r="E103" s="2"/>
      <c r="M103" s="4">
        <f>M99+1</f>
        <v>26</v>
      </c>
      <c r="N103" s="2">
        <v>0</v>
      </c>
      <c r="O103" s="2">
        <v>1</v>
      </c>
      <c r="P103" s="2">
        <v>2</v>
      </c>
      <c r="Q103" s="2"/>
      <c r="S103" s="4">
        <f>S99+1</f>
        <v>26</v>
      </c>
      <c r="T103" s="2">
        <v>0</v>
      </c>
      <c r="U103" s="2">
        <v>1</v>
      </c>
      <c r="V103" s="2">
        <v>2</v>
      </c>
      <c r="Y103" s="4">
        <f>Y99+1</f>
        <v>26</v>
      </c>
      <c r="Z103" s="2">
        <v>0</v>
      </c>
      <c r="AA103" s="2">
        <v>1</v>
      </c>
      <c r="AB103" s="2">
        <v>2</v>
      </c>
      <c r="AC103" s="2"/>
      <c r="AE103" s="4">
        <f>AE99+1</f>
        <v>26</v>
      </c>
      <c r="AF103" s="2">
        <v>0</v>
      </c>
      <c r="AG103" s="2">
        <v>1</v>
      </c>
      <c r="AH103" s="2">
        <v>2</v>
      </c>
      <c r="AI103" s="2"/>
      <c r="AK103" s="4">
        <f>AK99+1</f>
        <v>26</v>
      </c>
      <c r="AL103" s="2">
        <v>0</v>
      </c>
      <c r="AM103" s="2">
        <v>1</v>
      </c>
      <c r="AN103" s="2">
        <v>2</v>
      </c>
    </row>
    <row r="104" spans="1:42" x14ac:dyDescent="0.25">
      <c r="A104" s="2">
        <v>0</v>
      </c>
      <c r="B104" s="11" t="s">
        <v>1</v>
      </c>
      <c r="C104" s="11" t="s">
        <v>0</v>
      </c>
      <c r="D104" s="11"/>
      <c r="E104" s="5" t="str">
        <f>pieces!L102</f>
        <v>{  ColorModel.O, ColorModel.X }</v>
      </c>
      <c r="F104" t="str">
        <f>pieces!E102</f>
        <v>{  {0,0}, {0,1} }</v>
      </c>
      <c r="G104" s="24" t="s">
        <v>0</v>
      </c>
      <c r="H104" t="str">
        <f t="shared" ref="H104" si="24">IF(G104="X","ColorModel.X",IF(G104="O","ColorModel.O",""))</f>
        <v>ColorModel.X</v>
      </c>
      <c r="I104" t="str">
        <f>hasAllPieces!E102</f>
        <v>false</v>
      </c>
      <c r="J104" t="str">
        <f>IF(G104="X",validSourceCoordinates!E102,IF(G104="O",validSourceCoordinates!L102,""))</f>
        <v>{  {0,1} }</v>
      </c>
      <c r="K104" t="str">
        <f>validDestinationCoordinates!E102</f>
        <v>{  {0,2}, {1,0}, {1,1}, {1,2}, {2,0}, {2,1}, {2,2} }</v>
      </c>
      <c r="L104" t="str">
        <f>IF(existTicTacToe!I104="","false","true")</f>
        <v>false</v>
      </c>
      <c r="M104" s="2">
        <v>0</v>
      </c>
      <c r="N104" s="11"/>
      <c r="O104" s="11"/>
      <c r="P104" s="11"/>
      <c r="Q104" s="5" t="str">
        <f>IF(putPiece!I102="","null",putPiece!I102)</f>
        <v>ColorModel.X</v>
      </c>
      <c r="R104" t="str">
        <f>IF(putPiece!N102="","null",putPiece!N102)</f>
        <v>{1,1}</v>
      </c>
      <c r="S104" s="2">
        <v>0</v>
      </c>
      <c r="T104" s="1" t="str">
        <f>IF(putPiece!R103="","",putPiece!R103)</f>
        <v>O</v>
      </c>
      <c r="U104" s="1" t="str">
        <f>IF(putPiece!S103="","",putPiece!S103)</f>
        <v>X</v>
      </c>
      <c r="V104" s="1" t="str">
        <f>IF(putPiece!T103="","",putPiece!T103)</f>
        <v/>
      </c>
      <c r="W104" t="str">
        <f>putPiece!AB102</f>
        <v>{  ColorModel.O, ColorModel.X, ColorModel.X }</v>
      </c>
      <c r="X104" t="str">
        <f>putPiece!U102</f>
        <v>{  {0,0}, {0,1}, {1,1} }</v>
      </c>
      <c r="Y104" s="2">
        <v>0</v>
      </c>
      <c r="Z104" s="11"/>
      <c r="AA104" s="11"/>
      <c r="AB104" s="11"/>
      <c r="AC104" s="5" t="str">
        <f>IF(movePiece!I102="","null",movePiece!I102)</f>
        <v>null</v>
      </c>
      <c r="AD104" t="str">
        <f>IF(movePiece!N102="","null",movePiece!N102)</f>
        <v>null</v>
      </c>
      <c r="AE104" s="2">
        <v>0</v>
      </c>
      <c r="AF104" s="11"/>
      <c r="AG104" s="11"/>
      <c r="AH104" s="11"/>
      <c r="AI104" s="5" t="str">
        <f>IF(movePiece!U102="","null",movePiece!U102)</f>
        <v>null</v>
      </c>
      <c r="AJ104" t="str">
        <f>IF(movePiece!Z102="","null",movePiece!Z102)</f>
        <v>null</v>
      </c>
      <c r="AK104" s="2">
        <v>0</v>
      </c>
      <c r="AL104" s="1" t="str">
        <f>movePiece!AD103</f>
        <v>O</v>
      </c>
      <c r="AM104" s="1" t="str">
        <f>movePiece!AE103</f>
        <v>X</v>
      </c>
      <c r="AN104" s="1" t="str">
        <f>movePiece!AF103</f>
        <v/>
      </c>
      <c r="AO104" t="str">
        <f>movePiece!AN102</f>
        <v>{  ColorModel.O, ColorModel.X }</v>
      </c>
      <c r="AP104" t="str">
        <f>movePiece!AG102</f>
        <v>{  {0,0}, {0,1} }</v>
      </c>
    </row>
    <row r="105" spans="1:42" x14ac:dyDescent="0.25">
      <c r="A105" s="2">
        <v>1</v>
      </c>
      <c r="B105" s="11"/>
      <c r="C105" s="11"/>
      <c r="D105" s="11"/>
      <c r="E105" s="3"/>
      <c r="M105" s="2">
        <v>1</v>
      </c>
      <c r="N105" s="11"/>
      <c r="O105" s="11" t="s">
        <v>0</v>
      </c>
      <c r="P105" s="11"/>
      <c r="Q105" s="5"/>
      <c r="S105" s="2">
        <v>1</v>
      </c>
      <c r="T105" s="1" t="str">
        <f>IF(putPiece!R104="","",putPiece!R104)</f>
        <v/>
      </c>
      <c r="U105" s="1" t="str">
        <f>IF(putPiece!S104="","",putPiece!S104)</f>
        <v>X</v>
      </c>
      <c r="V105" s="1" t="str">
        <f>IF(putPiece!T104="","",putPiece!T104)</f>
        <v/>
      </c>
      <c r="Y105" s="2">
        <v>1</v>
      </c>
      <c r="Z105" s="11"/>
      <c r="AA105" s="11"/>
      <c r="AB105" s="11"/>
      <c r="AC105" s="5"/>
      <c r="AE105" s="2">
        <v>1</v>
      </c>
      <c r="AF105" s="11"/>
      <c r="AG105" s="11"/>
      <c r="AH105" s="11"/>
      <c r="AI105" s="5"/>
      <c r="AK105" s="2">
        <v>1</v>
      </c>
      <c r="AL105" s="1" t="str">
        <f>movePiece!AD104</f>
        <v/>
      </c>
      <c r="AM105" s="1" t="str">
        <f>movePiece!AE104</f>
        <v/>
      </c>
      <c r="AN105" s="1" t="str">
        <f>movePiece!AF104</f>
        <v/>
      </c>
    </row>
    <row r="106" spans="1:42" x14ac:dyDescent="0.25">
      <c r="A106" s="2">
        <v>2</v>
      </c>
      <c r="B106" s="11"/>
      <c r="C106" s="11"/>
      <c r="D106" s="11"/>
      <c r="E106" s="3"/>
      <c r="M106" s="2">
        <v>2</v>
      </c>
      <c r="N106" s="11"/>
      <c r="O106" s="11"/>
      <c r="P106" s="11"/>
      <c r="Q106" s="3"/>
      <c r="S106" s="2">
        <v>2</v>
      </c>
      <c r="T106" s="1" t="str">
        <f>IF(putPiece!R105="","",putPiece!R105)</f>
        <v/>
      </c>
      <c r="U106" s="1" t="str">
        <f>IF(putPiece!S105="","",putPiece!S105)</f>
        <v/>
      </c>
      <c r="V106" s="1" t="str">
        <f>IF(putPiece!T105="","",putPiece!T105)</f>
        <v/>
      </c>
      <c r="Y106" s="2">
        <v>2</v>
      </c>
      <c r="Z106" s="11"/>
      <c r="AA106" s="11"/>
      <c r="AB106" s="11"/>
      <c r="AC106" s="3"/>
      <c r="AE106" s="2">
        <v>2</v>
      </c>
      <c r="AF106" s="11"/>
      <c r="AG106" s="11"/>
      <c r="AH106" s="11"/>
      <c r="AI106" s="3"/>
      <c r="AK106" s="2">
        <v>2</v>
      </c>
      <c r="AL106" s="1" t="str">
        <f>movePiece!AD105</f>
        <v/>
      </c>
      <c r="AM106" s="1" t="str">
        <f>movePiece!AE105</f>
        <v/>
      </c>
      <c r="AN106" s="1" t="str">
        <f>movePiece!AF105</f>
        <v/>
      </c>
    </row>
    <row r="107" spans="1:42" x14ac:dyDescent="0.25">
      <c r="A107" s="4">
        <f>A103+1</f>
        <v>27</v>
      </c>
      <c r="B107" s="2">
        <v>0</v>
      </c>
      <c r="C107" s="2">
        <v>1</v>
      </c>
      <c r="D107" s="2">
        <v>2</v>
      </c>
      <c r="E107" s="2"/>
      <c r="M107" s="4">
        <f>M103+1</f>
        <v>27</v>
      </c>
      <c r="N107" s="2">
        <v>0</v>
      </c>
      <c r="O107" s="2">
        <v>1</v>
      </c>
      <c r="P107" s="2">
        <v>2</v>
      </c>
      <c r="Q107" s="2"/>
      <c r="S107" s="4">
        <f>S103+1</f>
        <v>27</v>
      </c>
      <c r="T107" s="2">
        <v>0</v>
      </c>
      <c r="U107" s="2">
        <v>1</v>
      </c>
      <c r="V107" s="2">
        <v>2</v>
      </c>
      <c r="Y107" s="4">
        <f>Y103+1</f>
        <v>27</v>
      </c>
      <c r="Z107" s="2">
        <v>0</v>
      </c>
      <c r="AA107" s="2">
        <v>1</v>
      </c>
      <c r="AB107" s="2">
        <v>2</v>
      </c>
      <c r="AC107" s="2"/>
      <c r="AE107" s="4">
        <f>AE103+1</f>
        <v>27</v>
      </c>
      <c r="AF107" s="2">
        <v>0</v>
      </c>
      <c r="AG107" s="2">
        <v>1</v>
      </c>
      <c r="AH107" s="2">
        <v>2</v>
      </c>
      <c r="AI107" s="2"/>
      <c r="AK107" s="4">
        <f>AK103+1</f>
        <v>27</v>
      </c>
      <c r="AL107" s="2">
        <v>0</v>
      </c>
      <c r="AM107" s="2">
        <v>1</v>
      </c>
      <c r="AN107" s="2">
        <v>2</v>
      </c>
    </row>
    <row r="108" spans="1:42" x14ac:dyDescent="0.25">
      <c r="A108" s="2">
        <v>0</v>
      </c>
      <c r="B108" s="11" t="s">
        <v>0</v>
      </c>
      <c r="C108" s="11"/>
      <c r="D108" s="11"/>
      <c r="E108" s="5" t="str">
        <f>pieces!L106</f>
        <v>{  ColorModel.X, ColorModel.O, ColorModel.X, ColorModel.O }</v>
      </c>
      <c r="F108" t="str">
        <f>pieces!E106</f>
        <v>{  {0,0}, {1,0}, {1,1}, {2,1} }</v>
      </c>
      <c r="G108" s="24" t="s">
        <v>0</v>
      </c>
      <c r="H108" t="str">
        <f t="shared" ref="H108" si="25">IF(G108="X","ColorModel.X",IF(G108="O","ColorModel.O",""))</f>
        <v>ColorModel.X</v>
      </c>
      <c r="I108" t="str">
        <f>hasAllPieces!E106</f>
        <v>false</v>
      </c>
      <c r="J108" t="str">
        <f>IF(G108="X",validSourceCoordinates!E106,IF(G108="O",validSourceCoordinates!L106,""))</f>
        <v>{  {0,0}, {1,1} }</v>
      </c>
      <c r="K108" t="str">
        <f>validDestinationCoordinates!E106</f>
        <v>{  {0,1}, {0,2}, {1,2}, {2,0}, {2,2} }</v>
      </c>
      <c r="L108" t="str">
        <f>IF(existTicTacToe!I108="","false","true")</f>
        <v>false</v>
      </c>
      <c r="M108" s="2">
        <v>0</v>
      </c>
      <c r="N108" s="11"/>
      <c r="O108" s="11"/>
      <c r="P108" s="11"/>
      <c r="Q108" s="5" t="str">
        <f>IF(putPiece!I106="","null",putPiece!I106)</f>
        <v>ColorModel.X</v>
      </c>
      <c r="R108" t="str">
        <f>IF(putPiece!N106="","null",putPiece!N106)</f>
        <v>{2,2}</v>
      </c>
      <c r="S108" s="2">
        <v>0</v>
      </c>
      <c r="T108" s="1" t="str">
        <f>IF(putPiece!R107="","",putPiece!R107)</f>
        <v>X</v>
      </c>
      <c r="U108" s="1" t="str">
        <f>IF(putPiece!S107="","",putPiece!S107)</f>
        <v/>
      </c>
      <c r="V108" s="1" t="str">
        <f>IF(putPiece!T107="","",putPiece!T107)</f>
        <v/>
      </c>
      <c r="W108" t="str">
        <f>putPiece!AB106</f>
        <v>{  ColorModel.X, ColorModel.O, ColorModel.X, ColorModel.O, ColorModel.X }</v>
      </c>
      <c r="X108" t="str">
        <f>putPiece!U106</f>
        <v>{  {0,0}, {1,0}, {1,1}, {2,1}, {2,2} }</v>
      </c>
      <c r="Y108" s="2">
        <v>0</v>
      </c>
      <c r="Z108" s="11"/>
      <c r="AA108" s="11"/>
      <c r="AB108" s="11"/>
      <c r="AC108" s="5" t="str">
        <f>IF(movePiece!I106="","null",movePiece!I106)</f>
        <v>null</v>
      </c>
      <c r="AD108" t="str">
        <f>IF(movePiece!N106="","null",movePiece!N106)</f>
        <v>null</v>
      </c>
      <c r="AE108" s="2">
        <v>0</v>
      </c>
      <c r="AF108" s="11"/>
      <c r="AG108" s="11"/>
      <c r="AH108" s="11"/>
      <c r="AI108" s="5" t="str">
        <f>IF(movePiece!U106="","null",movePiece!U106)</f>
        <v>null</v>
      </c>
      <c r="AJ108" t="str">
        <f>IF(movePiece!Z106="","null",movePiece!Z106)</f>
        <v>null</v>
      </c>
      <c r="AK108" s="2">
        <v>0</v>
      </c>
      <c r="AL108" s="1" t="str">
        <f>movePiece!AD107</f>
        <v>X</v>
      </c>
      <c r="AM108" s="1" t="str">
        <f>movePiece!AE107</f>
        <v/>
      </c>
      <c r="AN108" s="1" t="str">
        <f>movePiece!AF107</f>
        <v/>
      </c>
      <c r="AO108" t="str">
        <f>movePiece!AN106</f>
        <v>{  ColorModel.X, ColorModel.O, ColorModel.X, ColorModel.O }</v>
      </c>
      <c r="AP108" t="str">
        <f>movePiece!AG106</f>
        <v>{  {0,0}, {1,0}, {1,1}, {2,1} }</v>
      </c>
    </row>
    <row r="109" spans="1:42" x14ac:dyDescent="0.25">
      <c r="A109" s="2">
        <v>1</v>
      </c>
      <c r="B109" s="11" t="s">
        <v>1</v>
      </c>
      <c r="C109" s="11" t="s">
        <v>0</v>
      </c>
      <c r="D109" s="11"/>
      <c r="E109" s="3"/>
      <c r="M109" s="2">
        <v>1</v>
      </c>
      <c r="N109" s="11"/>
      <c r="O109" s="11"/>
      <c r="P109" s="11"/>
      <c r="Q109" s="5"/>
      <c r="S109" s="2">
        <v>1</v>
      </c>
      <c r="T109" s="1" t="str">
        <f>IF(putPiece!R108="","",putPiece!R108)</f>
        <v>O</v>
      </c>
      <c r="U109" s="1" t="str">
        <f>IF(putPiece!S108="","",putPiece!S108)</f>
        <v>X</v>
      </c>
      <c r="V109" s="1" t="str">
        <f>IF(putPiece!T108="","",putPiece!T108)</f>
        <v/>
      </c>
      <c r="Y109" s="2">
        <v>1</v>
      </c>
      <c r="Z109" s="11"/>
      <c r="AA109" s="11"/>
      <c r="AB109" s="11"/>
      <c r="AC109" s="5"/>
      <c r="AE109" s="2">
        <v>1</v>
      </c>
      <c r="AF109" s="11"/>
      <c r="AG109" s="11"/>
      <c r="AH109" s="11"/>
      <c r="AI109" s="5"/>
      <c r="AK109" s="2">
        <v>1</v>
      </c>
      <c r="AL109" s="1" t="str">
        <f>movePiece!AD108</f>
        <v>O</v>
      </c>
      <c r="AM109" s="1" t="str">
        <f>movePiece!AE108</f>
        <v>X</v>
      </c>
      <c r="AN109" s="1" t="str">
        <f>movePiece!AF108</f>
        <v/>
      </c>
    </row>
    <row r="110" spans="1:42" x14ac:dyDescent="0.25">
      <c r="A110" s="2">
        <v>2</v>
      </c>
      <c r="B110" s="11"/>
      <c r="C110" s="11" t="s">
        <v>1</v>
      </c>
      <c r="D110" s="11"/>
      <c r="E110" s="3"/>
      <c r="M110" s="2">
        <v>2</v>
      </c>
      <c r="N110" s="11"/>
      <c r="O110" s="11"/>
      <c r="P110" s="11" t="s">
        <v>0</v>
      </c>
      <c r="Q110" s="3"/>
      <c r="S110" s="2">
        <v>2</v>
      </c>
      <c r="T110" s="1" t="str">
        <f>IF(putPiece!R109="","",putPiece!R109)</f>
        <v/>
      </c>
      <c r="U110" s="1" t="str">
        <f>IF(putPiece!S109="","",putPiece!S109)</f>
        <v>O</v>
      </c>
      <c r="V110" s="1" t="str">
        <f>IF(putPiece!T109="","",putPiece!T109)</f>
        <v>X</v>
      </c>
      <c r="Y110" s="2">
        <v>2</v>
      </c>
      <c r="Z110" s="11"/>
      <c r="AA110" s="11"/>
      <c r="AB110" s="11"/>
      <c r="AC110" s="3"/>
      <c r="AE110" s="2">
        <v>2</v>
      </c>
      <c r="AF110" s="11"/>
      <c r="AG110" s="11"/>
      <c r="AH110" s="11"/>
      <c r="AI110" s="3"/>
      <c r="AK110" s="2">
        <v>2</v>
      </c>
      <c r="AL110" s="1" t="str">
        <f>movePiece!AD109</f>
        <v/>
      </c>
      <c r="AM110" s="1" t="str">
        <f>movePiece!AE109</f>
        <v>O</v>
      </c>
      <c r="AN110" s="1" t="str">
        <f>movePiece!AF109</f>
        <v/>
      </c>
    </row>
    <row r="111" spans="1:42" x14ac:dyDescent="0.25">
      <c r="A111" s="4">
        <f>A107+1</f>
        <v>28</v>
      </c>
      <c r="B111" s="2">
        <v>0</v>
      </c>
      <c r="C111" s="2">
        <v>1</v>
      </c>
      <c r="D111" s="2">
        <v>2</v>
      </c>
      <c r="E111" s="2"/>
      <c r="M111" s="4">
        <f>M107+1</f>
        <v>28</v>
      </c>
      <c r="N111" s="2">
        <v>0</v>
      </c>
      <c r="O111" s="2">
        <v>1</v>
      </c>
      <c r="P111" s="2">
        <v>2</v>
      </c>
      <c r="Q111" s="2"/>
      <c r="S111" s="4">
        <f>S107+1</f>
        <v>28</v>
      </c>
      <c r="T111" s="2">
        <v>0</v>
      </c>
      <c r="U111" s="2">
        <v>1</v>
      </c>
      <c r="V111" s="2">
        <v>2</v>
      </c>
      <c r="Y111" s="4">
        <f>Y107+1</f>
        <v>28</v>
      </c>
      <c r="Z111" s="2">
        <v>0</v>
      </c>
      <c r="AA111" s="2">
        <v>1</v>
      </c>
      <c r="AB111" s="2">
        <v>2</v>
      </c>
      <c r="AC111" s="2"/>
      <c r="AE111" s="4">
        <f>AE107+1</f>
        <v>28</v>
      </c>
      <c r="AF111" s="2">
        <v>0</v>
      </c>
      <c r="AG111" s="2">
        <v>1</v>
      </c>
      <c r="AH111" s="2">
        <v>2</v>
      </c>
      <c r="AI111" s="2"/>
      <c r="AK111" s="4">
        <f>AK107+1</f>
        <v>28</v>
      </c>
      <c r="AL111" s="2">
        <v>0</v>
      </c>
      <c r="AM111" s="2">
        <v>1</v>
      </c>
      <c r="AN111" s="2">
        <v>2</v>
      </c>
    </row>
    <row r="112" spans="1:42" x14ac:dyDescent="0.25">
      <c r="A112" s="2">
        <v>0</v>
      </c>
      <c r="B112" s="11" t="s">
        <v>1</v>
      </c>
      <c r="C112" s="11"/>
      <c r="D112" s="11" t="s">
        <v>0</v>
      </c>
      <c r="E112" s="5" t="str">
        <f>pieces!L110</f>
        <v>{  ColorModel.O, ColorModel.X, ColorModel.O, ColorModel.X, ColorModel.X, ColorModel.O }</v>
      </c>
      <c r="F112" t="str">
        <f>pieces!E110</f>
        <v>{  {0,0}, {0,2}, {1,0}, {1,1}, {1,2}, {2,2} }</v>
      </c>
      <c r="G112" s="24" t="s">
        <v>0</v>
      </c>
      <c r="H112" t="str">
        <f t="shared" ref="H112" si="26">IF(G112="X","ColorModel.X",IF(G112="O","ColorModel.O",""))</f>
        <v>ColorModel.X</v>
      </c>
      <c r="I112" t="str">
        <f>hasAllPieces!E110</f>
        <v>true</v>
      </c>
      <c r="J112" t="str">
        <f>IF(G112="X",validSourceCoordinates!E110,IF(G112="O",validSourceCoordinates!L110,""))</f>
        <v>{  {0,2}, {1,1}, {1,2} }</v>
      </c>
      <c r="K112" t="str">
        <f>validDestinationCoordinates!E110</f>
        <v>{  {0,1}, {2,0}, {2,1} }</v>
      </c>
      <c r="L112" t="str">
        <f>IF(existTicTacToe!I112="","false","true")</f>
        <v>false</v>
      </c>
      <c r="M112" s="2">
        <v>0</v>
      </c>
      <c r="N112" s="11"/>
      <c r="O112" s="11"/>
      <c r="P112" s="11"/>
      <c r="Q112" s="5" t="str">
        <f>IF(putPiece!I110="","null",putPiece!I110)</f>
        <v>null</v>
      </c>
      <c r="R112" t="str">
        <f>IF(putPiece!N110="","null",putPiece!N110)</f>
        <v>null</v>
      </c>
      <c r="S112" s="2">
        <v>0</v>
      </c>
      <c r="T112" s="1" t="str">
        <f>IF(putPiece!R111="","",putPiece!R111)</f>
        <v>O</v>
      </c>
      <c r="U112" s="1" t="str">
        <f>IF(putPiece!S111="","",putPiece!S111)</f>
        <v/>
      </c>
      <c r="V112" s="1" t="str">
        <f>IF(putPiece!T111="","",putPiece!T111)</f>
        <v>X</v>
      </c>
      <c r="W112" t="str">
        <f>putPiece!AB110</f>
        <v>{  ColorModel.O, ColorModel.X, ColorModel.O, ColorModel.X, ColorModel.X, ColorModel.O }</v>
      </c>
      <c r="X112" t="str">
        <f>putPiece!U110</f>
        <v>{  {0,0}, {0,2}, {1,0}, {1,1}, {1,2}, {2,2} }</v>
      </c>
      <c r="Y112" s="2">
        <v>0</v>
      </c>
      <c r="Z112" s="11"/>
      <c r="AA112" s="11"/>
      <c r="AB112" s="11"/>
      <c r="AC112" s="5" t="str">
        <f>IF(movePiece!I110="","null",movePiece!I110)</f>
        <v>ColorModel.X</v>
      </c>
      <c r="AD112" t="str">
        <f>IF(movePiece!N110="","null",movePiece!N110)</f>
        <v>{1,1}</v>
      </c>
      <c r="AE112" s="2">
        <v>0</v>
      </c>
      <c r="AF112" s="11"/>
      <c r="AG112" s="11"/>
      <c r="AH112" s="11"/>
      <c r="AI112" s="5" t="str">
        <f>IF(movePiece!U110="","null",movePiece!U110)</f>
        <v>ColorModel.X</v>
      </c>
      <c r="AJ112" t="str">
        <f>IF(movePiece!Z110="","null",movePiece!Z110)</f>
        <v>{2,0}</v>
      </c>
      <c r="AK112" s="2">
        <v>0</v>
      </c>
      <c r="AL112" s="1" t="str">
        <f>movePiece!AD111</f>
        <v>O</v>
      </c>
      <c r="AM112" s="1" t="str">
        <f>movePiece!AE111</f>
        <v/>
      </c>
      <c r="AN112" s="1" t="str">
        <f>movePiece!AF111</f>
        <v>X</v>
      </c>
      <c r="AO112" t="str">
        <f>movePiece!AN110</f>
        <v>{  ColorModel.O, ColorModel.X, ColorModel.O, ColorModel.X, ColorModel.X, ColorModel.O }</v>
      </c>
      <c r="AP112" t="str">
        <f>movePiece!AG110</f>
        <v>{  {0,0}, {0,2}, {1,0}, {1,2}, {2,0}, {2,2} }</v>
      </c>
    </row>
    <row r="113" spans="1:42" x14ac:dyDescent="0.25">
      <c r="A113" s="2">
        <v>1</v>
      </c>
      <c r="B113" s="11" t="s">
        <v>1</v>
      </c>
      <c r="C113" s="11" t="s">
        <v>0</v>
      </c>
      <c r="D113" s="11" t="s">
        <v>0</v>
      </c>
      <c r="E113" s="3"/>
      <c r="M113" s="2">
        <v>1</v>
      </c>
      <c r="N113" s="11"/>
      <c r="O113" s="11"/>
      <c r="P113" s="11"/>
      <c r="Q113" s="5"/>
      <c r="S113" s="2">
        <v>1</v>
      </c>
      <c r="T113" s="1" t="str">
        <f>IF(putPiece!R112="","",putPiece!R112)</f>
        <v>O</v>
      </c>
      <c r="U113" s="1" t="str">
        <f>IF(putPiece!S112="","",putPiece!S112)</f>
        <v>X</v>
      </c>
      <c r="V113" s="1" t="str">
        <f>IF(putPiece!T112="","",putPiece!T112)</f>
        <v>X</v>
      </c>
      <c r="Y113" s="2">
        <v>1</v>
      </c>
      <c r="Z113" s="11"/>
      <c r="AA113" s="11" t="s">
        <v>0</v>
      </c>
      <c r="AB113" s="11"/>
      <c r="AC113" s="5"/>
      <c r="AE113" s="2">
        <v>1</v>
      </c>
      <c r="AF113" s="11"/>
      <c r="AG113" s="11"/>
      <c r="AH113" s="11"/>
      <c r="AI113" s="5"/>
      <c r="AK113" s="2">
        <v>1</v>
      </c>
      <c r="AL113" s="1" t="str">
        <f>movePiece!AD112</f>
        <v>O</v>
      </c>
      <c r="AM113" s="1" t="str">
        <f>movePiece!AE112</f>
        <v/>
      </c>
      <c r="AN113" s="1" t="str">
        <f>movePiece!AF112</f>
        <v>X</v>
      </c>
    </row>
    <row r="114" spans="1:42" x14ac:dyDescent="0.25">
      <c r="A114" s="2">
        <v>2</v>
      </c>
      <c r="B114" s="11"/>
      <c r="C114" s="11"/>
      <c r="D114" s="11" t="s">
        <v>1</v>
      </c>
      <c r="E114" s="3"/>
      <c r="M114" s="2">
        <v>2</v>
      </c>
      <c r="N114" s="11"/>
      <c r="O114" s="11"/>
      <c r="P114" s="11"/>
      <c r="Q114" s="3"/>
      <c r="S114" s="2">
        <v>2</v>
      </c>
      <c r="T114" s="1" t="str">
        <f>IF(putPiece!R113="","",putPiece!R113)</f>
        <v/>
      </c>
      <c r="U114" s="1" t="str">
        <f>IF(putPiece!S113="","",putPiece!S113)</f>
        <v/>
      </c>
      <c r="V114" s="1" t="str">
        <f>IF(putPiece!T113="","",putPiece!T113)</f>
        <v>O</v>
      </c>
      <c r="Y114" s="2">
        <v>2</v>
      </c>
      <c r="Z114" s="11"/>
      <c r="AA114" s="11"/>
      <c r="AB114" s="11"/>
      <c r="AC114" s="3"/>
      <c r="AE114" s="2">
        <v>2</v>
      </c>
      <c r="AF114" s="11" t="s">
        <v>0</v>
      </c>
      <c r="AG114" s="11"/>
      <c r="AH114" s="11"/>
      <c r="AI114" s="3"/>
      <c r="AK114" s="2">
        <v>2</v>
      </c>
      <c r="AL114" s="1" t="str">
        <f>movePiece!AD113</f>
        <v>X</v>
      </c>
      <c r="AM114" s="1" t="str">
        <f>movePiece!AE113</f>
        <v/>
      </c>
      <c r="AN114" s="1" t="str">
        <f>movePiece!AF113</f>
        <v>O</v>
      </c>
    </row>
    <row r="115" spans="1:42" x14ac:dyDescent="0.25">
      <c r="A115" s="4">
        <f>A111+1</f>
        <v>29</v>
      </c>
      <c r="B115" s="2">
        <v>0</v>
      </c>
      <c r="C115" s="2">
        <v>1</v>
      </c>
      <c r="D115" s="2">
        <v>2</v>
      </c>
      <c r="E115" s="2"/>
      <c r="M115" s="4">
        <f>M111+1</f>
        <v>29</v>
      </c>
      <c r="N115" s="2">
        <v>0</v>
      </c>
      <c r="O115" s="2">
        <v>1</v>
      </c>
      <c r="P115" s="2">
        <v>2</v>
      </c>
      <c r="Q115" s="2"/>
      <c r="S115" s="4">
        <f>S111+1</f>
        <v>29</v>
      </c>
      <c r="T115" s="2">
        <v>0</v>
      </c>
      <c r="U115" s="2">
        <v>1</v>
      </c>
      <c r="V115" s="2">
        <v>2</v>
      </c>
      <c r="Y115" s="4">
        <f>Y111+1</f>
        <v>29</v>
      </c>
      <c r="Z115" s="2">
        <v>0</v>
      </c>
      <c r="AA115" s="2">
        <v>1</v>
      </c>
      <c r="AB115" s="2">
        <v>2</v>
      </c>
      <c r="AC115" s="2"/>
      <c r="AE115" s="4">
        <f>AE111+1</f>
        <v>29</v>
      </c>
      <c r="AF115" s="2">
        <v>0</v>
      </c>
      <c r="AG115" s="2">
        <v>1</v>
      </c>
      <c r="AH115" s="2">
        <v>2</v>
      </c>
      <c r="AI115" s="2"/>
      <c r="AK115" s="4">
        <f>AK111+1</f>
        <v>29</v>
      </c>
      <c r="AL115" s="2">
        <v>0</v>
      </c>
      <c r="AM115" s="2">
        <v>1</v>
      </c>
      <c r="AN115" s="2">
        <v>2</v>
      </c>
    </row>
    <row r="116" spans="1:42" x14ac:dyDescent="0.25">
      <c r="A116" s="2">
        <v>0</v>
      </c>
      <c r="B116" s="11"/>
      <c r="C116" s="11" t="s">
        <v>1</v>
      </c>
      <c r="D116" s="11"/>
      <c r="E116" s="5" t="str">
        <f>pieces!L114</f>
        <v>{  ColorModel.O, ColorModel.O, ColorModel.X }</v>
      </c>
      <c r="F116" t="str">
        <f>pieces!E114</f>
        <v>{  {0,1}, {1,1}, {2,1} }</v>
      </c>
      <c r="G116" s="24" t="s">
        <v>0</v>
      </c>
      <c r="H116" t="str">
        <f t="shared" ref="H116" si="27">IF(G116="X","ColorModel.X",IF(G116="O","ColorModel.O",""))</f>
        <v>ColorModel.X</v>
      </c>
      <c r="I116" t="str">
        <f>hasAllPieces!E114</f>
        <v>false</v>
      </c>
      <c r="J116" t="str">
        <f>IF(G116="X",validSourceCoordinates!E114,IF(G116="O",validSourceCoordinates!L114,""))</f>
        <v>{  {2,1} }</v>
      </c>
      <c r="K116" t="str">
        <f>validDestinationCoordinates!E114</f>
        <v>{  {0,0}, {0,2}, {1,0}, {1,2}, {2,0}, {2,2} }</v>
      </c>
      <c r="L116" t="str">
        <f>IF(existTicTacToe!I116="","false","true")</f>
        <v>false</v>
      </c>
      <c r="M116" s="2">
        <v>0</v>
      </c>
      <c r="N116" s="11"/>
      <c r="O116" s="11"/>
      <c r="P116" s="11"/>
      <c r="Q116" s="5" t="str">
        <f>IF(putPiece!I114="","null",putPiece!I114)</f>
        <v>ColorModel.X</v>
      </c>
      <c r="R116" t="str">
        <f>IF(putPiece!N114="","null",putPiece!N114)</f>
        <v>{2,0}</v>
      </c>
      <c r="S116" s="2">
        <v>0</v>
      </c>
      <c r="T116" s="1" t="str">
        <f>IF(putPiece!R115="","",putPiece!R115)</f>
        <v/>
      </c>
      <c r="U116" s="1" t="str">
        <f>IF(putPiece!S115="","",putPiece!S115)</f>
        <v>O</v>
      </c>
      <c r="V116" s="1" t="str">
        <f>IF(putPiece!T115="","",putPiece!T115)</f>
        <v/>
      </c>
      <c r="W116" t="str">
        <f>putPiece!AB114</f>
        <v>{  ColorModel.O, ColorModel.O, ColorModel.X, ColorModel.X }</v>
      </c>
      <c r="X116" t="str">
        <f>putPiece!U114</f>
        <v>{  {0,1}, {1,1}, {2,0}, {2,1} }</v>
      </c>
      <c r="Y116" s="2">
        <v>0</v>
      </c>
      <c r="Z116" s="11"/>
      <c r="AA116" s="11"/>
      <c r="AB116" s="11"/>
      <c r="AC116" s="5" t="str">
        <f>IF(movePiece!I114="","null",movePiece!I114)</f>
        <v>null</v>
      </c>
      <c r="AD116" t="str">
        <f>IF(movePiece!N114="","null",movePiece!N114)</f>
        <v>null</v>
      </c>
      <c r="AE116" s="2">
        <v>0</v>
      </c>
      <c r="AF116" s="11"/>
      <c r="AG116" s="11"/>
      <c r="AH116" s="11"/>
      <c r="AI116" s="5" t="str">
        <f>IF(movePiece!U114="","null",movePiece!U114)</f>
        <v>null</v>
      </c>
      <c r="AJ116" t="str">
        <f>IF(movePiece!Z114="","null",movePiece!Z114)</f>
        <v>null</v>
      </c>
      <c r="AK116" s="2">
        <v>0</v>
      </c>
      <c r="AL116" s="1" t="str">
        <f>movePiece!AD115</f>
        <v/>
      </c>
      <c r="AM116" s="1" t="str">
        <f>movePiece!AE115</f>
        <v>O</v>
      </c>
      <c r="AN116" s="1" t="str">
        <f>movePiece!AF115</f>
        <v/>
      </c>
      <c r="AO116" t="str">
        <f>movePiece!AN114</f>
        <v>{  ColorModel.O, ColorModel.O, ColorModel.X }</v>
      </c>
      <c r="AP116" t="str">
        <f>movePiece!AG114</f>
        <v>{  {0,1}, {1,1}, {2,1} }</v>
      </c>
    </row>
    <row r="117" spans="1:42" x14ac:dyDescent="0.25">
      <c r="A117" s="2">
        <v>1</v>
      </c>
      <c r="B117" s="11"/>
      <c r="C117" s="11" t="s">
        <v>1</v>
      </c>
      <c r="D117" s="11"/>
      <c r="E117" s="3"/>
      <c r="M117" s="2">
        <v>1</v>
      </c>
      <c r="N117" s="11"/>
      <c r="O117" s="11"/>
      <c r="P117" s="11"/>
      <c r="Q117" s="5"/>
      <c r="S117" s="2">
        <v>1</v>
      </c>
      <c r="T117" s="1" t="str">
        <f>IF(putPiece!R116="","",putPiece!R116)</f>
        <v/>
      </c>
      <c r="U117" s="1" t="str">
        <f>IF(putPiece!S116="","",putPiece!S116)</f>
        <v>O</v>
      </c>
      <c r="V117" s="1" t="str">
        <f>IF(putPiece!T116="","",putPiece!T116)</f>
        <v/>
      </c>
      <c r="Y117" s="2">
        <v>1</v>
      </c>
      <c r="Z117" s="11"/>
      <c r="AA117" s="11"/>
      <c r="AB117" s="11"/>
      <c r="AC117" s="5"/>
      <c r="AE117" s="2">
        <v>1</v>
      </c>
      <c r="AF117" s="11"/>
      <c r="AG117" s="11"/>
      <c r="AH117" s="11"/>
      <c r="AI117" s="5"/>
      <c r="AK117" s="2">
        <v>1</v>
      </c>
      <c r="AL117" s="1" t="str">
        <f>movePiece!AD116</f>
        <v/>
      </c>
      <c r="AM117" s="1" t="str">
        <f>movePiece!AE116</f>
        <v>O</v>
      </c>
      <c r="AN117" s="1" t="str">
        <f>movePiece!AF116</f>
        <v/>
      </c>
    </row>
    <row r="118" spans="1:42" x14ac:dyDescent="0.25">
      <c r="A118" s="2">
        <v>2</v>
      </c>
      <c r="B118" s="11"/>
      <c r="C118" s="11" t="s">
        <v>0</v>
      </c>
      <c r="D118" s="11"/>
      <c r="E118" s="3"/>
      <c r="M118" s="2">
        <v>2</v>
      </c>
      <c r="N118" s="11" t="s">
        <v>0</v>
      </c>
      <c r="O118" s="11"/>
      <c r="P118" s="11"/>
      <c r="Q118" s="3"/>
      <c r="S118" s="2">
        <v>2</v>
      </c>
      <c r="T118" s="1" t="str">
        <f>IF(putPiece!R117="","",putPiece!R117)</f>
        <v>X</v>
      </c>
      <c r="U118" s="1" t="str">
        <f>IF(putPiece!S117="","",putPiece!S117)</f>
        <v>X</v>
      </c>
      <c r="V118" s="1" t="str">
        <f>IF(putPiece!T117="","",putPiece!T117)</f>
        <v/>
      </c>
      <c r="Y118" s="2">
        <v>2</v>
      </c>
      <c r="Z118" s="11"/>
      <c r="AA118" s="11"/>
      <c r="AB118" s="11"/>
      <c r="AC118" s="3"/>
      <c r="AE118" s="2">
        <v>2</v>
      </c>
      <c r="AF118" s="11"/>
      <c r="AG118" s="11"/>
      <c r="AH118" s="11"/>
      <c r="AI118" s="3"/>
      <c r="AK118" s="2">
        <v>2</v>
      </c>
      <c r="AL118" s="1" t="str">
        <f>movePiece!AD117</f>
        <v/>
      </c>
      <c r="AM118" s="1" t="str">
        <f>movePiece!AE117</f>
        <v>X</v>
      </c>
      <c r="AN118" s="1" t="str">
        <f>movePiece!AF117</f>
        <v/>
      </c>
    </row>
    <row r="119" spans="1:42" x14ac:dyDescent="0.25">
      <c r="A119" s="4">
        <f>A115+1</f>
        <v>30</v>
      </c>
      <c r="B119" s="2">
        <v>0</v>
      </c>
      <c r="C119" s="2">
        <v>1</v>
      </c>
      <c r="D119" s="2">
        <v>2</v>
      </c>
      <c r="E119" s="2"/>
      <c r="M119" s="4">
        <f>M115+1</f>
        <v>30</v>
      </c>
      <c r="N119" s="2">
        <v>0</v>
      </c>
      <c r="O119" s="2">
        <v>1</v>
      </c>
      <c r="P119" s="2">
        <v>2</v>
      </c>
      <c r="Q119" s="2"/>
      <c r="S119" s="4">
        <f>S115+1</f>
        <v>30</v>
      </c>
      <c r="T119" s="2">
        <v>0</v>
      </c>
      <c r="U119" s="2">
        <v>1</v>
      </c>
      <c r="V119" s="2">
        <v>2</v>
      </c>
      <c r="Y119" s="4">
        <f>Y115+1</f>
        <v>30</v>
      </c>
      <c r="Z119" s="2">
        <v>0</v>
      </c>
      <c r="AA119" s="2">
        <v>1</v>
      </c>
      <c r="AB119" s="2">
        <v>2</v>
      </c>
      <c r="AC119" s="2"/>
      <c r="AE119" s="4">
        <f>AE115+1</f>
        <v>30</v>
      </c>
      <c r="AF119" s="2">
        <v>0</v>
      </c>
      <c r="AG119" s="2">
        <v>1</v>
      </c>
      <c r="AH119" s="2">
        <v>2</v>
      </c>
      <c r="AI119" s="2"/>
      <c r="AK119" s="4">
        <f>AK115+1</f>
        <v>30</v>
      </c>
      <c r="AL119" s="2">
        <v>0</v>
      </c>
      <c r="AM119" s="2">
        <v>1</v>
      </c>
      <c r="AN119" s="2">
        <v>2</v>
      </c>
    </row>
    <row r="120" spans="1:42" x14ac:dyDescent="0.25">
      <c r="A120" s="2">
        <v>0</v>
      </c>
      <c r="B120" s="11"/>
      <c r="C120" s="11" t="s">
        <v>1</v>
      </c>
      <c r="D120" s="11"/>
      <c r="E120" s="5" t="str">
        <f>pieces!L118</f>
        <v>{  ColorModel.O, ColorModel.X, ColorModel.O, ColorModel.X }</v>
      </c>
      <c r="F120" t="str">
        <f>pieces!E118</f>
        <v>{  {0,1}, {1,1}, {1,2}, {2,2} }</v>
      </c>
      <c r="G120" s="24" t="s">
        <v>0</v>
      </c>
      <c r="H120" t="str">
        <f t="shared" ref="H120" si="28">IF(G120="X","ColorModel.X",IF(G120="O","ColorModel.O",""))</f>
        <v>ColorModel.X</v>
      </c>
      <c r="I120" t="str">
        <f>hasAllPieces!E118</f>
        <v>false</v>
      </c>
      <c r="J120" t="str">
        <f>IF(G120="X",validSourceCoordinates!E118,IF(G120="O",validSourceCoordinates!L118,""))</f>
        <v>{  {1,1}, {2,2} }</v>
      </c>
      <c r="K120" t="str">
        <f>validDestinationCoordinates!E118</f>
        <v>{  {0,0}, {0,2}, {1,0}, {2,0}, {2,1} }</v>
      </c>
      <c r="L120" t="str">
        <f>IF(existTicTacToe!I120="","false","true")</f>
        <v>false</v>
      </c>
      <c r="M120" s="2">
        <v>0</v>
      </c>
      <c r="N120" s="11" t="s">
        <v>0</v>
      </c>
      <c r="O120" s="11"/>
      <c r="P120" s="11"/>
      <c r="Q120" s="5" t="str">
        <f>IF(putPiece!I118="","null",putPiece!I118)</f>
        <v>ColorModel.X</v>
      </c>
      <c r="R120" t="str">
        <f>IF(putPiece!N118="","null",putPiece!N118)</f>
        <v>{0,0}</v>
      </c>
      <c r="S120" s="2">
        <v>0</v>
      </c>
      <c r="T120" s="1" t="str">
        <f>IF(putPiece!R119="","",putPiece!R119)</f>
        <v>X</v>
      </c>
      <c r="U120" s="1" t="str">
        <f>IF(putPiece!S119="","",putPiece!S119)</f>
        <v>O</v>
      </c>
      <c r="V120" s="1" t="str">
        <f>IF(putPiece!T119="","",putPiece!T119)</f>
        <v/>
      </c>
      <c r="W120" t="str">
        <f>putPiece!AB118</f>
        <v>{  ColorModel.X, ColorModel.O, ColorModel.X, ColorModel.O, ColorModel.X }</v>
      </c>
      <c r="X120" t="str">
        <f>putPiece!U118</f>
        <v>{  {0,0}, {0,1}, {1,1}, {1,2}, {2,2} }</v>
      </c>
      <c r="Y120" s="2">
        <v>0</v>
      </c>
      <c r="Z120" s="11"/>
      <c r="AA120" s="11"/>
      <c r="AB120" s="11"/>
      <c r="AC120" s="5" t="str">
        <f>IF(movePiece!I118="","null",movePiece!I118)</f>
        <v>null</v>
      </c>
      <c r="AD120" t="str">
        <f>IF(movePiece!N118="","null",movePiece!N118)</f>
        <v>null</v>
      </c>
      <c r="AE120" s="2">
        <v>0</v>
      </c>
      <c r="AF120" s="11"/>
      <c r="AG120" s="11"/>
      <c r="AH120" s="11"/>
      <c r="AI120" s="5" t="str">
        <f>IF(movePiece!U118="","null",movePiece!U118)</f>
        <v>null</v>
      </c>
      <c r="AJ120" t="str">
        <f>IF(movePiece!Z118="","null",movePiece!Z118)</f>
        <v>null</v>
      </c>
      <c r="AK120" s="2">
        <v>0</v>
      </c>
      <c r="AL120" s="1" t="str">
        <f>movePiece!AD119</f>
        <v/>
      </c>
      <c r="AM120" s="1" t="str">
        <f>movePiece!AE119</f>
        <v>O</v>
      </c>
      <c r="AN120" s="1" t="str">
        <f>movePiece!AF119</f>
        <v/>
      </c>
      <c r="AO120" t="str">
        <f>movePiece!AN118</f>
        <v>{  ColorModel.O, ColorModel.X, ColorModel.O, ColorModel.X }</v>
      </c>
      <c r="AP120" t="str">
        <f>movePiece!AG118</f>
        <v>{  {0,1}, {1,1}, {1,2}, {2,2} }</v>
      </c>
    </row>
    <row r="121" spans="1:42" x14ac:dyDescent="0.25">
      <c r="A121" s="2">
        <v>1</v>
      </c>
      <c r="B121" s="11"/>
      <c r="C121" s="11" t="s">
        <v>0</v>
      </c>
      <c r="D121" s="11" t="s">
        <v>1</v>
      </c>
      <c r="E121" s="3"/>
      <c r="M121" s="2">
        <v>1</v>
      </c>
      <c r="N121" s="11"/>
      <c r="O121" s="11"/>
      <c r="P121" s="11"/>
      <c r="Q121" s="5"/>
      <c r="S121" s="2">
        <v>1</v>
      </c>
      <c r="T121" s="1" t="str">
        <f>IF(putPiece!R120="","",putPiece!R120)</f>
        <v/>
      </c>
      <c r="U121" s="1" t="str">
        <f>IF(putPiece!S120="","",putPiece!S120)</f>
        <v>X</v>
      </c>
      <c r="V121" s="1" t="str">
        <f>IF(putPiece!T120="","",putPiece!T120)</f>
        <v>O</v>
      </c>
      <c r="Y121" s="2">
        <v>1</v>
      </c>
      <c r="Z121" s="11"/>
      <c r="AA121" s="11"/>
      <c r="AB121" s="11"/>
      <c r="AC121" s="5"/>
      <c r="AE121" s="2">
        <v>1</v>
      </c>
      <c r="AF121" s="11"/>
      <c r="AG121" s="11"/>
      <c r="AH121" s="11"/>
      <c r="AI121" s="5"/>
      <c r="AK121" s="2">
        <v>1</v>
      </c>
      <c r="AL121" s="1" t="str">
        <f>movePiece!AD120</f>
        <v/>
      </c>
      <c r="AM121" s="1" t="str">
        <f>movePiece!AE120</f>
        <v>X</v>
      </c>
      <c r="AN121" s="1" t="str">
        <f>movePiece!AF120</f>
        <v>O</v>
      </c>
    </row>
    <row r="122" spans="1:42" x14ac:dyDescent="0.25">
      <c r="A122" s="2">
        <v>2</v>
      </c>
      <c r="B122" s="11"/>
      <c r="C122" s="11"/>
      <c r="D122" s="11" t="s">
        <v>0</v>
      </c>
      <c r="E122" s="3"/>
      <c r="M122" s="2">
        <v>2</v>
      </c>
      <c r="N122" s="11"/>
      <c r="O122" s="11"/>
      <c r="P122" s="11"/>
      <c r="Q122" s="3"/>
      <c r="S122" s="2">
        <v>2</v>
      </c>
      <c r="T122" s="1" t="str">
        <f>IF(putPiece!R121="","",putPiece!R121)</f>
        <v/>
      </c>
      <c r="U122" s="1" t="str">
        <f>IF(putPiece!S121="","",putPiece!S121)</f>
        <v/>
      </c>
      <c r="V122" s="1" t="str">
        <f>IF(putPiece!T121="","",putPiece!T121)</f>
        <v>X</v>
      </c>
      <c r="Y122" s="2">
        <v>2</v>
      </c>
      <c r="Z122" s="11"/>
      <c r="AA122" s="11"/>
      <c r="AB122" s="11"/>
      <c r="AC122" s="3"/>
      <c r="AE122" s="2">
        <v>2</v>
      </c>
      <c r="AF122" s="11"/>
      <c r="AG122" s="11"/>
      <c r="AH122" s="11"/>
      <c r="AI122" s="3"/>
      <c r="AK122" s="2">
        <v>2</v>
      </c>
      <c r="AL122" s="1" t="str">
        <f>movePiece!AD121</f>
        <v/>
      </c>
      <c r="AM122" s="1" t="str">
        <f>movePiece!AE121</f>
        <v/>
      </c>
      <c r="AN122" s="1" t="str">
        <f>movePiece!AF121</f>
        <v>X</v>
      </c>
    </row>
    <row r="123" spans="1:42" x14ac:dyDescent="0.25">
      <c r="A123" s="4">
        <f>A119+1</f>
        <v>31</v>
      </c>
      <c r="B123" s="2">
        <v>0</v>
      </c>
      <c r="C123" s="2">
        <v>1</v>
      </c>
      <c r="D123" s="2">
        <v>2</v>
      </c>
      <c r="E123" s="2"/>
      <c r="M123" s="4">
        <f>M119+1</f>
        <v>31</v>
      </c>
      <c r="N123" s="2">
        <v>0</v>
      </c>
      <c r="O123" s="2">
        <v>1</v>
      </c>
      <c r="P123" s="2">
        <v>2</v>
      </c>
      <c r="Q123" s="2"/>
      <c r="S123" s="4">
        <f>S119+1</f>
        <v>31</v>
      </c>
      <c r="T123" s="2">
        <v>0</v>
      </c>
      <c r="U123" s="2">
        <v>1</v>
      </c>
      <c r="V123" s="2">
        <v>2</v>
      </c>
      <c r="Y123" s="4">
        <f>Y119+1</f>
        <v>31</v>
      </c>
      <c r="Z123" s="2">
        <v>0</v>
      </c>
      <c r="AA123" s="2">
        <v>1</v>
      </c>
      <c r="AB123" s="2">
        <v>2</v>
      </c>
      <c r="AC123" s="2"/>
      <c r="AE123" s="4">
        <f>AE119+1</f>
        <v>31</v>
      </c>
      <c r="AF123" s="2">
        <v>0</v>
      </c>
      <c r="AG123" s="2">
        <v>1</v>
      </c>
      <c r="AH123" s="2">
        <v>2</v>
      </c>
      <c r="AI123" s="2"/>
      <c r="AK123" s="4">
        <f>AK119+1</f>
        <v>31</v>
      </c>
      <c r="AL123" s="2">
        <v>0</v>
      </c>
      <c r="AM123" s="2">
        <v>1</v>
      </c>
      <c r="AN123" s="2">
        <v>2</v>
      </c>
    </row>
    <row r="124" spans="1:42" x14ac:dyDescent="0.25">
      <c r="A124" s="2">
        <v>0</v>
      </c>
      <c r="B124" s="11" t="s">
        <v>0</v>
      </c>
      <c r="C124" s="11"/>
      <c r="D124" s="11"/>
      <c r="E124" s="5" t="str">
        <f>pieces!L122</f>
        <v>{  ColorModel.X, ColorModel.X, ColorModel.X, ColorModel.O, ColorModel.O }</v>
      </c>
      <c r="F124" t="str">
        <f>pieces!E122</f>
        <v>{  {0,0}, {1,1}, {2,0}, {2,1}, {2,2} }</v>
      </c>
      <c r="G124" s="24" t="s">
        <v>1</v>
      </c>
      <c r="H124" t="str">
        <f t="shared" ref="H124" si="29">IF(G124="X","ColorModel.X",IF(G124="O","ColorModel.O",""))</f>
        <v>ColorModel.O</v>
      </c>
      <c r="I124" t="str">
        <f>hasAllPieces!E122</f>
        <v>false</v>
      </c>
      <c r="J124" t="str">
        <f>IF(G124="X",validSourceCoordinates!E122,IF(G124="O",validSourceCoordinates!L122,""))</f>
        <v>{  {2,1}, {2,2} }</v>
      </c>
      <c r="K124" t="str">
        <f>validDestinationCoordinates!E122</f>
        <v>{  {0,1}, {0,2}, {1,0}, {1,2} }</v>
      </c>
      <c r="L124" t="str">
        <f>IF(existTicTacToe!I124="","false","true")</f>
        <v>false</v>
      </c>
      <c r="M124" s="2">
        <v>0</v>
      </c>
      <c r="N124" s="11"/>
      <c r="O124" s="11"/>
      <c r="P124" s="11"/>
      <c r="Q124" s="5" t="str">
        <f>IF(putPiece!I122="","null",putPiece!I122)</f>
        <v>ColorModel.O</v>
      </c>
      <c r="R124" t="str">
        <f>IF(putPiece!N122="","null",putPiece!N122)</f>
        <v>{1,0}</v>
      </c>
      <c r="S124" s="2">
        <v>0</v>
      </c>
      <c r="T124" s="1" t="str">
        <f>IF(putPiece!R123="","",putPiece!R123)</f>
        <v>X</v>
      </c>
      <c r="U124" s="1" t="str">
        <f>IF(putPiece!S123="","",putPiece!S123)</f>
        <v/>
      </c>
      <c r="V124" s="1" t="str">
        <f>IF(putPiece!T123="","",putPiece!T123)</f>
        <v/>
      </c>
      <c r="W124" t="str">
        <f>putPiece!AB122</f>
        <v>{  ColorModel.X, ColorModel.O, ColorModel.X, ColorModel.X, ColorModel.O, ColorModel.O }</v>
      </c>
      <c r="X124" t="str">
        <f>putPiece!U122</f>
        <v>{  {0,0}, {1,0}, {1,1}, {2,0}, {2,1}, {2,2} }</v>
      </c>
      <c r="Y124" s="2">
        <v>0</v>
      </c>
      <c r="Z124" s="11"/>
      <c r="AA124" s="11"/>
      <c r="AB124" s="11"/>
      <c r="AC124" s="5" t="str">
        <f>IF(movePiece!I122="","null",movePiece!I122)</f>
        <v>null</v>
      </c>
      <c r="AD124" t="str">
        <f>IF(movePiece!N122="","null",movePiece!N122)</f>
        <v>null</v>
      </c>
      <c r="AE124" s="2">
        <v>0</v>
      </c>
      <c r="AF124" s="11"/>
      <c r="AG124" s="11"/>
      <c r="AH124" s="11"/>
      <c r="AI124" s="5" t="str">
        <f>IF(movePiece!U122="","null",movePiece!U122)</f>
        <v>null</v>
      </c>
      <c r="AJ124" t="str">
        <f>IF(movePiece!Z122="","null",movePiece!Z122)</f>
        <v>null</v>
      </c>
      <c r="AK124" s="2">
        <v>0</v>
      </c>
      <c r="AL124" s="1" t="str">
        <f>movePiece!AD123</f>
        <v>X</v>
      </c>
      <c r="AM124" s="1" t="str">
        <f>movePiece!AE123</f>
        <v/>
      </c>
      <c r="AN124" s="1" t="str">
        <f>movePiece!AF123</f>
        <v/>
      </c>
      <c r="AO124" t="str">
        <f>movePiece!AN122</f>
        <v>{  ColorModel.X, ColorModel.X, ColorModel.X, ColorModel.O, ColorModel.O }</v>
      </c>
      <c r="AP124" t="str">
        <f>movePiece!AG122</f>
        <v>{  {0,0}, {1,1}, {2,0}, {2,1}, {2,2} }</v>
      </c>
    </row>
    <row r="125" spans="1:42" x14ac:dyDescent="0.25">
      <c r="A125" s="2">
        <v>1</v>
      </c>
      <c r="B125" s="11"/>
      <c r="C125" s="11" t="s">
        <v>0</v>
      </c>
      <c r="D125" s="11"/>
      <c r="E125" s="3"/>
      <c r="M125" s="2">
        <v>1</v>
      </c>
      <c r="N125" s="11" t="s">
        <v>1</v>
      </c>
      <c r="O125" s="11"/>
      <c r="P125" s="11"/>
      <c r="Q125" s="5"/>
      <c r="S125" s="2">
        <v>1</v>
      </c>
      <c r="T125" s="1" t="str">
        <f>IF(putPiece!R124="","",putPiece!R124)</f>
        <v>O</v>
      </c>
      <c r="U125" s="1" t="str">
        <f>IF(putPiece!S124="","",putPiece!S124)</f>
        <v>X</v>
      </c>
      <c r="V125" s="1" t="str">
        <f>IF(putPiece!T124="","",putPiece!T124)</f>
        <v/>
      </c>
      <c r="Y125" s="2">
        <v>1</v>
      </c>
      <c r="Z125" s="11"/>
      <c r="AA125" s="11"/>
      <c r="AB125" s="11"/>
      <c r="AC125" s="5"/>
      <c r="AE125" s="2">
        <v>1</v>
      </c>
      <c r="AF125" s="11"/>
      <c r="AG125" s="11"/>
      <c r="AH125" s="11"/>
      <c r="AI125" s="5"/>
      <c r="AK125" s="2">
        <v>1</v>
      </c>
      <c r="AL125" s="1" t="str">
        <f>movePiece!AD124</f>
        <v/>
      </c>
      <c r="AM125" s="1" t="str">
        <f>movePiece!AE124</f>
        <v>X</v>
      </c>
      <c r="AN125" s="1" t="str">
        <f>movePiece!AF124</f>
        <v/>
      </c>
    </row>
    <row r="126" spans="1:42" x14ac:dyDescent="0.25">
      <c r="A126" s="2">
        <v>2</v>
      </c>
      <c r="B126" s="11" t="s">
        <v>0</v>
      </c>
      <c r="C126" s="11" t="s">
        <v>1</v>
      </c>
      <c r="D126" s="11" t="s">
        <v>1</v>
      </c>
      <c r="E126" s="3"/>
      <c r="M126" s="2">
        <v>2</v>
      </c>
      <c r="N126" s="11"/>
      <c r="O126" s="11"/>
      <c r="P126" s="11"/>
      <c r="Q126" s="3"/>
      <c r="S126" s="2">
        <v>2</v>
      </c>
      <c r="T126" s="1" t="str">
        <f>IF(putPiece!R125="","",putPiece!R125)</f>
        <v>X</v>
      </c>
      <c r="U126" s="1" t="str">
        <f>IF(putPiece!S125="","",putPiece!S125)</f>
        <v>O</v>
      </c>
      <c r="V126" s="1" t="str">
        <f>IF(putPiece!T125="","",putPiece!T125)</f>
        <v>O</v>
      </c>
      <c r="Y126" s="2">
        <v>2</v>
      </c>
      <c r="Z126" s="11"/>
      <c r="AA126" s="11"/>
      <c r="AB126" s="11"/>
      <c r="AC126" s="3"/>
      <c r="AE126" s="2">
        <v>2</v>
      </c>
      <c r="AF126" s="11"/>
      <c r="AG126" s="11"/>
      <c r="AH126" s="11"/>
      <c r="AI126" s="3"/>
      <c r="AK126" s="2">
        <v>2</v>
      </c>
      <c r="AL126" s="1" t="str">
        <f>movePiece!AD125</f>
        <v>X</v>
      </c>
      <c r="AM126" s="1" t="str">
        <f>movePiece!AE125</f>
        <v>O</v>
      </c>
      <c r="AN126" s="1" t="str">
        <f>movePiece!AF125</f>
        <v>O</v>
      </c>
    </row>
    <row r="127" spans="1:42" x14ac:dyDescent="0.25">
      <c r="A127" s="4">
        <f>A123+1</f>
        <v>32</v>
      </c>
      <c r="B127" s="2">
        <v>0</v>
      </c>
      <c r="C127" s="2">
        <v>1</v>
      </c>
      <c r="D127" s="2">
        <v>2</v>
      </c>
      <c r="E127" s="2"/>
      <c r="M127" s="4">
        <f>M123+1</f>
        <v>32</v>
      </c>
      <c r="N127" s="2">
        <v>0</v>
      </c>
      <c r="O127" s="2">
        <v>1</v>
      </c>
      <c r="P127" s="2">
        <v>2</v>
      </c>
      <c r="Q127" s="2"/>
      <c r="S127" s="4">
        <f>S123+1</f>
        <v>32</v>
      </c>
      <c r="T127" s="2">
        <v>0</v>
      </c>
      <c r="U127" s="2">
        <v>1</v>
      </c>
      <c r="V127" s="2">
        <v>2</v>
      </c>
      <c r="Y127" s="4">
        <f>Y123+1</f>
        <v>32</v>
      </c>
      <c r="Z127" s="2">
        <v>0</v>
      </c>
      <c r="AA127" s="2">
        <v>1</v>
      </c>
      <c r="AB127" s="2">
        <v>2</v>
      </c>
      <c r="AC127" s="2"/>
      <c r="AE127" s="4">
        <f>AE123+1</f>
        <v>32</v>
      </c>
      <c r="AF127" s="2">
        <v>0</v>
      </c>
      <c r="AG127" s="2">
        <v>1</v>
      </c>
      <c r="AH127" s="2">
        <v>2</v>
      </c>
      <c r="AI127" s="2"/>
      <c r="AK127" s="4">
        <f>AK123+1</f>
        <v>32</v>
      </c>
      <c r="AL127" s="2">
        <v>0</v>
      </c>
      <c r="AM127" s="2">
        <v>1</v>
      </c>
      <c r="AN127" s="2">
        <v>2</v>
      </c>
    </row>
    <row r="128" spans="1:42" x14ac:dyDescent="0.25">
      <c r="A128" s="2">
        <v>0</v>
      </c>
      <c r="B128" s="11" t="s">
        <v>0</v>
      </c>
      <c r="C128" s="11"/>
      <c r="D128" s="11" t="s">
        <v>1</v>
      </c>
      <c r="E128" s="5" t="str">
        <f>pieces!L126</f>
        <v>{  ColorModel.X, ColorModel.O, ColorModel.X, ColorModel.O, ColorModel.X }</v>
      </c>
      <c r="F128" t="str">
        <f>pieces!E126</f>
        <v>{  {0,0}, {0,2}, {1,0}, {1,1}, {2,0} }</v>
      </c>
      <c r="G128" s="24" t="s">
        <v>1</v>
      </c>
      <c r="H128" t="str">
        <f t="shared" ref="H128" si="30">IF(G128="X","ColorModel.X",IF(G128="O","ColorModel.O",""))</f>
        <v>ColorModel.O</v>
      </c>
      <c r="I128" t="str">
        <f>hasAllPieces!E126</f>
        <v>false</v>
      </c>
      <c r="J128" t="str">
        <f>IF(G128="X",validSourceCoordinates!E126,IF(G128="O",validSourceCoordinates!L126,""))</f>
        <v>{  {0,2}, {1,1} }</v>
      </c>
      <c r="K128" t="str">
        <f>validDestinationCoordinates!E126</f>
        <v>{  {0,1}, {1,2}, {2,1}, {2,2} }</v>
      </c>
      <c r="L128" t="str">
        <f>IF(existTicTacToe!I128="","false","true")</f>
        <v>true</v>
      </c>
      <c r="M128" s="2">
        <v>0</v>
      </c>
      <c r="N128" s="11"/>
      <c r="O128" s="11"/>
      <c r="P128" s="11"/>
      <c r="Q128" s="5" t="str">
        <f>IF(putPiece!I126="","null",putPiece!I126)</f>
        <v>ColorModel.O</v>
      </c>
      <c r="R128" t="str">
        <f>IF(putPiece!N126="","null",putPiece!N126)</f>
        <v>{2,2}</v>
      </c>
      <c r="S128" s="2">
        <v>0</v>
      </c>
      <c r="T128" s="1" t="str">
        <f>IF(putPiece!R127="","",putPiece!R127)</f>
        <v>X</v>
      </c>
      <c r="U128" s="1" t="str">
        <f>IF(putPiece!S127="","",putPiece!S127)</f>
        <v/>
      </c>
      <c r="V128" s="1" t="str">
        <f>IF(putPiece!T127="","",putPiece!T127)</f>
        <v>O</v>
      </c>
      <c r="W128" t="str">
        <f>putPiece!AB126</f>
        <v>{  ColorModel.X, ColorModel.O, ColorModel.X, ColorModel.O, ColorModel.X, ColorModel.O }</v>
      </c>
      <c r="X128" t="str">
        <f>putPiece!U126</f>
        <v>{  {0,0}, {0,2}, {1,0}, {1,1}, {2,0}, {2,2} }</v>
      </c>
      <c r="Y128" s="2">
        <v>0</v>
      </c>
      <c r="Z128" s="11"/>
      <c r="AA128" s="11"/>
      <c r="AB128" s="11"/>
      <c r="AC128" s="5" t="str">
        <f>IF(movePiece!I126="","null",movePiece!I126)</f>
        <v>null</v>
      </c>
      <c r="AD128" t="str">
        <f>IF(movePiece!N126="","null",movePiece!N126)</f>
        <v>null</v>
      </c>
      <c r="AE128" s="2">
        <v>0</v>
      </c>
      <c r="AF128" s="11"/>
      <c r="AG128" s="11"/>
      <c r="AH128" s="11"/>
      <c r="AI128" s="5" t="str">
        <f>IF(movePiece!U126="","null",movePiece!U126)</f>
        <v>null</v>
      </c>
      <c r="AJ128" t="str">
        <f>IF(movePiece!Z126="","null",movePiece!Z126)</f>
        <v>null</v>
      </c>
      <c r="AK128" s="2">
        <v>0</v>
      </c>
      <c r="AL128" s="1" t="str">
        <f>movePiece!AD127</f>
        <v>X</v>
      </c>
      <c r="AM128" s="1" t="str">
        <f>movePiece!AE127</f>
        <v/>
      </c>
      <c r="AN128" s="1" t="str">
        <f>movePiece!AF127</f>
        <v>O</v>
      </c>
      <c r="AO128" t="str">
        <f>movePiece!AN126</f>
        <v>{  ColorModel.X, ColorModel.O, ColorModel.X, ColorModel.O, ColorModel.X }</v>
      </c>
      <c r="AP128" t="str">
        <f>movePiece!AG126</f>
        <v>{  {0,0}, {0,2}, {1,0}, {1,1}, {2,0} }</v>
      </c>
    </row>
    <row r="129" spans="1:42" x14ac:dyDescent="0.25">
      <c r="A129" s="2">
        <v>1</v>
      </c>
      <c r="B129" s="11" t="s">
        <v>0</v>
      </c>
      <c r="C129" s="11" t="s">
        <v>1</v>
      </c>
      <c r="D129" s="11"/>
      <c r="E129" s="3"/>
      <c r="M129" s="2">
        <v>1</v>
      </c>
      <c r="N129" s="11"/>
      <c r="O129" s="11"/>
      <c r="P129" s="11"/>
      <c r="Q129" s="5"/>
      <c r="S129" s="2">
        <v>1</v>
      </c>
      <c r="T129" s="1" t="str">
        <f>IF(putPiece!R128="","",putPiece!R128)</f>
        <v>X</v>
      </c>
      <c r="U129" s="1" t="str">
        <f>IF(putPiece!S128="","",putPiece!S128)</f>
        <v>O</v>
      </c>
      <c r="V129" s="1" t="str">
        <f>IF(putPiece!T128="","",putPiece!T128)</f>
        <v/>
      </c>
      <c r="Y129" s="2">
        <v>1</v>
      </c>
      <c r="Z129" s="11"/>
      <c r="AA129" s="11"/>
      <c r="AB129" s="11"/>
      <c r="AC129" s="5"/>
      <c r="AE129" s="2">
        <v>1</v>
      </c>
      <c r="AF129" s="11"/>
      <c r="AG129" s="11"/>
      <c r="AH129" s="11"/>
      <c r="AI129" s="5"/>
      <c r="AK129" s="2">
        <v>1</v>
      </c>
      <c r="AL129" s="1" t="str">
        <f>movePiece!AD128</f>
        <v>X</v>
      </c>
      <c r="AM129" s="1" t="str">
        <f>movePiece!AE128</f>
        <v>O</v>
      </c>
      <c r="AN129" s="1" t="str">
        <f>movePiece!AF128</f>
        <v/>
      </c>
    </row>
    <row r="130" spans="1:42" x14ac:dyDescent="0.25">
      <c r="A130" s="2">
        <v>2</v>
      </c>
      <c r="B130" s="11" t="s">
        <v>0</v>
      </c>
      <c r="C130" s="11"/>
      <c r="D130" s="11"/>
      <c r="E130" s="3"/>
      <c r="M130" s="2">
        <v>2</v>
      </c>
      <c r="N130" s="11"/>
      <c r="O130" s="11"/>
      <c r="P130" s="11" t="s">
        <v>1</v>
      </c>
      <c r="Q130" s="3"/>
      <c r="S130" s="2">
        <v>2</v>
      </c>
      <c r="T130" s="1" t="str">
        <f>IF(putPiece!R129="","",putPiece!R129)</f>
        <v>X</v>
      </c>
      <c r="U130" s="1" t="str">
        <f>IF(putPiece!S129="","",putPiece!S129)</f>
        <v/>
      </c>
      <c r="V130" s="1" t="str">
        <f>IF(putPiece!T129="","",putPiece!T129)</f>
        <v>O</v>
      </c>
      <c r="Y130" s="2">
        <v>2</v>
      </c>
      <c r="Z130" s="11"/>
      <c r="AA130" s="11"/>
      <c r="AB130" s="11"/>
      <c r="AC130" s="3"/>
      <c r="AE130" s="2">
        <v>2</v>
      </c>
      <c r="AF130" s="11"/>
      <c r="AG130" s="11"/>
      <c r="AH130" s="11"/>
      <c r="AI130" s="3"/>
      <c r="AK130" s="2">
        <v>2</v>
      </c>
      <c r="AL130" s="1" t="str">
        <f>movePiece!AD129</f>
        <v>X</v>
      </c>
      <c r="AM130" s="1" t="str">
        <f>movePiece!AE129</f>
        <v/>
      </c>
      <c r="AN130" s="1" t="str">
        <f>movePiece!AF129</f>
        <v/>
      </c>
    </row>
    <row r="131" spans="1:42" x14ac:dyDescent="0.25">
      <c r="A131" s="4">
        <f>A127+1</f>
        <v>33</v>
      </c>
      <c r="B131" s="2">
        <v>0</v>
      </c>
      <c r="C131" s="2">
        <v>1</v>
      </c>
      <c r="D131" s="2">
        <v>2</v>
      </c>
      <c r="E131" s="2"/>
      <c r="M131" s="4">
        <f>M127+1</f>
        <v>33</v>
      </c>
      <c r="N131" s="2">
        <v>0</v>
      </c>
      <c r="O131" s="2">
        <v>1</v>
      </c>
      <c r="P131" s="2">
        <v>2</v>
      </c>
      <c r="Q131" s="2"/>
      <c r="S131" s="4">
        <f>S127+1</f>
        <v>33</v>
      </c>
      <c r="T131" s="2">
        <v>0</v>
      </c>
      <c r="U131" s="2">
        <v>1</v>
      </c>
      <c r="V131" s="2">
        <v>2</v>
      </c>
      <c r="Y131" s="4">
        <f>Y127+1</f>
        <v>33</v>
      </c>
      <c r="Z131" s="2">
        <v>0</v>
      </c>
      <c r="AA131" s="2">
        <v>1</v>
      </c>
      <c r="AB131" s="2">
        <v>2</v>
      </c>
      <c r="AC131" s="2"/>
      <c r="AE131" s="4">
        <f>AE127+1</f>
        <v>33</v>
      </c>
      <c r="AF131" s="2">
        <v>0</v>
      </c>
      <c r="AG131" s="2">
        <v>1</v>
      </c>
      <c r="AH131" s="2">
        <v>2</v>
      </c>
      <c r="AI131" s="2"/>
      <c r="AK131" s="4">
        <f>AK127+1</f>
        <v>33</v>
      </c>
      <c r="AL131" s="2">
        <v>0</v>
      </c>
      <c r="AM131" s="2">
        <v>1</v>
      </c>
      <c r="AN131" s="2">
        <v>2</v>
      </c>
    </row>
    <row r="132" spans="1:42" x14ac:dyDescent="0.25">
      <c r="A132" s="2">
        <v>0</v>
      </c>
      <c r="B132" s="11"/>
      <c r="C132" s="11" t="s">
        <v>0</v>
      </c>
      <c r="D132" s="11"/>
      <c r="E132" s="5" t="str">
        <f>pieces!L130</f>
        <v>{  ColorModel.X, ColorModel.O }</v>
      </c>
      <c r="F132" t="str">
        <f>pieces!E130</f>
        <v>{  {0,1}, {2,1} }</v>
      </c>
      <c r="G132" s="24" t="s">
        <v>0</v>
      </c>
      <c r="H132" t="str">
        <f t="shared" ref="H132" si="31">IF(G132="X","ColorModel.X",IF(G132="O","ColorModel.O",""))</f>
        <v>ColorModel.X</v>
      </c>
      <c r="I132" t="str">
        <f>hasAllPieces!E130</f>
        <v>false</v>
      </c>
      <c r="J132" t="str">
        <f>IF(G132="X",validSourceCoordinates!E130,IF(G132="O",validSourceCoordinates!L130,""))</f>
        <v>{  {0,1} }</v>
      </c>
      <c r="K132" t="str">
        <f>validDestinationCoordinates!E130</f>
        <v>{  {0,0}, {0,2}, {1,0}, {1,1}, {1,2}, {2,0}, {2,2} }</v>
      </c>
      <c r="L132" t="str">
        <f>IF(existTicTacToe!I132="","false","true")</f>
        <v>false</v>
      </c>
      <c r="M132" s="2">
        <v>0</v>
      </c>
      <c r="N132" s="11"/>
      <c r="O132" s="11"/>
      <c r="P132" s="11"/>
      <c r="Q132" s="5" t="str">
        <f>IF(putPiece!I130="","null",putPiece!I130)</f>
        <v>ColorModel.X</v>
      </c>
      <c r="R132" t="str">
        <f>IF(putPiece!N130="","null",putPiece!N130)</f>
        <v>{1,1}</v>
      </c>
      <c r="S132" s="2">
        <v>0</v>
      </c>
      <c r="T132" s="1" t="str">
        <f>IF(putPiece!R131="","",putPiece!R131)</f>
        <v/>
      </c>
      <c r="U132" s="1" t="str">
        <f>IF(putPiece!S131="","",putPiece!S131)</f>
        <v>X</v>
      </c>
      <c r="V132" s="1" t="str">
        <f>IF(putPiece!T131="","",putPiece!T131)</f>
        <v/>
      </c>
      <c r="W132" t="str">
        <f>putPiece!AB130</f>
        <v>{  ColorModel.X, ColorModel.X, ColorModel.O }</v>
      </c>
      <c r="X132" t="str">
        <f>putPiece!U130</f>
        <v>{  {0,1}, {1,1}, {2,1} }</v>
      </c>
      <c r="Y132" s="2">
        <v>0</v>
      </c>
      <c r="Z132" s="11"/>
      <c r="AA132" s="11"/>
      <c r="AB132" s="11"/>
      <c r="AC132" s="5" t="str">
        <f>IF(movePiece!I130="","null",movePiece!I130)</f>
        <v>null</v>
      </c>
      <c r="AD132" t="str">
        <f>IF(movePiece!N130="","null",movePiece!N130)</f>
        <v>null</v>
      </c>
      <c r="AE132" s="2">
        <v>0</v>
      </c>
      <c r="AF132" s="11"/>
      <c r="AG132" s="11"/>
      <c r="AH132" s="11"/>
      <c r="AI132" s="5" t="str">
        <f>IF(movePiece!U130="","null",movePiece!U130)</f>
        <v>null</v>
      </c>
      <c r="AJ132" t="str">
        <f>IF(movePiece!Z130="","null",movePiece!Z130)</f>
        <v>null</v>
      </c>
      <c r="AK132" s="2">
        <v>0</v>
      </c>
      <c r="AL132" s="1" t="str">
        <f>movePiece!AD131</f>
        <v/>
      </c>
      <c r="AM132" s="1" t="str">
        <f>movePiece!AE131</f>
        <v>X</v>
      </c>
      <c r="AN132" s="1" t="str">
        <f>movePiece!AF131</f>
        <v/>
      </c>
      <c r="AO132" t="str">
        <f>movePiece!AN130</f>
        <v>{  ColorModel.X, ColorModel.O }</v>
      </c>
      <c r="AP132" t="str">
        <f>movePiece!AG130</f>
        <v>{  {0,1}, {2,1} }</v>
      </c>
    </row>
    <row r="133" spans="1:42" x14ac:dyDescent="0.25">
      <c r="A133" s="2">
        <v>1</v>
      </c>
      <c r="B133" s="11"/>
      <c r="C133" s="11"/>
      <c r="D133" s="11"/>
      <c r="E133" s="3"/>
      <c r="M133" s="2">
        <v>1</v>
      </c>
      <c r="N133" s="11"/>
      <c r="O133" s="11" t="s">
        <v>0</v>
      </c>
      <c r="P133" s="11"/>
      <c r="Q133" s="5"/>
      <c r="S133" s="2">
        <v>1</v>
      </c>
      <c r="T133" s="1" t="str">
        <f>IF(putPiece!R132="","",putPiece!R132)</f>
        <v/>
      </c>
      <c r="U133" s="1" t="str">
        <f>IF(putPiece!S132="","",putPiece!S132)</f>
        <v>X</v>
      </c>
      <c r="V133" s="1" t="str">
        <f>IF(putPiece!T132="","",putPiece!T132)</f>
        <v/>
      </c>
      <c r="Y133" s="2">
        <v>1</v>
      </c>
      <c r="Z133" s="11"/>
      <c r="AA133" s="11"/>
      <c r="AB133" s="11"/>
      <c r="AC133" s="5"/>
      <c r="AE133" s="2">
        <v>1</v>
      </c>
      <c r="AF133" s="11"/>
      <c r="AG133" s="11"/>
      <c r="AH133" s="11"/>
      <c r="AI133" s="5"/>
      <c r="AK133" s="2">
        <v>1</v>
      </c>
      <c r="AL133" s="1" t="str">
        <f>movePiece!AD132</f>
        <v/>
      </c>
      <c r="AM133" s="1" t="str">
        <f>movePiece!AE132</f>
        <v/>
      </c>
      <c r="AN133" s="1" t="str">
        <f>movePiece!AF132</f>
        <v/>
      </c>
    </row>
    <row r="134" spans="1:42" x14ac:dyDescent="0.25">
      <c r="A134" s="2">
        <v>2</v>
      </c>
      <c r="B134" s="11"/>
      <c r="C134" s="11" t="s">
        <v>1</v>
      </c>
      <c r="D134" s="11"/>
      <c r="E134" s="3"/>
      <c r="M134" s="2">
        <v>2</v>
      </c>
      <c r="N134" s="11"/>
      <c r="O134" s="11"/>
      <c r="P134" s="11"/>
      <c r="Q134" s="3"/>
      <c r="S134" s="2">
        <v>2</v>
      </c>
      <c r="T134" s="1" t="str">
        <f>IF(putPiece!R133="","",putPiece!R133)</f>
        <v/>
      </c>
      <c r="U134" s="1" t="str">
        <f>IF(putPiece!S133="","",putPiece!S133)</f>
        <v>O</v>
      </c>
      <c r="V134" s="1" t="str">
        <f>IF(putPiece!T133="","",putPiece!T133)</f>
        <v/>
      </c>
      <c r="Y134" s="2">
        <v>2</v>
      </c>
      <c r="Z134" s="11"/>
      <c r="AA134" s="11"/>
      <c r="AB134" s="11"/>
      <c r="AC134" s="3"/>
      <c r="AE134" s="2">
        <v>2</v>
      </c>
      <c r="AF134" s="11"/>
      <c r="AG134" s="11"/>
      <c r="AH134" s="11"/>
      <c r="AI134" s="3"/>
      <c r="AK134" s="2">
        <v>2</v>
      </c>
      <c r="AL134" s="1" t="str">
        <f>movePiece!AD133</f>
        <v/>
      </c>
      <c r="AM134" s="1" t="str">
        <f>movePiece!AE133</f>
        <v>O</v>
      </c>
      <c r="AN134" s="1" t="str">
        <f>movePiece!AF133</f>
        <v/>
      </c>
    </row>
    <row r="135" spans="1:42" x14ac:dyDescent="0.25">
      <c r="A135" s="4">
        <f>A131+1</f>
        <v>34</v>
      </c>
      <c r="B135" s="2">
        <v>0</v>
      </c>
      <c r="C135" s="2">
        <v>1</v>
      </c>
      <c r="D135" s="2">
        <v>2</v>
      </c>
      <c r="E135" s="2"/>
      <c r="M135" s="4">
        <f>M131+1</f>
        <v>34</v>
      </c>
      <c r="N135" s="2">
        <v>0</v>
      </c>
      <c r="O135" s="2">
        <v>1</v>
      </c>
      <c r="P135" s="2">
        <v>2</v>
      </c>
      <c r="Q135" s="2"/>
      <c r="S135" s="4">
        <f>S131+1</f>
        <v>34</v>
      </c>
      <c r="T135" s="2">
        <v>0</v>
      </c>
      <c r="U135" s="2">
        <v>1</v>
      </c>
      <c r="V135" s="2">
        <v>2</v>
      </c>
      <c r="Y135" s="4">
        <f>Y131+1</f>
        <v>34</v>
      </c>
      <c r="Z135" s="2">
        <v>0</v>
      </c>
      <c r="AA135" s="2">
        <v>1</v>
      </c>
      <c r="AB135" s="2">
        <v>2</v>
      </c>
      <c r="AC135" s="2"/>
      <c r="AE135" s="4">
        <f>AE131+1</f>
        <v>34</v>
      </c>
      <c r="AF135" s="2">
        <v>0</v>
      </c>
      <c r="AG135" s="2">
        <v>1</v>
      </c>
      <c r="AH135" s="2">
        <v>2</v>
      </c>
      <c r="AI135" s="2"/>
      <c r="AK135" s="4">
        <f>AK131+1</f>
        <v>34</v>
      </c>
      <c r="AL135" s="2">
        <v>0</v>
      </c>
      <c r="AM135" s="2">
        <v>1</v>
      </c>
      <c r="AN135" s="2">
        <v>2</v>
      </c>
    </row>
    <row r="136" spans="1:42" x14ac:dyDescent="0.25">
      <c r="A136" s="2">
        <v>0</v>
      </c>
      <c r="B136" s="11" t="s">
        <v>0</v>
      </c>
      <c r="C136" s="11" t="s">
        <v>1</v>
      </c>
      <c r="D136" s="11"/>
      <c r="E136" s="5" t="str">
        <f>pieces!L134</f>
        <v>{  ColorModel.X, ColorModel.O, ColorModel.O, ColorModel.X, ColorModel.X, ColorModel.O }</v>
      </c>
      <c r="F136" t="str">
        <f>pieces!E134</f>
        <v>{  {0,0}, {0,1}, {1,0}, {1,1}, {2,0}, {2,2} }</v>
      </c>
      <c r="G136" s="24" t="s">
        <v>0</v>
      </c>
      <c r="H136" t="str">
        <f t="shared" ref="H136" si="32">IF(G136="X","ColorModel.X",IF(G136="O","ColorModel.O",""))</f>
        <v>ColorModel.X</v>
      </c>
      <c r="I136" t="str">
        <f>hasAllPieces!E134</f>
        <v>true</v>
      </c>
      <c r="J136" t="str">
        <f>IF(G136="X",validSourceCoordinates!E134,IF(G136="O",validSourceCoordinates!L134,""))</f>
        <v>{  {0,0}, {1,1}, {2,0} }</v>
      </c>
      <c r="K136" t="str">
        <f>validDestinationCoordinates!E134</f>
        <v>{  {0,2}, {1,2}, {2,1} }</v>
      </c>
      <c r="L136" t="str">
        <f>IF(existTicTacToe!I136="","false","true")</f>
        <v>false</v>
      </c>
      <c r="M136" s="2">
        <v>0</v>
      </c>
      <c r="N136" s="11"/>
      <c r="O136" s="11"/>
      <c r="P136" s="11"/>
      <c r="Q136" s="5" t="str">
        <f>IF(putPiece!I134="","null",putPiece!I134)</f>
        <v>null</v>
      </c>
      <c r="R136" t="str">
        <f>IF(putPiece!N134="","null",putPiece!N134)</f>
        <v>null</v>
      </c>
      <c r="S136" s="2">
        <v>0</v>
      </c>
      <c r="T136" s="1" t="str">
        <f>IF(putPiece!R135="","",putPiece!R135)</f>
        <v>X</v>
      </c>
      <c r="U136" s="1" t="str">
        <f>IF(putPiece!S135="","",putPiece!S135)</f>
        <v>O</v>
      </c>
      <c r="V136" s="1" t="str">
        <f>IF(putPiece!T135="","",putPiece!T135)</f>
        <v/>
      </c>
      <c r="W136" t="str">
        <f>putPiece!AB134</f>
        <v>{  ColorModel.X, ColorModel.O, ColorModel.O, ColorModel.X, ColorModel.X, ColorModel.O }</v>
      </c>
      <c r="X136" t="str">
        <f>putPiece!U134</f>
        <v>{  {0,0}, {0,1}, {1,0}, {1,1}, {2,0}, {2,2} }</v>
      </c>
      <c r="Y136" s="2">
        <v>0</v>
      </c>
      <c r="Z136" s="11" t="s">
        <v>0</v>
      </c>
      <c r="AA136" s="11"/>
      <c r="AB136" s="11"/>
      <c r="AC136" s="5" t="str">
        <f>IF(movePiece!I134="","null",movePiece!I134)</f>
        <v>ColorModel.X</v>
      </c>
      <c r="AD136" t="str">
        <f>IF(movePiece!N134="","null",movePiece!N134)</f>
        <v>{0,0}</v>
      </c>
      <c r="AE136" s="2">
        <v>0</v>
      </c>
      <c r="AF136" s="11"/>
      <c r="AG136" s="11"/>
      <c r="AH136" s="11" t="s">
        <v>0</v>
      </c>
      <c r="AI136" s="5" t="str">
        <f>IF(movePiece!U134="","null",movePiece!U134)</f>
        <v>ColorModel.X</v>
      </c>
      <c r="AJ136" t="str">
        <f>IF(movePiece!Z134="","null",movePiece!Z134)</f>
        <v>{0,2}</v>
      </c>
      <c r="AK136" s="2">
        <v>0</v>
      </c>
      <c r="AL136" s="1" t="str">
        <f>movePiece!AD135</f>
        <v/>
      </c>
      <c r="AM136" s="1" t="str">
        <f>movePiece!AE135</f>
        <v>O</v>
      </c>
      <c r="AN136" s="1" t="str">
        <f>movePiece!AF135</f>
        <v>X</v>
      </c>
      <c r="AO136" t="str">
        <f>movePiece!AN134</f>
        <v>{  ColorModel.O, ColorModel.X, ColorModel.O, ColorModel.X, ColorModel.X, ColorModel.O }</v>
      </c>
      <c r="AP136" t="str">
        <f>movePiece!AG134</f>
        <v>{  {0,1}, {0,2}, {1,0}, {1,1}, {2,0}, {2,2} }</v>
      </c>
    </row>
    <row r="137" spans="1:42" x14ac:dyDescent="0.25">
      <c r="A137" s="2">
        <v>1</v>
      </c>
      <c r="B137" s="11" t="s">
        <v>1</v>
      </c>
      <c r="C137" s="11" t="s">
        <v>0</v>
      </c>
      <c r="D137" s="11"/>
      <c r="E137" s="3"/>
      <c r="M137" s="2">
        <v>1</v>
      </c>
      <c r="N137" s="11"/>
      <c r="O137" s="11"/>
      <c r="P137" s="11"/>
      <c r="Q137" s="5"/>
      <c r="S137" s="2">
        <v>1</v>
      </c>
      <c r="T137" s="1" t="str">
        <f>IF(putPiece!R136="","",putPiece!R136)</f>
        <v>O</v>
      </c>
      <c r="U137" s="1" t="str">
        <f>IF(putPiece!S136="","",putPiece!S136)</f>
        <v>X</v>
      </c>
      <c r="V137" s="1" t="str">
        <f>IF(putPiece!T136="","",putPiece!T136)</f>
        <v/>
      </c>
      <c r="Y137" s="2">
        <v>1</v>
      </c>
      <c r="Z137" s="11"/>
      <c r="AA137" s="11"/>
      <c r="AB137" s="11"/>
      <c r="AC137" s="5"/>
      <c r="AE137" s="2">
        <v>1</v>
      </c>
      <c r="AF137" s="11"/>
      <c r="AG137" s="11"/>
      <c r="AH137" s="11"/>
      <c r="AI137" s="5"/>
      <c r="AK137" s="2">
        <v>1</v>
      </c>
      <c r="AL137" s="1" t="str">
        <f>movePiece!AD136</f>
        <v>O</v>
      </c>
      <c r="AM137" s="1" t="str">
        <f>movePiece!AE136</f>
        <v>X</v>
      </c>
      <c r="AN137" s="1" t="str">
        <f>movePiece!AF136</f>
        <v/>
      </c>
    </row>
    <row r="138" spans="1:42" x14ac:dyDescent="0.25">
      <c r="A138" s="2">
        <v>2</v>
      </c>
      <c r="B138" s="11" t="s">
        <v>0</v>
      </c>
      <c r="C138" s="11"/>
      <c r="D138" s="11" t="s">
        <v>1</v>
      </c>
      <c r="E138" s="3"/>
      <c r="M138" s="2">
        <v>2</v>
      </c>
      <c r="N138" s="11"/>
      <c r="O138" s="11"/>
      <c r="P138" s="11"/>
      <c r="Q138" s="3"/>
      <c r="S138" s="2">
        <v>2</v>
      </c>
      <c r="T138" s="1" t="str">
        <f>IF(putPiece!R137="","",putPiece!R137)</f>
        <v>X</v>
      </c>
      <c r="U138" s="1" t="str">
        <f>IF(putPiece!S137="","",putPiece!S137)</f>
        <v/>
      </c>
      <c r="V138" s="1" t="str">
        <f>IF(putPiece!T137="","",putPiece!T137)</f>
        <v>O</v>
      </c>
      <c r="Y138" s="2">
        <v>2</v>
      </c>
      <c r="Z138" s="11"/>
      <c r="AA138" s="11"/>
      <c r="AB138" s="11"/>
      <c r="AC138" s="3"/>
      <c r="AE138" s="2">
        <v>2</v>
      </c>
      <c r="AF138" s="11"/>
      <c r="AG138" s="11"/>
      <c r="AH138" s="11"/>
      <c r="AI138" s="3"/>
      <c r="AK138" s="2">
        <v>2</v>
      </c>
      <c r="AL138" s="1" t="str">
        <f>movePiece!AD137</f>
        <v>X</v>
      </c>
      <c r="AM138" s="1" t="str">
        <f>movePiece!AE137</f>
        <v/>
      </c>
      <c r="AN138" s="1" t="str">
        <f>movePiece!AF137</f>
        <v>O</v>
      </c>
    </row>
    <row r="139" spans="1:42" x14ac:dyDescent="0.25">
      <c r="A139" s="4">
        <f>A135+1</f>
        <v>35</v>
      </c>
      <c r="B139" s="2">
        <v>0</v>
      </c>
      <c r="C139" s="2">
        <v>1</v>
      </c>
      <c r="D139" s="2">
        <v>2</v>
      </c>
      <c r="E139" s="2"/>
      <c r="M139" s="4">
        <f>M135+1</f>
        <v>35</v>
      </c>
      <c r="N139" s="2">
        <v>0</v>
      </c>
      <c r="O139" s="2">
        <v>1</v>
      </c>
      <c r="P139" s="2">
        <v>2</v>
      </c>
      <c r="Q139" s="2"/>
      <c r="S139" s="4">
        <f>S135+1</f>
        <v>35</v>
      </c>
      <c r="T139" s="2">
        <v>0</v>
      </c>
      <c r="U139" s="2">
        <v>1</v>
      </c>
      <c r="V139" s="2">
        <v>2</v>
      </c>
      <c r="Y139" s="4">
        <f>Y135+1</f>
        <v>35</v>
      </c>
      <c r="Z139" s="2">
        <v>0</v>
      </c>
      <c r="AA139" s="2">
        <v>1</v>
      </c>
      <c r="AB139" s="2">
        <v>2</v>
      </c>
      <c r="AC139" s="2"/>
      <c r="AE139" s="4">
        <f>AE135+1</f>
        <v>35</v>
      </c>
      <c r="AF139" s="2">
        <v>0</v>
      </c>
      <c r="AG139" s="2">
        <v>1</v>
      </c>
      <c r="AH139" s="2">
        <v>2</v>
      </c>
      <c r="AI139" s="2"/>
      <c r="AK139" s="4">
        <f>AK135+1</f>
        <v>35</v>
      </c>
      <c r="AL139" s="2">
        <v>0</v>
      </c>
      <c r="AM139" s="2">
        <v>1</v>
      </c>
      <c r="AN139" s="2">
        <v>2</v>
      </c>
    </row>
    <row r="140" spans="1:42" x14ac:dyDescent="0.25">
      <c r="A140" s="2">
        <v>0</v>
      </c>
      <c r="B140" s="11" t="s">
        <v>0</v>
      </c>
      <c r="C140" s="11" t="s">
        <v>1</v>
      </c>
      <c r="D140" s="11"/>
      <c r="E140" s="5" t="str">
        <f>pieces!L138</f>
        <v>{  ColorModel.X, ColorModel.O, ColorModel.O, ColorModel.X, ColorModel.X, ColorModel.O }</v>
      </c>
      <c r="F140" t="str">
        <f>pieces!E138</f>
        <v>{  {0,0}, {0,1}, {1,0}, {1,1}, {2,0}, {2,2} }</v>
      </c>
      <c r="G140" s="24" t="s">
        <v>0</v>
      </c>
      <c r="H140" t="str">
        <f t="shared" ref="H140" si="33">IF(G140="X","ColorModel.X",IF(G140="O","ColorModel.O",""))</f>
        <v>ColorModel.X</v>
      </c>
      <c r="I140" t="str">
        <f>hasAllPieces!E138</f>
        <v>true</v>
      </c>
      <c r="J140" t="str">
        <f>IF(G140="X",validSourceCoordinates!E138,IF(G140="O",validSourceCoordinates!L138,""))</f>
        <v>{  {0,0}, {1,1}, {2,0} }</v>
      </c>
      <c r="K140" t="str">
        <f>validDestinationCoordinates!E138</f>
        <v>{  {0,2}, {1,2}, {2,1} }</v>
      </c>
      <c r="L140" t="str">
        <f>IF(existTicTacToe!I140="","false","true")</f>
        <v>false</v>
      </c>
      <c r="M140" s="2">
        <v>0</v>
      </c>
      <c r="N140" s="11"/>
      <c r="O140" s="11"/>
      <c r="P140" s="11"/>
      <c r="Q140" s="5" t="str">
        <f>IF(putPiece!I138="","null",putPiece!I138)</f>
        <v>null</v>
      </c>
      <c r="R140" t="str">
        <f>IF(putPiece!N138="","null",putPiece!N138)</f>
        <v>null</v>
      </c>
      <c r="S140" s="2">
        <v>0</v>
      </c>
      <c r="T140" s="1" t="str">
        <f>IF(putPiece!R139="","",putPiece!R139)</f>
        <v>X</v>
      </c>
      <c r="U140" s="1" t="str">
        <f>IF(putPiece!S139="","",putPiece!S139)</f>
        <v>O</v>
      </c>
      <c r="V140" s="1" t="str">
        <f>IF(putPiece!T139="","",putPiece!T139)</f>
        <v/>
      </c>
      <c r="W140" t="str">
        <f>putPiece!AB138</f>
        <v>{  ColorModel.X, ColorModel.O, ColorModel.O, ColorModel.X, ColorModel.X, ColorModel.O }</v>
      </c>
      <c r="X140" t="str">
        <f>putPiece!U138</f>
        <v>{  {0,0}, {0,1}, {1,0}, {1,1}, {2,0}, {2,2} }</v>
      </c>
      <c r="Y140" s="2">
        <v>0</v>
      </c>
      <c r="Z140" s="11"/>
      <c r="AA140" s="11"/>
      <c r="AB140" s="11"/>
      <c r="AC140" s="5" t="str">
        <f>IF(movePiece!I138="","null",movePiece!I138)</f>
        <v>ColorModel.X</v>
      </c>
      <c r="AD140" t="str">
        <f>IF(movePiece!N138="","null",movePiece!N138)</f>
        <v>{2,0}</v>
      </c>
      <c r="AE140" s="2">
        <v>0</v>
      </c>
      <c r="AF140" s="11"/>
      <c r="AG140" s="11"/>
      <c r="AH140" s="11"/>
      <c r="AI140" s="5" t="str">
        <f>IF(movePiece!U138="","null",movePiece!U138)</f>
        <v>ColorModel.X</v>
      </c>
      <c r="AJ140" t="str">
        <f>IF(movePiece!Z138="","null",movePiece!Z138)</f>
        <v>{2,1}</v>
      </c>
      <c r="AK140" s="2">
        <v>0</v>
      </c>
      <c r="AL140" s="1" t="str">
        <f>movePiece!AD139</f>
        <v>X</v>
      </c>
      <c r="AM140" s="1" t="str">
        <f>movePiece!AE139</f>
        <v>O</v>
      </c>
      <c r="AN140" s="1" t="str">
        <f>movePiece!AF139</f>
        <v/>
      </c>
      <c r="AO140" t="str">
        <f>movePiece!AN138</f>
        <v>{  ColorModel.X, ColorModel.O, ColorModel.O, ColorModel.X, ColorModel.X, ColorModel.O }</v>
      </c>
      <c r="AP140" t="str">
        <f>movePiece!AG138</f>
        <v>{  {0,0}, {0,1}, {1,0}, {1,1}, {2,1}, {2,2} }</v>
      </c>
    </row>
    <row r="141" spans="1:42" x14ac:dyDescent="0.25">
      <c r="A141" s="2">
        <v>1</v>
      </c>
      <c r="B141" s="11" t="s">
        <v>1</v>
      </c>
      <c r="C141" s="11" t="s">
        <v>0</v>
      </c>
      <c r="D141" s="11"/>
      <c r="E141" s="3"/>
      <c r="M141" s="2">
        <v>1</v>
      </c>
      <c r="N141" s="11"/>
      <c r="O141" s="11"/>
      <c r="P141" s="11"/>
      <c r="Q141" s="5"/>
      <c r="S141" s="2">
        <v>1</v>
      </c>
      <c r="T141" s="1" t="str">
        <f>IF(putPiece!R140="","",putPiece!R140)</f>
        <v>O</v>
      </c>
      <c r="U141" s="1" t="str">
        <f>IF(putPiece!S140="","",putPiece!S140)</f>
        <v>X</v>
      </c>
      <c r="V141" s="1" t="str">
        <f>IF(putPiece!T140="","",putPiece!T140)</f>
        <v/>
      </c>
      <c r="Y141" s="2">
        <v>1</v>
      </c>
      <c r="Z141" s="11"/>
      <c r="AA141" s="11"/>
      <c r="AB141" s="11"/>
      <c r="AC141" s="5"/>
      <c r="AE141" s="2">
        <v>1</v>
      </c>
      <c r="AF141" s="11"/>
      <c r="AG141" s="11"/>
      <c r="AH141" s="11"/>
      <c r="AI141" s="5"/>
      <c r="AK141" s="2">
        <v>1</v>
      </c>
      <c r="AL141" s="1" t="str">
        <f>movePiece!AD140</f>
        <v>O</v>
      </c>
      <c r="AM141" s="1" t="str">
        <f>movePiece!AE140</f>
        <v>X</v>
      </c>
      <c r="AN141" s="1" t="str">
        <f>movePiece!AF140</f>
        <v/>
      </c>
    </row>
    <row r="142" spans="1:42" x14ac:dyDescent="0.25">
      <c r="A142" s="2">
        <v>2</v>
      </c>
      <c r="B142" s="11" t="s">
        <v>0</v>
      </c>
      <c r="C142" s="11"/>
      <c r="D142" s="11" t="s">
        <v>1</v>
      </c>
      <c r="E142" s="3"/>
      <c r="M142" s="2">
        <v>2</v>
      </c>
      <c r="N142" s="11"/>
      <c r="O142" s="11"/>
      <c r="P142" s="11"/>
      <c r="Q142" s="3"/>
      <c r="S142" s="2">
        <v>2</v>
      </c>
      <c r="T142" s="1" t="str">
        <f>IF(putPiece!R141="","",putPiece!R141)</f>
        <v>X</v>
      </c>
      <c r="U142" s="1" t="str">
        <f>IF(putPiece!S141="","",putPiece!S141)</f>
        <v/>
      </c>
      <c r="V142" s="1" t="str">
        <f>IF(putPiece!T141="","",putPiece!T141)</f>
        <v>O</v>
      </c>
      <c r="Y142" s="2">
        <v>2</v>
      </c>
      <c r="Z142" s="11" t="s">
        <v>0</v>
      </c>
      <c r="AA142" s="11"/>
      <c r="AB142" s="11"/>
      <c r="AC142" s="3"/>
      <c r="AE142" s="2">
        <v>2</v>
      </c>
      <c r="AF142" s="11"/>
      <c r="AG142" s="11" t="s">
        <v>0</v>
      </c>
      <c r="AH142" s="11"/>
      <c r="AI142" s="3"/>
      <c r="AK142" s="2">
        <v>2</v>
      </c>
      <c r="AL142" s="1" t="str">
        <f>movePiece!AD141</f>
        <v/>
      </c>
      <c r="AM142" s="1" t="str">
        <f>movePiece!AE141</f>
        <v>X</v>
      </c>
      <c r="AN142" s="1" t="str">
        <f>movePiece!AF141</f>
        <v>O</v>
      </c>
    </row>
    <row r="143" spans="1:42" x14ac:dyDescent="0.25">
      <c r="A143" s="4">
        <f>A139+1</f>
        <v>36</v>
      </c>
      <c r="B143" s="2">
        <v>0</v>
      </c>
      <c r="C143" s="2">
        <v>1</v>
      </c>
      <c r="D143" s="2">
        <v>2</v>
      </c>
      <c r="E143" s="2"/>
      <c r="M143" s="4">
        <f>M139+1</f>
        <v>36</v>
      </c>
      <c r="N143" s="2">
        <v>0</v>
      </c>
      <c r="O143" s="2">
        <v>1</v>
      </c>
      <c r="P143" s="2">
        <v>2</v>
      </c>
      <c r="Q143" s="2"/>
      <c r="S143" s="4">
        <f>S139+1</f>
        <v>36</v>
      </c>
      <c r="T143" s="2">
        <v>0</v>
      </c>
      <c r="U143" s="2">
        <v>1</v>
      </c>
      <c r="V143" s="2">
        <v>2</v>
      </c>
      <c r="Y143" s="4">
        <f>Y139+1</f>
        <v>36</v>
      </c>
      <c r="Z143" s="2">
        <v>0</v>
      </c>
      <c r="AA143" s="2">
        <v>1</v>
      </c>
      <c r="AB143" s="2">
        <v>2</v>
      </c>
      <c r="AC143" s="2"/>
      <c r="AE143" s="4">
        <f>AE139+1</f>
        <v>36</v>
      </c>
      <c r="AF143" s="2">
        <v>0</v>
      </c>
      <c r="AG143" s="2">
        <v>1</v>
      </c>
      <c r="AH143" s="2">
        <v>2</v>
      </c>
      <c r="AI143" s="2"/>
      <c r="AK143" s="4">
        <f>AK139+1</f>
        <v>36</v>
      </c>
      <c r="AL143" s="2">
        <v>0</v>
      </c>
      <c r="AM143" s="2">
        <v>1</v>
      </c>
      <c r="AN143" s="2">
        <v>2</v>
      </c>
    </row>
    <row r="144" spans="1:42" x14ac:dyDescent="0.25">
      <c r="A144" s="2">
        <v>0</v>
      </c>
      <c r="B144" s="11" t="s">
        <v>0</v>
      </c>
      <c r="C144" s="11" t="s">
        <v>1</v>
      </c>
      <c r="D144" s="11"/>
      <c r="E144" s="5" t="str">
        <f>pieces!L142</f>
        <v>{  ColorModel.X, ColorModel.O, ColorModel.O, ColorModel.X, ColorModel.X, ColorModel.O }</v>
      </c>
      <c r="F144" t="str">
        <f>pieces!E142</f>
        <v>{  {0,0}, {0,1}, {1,0}, {1,1}, {2,0}, {2,2} }</v>
      </c>
      <c r="G144" s="24" t="s">
        <v>1</v>
      </c>
      <c r="H144" t="str">
        <f t="shared" ref="H144" si="34">IF(G144="X","ColorModel.X",IF(G144="O","ColorModel.O",""))</f>
        <v>ColorModel.O</v>
      </c>
      <c r="I144" t="str">
        <f>hasAllPieces!E142</f>
        <v>true</v>
      </c>
      <c r="J144" t="str">
        <f>IF(G144="X",validSourceCoordinates!E142,IF(G144="O",validSourceCoordinates!L142,""))</f>
        <v>{  {0,1}, {1,0}, {2,2} }</v>
      </c>
      <c r="K144" t="str">
        <f>validDestinationCoordinates!E142</f>
        <v>{  {0,2}, {1,2}, {2,1} }</v>
      </c>
      <c r="L144" t="str">
        <f>IF(existTicTacToe!I144="","false","true")</f>
        <v>false</v>
      </c>
      <c r="M144" s="2">
        <v>0</v>
      </c>
      <c r="N144" s="11"/>
      <c r="O144" s="11"/>
      <c r="P144" s="11"/>
      <c r="Q144" s="5" t="str">
        <f>IF(putPiece!I142="","null",putPiece!I142)</f>
        <v>null</v>
      </c>
      <c r="R144" t="str">
        <f>IF(putPiece!N142="","null",putPiece!N142)</f>
        <v>null</v>
      </c>
      <c r="S144" s="2">
        <v>0</v>
      </c>
      <c r="T144" s="1" t="str">
        <f>IF(putPiece!R143="","",putPiece!R143)</f>
        <v>X</v>
      </c>
      <c r="U144" s="1" t="str">
        <f>IF(putPiece!S143="","",putPiece!S143)</f>
        <v>O</v>
      </c>
      <c r="V144" s="1" t="str">
        <f>IF(putPiece!T143="","",putPiece!T143)</f>
        <v/>
      </c>
      <c r="W144" t="str">
        <f>putPiece!AB142</f>
        <v>{  ColorModel.X, ColorModel.O, ColorModel.O, ColorModel.X, ColorModel.X, ColorModel.O }</v>
      </c>
      <c r="X144" t="str">
        <f>putPiece!U142</f>
        <v>{  {0,0}, {0,1}, {1,0}, {1,1}, {2,0}, {2,2} }</v>
      </c>
      <c r="Y144" s="2">
        <v>0</v>
      </c>
      <c r="Z144" s="11"/>
      <c r="AA144" s="11"/>
      <c r="AB144" s="11"/>
      <c r="AC144" s="5" t="str">
        <f>IF(movePiece!I142="","null",movePiece!I142)</f>
        <v>ColorModel.X</v>
      </c>
      <c r="AD144" t="str">
        <f>IF(movePiece!N142="","null",movePiece!N142)</f>
        <v>{1,1}</v>
      </c>
      <c r="AE144" s="2">
        <v>0</v>
      </c>
      <c r="AF144" s="11"/>
      <c r="AG144" s="11"/>
      <c r="AH144" s="11" t="s">
        <v>0</v>
      </c>
      <c r="AI144" s="5" t="str">
        <f>IF(movePiece!U142="","null",movePiece!U142)</f>
        <v>ColorModel.X</v>
      </c>
      <c r="AJ144" t="str">
        <f>IF(movePiece!Z142="","null",movePiece!Z142)</f>
        <v>{0,2}</v>
      </c>
      <c r="AK144" s="2">
        <v>0</v>
      </c>
      <c r="AL144" s="1" t="str">
        <f>movePiece!AD143</f>
        <v>X</v>
      </c>
      <c r="AM144" s="1" t="str">
        <f>movePiece!AE143</f>
        <v>O</v>
      </c>
      <c r="AN144" s="1" t="str">
        <f>movePiece!AF143</f>
        <v>X</v>
      </c>
      <c r="AO144" t="str">
        <f>movePiece!AN142</f>
        <v>{  ColorModel.X, ColorModel.O, ColorModel.X, ColorModel.O, ColorModel.X, ColorModel.O }</v>
      </c>
      <c r="AP144" t="str">
        <f>movePiece!AG142</f>
        <v>{  {0,0}, {0,1}, {0,2}, {1,0}, {2,0}, {2,2} }</v>
      </c>
    </row>
    <row r="145" spans="1:42" x14ac:dyDescent="0.25">
      <c r="A145" s="2">
        <v>1</v>
      </c>
      <c r="B145" s="11" t="s">
        <v>1</v>
      </c>
      <c r="C145" s="11" t="s">
        <v>0</v>
      </c>
      <c r="D145" s="11"/>
      <c r="E145" s="3"/>
      <c r="M145" s="2">
        <v>1</v>
      </c>
      <c r="N145" s="11"/>
      <c r="O145" s="11"/>
      <c r="P145" s="11"/>
      <c r="Q145" s="5"/>
      <c r="S145" s="2">
        <v>1</v>
      </c>
      <c r="T145" s="1" t="str">
        <f>IF(putPiece!R144="","",putPiece!R144)</f>
        <v>O</v>
      </c>
      <c r="U145" s="1" t="str">
        <f>IF(putPiece!S144="","",putPiece!S144)</f>
        <v>X</v>
      </c>
      <c r="V145" s="1" t="str">
        <f>IF(putPiece!T144="","",putPiece!T144)</f>
        <v/>
      </c>
      <c r="Y145" s="2">
        <v>1</v>
      </c>
      <c r="Z145" s="11"/>
      <c r="AA145" s="11" t="s">
        <v>0</v>
      </c>
      <c r="AB145" s="11"/>
      <c r="AC145" s="5"/>
      <c r="AE145" s="2">
        <v>1</v>
      </c>
      <c r="AF145" s="11"/>
      <c r="AG145" s="11"/>
      <c r="AH145" s="11"/>
      <c r="AI145" s="5"/>
      <c r="AK145" s="2">
        <v>1</v>
      </c>
      <c r="AL145" s="1" t="str">
        <f>movePiece!AD144</f>
        <v>O</v>
      </c>
      <c r="AM145" s="1" t="str">
        <f>movePiece!AE144</f>
        <v/>
      </c>
      <c r="AN145" s="1" t="str">
        <f>movePiece!AF144</f>
        <v/>
      </c>
    </row>
    <row r="146" spans="1:42" x14ac:dyDescent="0.25">
      <c r="A146" s="2">
        <v>2</v>
      </c>
      <c r="B146" s="11" t="s">
        <v>0</v>
      </c>
      <c r="C146" s="11"/>
      <c r="D146" s="11" t="s">
        <v>1</v>
      </c>
      <c r="E146" s="3"/>
      <c r="M146" s="2">
        <v>2</v>
      </c>
      <c r="N146" s="11"/>
      <c r="O146" s="11"/>
      <c r="P146" s="11"/>
      <c r="Q146" s="3"/>
      <c r="S146" s="2">
        <v>2</v>
      </c>
      <c r="T146" s="1" t="str">
        <f>IF(putPiece!R145="","",putPiece!R145)</f>
        <v>X</v>
      </c>
      <c r="U146" s="1" t="str">
        <f>IF(putPiece!S145="","",putPiece!S145)</f>
        <v/>
      </c>
      <c r="V146" s="1" t="str">
        <f>IF(putPiece!T145="","",putPiece!T145)</f>
        <v>O</v>
      </c>
      <c r="Y146" s="2">
        <v>2</v>
      </c>
      <c r="Z146" s="11"/>
      <c r="AA146" s="11"/>
      <c r="AB146" s="11"/>
      <c r="AC146" s="3"/>
      <c r="AE146" s="2">
        <v>2</v>
      </c>
      <c r="AF146" s="11"/>
      <c r="AG146" s="11"/>
      <c r="AH146" s="11"/>
      <c r="AI146" s="3"/>
      <c r="AK146" s="2">
        <v>2</v>
      </c>
      <c r="AL146" s="1" t="str">
        <f>movePiece!AD145</f>
        <v>X</v>
      </c>
      <c r="AM146" s="1" t="str">
        <f>movePiece!AE145</f>
        <v/>
      </c>
      <c r="AN146" s="1" t="str">
        <f>movePiece!AF145</f>
        <v>O</v>
      </c>
    </row>
    <row r="147" spans="1:42" x14ac:dyDescent="0.25">
      <c r="A147" s="4">
        <f>A143+1</f>
        <v>37</v>
      </c>
      <c r="B147" s="2">
        <v>0</v>
      </c>
      <c r="C147" s="2">
        <v>1</v>
      </c>
      <c r="D147" s="2">
        <v>2</v>
      </c>
      <c r="E147" s="2"/>
      <c r="M147" s="4">
        <f>M143+1</f>
        <v>37</v>
      </c>
      <c r="N147" s="2">
        <v>0</v>
      </c>
      <c r="O147" s="2">
        <v>1</v>
      </c>
      <c r="P147" s="2">
        <v>2</v>
      </c>
      <c r="Q147" s="2"/>
      <c r="S147" s="4">
        <f>S143+1</f>
        <v>37</v>
      </c>
      <c r="T147" s="2">
        <v>0</v>
      </c>
      <c r="U147" s="2">
        <v>1</v>
      </c>
      <c r="V147" s="2">
        <v>2</v>
      </c>
      <c r="Y147" s="4">
        <f>Y143+1</f>
        <v>37</v>
      </c>
      <c r="Z147" s="2">
        <v>0</v>
      </c>
      <c r="AA147" s="2">
        <v>1</v>
      </c>
      <c r="AB147" s="2">
        <v>2</v>
      </c>
      <c r="AC147" s="2"/>
      <c r="AE147" s="4">
        <f>AE143+1</f>
        <v>37</v>
      </c>
      <c r="AF147" s="2">
        <v>0</v>
      </c>
      <c r="AG147" s="2">
        <v>1</v>
      </c>
      <c r="AH147" s="2">
        <v>2</v>
      </c>
      <c r="AI147" s="2"/>
      <c r="AK147" s="4">
        <f>AK143+1</f>
        <v>37</v>
      </c>
      <c r="AL147" s="2">
        <v>0</v>
      </c>
      <c r="AM147" s="2">
        <v>1</v>
      </c>
      <c r="AN147" s="2">
        <v>2</v>
      </c>
    </row>
    <row r="148" spans="1:42" x14ac:dyDescent="0.25">
      <c r="A148" s="2">
        <v>0</v>
      </c>
      <c r="B148" s="11" t="s">
        <v>0</v>
      </c>
      <c r="C148" s="11" t="s">
        <v>1</v>
      </c>
      <c r="D148" s="11"/>
      <c r="E148" s="5" t="str">
        <f>pieces!L146</f>
        <v>{  ColorModel.X, ColorModel.O, ColorModel.O, ColorModel.X, ColorModel.X, ColorModel.O }</v>
      </c>
      <c r="F148" t="str">
        <f>pieces!E146</f>
        <v>{  {0,0}, {0,1}, {1,0}, {1,1}, {2,0}, {2,2} }</v>
      </c>
      <c r="G148" s="24" t="s">
        <v>0</v>
      </c>
      <c r="H148" t="str">
        <f t="shared" ref="H148" si="35">IF(G148="X","ColorModel.X",IF(G148="O","ColorModel.O",""))</f>
        <v>ColorModel.X</v>
      </c>
      <c r="I148" t="str">
        <f>hasAllPieces!E146</f>
        <v>true</v>
      </c>
      <c r="J148" t="str">
        <f>IF(G148="X",validSourceCoordinates!E146,IF(G148="O",validSourceCoordinates!L146,""))</f>
        <v>{  {0,0}, {1,1}, {2,0} }</v>
      </c>
      <c r="K148" t="str">
        <f>validDestinationCoordinates!E146</f>
        <v>{  {0,2}, {1,2}, {2,1} }</v>
      </c>
      <c r="L148" t="str">
        <f>IF(existTicTacToe!I148="","false","true")</f>
        <v>false</v>
      </c>
      <c r="M148" s="2">
        <v>0</v>
      </c>
      <c r="N148" s="11"/>
      <c r="O148" s="11"/>
      <c r="P148" s="11"/>
      <c r="Q148" s="5" t="str">
        <f>IF(putPiece!I146="","null",putPiece!I146)</f>
        <v>null</v>
      </c>
      <c r="R148" t="str">
        <f>IF(putPiece!N146="","null",putPiece!N146)</f>
        <v>null</v>
      </c>
      <c r="S148" s="2">
        <v>0</v>
      </c>
      <c r="T148" s="1" t="str">
        <f>IF(putPiece!R147="","",putPiece!R147)</f>
        <v>X</v>
      </c>
      <c r="U148" s="1" t="str">
        <f>IF(putPiece!S147="","",putPiece!S147)</f>
        <v>O</v>
      </c>
      <c r="V148" s="1" t="str">
        <f>IF(putPiece!T147="","",putPiece!T147)</f>
        <v/>
      </c>
      <c r="W148" t="str">
        <f>putPiece!AB146</f>
        <v>{  ColorModel.X, ColorModel.O, ColorModel.O, ColorModel.X, ColorModel.X, ColorModel.O }</v>
      </c>
      <c r="X148" t="str">
        <f>putPiece!U146</f>
        <v>{  {0,0}, {0,1}, {1,0}, {1,1}, {2,0}, {2,2} }</v>
      </c>
      <c r="Y148" s="2">
        <v>0</v>
      </c>
      <c r="Z148" s="11" t="s">
        <v>0</v>
      </c>
      <c r="AA148" s="11"/>
      <c r="AB148" s="11"/>
      <c r="AC148" s="5" t="str">
        <f>IF(movePiece!I146="","null",movePiece!I146)</f>
        <v>ColorModel.X</v>
      </c>
      <c r="AD148" t="str">
        <f>IF(movePiece!N146="","null",movePiece!N146)</f>
        <v>{0,0}</v>
      </c>
      <c r="AE148" s="2">
        <v>0</v>
      </c>
      <c r="AF148" s="11"/>
      <c r="AG148" s="11"/>
      <c r="AH148" s="11"/>
      <c r="AI148" s="5" t="str">
        <f>IF(movePiece!U146="","null",movePiece!U146)</f>
        <v>ColorModel.X</v>
      </c>
      <c r="AJ148" t="str">
        <f>IF(movePiece!Z146="","null",movePiece!Z146)</f>
        <v>{1,2}</v>
      </c>
      <c r="AK148" s="2">
        <v>0</v>
      </c>
      <c r="AL148" s="1" t="str">
        <f>movePiece!AD147</f>
        <v/>
      </c>
      <c r="AM148" s="1" t="str">
        <f>movePiece!AE147</f>
        <v>O</v>
      </c>
      <c r="AN148" s="1" t="str">
        <f>movePiece!AF147</f>
        <v/>
      </c>
      <c r="AO148" t="str">
        <f>movePiece!AN146</f>
        <v>{  ColorModel.O, ColorModel.O, ColorModel.X, ColorModel.X, ColorModel.X, ColorModel.O }</v>
      </c>
      <c r="AP148" t="str">
        <f>movePiece!AG146</f>
        <v>{  {0,1}, {1,0}, {1,1}, {1,2}, {2,0}, {2,2} }</v>
      </c>
    </row>
    <row r="149" spans="1:42" x14ac:dyDescent="0.25">
      <c r="A149" s="2">
        <v>1</v>
      </c>
      <c r="B149" s="11" t="s">
        <v>1</v>
      </c>
      <c r="C149" s="11" t="s">
        <v>0</v>
      </c>
      <c r="D149" s="11"/>
      <c r="E149" s="3"/>
      <c r="M149" s="2">
        <v>1</v>
      </c>
      <c r="N149" s="11"/>
      <c r="O149" s="11"/>
      <c r="P149" s="11"/>
      <c r="Q149" s="5"/>
      <c r="S149" s="2">
        <v>1</v>
      </c>
      <c r="T149" s="1" t="str">
        <f>IF(putPiece!R148="","",putPiece!R148)</f>
        <v>O</v>
      </c>
      <c r="U149" s="1" t="str">
        <f>IF(putPiece!S148="","",putPiece!S148)</f>
        <v>X</v>
      </c>
      <c r="V149" s="1" t="str">
        <f>IF(putPiece!T148="","",putPiece!T148)</f>
        <v/>
      </c>
      <c r="Y149" s="2">
        <v>1</v>
      </c>
      <c r="Z149" s="11"/>
      <c r="AA149" s="11"/>
      <c r="AB149" s="11"/>
      <c r="AC149" s="5"/>
      <c r="AE149" s="2">
        <v>1</v>
      </c>
      <c r="AF149" s="11"/>
      <c r="AG149" s="11"/>
      <c r="AH149" s="11" t="s">
        <v>0</v>
      </c>
      <c r="AI149" s="5"/>
      <c r="AK149" s="2">
        <v>1</v>
      </c>
      <c r="AL149" s="1" t="str">
        <f>movePiece!AD148</f>
        <v>O</v>
      </c>
      <c r="AM149" s="1" t="str">
        <f>movePiece!AE148</f>
        <v>X</v>
      </c>
      <c r="AN149" s="1" t="str">
        <f>movePiece!AF148</f>
        <v>X</v>
      </c>
    </row>
    <row r="150" spans="1:42" x14ac:dyDescent="0.25">
      <c r="A150" s="2">
        <v>2</v>
      </c>
      <c r="B150" s="11" t="s">
        <v>0</v>
      </c>
      <c r="C150" s="11"/>
      <c r="D150" s="11" t="s">
        <v>1</v>
      </c>
      <c r="E150" s="3"/>
      <c r="M150" s="2">
        <v>2</v>
      </c>
      <c r="N150" s="11"/>
      <c r="O150" s="11"/>
      <c r="P150" s="11"/>
      <c r="Q150" s="3"/>
      <c r="S150" s="2">
        <v>2</v>
      </c>
      <c r="T150" s="1" t="str">
        <f>IF(putPiece!R149="","",putPiece!R149)</f>
        <v>X</v>
      </c>
      <c r="U150" s="1" t="str">
        <f>IF(putPiece!S149="","",putPiece!S149)</f>
        <v/>
      </c>
      <c r="V150" s="1" t="str">
        <f>IF(putPiece!T149="","",putPiece!T149)</f>
        <v>O</v>
      </c>
      <c r="Y150" s="2">
        <v>2</v>
      </c>
      <c r="Z150" s="11"/>
      <c r="AA150" s="11"/>
      <c r="AB150" s="11"/>
      <c r="AC150" s="3"/>
      <c r="AE150" s="2">
        <v>2</v>
      </c>
      <c r="AF150" s="11"/>
      <c r="AG150" s="11"/>
      <c r="AH150" s="11"/>
      <c r="AI150" s="3"/>
      <c r="AK150" s="2">
        <v>2</v>
      </c>
      <c r="AL150" s="1" t="str">
        <f>movePiece!AD149</f>
        <v>X</v>
      </c>
      <c r="AM150" s="1" t="str">
        <f>movePiece!AE149</f>
        <v/>
      </c>
      <c r="AN150" s="1" t="str">
        <f>movePiece!AF149</f>
        <v>O</v>
      </c>
    </row>
    <row r="151" spans="1:42" x14ac:dyDescent="0.25">
      <c r="A151" s="4">
        <f>A147+1</f>
        <v>38</v>
      </c>
      <c r="B151" s="2">
        <v>0</v>
      </c>
      <c r="C151" s="2">
        <v>1</v>
      </c>
      <c r="D151" s="2">
        <v>2</v>
      </c>
      <c r="E151" s="2"/>
      <c r="M151" s="4">
        <f>M147+1</f>
        <v>38</v>
      </c>
      <c r="N151" s="2">
        <v>0</v>
      </c>
      <c r="O151" s="2">
        <v>1</v>
      </c>
      <c r="P151" s="2">
        <v>2</v>
      </c>
      <c r="Q151" s="2"/>
      <c r="S151" s="4">
        <f>S147+1</f>
        <v>38</v>
      </c>
      <c r="T151" s="2">
        <v>0</v>
      </c>
      <c r="U151" s="2">
        <v>1</v>
      </c>
      <c r="V151" s="2">
        <v>2</v>
      </c>
      <c r="Y151" s="4">
        <f>Y147+1</f>
        <v>38</v>
      </c>
      <c r="Z151" s="2">
        <v>0</v>
      </c>
      <c r="AA151" s="2">
        <v>1</v>
      </c>
      <c r="AB151" s="2">
        <v>2</v>
      </c>
      <c r="AC151" s="2"/>
      <c r="AE151" s="4">
        <f>AE147+1</f>
        <v>38</v>
      </c>
      <c r="AF151" s="2">
        <v>0</v>
      </c>
      <c r="AG151" s="2">
        <v>1</v>
      </c>
      <c r="AH151" s="2">
        <v>2</v>
      </c>
      <c r="AI151" s="2"/>
      <c r="AK151" s="4">
        <f>AK147+1</f>
        <v>38</v>
      </c>
      <c r="AL151" s="2">
        <v>0</v>
      </c>
      <c r="AM151" s="2">
        <v>1</v>
      </c>
      <c r="AN151" s="2">
        <v>2</v>
      </c>
    </row>
    <row r="152" spans="1:42" x14ac:dyDescent="0.25">
      <c r="A152" s="2">
        <v>0</v>
      </c>
      <c r="B152" s="11" t="s">
        <v>0</v>
      </c>
      <c r="C152" s="11" t="s">
        <v>1</v>
      </c>
      <c r="D152" s="11"/>
      <c r="E152" s="5" t="str">
        <f>pieces!L150</f>
        <v>{  ColorModel.X, ColorModel.O, ColorModel.O, ColorModel.X, ColorModel.X, ColorModel.O }</v>
      </c>
      <c r="F152" t="str">
        <f>pieces!E150</f>
        <v>{  {0,0}, {0,1}, {1,0}, {1,1}, {2,0}, {2,2} }</v>
      </c>
      <c r="G152" s="24" t="s">
        <v>1</v>
      </c>
      <c r="H152" t="str">
        <f t="shared" ref="H152" si="36">IF(G152="X","ColorModel.X",IF(G152="O","ColorModel.O",""))</f>
        <v>ColorModel.O</v>
      </c>
      <c r="I152" t="str">
        <f>hasAllPieces!E150</f>
        <v>true</v>
      </c>
      <c r="J152" t="str">
        <f>IF(G152="X",validSourceCoordinates!E150,IF(G152="O",validSourceCoordinates!L150,""))</f>
        <v>{  {0,1}, {1,0}, {2,2} }</v>
      </c>
      <c r="K152" t="str">
        <f>validDestinationCoordinates!E150</f>
        <v>{  {0,2}, {1,2}, {2,1} }</v>
      </c>
      <c r="L152" t="str">
        <f>IF(existTicTacToe!I152="","false","true")</f>
        <v>false</v>
      </c>
      <c r="M152" s="2">
        <v>0</v>
      </c>
      <c r="N152" s="11"/>
      <c r="O152" s="11"/>
      <c r="P152" s="11"/>
      <c r="Q152" s="5" t="str">
        <f>IF(putPiece!I150="","null",putPiece!I150)</f>
        <v>null</v>
      </c>
      <c r="R152" t="str">
        <f>IF(putPiece!N150="","null",putPiece!N150)</f>
        <v>null</v>
      </c>
      <c r="S152" s="2">
        <v>0</v>
      </c>
      <c r="T152" s="1" t="str">
        <f>IF(putPiece!R151="","",putPiece!R151)</f>
        <v>X</v>
      </c>
      <c r="U152" s="1" t="str">
        <f>IF(putPiece!S151="","",putPiece!S151)</f>
        <v>O</v>
      </c>
      <c r="V152" s="1" t="str">
        <f>IF(putPiece!T151="","",putPiece!T151)</f>
        <v/>
      </c>
      <c r="W152" t="str">
        <f>putPiece!AB150</f>
        <v>{  ColorModel.X, ColorModel.O, ColorModel.O, ColorModel.X, ColorModel.X, ColorModel.O }</v>
      </c>
      <c r="X152" t="str">
        <f>putPiece!U150</f>
        <v>{  {0,0}, {0,1}, {1,0}, {1,1}, {2,0}, {2,2} }</v>
      </c>
      <c r="Y152" s="2">
        <v>0</v>
      </c>
      <c r="Z152" s="11"/>
      <c r="AA152" s="11"/>
      <c r="AB152" s="11"/>
      <c r="AC152" s="5" t="str">
        <f>IF(movePiece!I150="","null",movePiece!I150)</f>
        <v>ColorModel.O</v>
      </c>
      <c r="AD152" t="str">
        <f>IF(movePiece!N150="","null",movePiece!N150)</f>
        <v>{1,0}</v>
      </c>
      <c r="AE152" s="2">
        <v>0</v>
      </c>
      <c r="AF152" s="11"/>
      <c r="AG152" s="11"/>
      <c r="AH152" s="11" t="s">
        <v>1</v>
      </c>
      <c r="AI152" s="5" t="str">
        <f>IF(movePiece!U150="","null",movePiece!U150)</f>
        <v>ColorModel.O</v>
      </c>
      <c r="AJ152" t="str">
        <f>IF(movePiece!Z150="","null",movePiece!Z150)</f>
        <v>{0,2}</v>
      </c>
      <c r="AK152" s="2">
        <v>0</v>
      </c>
      <c r="AL152" s="1" t="str">
        <f>movePiece!AD151</f>
        <v>X</v>
      </c>
      <c r="AM152" s="1" t="str">
        <f>movePiece!AE151</f>
        <v>O</v>
      </c>
      <c r="AN152" s="1" t="str">
        <f>movePiece!AF151</f>
        <v>O</v>
      </c>
      <c r="AO152" t="str">
        <f>movePiece!AN150</f>
        <v>{  ColorModel.X, ColorModel.O, ColorModel.O, ColorModel.X, ColorModel.X, ColorModel.O }</v>
      </c>
      <c r="AP152" t="str">
        <f>movePiece!AG150</f>
        <v>{  {0,0}, {0,1}, {0,2}, {1,1}, {2,0}, {2,2} }</v>
      </c>
    </row>
    <row r="153" spans="1:42" x14ac:dyDescent="0.25">
      <c r="A153" s="2">
        <v>1</v>
      </c>
      <c r="B153" s="11" t="s">
        <v>1</v>
      </c>
      <c r="C153" s="11" t="s">
        <v>0</v>
      </c>
      <c r="D153" s="11"/>
      <c r="E153" s="3"/>
      <c r="M153" s="2">
        <v>1</v>
      </c>
      <c r="N153" s="11"/>
      <c r="O153" s="11"/>
      <c r="P153" s="11"/>
      <c r="Q153" s="5"/>
      <c r="S153" s="2">
        <v>1</v>
      </c>
      <c r="T153" s="1" t="str">
        <f>IF(putPiece!R152="","",putPiece!R152)</f>
        <v>O</v>
      </c>
      <c r="U153" s="1" t="str">
        <f>IF(putPiece!S152="","",putPiece!S152)</f>
        <v>X</v>
      </c>
      <c r="V153" s="1" t="str">
        <f>IF(putPiece!T152="","",putPiece!T152)</f>
        <v/>
      </c>
      <c r="Y153" s="2">
        <v>1</v>
      </c>
      <c r="Z153" s="11" t="s">
        <v>1</v>
      </c>
      <c r="AA153" s="11"/>
      <c r="AB153" s="11"/>
      <c r="AC153" s="5"/>
      <c r="AE153" s="2">
        <v>1</v>
      </c>
      <c r="AF153" s="11"/>
      <c r="AG153" s="11"/>
      <c r="AH153" s="11"/>
      <c r="AI153" s="5"/>
      <c r="AK153" s="2">
        <v>1</v>
      </c>
      <c r="AL153" s="1" t="str">
        <f>movePiece!AD152</f>
        <v/>
      </c>
      <c r="AM153" s="1" t="str">
        <f>movePiece!AE152</f>
        <v>X</v>
      </c>
      <c r="AN153" s="1" t="str">
        <f>movePiece!AF152</f>
        <v/>
      </c>
    </row>
    <row r="154" spans="1:42" x14ac:dyDescent="0.25">
      <c r="A154" s="2">
        <v>2</v>
      </c>
      <c r="B154" s="11" t="s">
        <v>0</v>
      </c>
      <c r="C154" s="11"/>
      <c r="D154" s="11" t="s">
        <v>1</v>
      </c>
      <c r="E154" s="3"/>
      <c r="M154" s="2">
        <v>2</v>
      </c>
      <c r="N154" s="11"/>
      <c r="O154" s="11"/>
      <c r="P154" s="11"/>
      <c r="Q154" s="3"/>
      <c r="S154" s="2">
        <v>2</v>
      </c>
      <c r="T154" s="1" t="str">
        <f>IF(putPiece!R153="","",putPiece!R153)</f>
        <v>X</v>
      </c>
      <c r="U154" s="1" t="str">
        <f>IF(putPiece!S153="","",putPiece!S153)</f>
        <v/>
      </c>
      <c r="V154" s="1" t="str">
        <f>IF(putPiece!T153="","",putPiece!T153)</f>
        <v>O</v>
      </c>
      <c r="Y154" s="2">
        <v>2</v>
      </c>
      <c r="Z154" s="11"/>
      <c r="AA154" s="11"/>
      <c r="AB154" s="11"/>
      <c r="AC154" s="3"/>
      <c r="AE154" s="2">
        <v>2</v>
      </c>
      <c r="AF154" s="11"/>
      <c r="AG154" s="11"/>
      <c r="AH154" s="11"/>
      <c r="AI154" s="3"/>
      <c r="AK154" s="2">
        <v>2</v>
      </c>
      <c r="AL154" s="1" t="str">
        <f>movePiece!AD153</f>
        <v>X</v>
      </c>
      <c r="AM154" s="1" t="str">
        <f>movePiece!AE153</f>
        <v/>
      </c>
      <c r="AN154" s="1" t="str">
        <f>movePiece!AF153</f>
        <v>O</v>
      </c>
    </row>
    <row r="155" spans="1:42" x14ac:dyDescent="0.25">
      <c r="A155" s="4">
        <f>A151+1</f>
        <v>39</v>
      </c>
      <c r="B155" s="2">
        <v>0</v>
      </c>
      <c r="C155" s="2">
        <v>1</v>
      </c>
      <c r="D155" s="2">
        <v>2</v>
      </c>
      <c r="E155" s="2"/>
      <c r="M155" s="4">
        <f>M151+1</f>
        <v>39</v>
      </c>
      <c r="N155" s="2">
        <v>0</v>
      </c>
      <c r="O155" s="2">
        <v>1</v>
      </c>
      <c r="P155" s="2">
        <v>2</v>
      </c>
      <c r="Q155" s="2"/>
      <c r="S155" s="4">
        <f>S151+1</f>
        <v>39</v>
      </c>
      <c r="T155" s="2">
        <v>0</v>
      </c>
      <c r="U155" s="2">
        <v>1</v>
      </c>
      <c r="V155" s="2">
        <v>2</v>
      </c>
      <c r="Y155" s="4">
        <f>Y151+1</f>
        <v>39</v>
      </c>
      <c r="Z155" s="2">
        <v>0</v>
      </c>
      <c r="AA155" s="2">
        <v>1</v>
      </c>
      <c r="AB155" s="2">
        <v>2</v>
      </c>
      <c r="AC155" s="2"/>
      <c r="AE155" s="4">
        <f>AE151+1</f>
        <v>39</v>
      </c>
      <c r="AF155" s="2">
        <v>0</v>
      </c>
      <c r="AG155" s="2">
        <v>1</v>
      </c>
      <c r="AH155" s="2">
        <v>2</v>
      </c>
      <c r="AI155" s="2"/>
      <c r="AK155" s="4">
        <f>AK151+1</f>
        <v>39</v>
      </c>
      <c r="AL155" s="2">
        <v>0</v>
      </c>
      <c r="AM155" s="2">
        <v>1</v>
      </c>
      <c r="AN155" s="2">
        <v>2</v>
      </c>
    </row>
    <row r="156" spans="1:42" x14ac:dyDescent="0.25">
      <c r="A156" s="2">
        <v>0</v>
      </c>
      <c r="B156" s="11" t="s">
        <v>0</v>
      </c>
      <c r="C156" s="11" t="s">
        <v>1</v>
      </c>
      <c r="D156" s="11"/>
      <c r="E156" s="5" t="str">
        <f>pieces!L154</f>
        <v>{  ColorModel.X, ColorModel.O, ColorModel.O, ColorModel.X, ColorModel.X, ColorModel.O }</v>
      </c>
      <c r="F156" t="str">
        <f>pieces!E154</f>
        <v>{  {0,0}, {0,1}, {1,0}, {1,1}, {2,0}, {2,2} }</v>
      </c>
      <c r="G156" s="24" t="s">
        <v>0</v>
      </c>
      <c r="H156" t="str">
        <f t="shared" ref="H156" si="37">IF(G156="X","ColorModel.X",IF(G156="O","ColorModel.O",""))</f>
        <v>ColorModel.X</v>
      </c>
      <c r="I156" t="str">
        <f>hasAllPieces!E154</f>
        <v>true</v>
      </c>
      <c r="J156" t="str">
        <f>IF(G156="X",validSourceCoordinates!E154,IF(G156="O",validSourceCoordinates!L154,""))</f>
        <v>{  {0,0}, {1,1}, {2,0} }</v>
      </c>
      <c r="K156" t="str">
        <f>validDestinationCoordinates!E154</f>
        <v>{  {0,2}, {1,2}, {2,1} }</v>
      </c>
      <c r="L156" t="str">
        <f>IF(existTicTacToe!I156="","false","true")</f>
        <v>false</v>
      </c>
      <c r="M156" s="2">
        <v>0</v>
      </c>
      <c r="N156" s="11"/>
      <c r="O156" s="11"/>
      <c r="P156" s="11"/>
      <c r="Q156" s="5" t="str">
        <f>IF(putPiece!I154="","null",putPiece!I154)</f>
        <v>null</v>
      </c>
      <c r="R156" t="str">
        <f>IF(putPiece!N154="","null",putPiece!N154)</f>
        <v>null</v>
      </c>
      <c r="S156" s="2">
        <v>0</v>
      </c>
      <c r="T156" s="1" t="str">
        <f>IF(putPiece!R155="","",putPiece!R155)</f>
        <v>X</v>
      </c>
      <c r="U156" s="1" t="str">
        <f>IF(putPiece!S155="","",putPiece!S155)</f>
        <v>O</v>
      </c>
      <c r="V156" s="1" t="str">
        <f>IF(putPiece!T155="","",putPiece!T155)</f>
        <v/>
      </c>
      <c r="W156" t="str">
        <f>putPiece!AB154</f>
        <v>{  ColorModel.X, ColorModel.O, ColorModel.O, ColorModel.X, ColorModel.X, ColorModel.O }</v>
      </c>
      <c r="X156" t="str">
        <f>putPiece!U154</f>
        <v>{  {0,0}, {0,1}, {1,0}, {1,1}, {2,0}, {2,2} }</v>
      </c>
      <c r="Y156" s="2">
        <v>0</v>
      </c>
      <c r="Z156" s="11"/>
      <c r="AA156" s="11" t="s">
        <v>1</v>
      </c>
      <c r="AB156" s="11"/>
      <c r="AC156" s="5" t="str">
        <f>IF(movePiece!I154="","null",movePiece!I154)</f>
        <v>ColorModel.O</v>
      </c>
      <c r="AD156" t="str">
        <f>IF(movePiece!N154="","null",movePiece!N154)</f>
        <v>{0,1}</v>
      </c>
      <c r="AE156" s="2">
        <v>0</v>
      </c>
      <c r="AF156" s="11"/>
      <c r="AG156" s="11"/>
      <c r="AH156" s="11"/>
      <c r="AI156" s="5" t="str">
        <f>IF(movePiece!U154="","null",movePiece!U154)</f>
        <v>ColorModel.O</v>
      </c>
      <c r="AJ156" t="str">
        <f>IF(movePiece!Z154="","null",movePiece!Z154)</f>
        <v>{2,1}</v>
      </c>
      <c r="AK156" s="2">
        <v>0</v>
      </c>
      <c r="AL156" s="1" t="str">
        <f>movePiece!AD155</f>
        <v>X</v>
      </c>
      <c r="AM156" s="1" t="str">
        <f>movePiece!AE155</f>
        <v/>
      </c>
      <c r="AN156" s="1" t="str">
        <f>movePiece!AF155</f>
        <v/>
      </c>
      <c r="AO156" t="str">
        <f>movePiece!AN154</f>
        <v>{  ColorModel.X, ColorModel.O, ColorModel.X, ColorModel.X, ColorModel.O, ColorModel.O }</v>
      </c>
      <c r="AP156" t="str">
        <f>movePiece!AG154</f>
        <v>{  {0,0}, {1,0}, {1,1}, {2,0}, {2,1}, {2,2} }</v>
      </c>
    </row>
    <row r="157" spans="1:42" x14ac:dyDescent="0.25">
      <c r="A157" s="2">
        <v>1</v>
      </c>
      <c r="B157" s="11" t="s">
        <v>1</v>
      </c>
      <c r="C157" s="11" t="s">
        <v>0</v>
      </c>
      <c r="D157" s="11"/>
      <c r="E157" s="3"/>
      <c r="M157" s="2">
        <v>1</v>
      </c>
      <c r="N157" s="11"/>
      <c r="O157" s="11"/>
      <c r="P157" s="11"/>
      <c r="Q157" s="5"/>
      <c r="S157" s="2">
        <v>1</v>
      </c>
      <c r="T157" s="1" t="str">
        <f>IF(putPiece!R156="","",putPiece!R156)</f>
        <v>O</v>
      </c>
      <c r="U157" s="1" t="str">
        <f>IF(putPiece!S156="","",putPiece!S156)</f>
        <v>X</v>
      </c>
      <c r="V157" s="1" t="str">
        <f>IF(putPiece!T156="","",putPiece!T156)</f>
        <v/>
      </c>
      <c r="Y157" s="2">
        <v>1</v>
      </c>
      <c r="Z157" s="11"/>
      <c r="AA157" s="11"/>
      <c r="AB157" s="11"/>
      <c r="AC157" s="5"/>
      <c r="AE157" s="2">
        <v>1</v>
      </c>
      <c r="AF157" s="11"/>
      <c r="AG157" s="11"/>
      <c r="AH157" s="11"/>
      <c r="AI157" s="5"/>
      <c r="AK157" s="2">
        <v>1</v>
      </c>
      <c r="AL157" s="1" t="str">
        <f>movePiece!AD156</f>
        <v>O</v>
      </c>
      <c r="AM157" s="1" t="str">
        <f>movePiece!AE156</f>
        <v>X</v>
      </c>
      <c r="AN157" s="1" t="str">
        <f>movePiece!AF156</f>
        <v/>
      </c>
    </row>
    <row r="158" spans="1:42" x14ac:dyDescent="0.25">
      <c r="A158" s="2">
        <v>2</v>
      </c>
      <c r="B158" s="11" t="s">
        <v>0</v>
      </c>
      <c r="C158" s="11"/>
      <c r="D158" s="11" t="s">
        <v>1</v>
      </c>
      <c r="E158" s="3"/>
      <c r="M158" s="2">
        <v>2</v>
      </c>
      <c r="N158" s="11"/>
      <c r="O158" s="11"/>
      <c r="P158" s="11"/>
      <c r="Q158" s="3"/>
      <c r="S158" s="2">
        <v>2</v>
      </c>
      <c r="T158" s="1" t="str">
        <f>IF(putPiece!R157="","",putPiece!R157)</f>
        <v>X</v>
      </c>
      <c r="U158" s="1" t="str">
        <f>IF(putPiece!S157="","",putPiece!S157)</f>
        <v/>
      </c>
      <c r="V158" s="1" t="str">
        <f>IF(putPiece!T157="","",putPiece!T157)</f>
        <v>O</v>
      </c>
      <c r="Y158" s="2">
        <v>2</v>
      </c>
      <c r="Z158" s="11"/>
      <c r="AA158" s="11"/>
      <c r="AB158" s="11"/>
      <c r="AC158" s="3"/>
      <c r="AE158" s="2">
        <v>2</v>
      </c>
      <c r="AF158" s="11"/>
      <c r="AG158" s="11" t="s">
        <v>1</v>
      </c>
      <c r="AH158" s="11"/>
      <c r="AI158" s="3"/>
      <c r="AK158" s="2">
        <v>2</v>
      </c>
      <c r="AL158" s="1" t="str">
        <f>movePiece!AD157</f>
        <v>X</v>
      </c>
      <c r="AM158" s="1" t="str">
        <f>movePiece!AE157</f>
        <v>O</v>
      </c>
      <c r="AN158" s="1" t="str">
        <f>movePiece!AF157</f>
        <v>O</v>
      </c>
    </row>
    <row r="159" spans="1:42" x14ac:dyDescent="0.25">
      <c r="A159" s="4">
        <f>A155+1</f>
        <v>40</v>
      </c>
      <c r="B159" s="2">
        <v>0</v>
      </c>
      <c r="C159" s="2">
        <v>1</v>
      </c>
      <c r="D159" s="2">
        <v>2</v>
      </c>
      <c r="E159" s="2"/>
      <c r="M159" s="4">
        <f>M155+1</f>
        <v>40</v>
      </c>
      <c r="N159" s="2">
        <v>0</v>
      </c>
      <c r="O159" s="2">
        <v>1</v>
      </c>
      <c r="P159" s="2">
        <v>2</v>
      </c>
      <c r="Q159" s="2"/>
      <c r="S159" s="4">
        <f>S155+1</f>
        <v>40</v>
      </c>
      <c r="T159" s="2">
        <v>0</v>
      </c>
      <c r="U159" s="2">
        <v>1</v>
      </c>
      <c r="V159" s="2">
        <v>2</v>
      </c>
      <c r="Y159" s="4">
        <f>Y155+1</f>
        <v>40</v>
      </c>
      <c r="Z159" s="2">
        <v>0</v>
      </c>
      <c r="AA159" s="2">
        <v>1</v>
      </c>
      <c r="AB159" s="2">
        <v>2</v>
      </c>
      <c r="AC159" s="2"/>
      <c r="AE159" s="4">
        <f>AE155+1</f>
        <v>40</v>
      </c>
      <c r="AF159" s="2">
        <v>0</v>
      </c>
      <c r="AG159" s="2">
        <v>1</v>
      </c>
      <c r="AH159" s="2">
        <v>2</v>
      </c>
      <c r="AI159" s="2"/>
      <c r="AK159" s="4">
        <f>AK155+1</f>
        <v>40</v>
      </c>
      <c r="AL159" s="2">
        <v>0</v>
      </c>
      <c r="AM159" s="2">
        <v>1</v>
      </c>
      <c r="AN159" s="2">
        <v>2</v>
      </c>
    </row>
    <row r="160" spans="1:42" x14ac:dyDescent="0.25">
      <c r="A160" s="2">
        <v>0</v>
      </c>
      <c r="B160" s="11" t="s">
        <v>0</v>
      </c>
      <c r="C160" s="11" t="s">
        <v>1</v>
      </c>
      <c r="D160" s="11"/>
      <c r="E160" s="5" t="str">
        <f>pieces!L158</f>
        <v>{  ColorModel.X, ColorModel.O, ColorModel.O, ColorModel.X, ColorModel.X, ColorModel.O }</v>
      </c>
      <c r="F160" t="str">
        <f>pieces!E158</f>
        <v>{  {0,0}, {0,1}, {1,0}, {1,1}, {2,0}, {2,2} }</v>
      </c>
      <c r="G160" s="24" t="s">
        <v>1</v>
      </c>
      <c r="H160" t="str">
        <f t="shared" ref="H160" si="38">IF(G160="X","ColorModel.X",IF(G160="O","ColorModel.O",""))</f>
        <v>ColorModel.O</v>
      </c>
      <c r="I160" t="str">
        <f>hasAllPieces!E158</f>
        <v>true</v>
      </c>
      <c r="J160" t="str">
        <f>IF(G160="X",validSourceCoordinates!E158,IF(G160="O",validSourceCoordinates!L158,""))</f>
        <v>{  {0,1}, {1,0}, {2,2} }</v>
      </c>
      <c r="K160" t="str">
        <f>validDestinationCoordinates!E158</f>
        <v>{  {0,2}, {1,2}, {2,1} }</v>
      </c>
      <c r="L160" t="str">
        <f>IF(existTicTacToe!I160="","false","true")</f>
        <v>false</v>
      </c>
      <c r="M160" s="2">
        <v>0</v>
      </c>
      <c r="N160" s="11"/>
      <c r="O160" s="11"/>
      <c r="P160" s="11"/>
      <c r="Q160" s="5" t="str">
        <f>IF(putPiece!I158="","null",putPiece!I158)</f>
        <v>null</v>
      </c>
      <c r="R160" t="str">
        <f>IF(putPiece!N158="","null",putPiece!N158)</f>
        <v>null</v>
      </c>
      <c r="S160" s="2">
        <v>0</v>
      </c>
      <c r="T160" s="1" t="str">
        <f>IF(putPiece!R159="","",putPiece!R159)</f>
        <v>X</v>
      </c>
      <c r="U160" s="1" t="str">
        <f>IF(putPiece!S159="","",putPiece!S159)</f>
        <v>O</v>
      </c>
      <c r="V160" s="1" t="str">
        <f>IF(putPiece!T159="","",putPiece!T159)</f>
        <v/>
      </c>
      <c r="W160" t="str">
        <f>putPiece!AB158</f>
        <v>{  ColorModel.X, ColorModel.O, ColorModel.O, ColorModel.X, ColorModel.X, ColorModel.O }</v>
      </c>
      <c r="X160" t="str">
        <f>putPiece!U158</f>
        <v>{  {0,0}, {0,1}, {1,0}, {1,1}, {2,0}, {2,2} }</v>
      </c>
      <c r="Y160" s="2">
        <v>0</v>
      </c>
      <c r="Z160" s="11"/>
      <c r="AA160" s="11"/>
      <c r="AB160" s="11"/>
      <c r="AC160" s="5" t="str">
        <f>IF(movePiece!I158="","null",movePiece!I158)</f>
        <v>ColorModel.O</v>
      </c>
      <c r="AD160" t="str">
        <f>IF(movePiece!N158="","null",movePiece!N158)</f>
        <v>{2,2}</v>
      </c>
      <c r="AE160" s="2">
        <v>0</v>
      </c>
      <c r="AF160" s="11"/>
      <c r="AG160" s="11"/>
      <c r="AH160" s="11"/>
      <c r="AI160" s="5" t="str">
        <f>IF(movePiece!U158="","null",movePiece!U158)</f>
        <v>ColorModel.O</v>
      </c>
      <c r="AJ160" t="str">
        <f>IF(movePiece!Z158="","null",movePiece!Z158)</f>
        <v>{2,1}</v>
      </c>
      <c r="AK160" s="2">
        <v>0</v>
      </c>
      <c r="AL160" s="1" t="str">
        <f>movePiece!AD159</f>
        <v>X</v>
      </c>
      <c r="AM160" s="1" t="str">
        <f>movePiece!AE159</f>
        <v>O</v>
      </c>
      <c r="AN160" s="1" t="str">
        <f>movePiece!AF159</f>
        <v/>
      </c>
      <c r="AO160" t="str">
        <f>movePiece!AN158</f>
        <v>{  ColorModel.X, ColorModel.O, ColorModel.O, ColorModel.X, ColorModel.X, ColorModel.O }</v>
      </c>
      <c r="AP160" t="str">
        <f>movePiece!AG158</f>
        <v>{  {0,0}, {0,1}, {1,0}, {1,1}, {2,0}, {2,1} }</v>
      </c>
    </row>
    <row r="161" spans="1:42" x14ac:dyDescent="0.25">
      <c r="A161" s="2">
        <v>1</v>
      </c>
      <c r="B161" s="11" t="s">
        <v>1</v>
      </c>
      <c r="C161" s="11" t="s">
        <v>0</v>
      </c>
      <c r="D161" s="11"/>
      <c r="E161" s="3"/>
      <c r="M161" s="2">
        <v>1</v>
      </c>
      <c r="N161" s="11"/>
      <c r="O161" s="11"/>
      <c r="P161" s="11"/>
      <c r="Q161" s="5"/>
      <c r="S161" s="2">
        <v>1</v>
      </c>
      <c r="T161" s="1" t="str">
        <f>IF(putPiece!R160="","",putPiece!R160)</f>
        <v>O</v>
      </c>
      <c r="U161" s="1" t="str">
        <f>IF(putPiece!S160="","",putPiece!S160)</f>
        <v>X</v>
      </c>
      <c r="V161" s="1" t="str">
        <f>IF(putPiece!T160="","",putPiece!T160)</f>
        <v/>
      </c>
      <c r="Y161" s="2">
        <v>1</v>
      </c>
      <c r="Z161" s="11"/>
      <c r="AA161" s="11"/>
      <c r="AB161" s="11"/>
      <c r="AC161" s="5"/>
      <c r="AE161" s="2">
        <v>1</v>
      </c>
      <c r="AF161" s="11"/>
      <c r="AG161" s="11"/>
      <c r="AH161" s="11"/>
      <c r="AI161" s="5"/>
      <c r="AK161" s="2">
        <v>1</v>
      </c>
      <c r="AL161" s="1" t="str">
        <f>movePiece!AD160</f>
        <v>O</v>
      </c>
      <c r="AM161" s="1" t="str">
        <f>movePiece!AE160</f>
        <v>X</v>
      </c>
      <c r="AN161" s="1" t="str">
        <f>movePiece!AF160</f>
        <v/>
      </c>
    </row>
    <row r="162" spans="1:42" x14ac:dyDescent="0.25">
      <c r="A162" s="2">
        <v>2</v>
      </c>
      <c r="B162" s="11" t="s">
        <v>0</v>
      </c>
      <c r="C162" s="11"/>
      <c r="D162" s="11" t="s">
        <v>1</v>
      </c>
      <c r="E162" s="3"/>
      <c r="M162" s="2">
        <v>2</v>
      </c>
      <c r="N162" s="11"/>
      <c r="O162" s="11"/>
      <c r="P162" s="11"/>
      <c r="Q162" s="3"/>
      <c r="S162" s="2">
        <v>2</v>
      </c>
      <c r="T162" s="1" t="str">
        <f>IF(putPiece!R161="","",putPiece!R161)</f>
        <v>X</v>
      </c>
      <c r="U162" s="1" t="str">
        <f>IF(putPiece!S161="","",putPiece!S161)</f>
        <v/>
      </c>
      <c r="V162" s="1" t="str">
        <f>IF(putPiece!T161="","",putPiece!T161)</f>
        <v>O</v>
      </c>
      <c r="Y162" s="2">
        <v>2</v>
      </c>
      <c r="Z162" s="11"/>
      <c r="AA162" s="11"/>
      <c r="AB162" s="11" t="s">
        <v>1</v>
      </c>
      <c r="AC162" s="3"/>
      <c r="AE162" s="2">
        <v>2</v>
      </c>
      <c r="AF162" s="11"/>
      <c r="AG162" s="11" t="s">
        <v>1</v>
      </c>
      <c r="AH162" s="11"/>
      <c r="AI162" s="3"/>
      <c r="AK162" s="2">
        <v>2</v>
      </c>
      <c r="AL162" s="1" t="str">
        <f>movePiece!AD161</f>
        <v>X</v>
      </c>
      <c r="AM162" s="1" t="str">
        <f>movePiece!AE161</f>
        <v>O</v>
      </c>
      <c r="AN162" s="1" t="str">
        <f>movePiece!AF161</f>
        <v/>
      </c>
    </row>
    <row r="163" spans="1:42" x14ac:dyDescent="0.25">
      <c r="A163" s="4">
        <f>A159+1</f>
        <v>41</v>
      </c>
      <c r="B163" s="2">
        <v>0</v>
      </c>
      <c r="C163" s="2">
        <v>1</v>
      </c>
      <c r="D163" s="2">
        <v>2</v>
      </c>
      <c r="E163" s="2"/>
      <c r="M163" s="4">
        <f>M159+1</f>
        <v>41</v>
      </c>
      <c r="N163" s="2">
        <v>0</v>
      </c>
      <c r="O163" s="2">
        <v>1</v>
      </c>
      <c r="P163" s="2">
        <v>2</v>
      </c>
      <c r="Q163" s="2"/>
      <c r="S163" s="4">
        <f>S159+1</f>
        <v>41</v>
      </c>
      <c r="T163" s="2">
        <v>0</v>
      </c>
      <c r="U163" s="2">
        <v>1</v>
      </c>
      <c r="V163" s="2">
        <v>2</v>
      </c>
      <c r="Y163" s="4">
        <f>Y159+1</f>
        <v>41</v>
      </c>
      <c r="Z163" s="2">
        <v>0</v>
      </c>
      <c r="AA163" s="2">
        <v>1</v>
      </c>
      <c r="AB163" s="2">
        <v>2</v>
      </c>
      <c r="AC163" s="2"/>
      <c r="AE163" s="4">
        <f>AE159+1</f>
        <v>41</v>
      </c>
      <c r="AF163" s="2">
        <v>0</v>
      </c>
      <c r="AG163" s="2">
        <v>1</v>
      </c>
      <c r="AH163" s="2">
        <v>2</v>
      </c>
      <c r="AI163" s="2"/>
      <c r="AK163" s="4">
        <f>AK159+1</f>
        <v>41</v>
      </c>
      <c r="AL163" s="2">
        <v>0</v>
      </c>
      <c r="AM163" s="2">
        <v>1</v>
      </c>
      <c r="AN163" s="2">
        <v>2</v>
      </c>
    </row>
    <row r="164" spans="1:42" x14ac:dyDescent="0.25">
      <c r="A164" s="2">
        <v>0</v>
      </c>
      <c r="B164" s="11" t="s">
        <v>0</v>
      </c>
      <c r="C164" s="11" t="s">
        <v>1</v>
      </c>
      <c r="D164" s="11"/>
      <c r="E164" s="5" t="str">
        <f>pieces!L162</f>
        <v>{  ColorModel.X, ColorModel.O, ColorModel.O, ColorModel.X, ColorModel.X, ColorModel.O }</v>
      </c>
      <c r="F164" t="str">
        <f>pieces!E162</f>
        <v>{  {0,0}, {0,1}, {1,0}, {1,1}, {2,0}, {2,2} }</v>
      </c>
      <c r="G164" s="24" t="s">
        <v>0</v>
      </c>
      <c r="H164" t="str">
        <f t="shared" ref="H164" si="39">IF(G164="X","ColorModel.X",IF(G164="O","ColorModel.O",""))</f>
        <v>ColorModel.X</v>
      </c>
      <c r="I164" t="str">
        <f>hasAllPieces!E162</f>
        <v>true</v>
      </c>
      <c r="J164" t="str">
        <f>IF(G164="X",validSourceCoordinates!E162,IF(G164="O",validSourceCoordinates!L162,""))</f>
        <v>{  {0,0}, {1,1}, {2,0} }</v>
      </c>
      <c r="K164" t="str">
        <f>validDestinationCoordinates!E162</f>
        <v>{  {0,2}, {1,2}, {2,1} }</v>
      </c>
      <c r="L164" t="str">
        <f>IF(existTicTacToe!I164="","false","true")</f>
        <v>false</v>
      </c>
      <c r="M164" s="2">
        <v>0</v>
      </c>
      <c r="N164" s="11"/>
      <c r="O164" s="11"/>
      <c r="P164" s="11"/>
      <c r="Q164" s="5" t="str">
        <f>IF(putPiece!I162="","null",putPiece!I162)</f>
        <v>null</v>
      </c>
      <c r="R164" t="str">
        <f>IF(putPiece!N162="","null",putPiece!N162)</f>
        <v>null</v>
      </c>
      <c r="S164" s="2">
        <v>0</v>
      </c>
      <c r="T164" s="1" t="str">
        <f>IF(putPiece!R163="","",putPiece!R163)</f>
        <v>X</v>
      </c>
      <c r="U164" s="1" t="str">
        <f>IF(putPiece!S163="","",putPiece!S163)</f>
        <v>O</v>
      </c>
      <c r="V164" s="1" t="str">
        <f>IF(putPiece!T163="","",putPiece!T163)</f>
        <v/>
      </c>
      <c r="W164" t="str">
        <f>putPiece!AB162</f>
        <v>{  ColorModel.X, ColorModel.O, ColorModel.O, ColorModel.X, ColorModel.X, ColorModel.O }</v>
      </c>
      <c r="X164" t="str">
        <f>putPiece!U162</f>
        <v>{  {0,0}, {0,1}, {1,0}, {1,1}, {2,0}, {2,2} }</v>
      </c>
      <c r="Y164" s="2">
        <v>0</v>
      </c>
      <c r="Z164" s="11"/>
      <c r="AA164" s="11"/>
      <c r="AB164" s="11"/>
      <c r="AC164" s="5" t="str">
        <f>IF(movePiece!I162="","null",movePiece!I162)</f>
        <v>ColorModel.O</v>
      </c>
      <c r="AD164" t="str">
        <f>IF(movePiece!N162="","null",movePiece!N162)</f>
        <v>{1,0}</v>
      </c>
      <c r="AE164" s="2">
        <v>0</v>
      </c>
      <c r="AF164" s="11"/>
      <c r="AG164" s="11"/>
      <c r="AH164" s="11"/>
      <c r="AI164" s="5" t="str">
        <f>IF(movePiece!U162="","null",movePiece!U162)</f>
        <v>ColorModel.O</v>
      </c>
      <c r="AJ164" t="str">
        <f>IF(movePiece!Z162="","null",movePiece!Z162)</f>
        <v>{2,1}</v>
      </c>
      <c r="AK164" s="2">
        <v>0</v>
      </c>
      <c r="AL164" s="1" t="str">
        <f>movePiece!AD163</f>
        <v>X</v>
      </c>
      <c r="AM164" s="1" t="str">
        <f>movePiece!AE163</f>
        <v>O</v>
      </c>
      <c r="AN164" s="1" t="str">
        <f>movePiece!AF163</f>
        <v/>
      </c>
      <c r="AO164" t="str">
        <f>movePiece!AN162</f>
        <v>{  ColorModel.X, ColorModel.O, ColorModel.X, ColorModel.X, ColorModel.O, ColorModel.O }</v>
      </c>
      <c r="AP164" t="str">
        <f>movePiece!AG162</f>
        <v>{  {0,0}, {0,1}, {1,1}, {2,0}, {2,1}, {2,2} }</v>
      </c>
    </row>
    <row r="165" spans="1:42" x14ac:dyDescent="0.25">
      <c r="A165" s="2">
        <v>1</v>
      </c>
      <c r="B165" s="11" t="s">
        <v>1</v>
      </c>
      <c r="C165" s="11" t="s">
        <v>0</v>
      </c>
      <c r="D165" s="11"/>
      <c r="E165" s="3"/>
      <c r="M165" s="2">
        <v>1</v>
      </c>
      <c r="N165" s="11"/>
      <c r="O165" s="11"/>
      <c r="P165" s="11"/>
      <c r="Q165" s="5"/>
      <c r="S165" s="2">
        <v>1</v>
      </c>
      <c r="T165" s="1" t="str">
        <f>IF(putPiece!R164="","",putPiece!R164)</f>
        <v>O</v>
      </c>
      <c r="U165" s="1" t="str">
        <f>IF(putPiece!S164="","",putPiece!S164)</f>
        <v>X</v>
      </c>
      <c r="V165" s="1" t="str">
        <f>IF(putPiece!T164="","",putPiece!T164)</f>
        <v/>
      </c>
      <c r="Y165" s="2">
        <v>1</v>
      </c>
      <c r="Z165" s="11" t="s">
        <v>1</v>
      </c>
      <c r="AA165" s="11"/>
      <c r="AB165" s="11"/>
      <c r="AC165" s="5"/>
      <c r="AE165" s="2">
        <v>1</v>
      </c>
      <c r="AF165" s="11"/>
      <c r="AG165" s="11"/>
      <c r="AH165" s="11"/>
      <c r="AI165" s="5"/>
      <c r="AK165" s="2">
        <v>1</v>
      </c>
      <c r="AL165" s="1" t="str">
        <f>movePiece!AD164</f>
        <v/>
      </c>
      <c r="AM165" s="1" t="str">
        <f>movePiece!AE164</f>
        <v>X</v>
      </c>
      <c r="AN165" s="1" t="str">
        <f>movePiece!AF164</f>
        <v/>
      </c>
    </row>
    <row r="166" spans="1:42" x14ac:dyDescent="0.25">
      <c r="A166" s="2">
        <v>2</v>
      </c>
      <c r="B166" s="11" t="s">
        <v>0</v>
      </c>
      <c r="C166" s="11"/>
      <c r="D166" s="11" t="s">
        <v>1</v>
      </c>
      <c r="E166" s="3"/>
      <c r="M166" s="2">
        <v>2</v>
      </c>
      <c r="N166" s="11"/>
      <c r="O166" s="11"/>
      <c r="P166" s="11"/>
      <c r="Q166" s="3"/>
      <c r="S166" s="2">
        <v>2</v>
      </c>
      <c r="T166" s="1" t="str">
        <f>IF(putPiece!R165="","",putPiece!R165)</f>
        <v>X</v>
      </c>
      <c r="U166" s="1" t="str">
        <f>IF(putPiece!S165="","",putPiece!S165)</f>
        <v/>
      </c>
      <c r="V166" s="1" t="str">
        <f>IF(putPiece!T165="","",putPiece!T165)</f>
        <v>O</v>
      </c>
      <c r="Y166" s="2">
        <v>2</v>
      </c>
      <c r="Z166" s="11"/>
      <c r="AA166" s="11"/>
      <c r="AB166" s="11"/>
      <c r="AC166" s="3"/>
      <c r="AE166" s="2">
        <v>2</v>
      </c>
      <c r="AF166" s="11"/>
      <c r="AG166" s="11" t="s">
        <v>1</v>
      </c>
      <c r="AH166" s="11"/>
      <c r="AI166" s="3"/>
      <c r="AK166" s="2">
        <v>2</v>
      </c>
      <c r="AL166" s="1" t="str">
        <f>movePiece!AD165</f>
        <v>X</v>
      </c>
      <c r="AM166" s="1" t="str">
        <f>movePiece!AE165</f>
        <v>O</v>
      </c>
      <c r="AN166" s="1" t="str">
        <f>movePiece!AF165</f>
        <v>O</v>
      </c>
    </row>
    <row r="167" spans="1:42" x14ac:dyDescent="0.25">
      <c r="A167" s="4">
        <f>A163+1</f>
        <v>42</v>
      </c>
      <c r="B167" s="2">
        <v>0</v>
      </c>
      <c r="C167" s="2">
        <v>1</v>
      </c>
      <c r="D167" s="2">
        <v>2</v>
      </c>
      <c r="E167" s="2"/>
      <c r="M167" s="4">
        <f>M163+1</f>
        <v>42</v>
      </c>
      <c r="N167" s="2">
        <v>0</v>
      </c>
      <c r="O167" s="2">
        <v>1</v>
      </c>
      <c r="P167" s="2">
        <v>2</v>
      </c>
      <c r="Q167" s="2"/>
      <c r="S167" s="4">
        <f>S163+1</f>
        <v>42</v>
      </c>
      <c r="T167" s="2">
        <v>0</v>
      </c>
      <c r="U167" s="2">
        <v>1</v>
      </c>
      <c r="V167" s="2">
        <v>2</v>
      </c>
      <c r="Y167" s="4">
        <f>Y163+1</f>
        <v>42</v>
      </c>
      <c r="Z167" s="2">
        <v>0</v>
      </c>
      <c r="AA167" s="2">
        <v>1</v>
      </c>
      <c r="AB167" s="2">
        <v>2</v>
      </c>
      <c r="AC167" s="2"/>
      <c r="AE167" s="4">
        <f>AE163+1</f>
        <v>42</v>
      </c>
      <c r="AF167" s="2">
        <v>0</v>
      </c>
      <c r="AG167" s="2">
        <v>1</v>
      </c>
      <c r="AH167" s="2">
        <v>2</v>
      </c>
      <c r="AI167" s="2"/>
      <c r="AK167" s="4">
        <f>AK163+1</f>
        <v>42</v>
      </c>
      <c r="AL167" s="2">
        <v>0</v>
      </c>
      <c r="AM167" s="2">
        <v>1</v>
      </c>
      <c r="AN167" s="2">
        <v>2</v>
      </c>
    </row>
    <row r="168" spans="1:42" x14ac:dyDescent="0.25">
      <c r="A168" s="2">
        <v>0</v>
      </c>
      <c r="B168" s="11" t="s">
        <v>0</v>
      </c>
      <c r="C168" s="11" t="s">
        <v>1</v>
      </c>
      <c r="D168" s="11"/>
      <c r="E168" s="5" t="str">
        <f>pieces!L166</f>
        <v>{  ColorModel.X, ColorModel.O, ColorModel.O, ColorModel.X, ColorModel.X, ColorModel.O }</v>
      </c>
      <c r="F168" t="str">
        <f>pieces!E166</f>
        <v>{  {0,0}, {0,1}, {1,0}, {1,1}, {2,0}, {2,2} }</v>
      </c>
      <c r="G168" s="24" t="s">
        <v>1</v>
      </c>
      <c r="H168" t="str">
        <f t="shared" ref="H168" si="40">IF(G168="X","ColorModel.X",IF(G168="O","ColorModel.O",""))</f>
        <v>ColorModel.O</v>
      </c>
      <c r="I168" t="str">
        <f>hasAllPieces!E166</f>
        <v>true</v>
      </c>
      <c r="J168" t="str">
        <f>IF(G168="X",validSourceCoordinates!E166,IF(G168="O",validSourceCoordinates!L166,""))</f>
        <v>{  {0,1}, {1,0}, {2,2} }</v>
      </c>
      <c r="K168" t="str">
        <f>validDestinationCoordinates!E166</f>
        <v>{  {0,2}, {1,2}, {2,1} }</v>
      </c>
      <c r="L168" t="str">
        <f>IF(existTicTacToe!I168="","false","true")</f>
        <v>false</v>
      </c>
      <c r="M168" s="2">
        <v>0</v>
      </c>
      <c r="N168" s="11"/>
      <c r="O168" s="11"/>
      <c r="P168" s="11"/>
      <c r="Q168" s="5" t="str">
        <f>IF(putPiece!I166="","null",putPiece!I166)</f>
        <v>null</v>
      </c>
      <c r="R168" t="str">
        <f>IF(putPiece!N166="","null",putPiece!N166)</f>
        <v>null</v>
      </c>
      <c r="S168" s="2">
        <v>0</v>
      </c>
      <c r="T168" s="1" t="str">
        <f>IF(putPiece!R167="","",putPiece!R167)</f>
        <v>X</v>
      </c>
      <c r="U168" s="1" t="str">
        <f>IF(putPiece!S167="","",putPiece!S167)</f>
        <v>O</v>
      </c>
      <c r="V168" s="1" t="str">
        <f>IF(putPiece!T167="","",putPiece!T167)</f>
        <v/>
      </c>
      <c r="W168" t="str">
        <f>putPiece!AB166</f>
        <v>{  ColorModel.X, ColorModel.O, ColorModel.O, ColorModel.X, ColorModel.X, ColorModel.O }</v>
      </c>
      <c r="X168" t="str">
        <f>putPiece!U166</f>
        <v>{  {0,0}, {0,1}, {1,0}, {1,1}, {2,0}, {2,2} }</v>
      </c>
      <c r="Y168" s="2">
        <v>0</v>
      </c>
      <c r="Z168" s="11"/>
      <c r="AA168" s="11" t="s">
        <v>1</v>
      </c>
      <c r="AB168" s="11"/>
      <c r="AC168" s="5" t="str">
        <f>IF(movePiece!I166="","null",movePiece!I166)</f>
        <v>ColorModel.O</v>
      </c>
      <c r="AD168" t="str">
        <f>IF(movePiece!N166="","null",movePiece!N166)</f>
        <v>{0,1}</v>
      </c>
      <c r="AE168" s="2">
        <v>0</v>
      </c>
      <c r="AF168" s="11"/>
      <c r="AG168" s="11"/>
      <c r="AH168" s="11" t="s">
        <v>1</v>
      </c>
      <c r="AI168" s="5" t="str">
        <f>IF(movePiece!U166="","null",movePiece!U166)</f>
        <v>ColorModel.O</v>
      </c>
      <c r="AJ168" t="str">
        <f>IF(movePiece!Z166="","null",movePiece!Z166)</f>
        <v>{0,2}</v>
      </c>
      <c r="AK168" s="2">
        <v>0</v>
      </c>
      <c r="AL168" s="1" t="str">
        <f>movePiece!AD167</f>
        <v>X</v>
      </c>
      <c r="AM168" s="1" t="str">
        <f>movePiece!AE167</f>
        <v/>
      </c>
      <c r="AN168" s="1" t="str">
        <f>movePiece!AF167</f>
        <v>O</v>
      </c>
      <c r="AO168" t="str">
        <f>movePiece!AN166</f>
        <v>{  ColorModel.X, ColorModel.O, ColorModel.O, ColorModel.X, ColorModel.X, ColorModel.O }</v>
      </c>
      <c r="AP168" t="str">
        <f>movePiece!AG166</f>
        <v>{  {0,0}, {0,2}, {1,0}, {1,1}, {2,0}, {2,2} }</v>
      </c>
    </row>
    <row r="169" spans="1:42" x14ac:dyDescent="0.25">
      <c r="A169" s="2">
        <v>1</v>
      </c>
      <c r="B169" s="11" t="s">
        <v>1</v>
      </c>
      <c r="C169" s="11" t="s">
        <v>0</v>
      </c>
      <c r="D169" s="11"/>
      <c r="E169" s="3"/>
      <c r="M169" s="2">
        <v>1</v>
      </c>
      <c r="N169" s="11"/>
      <c r="O169" s="11"/>
      <c r="P169" s="11"/>
      <c r="Q169" s="5"/>
      <c r="S169" s="2">
        <v>1</v>
      </c>
      <c r="T169" s="1" t="str">
        <f>IF(putPiece!R168="","",putPiece!R168)</f>
        <v>O</v>
      </c>
      <c r="U169" s="1" t="str">
        <f>IF(putPiece!S168="","",putPiece!S168)</f>
        <v>X</v>
      </c>
      <c r="V169" s="1" t="str">
        <f>IF(putPiece!T168="","",putPiece!T168)</f>
        <v/>
      </c>
      <c r="Y169" s="2">
        <v>1</v>
      </c>
      <c r="Z169" s="11"/>
      <c r="AA169" s="11"/>
      <c r="AB169" s="11"/>
      <c r="AC169" s="5"/>
      <c r="AE169" s="2">
        <v>1</v>
      </c>
      <c r="AF169" s="11"/>
      <c r="AG169" s="11"/>
      <c r="AH169" s="11"/>
      <c r="AI169" s="5"/>
      <c r="AK169" s="2">
        <v>1</v>
      </c>
      <c r="AL169" s="1" t="str">
        <f>movePiece!AD168</f>
        <v>O</v>
      </c>
      <c r="AM169" s="1" t="str">
        <f>movePiece!AE168</f>
        <v>X</v>
      </c>
      <c r="AN169" s="1" t="str">
        <f>movePiece!AF168</f>
        <v/>
      </c>
    </row>
    <row r="170" spans="1:42" x14ac:dyDescent="0.25">
      <c r="A170" s="2">
        <v>2</v>
      </c>
      <c r="B170" s="11" t="s">
        <v>0</v>
      </c>
      <c r="C170" s="11"/>
      <c r="D170" s="11" t="s">
        <v>1</v>
      </c>
      <c r="E170" s="3"/>
      <c r="M170" s="2">
        <v>2</v>
      </c>
      <c r="N170" s="11"/>
      <c r="O170" s="11"/>
      <c r="P170" s="11"/>
      <c r="Q170" s="3"/>
      <c r="S170" s="2">
        <v>2</v>
      </c>
      <c r="T170" s="1" t="str">
        <f>IF(putPiece!R169="","",putPiece!R169)</f>
        <v>X</v>
      </c>
      <c r="U170" s="1" t="str">
        <f>IF(putPiece!S169="","",putPiece!S169)</f>
        <v/>
      </c>
      <c r="V170" s="1" t="str">
        <f>IF(putPiece!T169="","",putPiece!T169)</f>
        <v>O</v>
      </c>
      <c r="Y170" s="2">
        <v>2</v>
      </c>
      <c r="Z170" s="11"/>
      <c r="AA170" s="11"/>
      <c r="AB170" s="11"/>
      <c r="AC170" s="3"/>
      <c r="AE170" s="2">
        <v>2</v>
      </c>
      <c r="AF170" s="11"/>
      <c r="AG170" s="11"/>
      <c r="AH170" s="11"/>
      <c r="AI170" s="3"/>
      <c r="AK170" s="2">
        <v>2</v>
      </c>
      <c r="AL170" s="1" t="str">
        <f>movePiece!AD169</f>
        <v>X</v>
      </c>
      <c r="AM170" s="1" t="str">
        <f>movePiece!AE169</f>
        <v/>
      </c>
      <c r="AN170" s="1" t="str">
        <f>movePiece!AF169</f>
        <v>O</v>
      </c>
    </row>
    <row r="171" spans="1:42" x14ac:dyDescent="0.25">
      <c r="A171" s="4">
        <f>A167+1</f>
        <v>43</v>
      </c>
      <c r="B171" s="2">
        <v>0</v>
      </c>
      <c r="C171" s="2">
        <v>1</v>
      </c>
      <c r="D171" s="2">
        <v>2</v>
      </c>
      <c r="E171" s="2"/>
      <c r="M171" s="4">
        <f>M167+1</f>
        <v>43</v>
      </c>
      <c r="N171" s="2">
        <v>0</v>
      </c>
      <c r="O171" s="2">
        <v>1</v>
      </c>
      <c r="P171" s="2">
        <v>2</v>
      </c>
      <c r="Q171" s="2"/>
      <c r="S171" s="4">
        <f>S167+1</f>
        <v>43</v>
      </c>
      <c r="T171" s="2">
        <v>0</v>
      </c>
      <c r="U171" s="2">
        <v>1</v>
      </c>
      <c r="V171" s="2">
        <v>2</v>
      </c>
      <c r="Y171" s="4">
        <f>Y167+1</f>
        <v>43</v>
      </c>
      <c r="Z171" s="2">
        <v>0</v>
      </c>
      <c r="AA171" s="2">
        <v>1</v>
      </c>
      <c r="AB171" s="2">
        <v>2</v>
      </c>
      <c r="AC171" s="2"/>
      <c r="AE171" s="4">
        <f>AE167+1</f>
        <v>43</v>
      </c>
      <c r="AF171" s="2">
        <v>0</v>
      </c>
      <c r="AG171" s="2">
        <v>1</v>
      </c>
      <c r="AH171" s="2">
        <v>2</v>
      </c>
      <c r="AI171" s="2"/>
      <c r="AK171" s="4">
        <f>AK167+1</f>
        <v>43</v>
      </c>
      <c r="AL171" s="2">
        <v>0</v>
      </c>
      <c r="AM171" s="2">
        <v>1</v>
      </c>
      <c r="AN171" s="2">
        <v>2</v>
      </c>
    </row>
    <row r="172" spans="1:42" x14ac:dyDescent="0.25">
      <c r="A172" s="2">
        <v>0</v>
      </c>
      <c r="B172" s="11" t="s">
        <v>0</v>
      </c>
      <c r="C172" s="11" t="s">
        <v>1</v>
      </c>
      <c r="D172" s="11"/>
      <c r="E172" s="5" t="str">
        <f>pieces!L170</f>
        <v>{  ColorModel.X, ColorModel.O, ColorModel.O, ColorModel.X, ColorModel.X, ColorModel.O }</v>
      </c>
      <c r="F172" t="str">
        <f>pieces!E170</f>
        <v>{  {0,0}, {0,1}, {1,0}, {1,1}, {2,0}, {2,2} }</v>
      </c>
      <c r="G172" s="24" t="s">
        <v>0</v>
      </c>
      <c r="H172" t="str">
        <f t="shared" ref="H172" si="41">IF(G172="X","ColorModel.X",IF(G172="O","ColorModel.O",""))</f>
        <v>ColorModel.X</v>
      </c>
      <c r="I172" t="str">
        <f>hasAllPieces!E170</f>
        <v>true</v>
      </c>
      <c r="J172" t="str">
        <f>IF(G172="X",validSourceCoordinates!E170,IF(G172="O",validSourceCoordinates!L170,""))</f>
        <v>{  {0,0}, {1,1}, {2,0} }</v>
      </c>
      <c r="K172" t="str">
        <f>validDestinationCoordinates!E170</f>
        <v>{  {0,2}, {1,2}, {2,1} }</v>
      </c>
      <c r="L172" t="str">
        <f>IF(existTicTacToe!I172="","false","true")</f>
        <v>false</v>
      </c>
      <c r="M172" s="2">
        <v>0</v>
      </c>
      <c r="N172" s="11"/>
      <c r="O172" s="11"/>
      <c r="P172" s="11"/>
      <c r="Q172" s="5" t="str">
        <f>IF(putPiece!I170="","null",putPiece!I170)</f>
        <v>null</v>
      </c>
      <c r="R172" t="str">
        <f>IF(putPiece!N170="","null",putPiece!N170)</f>
        <v>null</v>
      </c>
      <c r="S172" s="2">
        <v>0</v>
      </c>
      <c r="T172" s="1" t="str">
        <f>IF(putPiece!R171="","",putPiece!R171)</f>
        <v>X</v>
      </c>
      <c r="U172" s="1" t="str">
        <f>IF(putPiece!S171="","",putPiece!S171)</f>
        <v>O</v>
      </c>
      <c r="V172" s="1" t="str">
        <f>IF(putPiece!T171="","",putPiece!T171)</f>
        <v/>
      </c>
      <c r="W172" t="str">
        <f>putPiece!AB170</f>
        <v>{  ColorModel.X, ColorModel.O, ColorModel.O, ColorModel.X, ColorModel.X, ColorModel.O }</v>
      </c>
      <c r="X172" t="str">
        <f>putPiece!U170</f>
        <v>{  {0,0}, {0,1}, {1,0}, {1,1}, {2,0}, {2,2} }</v>
      </c>
      <c r="Y172" s="2">
        <v>0</v>
      </c>
      <c r="Z172" s="11"/>
      <c r="AA172" s="11"/>
      <c r="AB172" s="11"/>
      <c r="AC172" s="5" t="str">
        <f>IF(movePiece!I170="","null",movePiece!I170)</f>
        <v>ColorModel.X</v>
      </c>
      <c r="AD172" t="str">
        <f>IF(movePiece!N170="","null",movePiece!N170)</f>
        <v>{1,1}</v>
      </c>
      <c r="AE172" s="2">
        <v>0</v>
      </c>
      <c r="AF172" s="11"/>
      <c r="AG172" s="11"/>
      <c r="AH172" s="11"/>
      <c r="AI172" s="5" t="str">
        <f>IF(movePiece!U170="","null",movePiece!U170)</f>
        <v>ColorModel.X</v>
      </c>
      <c r="AJ172" t="str">
        <f>IF(movePiece!Z170="","null",movePiece!Z170)</f>
        <v>{1,2}</v>
      </c>
      <c r="AK172" s="2">
        <v>0</v>
      </c>
      <c r="AL172" s="1" t="str">
        <f>movePiece!AD171</f>
        <v>X</v>
      </c>
      <c r="AM172" s="1" t="str">
        <f>movePiece!AE171</f>
        <v>O</v>
      </c>
      <c r="AN172" s="1" t="str">
        <f>movePiece!AF171</f>
        <v/>
      </c>
      <c r="AO172" t="str">
        <f>movePiece!AN170</f>
        <v>{  ColorModel.X, ColorModel.O, ColorModel.O, ColorModel.X, ColorModel.X, ColorModel.O }</v>
      </c>
      <c r="AP172" t="str">
        <f>movePiece!AG170</f>
        <v>{  {0,0}, {0,1}, {1,0}, {1,2}, {2,0}, {2,2} }</v>
      </c>
    </row>
    <row r="173" spans="1:42" x14ac:dyDescent="0.25">
      <c r="A173" s="2">
        <v>1</v>
      </c>
      <c r="B173" s="11" t="s">
        <v>1</v>
      </c>
      <c r="C173" s="11" t="s">
        <v>0</v>
      </c>
      <c r="D173" s="11"/>
      <c r="E173" s="3"/>
      <c r="M173" s="2">
        <v>1</v>
      </c>
      <c r="N173" s="11"/>
      <c r="O173" s="11"/>
      <c r="P173" s="11"/>
      <c r="Q173" s="5"/>
      <c r="S173" s="2">
        <v>1</v>
      </c>
      <c r="T173" s="1" t="str">
        <f>IF(putPiece!R172="","",putPiece!R172)</f>
        <v>O</v>
      </c>
      <c r="U173" s="1" t="str">
        <f>IF(putPiece!S172="","",putPiece!S172)</f>
        <v>X</v>
      </c>
      <c r="V173" s="1" t="str">
        <f>IF(putPiece!T172="","",putPiece!T172)</f>
        <v/>
      </c>
      <c r="Y173" s="2">
        <v>1</v>
      </c>
      <c r="Z173" s="11"/>
      <c r="AA173" s="11" t="s">
        <v>0</v>
      </c>
      <c r="AB173" s="11"/>
      <c r="AC173" s="5"/>
      <c r="AE173" s="2">
        <v>1</v>
      </c>
      <c r="AF173" s="11"/>
      <c r="AG173" s="11"/>
      <c r="AH173" s="11" t="s">
        <v>0</v>
      </c>
      <c r="AI173" s="5"/>
      <c r="AK173" s="2">
        <v>1</v>
      </c>
      <c r="AL173" s="1" t="str">
        <f>movePiece!AD172</f>
        <v>O</v>
      </c>
      <c r="AM173" s="1" t="str">
        <f>movePiece!AE172</f>
        <v/>
      </c>
      <c r="AN173" s="1" t="str">
        <f>movePiece!AF172</f>
        <v>X</v>
      </c>
    </row>
    <row r="174" spans="1:42" x14ac:dyDescent="0.25">
      <c r="A174" s="2">
        <v>2</v>
      </c>
      <c r="B174" s="11" t="s">
        <v>0</v>
      </c>
      <c r="C174" s="11"/>
      <c r="D174" s="11" t="s">
        <v>1</v>
      </c>
      <c r="E174" s="3"/>
      <c r="M174" s="2">
        <v>2</v>
      </c>
      <c r="N174" s="11"/>
      <c r="O174" s="11"/>
      <c r="P174" s="11"/>
      <c r="Q174" s="3"/>
      <c r="S174" s="2">
        <v>2</v>
      </c>
      <c r="T174" s="1" t="str">
        <f>IF(putPiece!R173="","",putPiece!R173)</f>
        <v>X</v>
      </c>
      <c r="U174" s="1" t="str">
        <f>IF(putPiece!S173="","",putPiece!S173)</f>
        <v/>
      </c>
      <c r="V174" s="1" t="str">
        <f>IF(putPiece!T173="","",putPiece!T173)</f>
        <v>O</v>
      </c>
      <c r="Y174" s="2">
        <v>2</v>
      </c>
      <c r="Z174" s="11"/>
      <c r="AA174" s="11"/>
      <c r="AB174" s="11"/>
      <c r="AC174" s="3"/>
      <c r="AE174" s="2">
        <v>2</v>
      </c>
      <c r="AF174" s="11"/>
      <c r="AG174" s="11"/>
      <c r="AH174" s="11"/>
      <c r="AI174" s="3"/>
      <c r="AK174" s="2">
        <v>2</v>
      </c>
      <c r="AL174" s="1" t="str">
        <f>movePiece!AD173</f>
        <v>X</v>
      </c>
      <c r="AM174" s="1" t="str">
        <f>movePiece!AE173</f>
        <v/>
      </c>
      <c r="AN174" s="1" t="str">
        <f>movePiece!AF173</f>
        <v>O</v>
      </c>
    </row>
    <row r="175" spans="1:42" x14ac:dyDescent="0.25">
      <c r="A175" s="4">
        <f>A171+1</f>
        <v>44</v>
      </c>
      <c r="B175" s="2">
        <v>0</v>
      </c>
      <c r="C175" s="2">
        <v>1</v>
      </c>
      <c r="D175" s="2">
        <v>2</v>
      </c>
      <c r="E175" s="2"/>
      <c r="M175" s="4">
        <f>M171+1</f>
        <v>44</v>
      </c>
      <c r="N175" s="2">
        <v>0</v>
      </c>
      <c r="O175" s="2">
        <v>1</v>
      </c>
      <c r="P175" s="2">
        <v>2</v>
      </c>
      <c r="Q175" s="2"/>
      <c r="S175" s="4">
        <f>S171+1</f>
        <v>44</v>
      </c>
      <c r="T175" s="2">
        <v>0</v>
      </c>
      <c r="U175" s="2">
        <v>1</v>
      </c>
      <c r="V175" s="2">
        <v>2</v>
      </c>
      <c r="Y175" s="4">
        <f>Y171+1</f>
        <v>44</v>
      </c>
      <c r="Z175" s="2">
        <v>0</v>
      </c>
      <c r="AA175" s="2">
        <v>1</v>
      </c>
      <c r="AB175" s="2">
        <v>2</v>
      </c>
      <c r="AC175" s="2"/>
      <c r="AE175" s="4">
        <f>AE171+1</f>
        <v>44</v>
      </c>
      <c r="AF175" s="2">
        <v>0</v>
      </c>
      <c r="AG175" s="2">
        <v>1</v>
      </c>
      <c r="AH175" s="2">
        <v>2</v>
      </c>
      <c r="AI175" s="2"/>
      <c r="AK175" s="4">
        <f>AK171+1</f>
        <v>44</v>
      </c>
      <c r="AL175" s="2">
        <v>0</v>
      </c>
      <c r="AM175" s="2">
        <v>1</v>
      </c>
      <c r="AN175" s="2">
        <v>2</v>
      </c>
    </row>
    <row r="176" spans="1:42" x14ac:dyDescent="0.25">
      <c r="A176" s="2">
        <v>0</v>
      </c>
      <c r="B176" s="11" t="s">
        <v>0</v>
      </c>
      <c r="C176" s="11" t="s">
        <v>1</v>
      </c>
      <c r="D176" s="11"/>
      <c r="E176" s="5" t="str">
        <f>pieces!L174</f>
        <v>{  ColorModel.X, ColorModel.O, ColorModel.O, ColorModel.X, ColorModel.X, ColorModel.O }</v>
      </c>
      <c r="F176" t="str">
        <f>pieces!E174</f>
        <v>{  {0,0}, {0,1}, {1,0}, {1,1}, {2,0}, {2,2} }</v>
      </c>
      <c r="G176" s="24" t="s">
        <v>1</v>
      </c>
      <c r="H176" t="str">
        <f t="shared" ref="H176" si="42">IF(G176="X","ColorModel.X",IF(G176="O","ColorModel.O",""))</f>
        <v>ColorModel.O</v>
      </c>
      <c r="I176" t="str">
        <f>hasAllPieces!E174</f>
        <v>true</v>
      </c>
      <c r="J176" t="str">
        <f>IF(G176="X",validSourceCoordinates!E174,IF(G176="O",validSourceCoordinates!L174,""))</f>
        <v>{  {0,1}, {1,0}, {2,2} }</v>
      </c>
      <c r="K176" t="str">
        <f>validDestinationCoordinates!E174</f>
        <v>{  {0,2}, {1,2}, {2,1} }</v>
      </c>
      <c r="L176" t="str">
        <f>IF(existTicTacToe!I176="","false","true")</f>
        <v>false</v>
      </c>
      <c r="M176" s="2">
        <v>0</v>
      </c>
      <c r="N176" s="11"/>
      <c r="O176" s="11"/>
      <c r="P176" s="11"/>
      <c r="Q176" s="5" t="str">
        <f>IF(putPiece!I174="","null",putPiece!I174)</f>
        <v>null</v>
      </c>
      <c r="R176" t="str">
        <f>IF(putPiece!N174="","null",putPiece!N174)</f>
        <v>null</v>
      </c>
      <c r="S176" s="2">
        <v>0</v>
      </c>
      <c r="T176" s="1" t="str">
        <f>IF(putPiece!R175="","",putPiece!R175)</f>
        <v>X</v>
      </c>
      <c r="U176" s="1" t="str">
        <f>IF(putPiece!S175="","",putPiece!S175)</f>
        <v>O</v>
      </c>
      <c r="V176" s="1" t="str">
        <f>IF(putPiece!T175="","",putPiece!T175)</f>
        <v/>
      </c>
      <c r="W176" t="str">
        <f>putPiece!AB174</f>
        <v>{  ColorModel.X, ColorModel.O, ColorModel.O, ColorModel.X, ColorModel.X, ColorModel.O }</v>
      </c>
      <c r="X176" t="str">
        <f>putPiece!U174</f>
        <v>{  {0,0}, {0,1}, {1,0}, {1,1}, {2,0}, {2,2} }</v>
      </c>
      <c r="Y176" s="2">
        <v>0</v>
      </c>
      <c r="Z176" s="11"/>
      <c r="AA176" s="11"/>
      <c r="AB176" s="11"/>
      <c r="AC176" s="5" t="str">
        <f>IF(movePiece!I174="","null",movePiece!I174)</f>
        <v>ColorModel.O</v>
      </c>
      <c r="AD176" t="str">
        <f>IF(movePiece!N174="","null",movePiece!N174)</f>
        <v>{2,2}</v>
      </c>
      <c r="AE176" s="2">
        <v>0</v>
      </c>
      <c r="AF176" s="11"/>
      <c r="AG176" s="11"/>
      <c r="AH176" s="11" t="s">
        <v>1</v>
      </c>
      <c r="AI176" s="5" t="str">
        <f>IF(movePiece!U174="","null",movePiece!U174)</f>
        <v>ColorModel.O</v>
      </c>
      <c r="AJ176" t="str">
        <f>IF(movePiece!Z174="","null",movePiece!Z174)</f>
        <v>{0,2}</v>
      </c>
      <c r="AK176" s="2">
        <v>0</v>
      </c>
      <c r="AL176" s="1" t="str">
        <f>movePiece!AD175</f>
        <v>X</v>
      </c>
      <c r="AM176" s="1" t="str">
        <f>movePiece!AE175</f>
        <v>O</v>
      </c>
      <c r="AN176" s="1" t="str">
        <f>movePiece!AF175</f>
        <v>O</v>
      </c>
      <c r="AO176" t="str">
        <f>movePiece!AN174</f>
        <v>{  ColorModel.X, ColorModel.O, ColorModel.O, ColorModel.O, ColorModel.X, ColorModel.X }</v>
      </c>
      <c r="AP176" t="str">
        <f>movePiece!AG174</f>
        <v>{  {0,0}, {0,1}, {0,2}, {1,0}, {1,1}, {2,0} }</v>
      </c>
    </row>
    <row r="177" spans="1:42" x14ac:dyDescent="0.25">
      <c r="A177" s="2">
        <v>1</v>
      </c>
      <c r="B177" s="11" t="s">
        <v>1</v>
      </c>
      <c r="C177" s="11" t="s">
        <v>0</v>
      </c>
      <c r="D177" s="11"/>
      <c r="E177" s="3"/>
      <c r="M177" s="2">
        <v>1</v>
      </c>
      <c r="N177" s="11"/>
      <c r="O177" s="11"/>
      <c r="P177" s="11"/>
      <c r="Q177" s="5"/>
      <c r="S177" s="2">
        <v>1</v>
      </c>
      <c r="T177" s="1" t="str">
        <f>IF(putPiece!R176="","",putPiece!R176)</f>
        <v>O</v>
      </c>
      <c r="U177" s="1" t="str">
        <f>IF(putPiece!S176="","",putPiece!S176)</f>
        <v>X</v>
      </c>
      <c r="V177" s="1" t="str">
        <f>IF(putPiece!T176="","",putPiece!T176)</f>
        <v/>
      </c>
      <c r="Y177" s="2">
        <v>1</v>
      </c>
      <c r="Z177" s="11"/>
      <c r="AA177" s="11"/>
      <c r="AB177" s="11"/>
      <c r="AC177" s="5"/>
      <c r="AE177" s="2">
        <v>1</v>
      </c>
      <c r="AF177" s="11"/>
      <c r="AG177" s="11"/>
      <c r="AH177" s="11"/>
      <c r="AI177" s="5"/>
      <c r="AK177" s="2">
        <v>1</v>
      </c>
      <c r="AL177" s="1" t="str">
        <f>movePiece!AD176</f>
        <v>O</v>
      </c>
      <c r="AM177" s="1" t="str">
        <f>movePiece!AE176</f>
        <v>X</v>
      </c>
      <c r="AN177" s="1" t="str">
        <f>movePiece!AF176</f>
        <v/>
      </c>
    </row>
    <row r="178" spans="1:42" x14ac:dyDescent="0.25">
      <c r="A178" s="2">
        <v>2</v>
      </c>
      <c r="B178" s="11" t="s">
        <v>0</v>
      </c>
      <c r="C178" s="11"/>
      <c r="D178" s="11" t="s">
        <v>1</v>
      </c>
      <c r="E178" s="3"/>
      <c r="M178" s="2">
        <v>2</v>
      </c>
      <c r="N178" s="11"/>
      <c r="O178" s="11"/>
      <c r="P178" s="11"/>
      <c r="Q178" s="3"/>
      <c r="S178" s="2">
        <v>2</v>
      </c>
      <c r="T178" s="1" t="str">
        <f>IF(putPiece!R177="","",putPiece!R177)</f>
        <v>X</v>
      </c>
      <c r="U178" s="1" t="str">
        <f>IF(putPiece!S177="","",putPiece!S177)</f>
        <v/>
      </c>
      <c r="V178" s="1" t="str">
        <f>IF(putPiece!T177="","",putPiece!T177)</f>
        <v>O</v>
      </c>
      <c r="Y178" s="2">
        <v>2</v>
      </c>
      <c r="Z178" s="11"/>
      <c r="AA178" s="11"/>
      <c r="AB178" s="11" t="s">
        <v>1</v>
      </c>
      <c r="AC178" s="3"/>
      <c r="AE178" s="2">
        <v>2</v>
      </c>
      <c r="AF178" s="11"/>
      <c r="AG178" s="11"/>
      <c r="AH178" s="11"/>
      <c r="AI178" s="3"/>
      <c r="AK178" s="2">
        <v>2</v>
      </c>
      <c r="AL178" s="1" t="str">
        <f>movePiece!AD177</f>
        <v>X</v>
      </c>
      <c r="AM178" s="1" t="str">
        <f>movePiece!AE177</f>
        <v/>
      </c>
      <c r="AN178" s="1" t="str">
        <f>movePiece!AF177</f>
        <v/>
      </c>
    </row>
    <row r="179" spans="1:42" x14ac:dyDescent="0.25">
      <c r="A179" s="4">
        <f>A175+1</f>
        <v>45</v>
      </c>
      <c r="B179" s="2">
        <v>0</v>
      </c>
      <c r="C179" s="2">
        <v>1</v>
      </c>
      <c r="D179" s="2">
        <v>2</v>
      </c>
      <c r="E179" s="2"/>
      <c r="M179" s="4">
        <f>M175+1</f>
        <v>45</v>
      </c>
      <c r="N179" s="2">
        <v>0</v>
      </c>
      <c r="O179" s="2">
        <v>1</v>
      </c>
      <c r="P179" s="2">
        <v>2</v>
      </c>
      <c r="Q179" s="2"/>
      <c r="S179" s="4">
        <f>S175+1</f>
        <v>45</v>
      </c>
      <c r="T179" s="2">
        <v>0</v>
      </c>
      <c r="U179" s="2">
        <v>1</v>
      </c>
      <c r="V179" s="2">
        <v>2</v>
      </c>
      <c r="Y179" s="4">
        <f>Y175+1</f>
        <v>45</v>
      </c>
      <c r="Z179" s="2">
        <v>0</v>
      </c>
      <c r="AA179" s="2">
        <v>1</v>
      </c>
      <c r="AB179" s="2">
        <v>2</v>
      </c>
      <c r="AC179" s="2"/>
      <c r="AE179" s="4">
        <f>AE175+1</f>
        <v>45</v>
      </c>
      <c r="AF179" s="2">
        <v>0</v>
      </c>
      <c r="AG179" s="2">
        <v>1</v>
      </c>
      <c r="AH179" s="2">
        <v>2</v>
      </c>
      <c r="AI179" s="2"/>
      <c r="AK179" s="4">
        <f>AK175+1</f>
        <v>45</v>
      </c>
      <c r="AL179" s="2">
        <v>0</v>
      </c>
      <c r="AM179" s="2">
        <v>1</v>
      </c>
      <c r="AN179" s="2">
        <v>2</v>
      </c>
    </row>
    <row r="180" spans="1:42" x14ac:dyDescent="0.25">
      <c r="A180" s="2">
        <v>0</v>
      </c>
      <c r="B180" s="11" t="s">
        <v>0</v>
      </c>
      <c r="C180" s="11" t="s">
        <v>1</v>
      </c>
      <c r="D180" s="11"/>
      <c r="E180" s="5" t="str">
        <f>pieces!L178</f>
        <v>{  ColorModel.X, ColorModel.O, ColorModel.O, ColorModel.X, ColorModel.X, ColorModel.O }</v>
      </c>
      <c r="F180" t="str">
        <f>pieces!E178</f>
        <v>{  {0,0}, {0,1}, {1,0}, {1,1}, {2,0}, {2,2} }</v>
      </c>
      <c r="G180" s="24" t="s">
        <v>0</v>
      </c>
      <c r="H180" t="str">
        <f t="shared" ref="H180" si="43">IF(G180="X","ColorModel.X",IF(G180="O","ColorModel.O",""))</f>
        <v>ColorModel.X</v>
      </c>
      <c r="I180" t="str">
        <f>hasAllPieces!E178</f>
        <v>true</v>
      </c>
      <c r="J180" t="str">
        <f>IF(G180="X",validSourceCoordinates!E178,IF(G180="O",validSourceCoordinates!L178,""))</f>
        <v>{  {0,0}, {1,1}, {2,0} }</v>
      </c>
      <c r="K180" t="str">
        <f>validDestinationCoordinates!E178</f>
        <v>{  {0,2}, {1,2}, {2,1} }</v>
      </c>
      <c r="L180" t="str">
        <f>IF(existTicTacToe!I180="","false","true")</f>
        <v>false</v>
      </c>
      <c r="M180" s="2">
        <v>0</v>
      </c>
      <c r="N180" s="11"/>
      <c r="O180" s="11"/>
      <c r="P180" s="11"/>
      <c r="Q180" s="5" t="str">
        <f>IF(putPiece!I178="","null",putPiece!I178)</f>
        <v>null</v>
      </c>
      <c r="R180" t="str">
        <f>IF(putPiece!N178="","null",putPiece!N178)</f>
        <v>null</v>
      </c>
      <c r="S180" s="2">
        <v>0</v>
      </c>
      <c r="T180" s="1" t="str">
        <f>IF(putPiece!R179="","",putPiece!R179)</f>
        <v>X</v>
      </c>
      <c r="U180" s="1" t="str">
        <f>IF(putPiece!S179="","",putPiece!S179)</f>
        <v>O</v>
      </c>
      <c r="V180" s="1" t="str">
        <f>IF(putPiece!T179="","",putPiece!T179)</f>
        <v/>
      </c>
      <c r="W180" t="str">
        <f>putPiece!AB178</f>
        <v>{  ColorModel.X, ColorModel.O, ColorModel.O, ColorModel.X, ColorModel.X, ColorModel.O }</v>
      </c>
      <c r="X180" t="str">
        <f>putPiece!U178</f>
        <v>{  {0,0}, {0,1}, {1,0}, {1,1}, {2,0}, {2,2} }</v>
      </c>
      <c r="Y180" s="2">
        <v>0</v>
      </c>
      <c r="Z180" s="11"/>
      <c r="AA180" s="11"/>
      <c r="AB180" s="11"/>
      <c r="AC180" s="5" t="str">
        <f>IF(movePiece!I178="","null",movePiece!I178)</f>
        <v>ColorModel.X</v>
      </c>
      <c r="AD180" t="str">
        <f>IF(movePiece!N178="","null",movePiece!N178)</f>
        <v>{1,1}</v>
      </c>
      <c r="AE180" s="2">
        <v>0</v>
      </c>
      <c r="AF180" s="11"/>
      <c r="AG180" s="11"/>
      <c r="AH180" s="11"/>
      <c r="AI180" s="5" t="str">
        <f>IF(movePiece!U178="","null",movePiece!U178)</f>
        <v>ColorModel.X</v>
      </c>
      <c r="AJ180" t="str">
        <f>IF(movePiece!Z178="","null",movePiece!Z178)</f>
        <v>{2,1}</v>
      </c>
      <c r="AK180" s="2">
        <v>0</v>
      </c>
      <c r="AL180" s="1" t="str">
        <f>movePiece!AD179</f>
        <v>X</v>
      </c>
      <c r="AM180" s="1" t="str">
        <f>movePiece!AE179</f>
        <v>O</v>
      </c>
      <c r="AN180" s="1" t="str">
        <f>movePiece!AF179</f>
        <v/>
      </c>
      <c r="AO180" t="str">
        <f>movePiece!AN178</f>
        <v>{  ColorModel.X, ColorModel.O, ColorModel.O, ColorModel.X, ColorModel.X, ColorModel.O }</v>
      </c>
      <c r="AP180" t="str">
        <f>movePiece!AG178</f>
        <v>{  {0,0}, {0,1}, {1,0}, {2,0}, {2,1}, {2,2} }</v>
      </c>
    </row>
    <row r="181" spans="1:42" x14ac:dyDescent="0.25">
      <c r="A181" s="2">
        <v>1</v>
      </c>
      <c r="B181" s="11" t="s">
        <v>1</v>
      </c>
      <c r="C181" s="11" t="s">
        <v>0</v>
      </c>
      <c r="D181" s="11"/>
      <c r="E181" s="3"/>
      <c r="M181" s="2">
        <v>1</v>
      </c>
      <c r="N181" s="11"/>
      <c r="O181" s="11"/>
      <c r="P181" s="11"/>
      <c r="Q181" s="5"/>
      <c r="S181" s="2">
        <v>1</v>
      </c>
      <c r="T181" s="1" t="str">
        <f>IF(putPiece!R180="","",putPiece!R180)</f>
        <v>O</v>
      </c>
      <c r="U181" s="1" t="str">
        <f>IF(putPiece!S180="","",putPiece!S180)</f>
        <v>X</v>
      </c>
      <c r="V181" s="1" t="str">
        <f>IF(putPiece!T180="","",putPiece!T180)</f>
        <v/>
      </c>
      <c r="Y181" s="2">
        <v>1</v>
      </c>
      <c r="Z181" s="11"/>
      <c r="AA181" s="11" t="s">
        <v>0</v>
      </c>
      <c r="AB181" s="11"/>
      <c r="AC181" s="5"/>
      <c r="AE181" s="2">
        <v>1</v>
      </c>
      <c r="AF181" s="11"/>
      <c r="AG181" s="11"/>
      <c r="AH181" s="11"/>
      <c r="AI181" s="5"/>
      <c r="AK181" s="2">
        <v>1</v>
      </c>
      <c r="AL181" s="1" t="str">
        <f>movePiece!AD180</f>
        <v>O</v>
      </c>
      <c r="AM181" s="1" t="str">
        <f>movePiece!AE180</f>
        <v/>
      </c>
      <c r="AN181" s="1" t="str">
        <f>movePiece!AF180</f>
        <v/>
      </c>
    </row>
    <row r="182" spans="1:42" x14ac:dyDescent="0.25">
      <c r="A182" s="2">
        <v>2</v>
      </c>
      <c r="B182" s="11" t="s">
        <v>0</v>
      </c>
      <c r="C182" s="11"/>
      <c r="D182" s="11" t="s">
        <v>1</v>
      </c>
      <c r="E182" s="3"/>
      <c r="M182" s="2">
        <v>2</v>
      </c>
      <c r="N182" s="11"/>
      <c r="O182" s="11"/>
      <c r="P182" s="11"/>
      <c r="Q182" s="3"/>
      <c r="S182" s="2">
        <v>2</v>
      </c>
      <c r="T182" s="1" t="str">
        <f>IF(putPiece!R181="","",putPiece!R181)</f>
        <v>X</v>
      </c>
      <c r="U182" s="1" t="str">
        <f>IF(putPiece!S181="","",putPiece!S181)</f>
        <v/>
      </c>
      <c r="V182" s="1" t="str">
        <f>IF(putPiece!T181="","",putPiece!T181)</f>
        <v>O</v>
      </c>
      <c r="Y182" s="2">
        <v>2</v>
      </c>
      <c r="Z182" s="11"/>
      <c r="AA182" s="11"/>
      <c r="AB182" s="11"/>
      <c r="AC182" s="3"/>
      <c r="AE182" s="2">
        <v>2</v>
      </c>
      <c r="AF182" s="11"/>
      <c r="AG182" s="11" t="s">
        <v>0</v>
      </c>
      <c r="AH182" s="11"/>
      <c r="AI182" s="3"/>
      <c r="AK182" s="2">
        <v>2</v>
      </c>
      <c r="AL182" s="1" t="str">
        <f>movePiece!AD181</f>
        <v>X</v>
      </c>
      <c r="AM182" s="1" t="str">
        <f>movePiece!AE181</f>
        <v>X</v>
      </c>
      <c r="AN182" s="1" t="str">
        <f>movePiece!AF181</f>
        <v>O</v>
      </c>
    </row>
    <row r="183" spans="1:42" x14ac:dyDescent="0.25">
      <c r="A183" s="4">
        <f>A179+1</f>
        <v>46</v>
      </c>
      <c r="B183" s="2">
        <v>0</v>
      </c>
      <c r="C183" s="2">
        <v>1</v>
      </c>
      <c r="D183" s="2">
        <v>2</v>
      </c>
      <c r="E183" s="2"/>
      <c r="M183" s="4">
        <f>M179+1</f>
        <v>46</v>
      </c>
      <c r="N183" s="2">
        <v>0</v>
      </c>
      <c r="O183" s="2">
        <v>1</v>
      </c>
      <c r="P183" s="2">
        <v>2</v>
      </c>
      <c r="Q183" s="2"/>
      <c r="S183" s="4">
        <f>S179+1</f>
        <v>46</v>
      </c>
      <c r="T183" s="2">
        <v>0</v>
      </c>
      <c r="U183" s="2">
        <v>1</v>
      </c>
      <c r="V183" s="2">
        <v>2</v>
      </c>
      <c r="Y183" s="4">
        <f>Y179+1</f>
        <v>46</v>
      </c>
      <c r="Z183" s="2">
        <v>0</v>
      </c>
      <c r="AA183" s="2">
        <v>1</v>
      </c>
      <c r="AB183" s="2">
        <v>2</v>
      </c>
      <c r="AC183" s="2"/>
      <c r="AE183" s="4">
        <f>AE179+1</f>
        <v>46</v>
      </c>
      <c r="AF183" s="2">
        <v>0</v>
      </c>
      <c r="AG183" s="2">
        <v>1</v>
      </c>
      <c r="AH183" s="2">
        <v>2</v>
      </c>
      <c r="AI183" s="2"/>
      <c r="AK183" s="4">
        <f>AK179+1</f>
        <v>46</v>
      </c>
      <c r="AL183" s="2">
        <v>0</v>
      </c>
      <c r="AM183" s="2">
        <v>1</v>
      </c>
      <c r="AN183" s="2">
        <v>2</v>
      </c>
    </row>
    <row r="184" spans="1:42" x14ac:dyDescent="0.25">
      <c r="A184" s="2">
        <v>0</v>
      </c>
      <c r="B184" s="11" t="s">
        <v>0</v>
      </c>
      <c r="C184" s="11" t="s">
        <v>1</v>
      </c>
      <c r="D184" s="11"/>
      <c r="E184" s="5" t="str">
        <f>pieces!L182</f>
        <v>{  ColorModel.X, ColorModel.O, ColorModel.O, ColorModel.X, ColorModel.X, ColorModel.O }</v>
      </c>
      <c r="F184" t="str">
        <f>pieces!E182</f>
        <v>{  {0,0}, {0,1}, {1,0}, {1,1}, {2,0}, {2,2} }</v>
      </c>
      <c r="G184" s="24" t="s">
        <v>1</v>
      </c>
      <c r="H184" t="str">
        <f t="shared" ref="H184" si="44">IF(G184="X","ColorModel.X",IF(G184="O","ColorModel.O",""))</f>
        <v>ColorModel.O</v>
      </c>
      <c r="I184" t="str">
        <f>hasAllPieces!E182</f>
        <v>true</v>
      </c>
      <c r="J184" t="str">
        <f>IF(G184="X",validSourceCoordinates!E182,IF(G184="O",validSourceCoordinates!L182,""))</f>
        <v>{  {0,1}, {1,0}, {2,2} }</v>
      </c>
      <c r="K184" t="str">
        <f>validDestinationCoordinates!E182</f>
        <v>{  {0,2}, {1,2}, {2,1} }</v>
      </c>
      <c r="L184" t="str">
        <f>IF(existTicTacToe!I184="","false","true")</f>
        <v>false</v>
      </c>
      <c r="M184" s="2">
        <v>0</v>
      </c>
      <c r="N184" s="11"/>
      <c r="O184" s="11"/>
      <c r="P184" s="11"/>
      <c r="Q184" s="5" t="str">
        <f>IF(putPiece!I182="","null",putPiece!I182)</f>
        <v>null</v>
      </c>
      <c r="R184" t="str">
        <f>IF(putPiece!N182="","null",putPiece!N182)</f>
        <v>null</v>
      </c>
      <c r="S184" s="2">
        <v>0</v>
      </c>
      <c r="T184" s="1" t="str">
        <f>IF(putPiece!R183="","",putPiece!R183)</f>
        <v>X</v>
      </c>
      <c r="U184" s="1" t="str">
        <f>IF(putPiece!S183="","",putPiece!S183)</f>
        <v>O</v>
      </c>
      <c r="V184" s="1" t="str">
        <f>IF(putPiece!T183="","",putPiece!T183)</f>
        <v/>
      </c>
      <c r="W184" t="str">
        <f>putPiece!AB182</f>
        <v>{  ColorModel.X, ColorModel.O, ColorModel.O, ColorModel.X, ColorModel.X, ColorModel.O }</v>
      </c>
      <c r="X184" t="str">
        <f>putPiece!U182</f>
        <v>{  {0,0}, {0,1}, {1,0}, {1,1}, {2,0}, {2,2} }</v>
      </c>
      <c r="Y184" s="2">
        <v>0</v>
      </c>
      <c r="Z184" s="11"/>
      <c r="AA184" s="11"/>
      <c r="AB184" s="11"/>
      <c r="AC184" s="5" t="str">
        <f>IF(movePiece!I182="","null",movePiece!I182)</f>
        <v>ColorModel.O</v>
      </c>
      <c r="AD184" t="str">
        <f>IF(movePiece!N182="","null",movePiece!N182)</f>
        <v>{2,2}</v>
      </c>
      <c r="AE184" s="2">
        <v>0</v>
      </c>
      <c r="AF184" s="11"/>
      <c r="AG184" s="11"/>
      <c r="AH184" s="11"/>
      <c r="AI184" s="5" t="str">
        <f>IF(movePiece!U182="","null",movePiece!U182)</f>
        <v>ColorModel.O</v>
      </c>
      <c r="AJ184" t="str">
        <f>IF(movePiece!Z182="","null",movePiece!Z182)</f>
        <v>{1,2}</v>
      </c>
      <c r="AK184" s="2">
        <v>0</v>
      </c>
      <c r="AL184" s="1" t="str">
        <f>movePiece!AD183</f>
        <v>X</v>
      </c>
      <c r="AM184" s="1" t="str">
        <f>movePiece!AE183</f>
        <v>O</v>
      </c>
      <c r="AN184" s="1" t="str">
        <f>movePiece!AF183</f>
        <v/>
      </c>
      <c r="AO184" t="str">
        <f>movePiece!AN182</f>
        <v>{  ColorModel.X, ColorModel.O, ColorModel.O, ColorModel.X, ColorModel.O, ColorModel.X }</v>
      </c>
      <c r="AP184" t="str">
        <f>movePiece!AG182</f>
        <v>{  {0,0}, {0,1}, {1,0}, {1,1}, {1,2}, {2,0} }</v>
      </c>
    </row>
    <row r="185" spans="1:42" x14ac:dyDescent="0.25">
      <c r="A185" s="2">
        <v>1</v>
      </c>
      <c r="B185" s="11" t="s">
        <v>1</v>
      </c>
      <c r="C185" s="11" t="s">
        <v>0</v>
      </c>
      <c r="D185" s="11"/>
      <c r="E185" s="3"/>
      <c r="M185" s="2">
        <v>1</v>
      </c>
      <c r="N185" s="11"/>
      <c r="O185" s="11"/>
      <c r="P185" s="11"/>
      <c r="Q185" s="5"/>
      <c r="S185" s="2">
        <v>1</v>
      </c>
      <c r="T185" s="1" t="str">
        <f>IF(putPiece!R184="","",putPiece!R184)</f>
        <v>O</v>
      </c>
      <c r="U185" s="1" t="str">
        <f>IF(putPiece!S184="","",putPiece!S184)</f>
        <v>X</v>
      </c>
      <c r="V185" s="1" t="str">
        <f>IF(putPiece!T184="","",putPiece!T184)</f>
        <v/>
      </c>
      <c r="Y185" s="2">
        <v>1</v>
      </c>
      <c r="Z185" s="11"/>
      <c r="AA185" s="11"/>
      <c r="AB185" s="11"/>
      <c r="AC185" s="5"/>
      <c r="AE185" s="2">
        <v>1</v>
      </c>
      <c r="AF185" s="11"/>
      <c r="AG185" s="11"/>
      <c r="AH185" s="11" t="s">
        <v>1</v>
      </c>
      <c r="AI185" s="5"/>
      <c r="AK185" s="2">
        <v>1</v>
      </c>
      <c r="AL185" s="1" t="str">
        <f>movePiece!AD184</f>
        <v>O</v>
      </c>
      <c r="AM185" s="1" t="str">
        <f>movePiece!AE184</f>
        <v>X</v>
      </c>
      <c r="AN185" s="1" t="str">
        <f>movePiece!AF184</f>
        <v>O</v>
      </c>
    </row>
    <row r="186" spans="1:42" x14ac:dyDescent="0.25">
      <c r="A186" s="2">
        <v>2</v>
      </c>
      <c r="B186" s="11" t="s">
        <v>0</v>
      </c>
      <c r="C186" s="11"/>
      <c r="D186" s="11" t="s">
        <v>1</v>
      </c>
      <c r="E186" s="3"/>
      <c r="M186" s="2">
        <v>2</v>
      </c>
      <c r="N186" s="11"/>
      <c r="O186" s="11"/>
      <c r="P186" s="11"/>
      <c r="Q186" s="3"/>
      <c r="S186" s="2">
        <v>2</v>
      </c>
      <c r="T186" s="1" t="str">
        <f>IF(putPiece!R185="","",putPiece!R185)</f>
        <v>X</v>
      </c>
      <c r="U186" s="1" t="str">
        <f>IF(putPiece!S185="","",putPiece!S185)</f>
        <v/>
      </c>
      <c r="V186" s="1" t="str">
        <f>IF(putPiece!T185="","",putPiece!T185)</f>
        <v>O</v>
      </c>
      <c r="Y186" s="2">
        <v>2</v>
      </c>
      <c r="Z186" s="11"/>
      <c r="AA186" s="11"/>
      <c r="AB186" s="11" t="s">
        <v>1</v>
      </c>
      <c r="AC186" s="3"/>
      <c r="AE186" s="2">
        <v>2</v>
      </c>
      <c r="AF186" s="11"/>
      <c r="AG186" s="11"/>
      <c r="AH186" s="11"/>
      <c r="AI186" s="3"/>
      <c r="AK186" s="2">
        <v>2</v>
      </c>
      <c r="AL186" s="1" t="str">
        <f>movePiece!AD185</f>
        <v>X</v>
      </c>
      <c r="AM186" s="1" t="str">
        <f>movePiece!AE185</f>
        <v/>
      </c>
      <c r="AN186" s="1" t="str">
        <f>movePiece!AF185</f>
        <v/>
      </c>
    </row>
    <row r="187" spans="1:42" x14ac:dyDescent="0.25">
      <c r="A187" s="4">
        <f>A183+1</f>
        <v>47</v>
      </c>
      <c r="B187" s="2">
        <v>0</v>
      </c>
      <c r="C187" s="2">
        <v>1</v>
      </c>
      <c r="D187" s="2">
        <v>2</v>
      </c>
      <c r="E187" s="2"/>
      <c r="M187" s="4">
        <f>M183+1</f>
        <v>47</v>
      </c>
      <c r="N187" s="2">
        <v>0</v>
      </c>
      <c r="O187" s="2">
        <v>1</v>
      </c>
      <c r="P187" s="2">
        <v>2</v>
      </c>
      <c r="Q187" s="2"/>
      <c r="S187" s="4">
        <f>S183+1</f>
        <v>47</v>
      </c>
      <c r="T187" s="2">
        <v>0</v>
      </c>
      <c r="U187" s="2">
        <v>1</v>
      </c>
      <c r="V187" s="2">
        <v>2</v>
      </c>
      <c r="Y187" s="4">
        <f>Y183+1</f>
        <v>47</v>
      </c>
      <c r="Z187" s="2">
        <v>0</v>
      </c>
      <c r="AA187" s="2">
        <v>1</v>
      </c>
      <c r="AB187" s="2">
        <v>2</v>
      </c>
      <c r="AC187" s="2"/>
      <c r="AE187" s="4">
        <f>AE183+1</f>
        <v>47</v>
      </c>
      <c r="AF187" s="2">
        <v>0</v>
      </c>
      <c r="AG187" s="2">
        <v>1</v>
      </c>
      <c r="AH187" s="2">
        <v>2</v>
      </c>
      <c r="AI187" s="2"/>
      <c r="AK187" s="4">
        <f>AK183+1</f>
        <v>47</v>
      </c>
      <c r="AL187" s="2">
        <v>0</v>
      </c>
      <c r="AM187" s="2">
        <v>1</v>
      </c>
      <c r="AN187" s="2">
        <v>2</v>
      </c>
    </row>
    <row r="188" spans="1:42" x14ac:dyDescent="0.25">
      <c r="A188" s="2">
        <v>0</v>
      </c>
      <c r="B188" s="11" t="s">
        <v>0</v>
      </c>
      <c r="C188" s="11" t="s">
        <v>1</v>
      </c>
      <c r="D188" s="11"/>
      <c r="E188" s="5" t="str">
        <f>pieces!L186</f>
        <v>{  ColorModel.X, ColorModel.O, ColorModel.O, ColorModel.X, ColorModel.X, ColorModel.O }</v>
      </c>
      <c r="F188" t="str">
        <f>pieces!E186</f>
        <v>{  {0,0}, {0,1}, {1,0}, {1,1}, {2,0}, {2,2} }</v>
      </c>
      <c r="G188" s="24" t="s">
        <v>0</v>
      </c>
      <c r="H188" t="str">
        <f t="shared" ref="H188" si="45">IF(G188="X","ColorModel.X",IF(G188="O","ColorModel.O",""))</f>
        <v>ColorModel.X</v>
      </c>
      <c r="I188" t="str">
        <f>hasAllPieces!E186</f>
        <v>true</v>
      </c>
      <c r="J188" t="str">
        <f>IF(G188="X",validSourceCoordinates!E186,IF(G188="O",validSourceCoordinates!L186,""))</f>
        <v>{  {0,0}, {1,1}, {2,0} }</v>
      </c>
      <c r="K188" t="str">
        <f>validDestinationCoordinates!E186</f>
        <v>{  {0,2}, {1,2}, {2,1} }</v>
      </c>
      <c r="L188" t="str">
        <f>IF(existTicTacToe!I188="","false","true")</f>
        <v>false</v>
      </c>
      <c r="M188" s="2">
        <v>0</v>
      </c>
      <c r="N188" s="11"/>
      <c r="O188" s="11"/>
      <c r="P188" s="11"/>
      <c r="Q188" s="5" t="str">
        <f>IF(putPiece!I186="","null",putPiece!I186)</f>
        <v>null</v>
      </c>
      <c r="R188" t="str">
        <f>IF(putPiece!N186="","null",putPiece!N186)</f>
        <v>null</v>
      </c>
      <c r="S188" s="2">
        <v>0</v>
      </c>
      <c r="T188" s="1" t="str">
        <f>IF(putPiece!R187="","",putPiece!R187)</f>
        <v>X</v>
      </c>
      <c r="U188" s="1" t="str">
        <f>IF(putPiece!S187="","",putPiece!S187)</f>
        <v>O</v>
      </c>
      <c r="V188" s="1" t="str">
        <f>IF(putPiece!T187="","",putPiece!T187)</f>
        <v/>
      </c>
      <c r="W188" t="str">
        <f>putPiece!AB186</f>
        <v>{  ColorModel.X, ColorModel.O, ColorModel.O, ColorModel.X, ColorModel.X, ColorModel.O }</v>
      </c>
      <c r="X188" t="str">
        <f>putPiece!U186</f>
        <v>{  {0,0}, {0,1}, {1,0}, {1,1}, {2,0}, {2,2} }</v>
      </c>
      <c r="Y188" s="2">
        <v>0</v>
      </c>
      <c r="Z188" s="11"/>
      <c r="AA188" s="11"/>
      <c r="AB188" s="11"/>
      <c r="AC188" s="5" t="str">
        <f>IF(movePiece!I186="","null",movePiece!I186)</f>
        <v>ColorModel.X</v>
      </c>
      <c r="AD188" t="str">
        <f>IF(movePiece!N186="","null",movePiece!N186)</f>
        <v>{1,1}</v>
      </c>
      <c r="AE188" s="2">
        <v>0</v>
      </c>
      <c r="AF188" s="11"/>
      <c r="AG188" s="11"/>
      <c r="AH188" s="11" t="s">
        <v>0</v>
      </c>
      <c r="AI188" s="5" t="str">
        <f>IF(movePiece!U186="","null",movePiece!U186)</f>
        <v>ColorModel.X</v>
      </c>
      <c r="AJ188" t="str">
        <f>IF(movePiece!Z186="","null",movePiece!Z186)</f>
        <v>{0,2}</v>
      </c>
      <c r="AK188" s="2">
        <v>0</v>
      </c>
      <c r="AL188" s="1" t="str">
        <f>movePiece!AD187</f>
        <v>X</v>
      </c>
      <c r="AM188" s="1" t="str">
        <f>movePiece!AE187</f>
        <v>O</v>
      </c>
      <c r="AN188" s="1" t="str">
        <f>movePiece!AF187</f>
        <v>X</v>
      </c>
      <c r="AO188" t="str">
        <f>movePiece!AN186</f>
        <v>{  ColorModel.X, ColorModel.O, ColorModel.X, ColorModel.O, ColorModel.X, ColorModel.O }</v>
      </c>
      <c r="AP188" t="str">
        <f>movePiece!AG186</f>
        <v>{  {0,0}, {0,1}, {0,2}, {1,0}, {2,0}, {2,2} }</v>
      </c>
    </row>
    <row r="189" spans="1:42" x14ac:dyDescent="0.25">
      <c r="A189" s="2">
        <v>1</v>
      </c>
      <c r="B189" s="11" t="s">
        <v>1</v>
      </c>
      <c r="C189" s="11" t="s">
        <v>0</v>
      </c>
      <c r="D189" s="11"/>
      <c r="E189" s="3"/>
      <c r="M189" s="2">
        <v>1</v>
      </c>
      <c r="N189" s="11"/>
      <c r="O189" s="11"/>
      <c r="P189" s="11"/>
      <c r="Q189" s="5"/>
      <c r="S189" s="2">
        <v>1</v>
      </c>
      <c r="T189" s="1" t="str">
        <f>IF(putPiece!R188="","",putPiece!R188)</f>
        <v>O</v>
      </c>
      <c r="U189" s="1" t="str">
        <f>IF(putPiece!S188="","",putPiece!S188)</f>
        <v>X</v>
      </c>
      <c r="V189" s="1" t="str">
        <f>IF(putPiece!T188="","",putPiece!T188)</f>
        <v/>
      </c>
      <c r="Y189" s="2">
        <v>1</v>
      </c>
      <c r="Z189" s="11"/>
      <c r="AA189" s="11" t="s">
        <v>0</v>
      </c>
      <c r="AB189" s="11"/>
      <c r="AC189" s="5"/>
      <c r="AE189" s="2">
        <v>1</v>
      </c>
      <c r="AF189" s="11"/>
      <c r="AG189" s="11"/>
      <c r="AH189" s="11"/>
      <c r="AI189" s="5"/>
      <c r="AK189" s="2">
        <v>1</v>
      </c>
      <c r="AL189" s="1" t="str">
        <f>movePiece!AD188</f>
        <v>O</v>
      </c>
      <c r="AM189" s="1" t="str">
        <f>movePiece!AE188</f>
        <v/>
      </c>
      <c r="AN189" s="1" t="str">
        <f>movePiece!AF188</f>
        <v/>
      </c>
    </row>
    <row r="190" spans="1:42" x14ac:dyDescent="0.25">
      <c r="A190" s="2">
        <v>2</v>
      </c>
      <c r="B190" s="11" t="s">
        <v>0</v>
      </c>
      <c r="C190" s="11"/>
      <c r="D190" s="11" t="s">
        <v>1</v>
      </c>
      <c r="E190" s="3"/>
      <c r="M190" s="2">
        <v>2</v>
      </c>
      <c r="N190" s="11"/>
      <c r="O190" s="11"/>
      <c r="P190" s="11"/>
      <c r="Q190" s="3"/>
      <c r="S190" s="2">
        <v>2</v>
      </c>
      <c r="T190" s="1" t="str">
        <f>IF(putPiece!R189="","",putPiece!R189)</f>
        <v>X</v>
      </c>
      <c r="U190" s="1" t="str">
        <f>IF(putPiece!S189="","",putPiece!S189)</f>
        <v/>
      </c>
      <c r="V190" s="1" t="str">
        <f>IF(putPiece!T189="","",putPiece!T189)</f>
        <v>O</v>
      </c>
      <c r="Y190" s="2">
        <v>2</v>
      </c>
      <c r="Z190" s="11"/>
      <c r="AA190" s="11"/>
      <c r="AB190" s="11"/>
      <c r="AC190" s="3"/>
      <c r="AE190" s="2">
        <v>2</v>
      </c>
      <c r="AF190" s="11"/>
      <c r="AG190" s="11"/>
      <c r="AH190" s="11"/>
      <c r="AI190" s="3"/>
      <c r="AK190" s="2">
        <v>2</v>
      </c>
      <c r="AL190" s="1" t="str">
        <f>movePiece!AD189</f>
        <v>X</v>
      </c>
      <c r="AM190" s="1" t="str">
        <f>movePiece!AE189</f>
        <v/>
      </c>
      <c r="AN190" s="1" t="str">
        <f>movePiece!AF189</f>
        <v>O</v>
      </c>
    </row>
    <row r="191" spans="1:42" x14ac:dyDescent="0.25">
      <c r="A191" s="4">
        <f>A187+1</f>
        <v>48</v>
      </c>
      <c r="B191" s="2">
        <v>0</v>
      </c>
      <c r="C191" s="2">
        <v>1</v>
      </c>
      <c r="D191" s="2">
        <v>2</v>
      </c>
      <c r="E191" s="2"/>
      <c r="M191" s="4">
        <f>M187+1</f>
        <v>48</v>
      </c>
      <c r="N191" s="2">
        <v>0</v>
      </c>
      <c r="O191" s="2">
        <v>1</v>
      </c>
      <c r="P191" s="2">
        <v>2</v>
      </c>
      <c r="Q191" s="2"/>
      <c r="S191" s="4">
        <f>S187+1</f>
        <v>48</v>
      </c>
      <c r="T191" s="2">
        <v>0</v>
      </c>
      <c r="U191" s="2">
        <v>1</v>
      </c>
      <c r="V191" s="2">
        <v>2</v>
      </c>
      <c r="Y191" s="4">
        <f>Y187+1</f>
        <v>48</v>
      </c>
      <c r="Z191" s="2">
        <v>0</v>
      </c>
      <c r="AA191" s="2">
        <v>1</v>
      </c>
      <c r="AB191" s="2">
        <v>2</v>
      </c>
      <c r="AC191" s="2"/>
      <c r="AE191" s="4">
        <f>AE187+1</f>
        <v>48</v>
      </c>
      <c r="AF191" s="2">
        <v>0</v>
      </c>
      <c r="AG191" s="2">
        <v>1</v>
      </c>
      <c r="AH191" s="2">
        <v>2</v>
      </c>
      <c r="AI191" s="2"/>
      <c r="AK191" s="4">
        <f>AK187+1</f>
        <v>48</v>
      </c>
      <c r="AL191" s="2">
        <v>0</v>
      </c>
      <c r="AM191" s="2">
        <v>1</v>
      </c>
      <c r="AN191" s="2">
        <v>2</v>
      </c>
    </row>
    <row r="192" spans="1:42" x14ac:dyDescent="0.25">
      <c r="A192" s="2">
        <v>0</v>
      </c>
      <c r="B192" s="11" t="s">
        <v>0</v>
      </c>
      <c r="C192" s="11" t="s">
        <v>1</v>
      </c>
      <c r="D192" s="11"/>
      <c r="E192" s="5" t="str">
        <f>pieces!L190</f>
        <v>{  ColorModel.X, ColorModel.O, ColorModel.O, ColorModel.X, ColorModel.X, ColorModel.O }</v>
      </c>
      <c r="F192" t="str">
        <f>pieces!E190</f>
        <v>{  {0,0}, {0,1}, {1,0}, {1,1}, {2,0}, {2,2} }</v>
      </c>
      <c r="G192" s="24" t="s">
        <v>1</v>
      </c>
      <c r="H192" t="str">
        <f t="shared" ref="H192" si="46">IF(G192="X","ColorModel.X",IF(G192="O","ColorModel.O",""))</f>
        <v>ColorModel.O</v>
      </c>
      <c r="I192" t="str">
        <f>hasAllPieces!E190</f>
        <v>true</v>
      </c>
      <c r="J192" t="str">
        <f>IF(G192="X",validSourceCoordinates!E190,IF(G192="O",validSourceCoordinates!L190,""))</f>
        <v>{  {0,1}, {1,0}, {2,2} }</v>
      </c>
      <c r="K192" t="str">
        <f>validDestinationCoordinates!E190</f>
        <v>{  {0,2}, {1,2}, {2,1} }</v>
      </c>
      <c r="L192" t="str">
        <f>IF(existTicTacToe!I192="","false","true")</f>
        <v>false</v>
      </c>
      <c r="M192" s="2">
        <v>0</v>
      </c>
      <c r="N192" s="11"/>
      <c r="O192" s="11"/>
      <c r="P192" s="11"/>
      <c r="Q192" s="5" t="str">
        <f>IF(putPiece!I190="","null",putPiece!I190)</f>
        <v>null</v>
      </c>
      <c r="R192" t="str">
        <f>IF(putPiece!N190="","null",putPiece!N190)</f>
        <v>null</v>
      </c>
      <c r="S192" s="2">
        <v>0</v>
      </c>
      <c r="T192" s="1" t="str">
        <f>IF(putPiece!R191="","",putPiece!R191)</f>
        <v>X</v>
      </c>
      <c r="U192" s="1" t="str">
        <f>IF(putPiece!S191="","",putPiece!S191)</f>
        <v>O</v>
      </c>
      <c r="V192" s="1" t="str">
        <f>IF(putPiece!T191="","",putPiece!T191)</f>
        <v/>
      </c>
      <c r="W192" t="str">
        <f>putPiece!AB190</f>
        <v>{  ColorModel.X, ColorModel.O, ColorModel.O, ColorModel.X, ColorModel.X, ColorModel.O }</v>
      </c>
      <c r="X192" t="str">
        <f>putPiece!U190</f>
        <v>{  {0,0}, {0,1}, {1,0}, {1,1}, {2,0}, {2,2} }</v>
      </c>
      <c r="Y192" s="2">
        <v>0</v>
      </c>
      <c r="Z192" s="11"/>
      <c r="AA192" s="11"/>
      <c r="AB192" s="11"/>
      <c r="AC192" s="5" t="str">
        <f>IF(movePiece!I190="","null",movePiece!I190)</f>
        <v>ColorModel.O</v>
      </c>
      <c r="AD192" t="str">
        <f>IF(movePiece!N190="","null",movePiece!N190)</f>
        <v>{1,0}</v>
      </c>
      <c r="AE192" s="2">
        <v>0</v>
      </c>
      <c r="AF192" s="11"/>
      <c r="AG192" s="11"/>
      <c r="AH192" s="11"/>
      <c r="AI192" s="5" t="str">
        <f>IF(movePiece!U190="","null",movePiece!U190)</f>
        <v>ColorModel.O</v>
      </c>
      <c r="AJ192" t="str">
        <f>IF(movePiece!Z190="","null",movePiece!Z190)</f>
        <v>{1,2}</v>
      </c>
      <c r="AK192" s="2">
        <v>0</v>
      </c>
      <c r="AL192" s="1" t="str">
        <f>movePiece!AD191</f>
        <v>X</v>
      </c>
      <c r="AM192" s="1" t="str">
        <f>movePiece!AE191</f>
        <v>O</v>
      </c>
      <c r="AN192" s="1" t="str">
        <f>movePiece!AF191</f>
        <v/>
      </c>
      <c r="AO192" t="str">
        <f>movePiece!AN190</f>
        <v>{  ColorModel.X, ColorModel.O, ColorModel.X, ColorModel.O, ColorModel.X, ColorModel.O }</v>
      </c>
      <c r="AP192" t="str">
        <f>movePiece!AG190</f>
        <v>{  {0,0}, {0,1}, {1,1}, {1,2}, {2,0}, {2,2} }</v>
      </c>
    </row>
    <row r="193" spans="1:42" x14ac:dyDescent="0.25">
      <c r="A193" s="2">
        <v>1</v>
      </c>
      <c r="B193" s="11" t="s">
        <v>1</v>
      </c>
      <c r="C193" s="11" t="s">
        <v>0</v>
      </c>
      <c r="D193" s="11"/>
      <c r="E193" s="3"/>
      <c r="M193" s="2">
        <v>1</v>
      </c>
      <c r="N193" s="11"/>
      <c r="O193" s="11"/>
      <c r="P193" s="11"/>
      <c r="Q193" s="5"/>
      <c r="S193" s="2">
        <v>1</v>
      </c>
      <c r="T193" s="1" t="str">
        <f>IF(putPiece!R192="","",putPiece!R192)</f>
        <v>O</v>
      </c>
      <c r="U193" s="1" t="str">
        <f>IF(putPiece!S192="","",putPiece!S192)</f>
        <v>X</v>
      </c>
      <c r="V193" s="1" t="str">
        <f>IF(putPiece!T192="","",putPiece!T192)</f>
        <v/>
      </c>
      <c r="Y193" s="2">
        <v>1</v>
      </c>
      <c r="Z193" s="11" t="s">
        <v>1</v>
      </c>
      <c r="AA193" s="11"/>
      <c r="AB193" s="11"/>
      <c r="AC193" s="5"/>
      <c r="AE193" s="2">
        <v>1</v>
      </c>
      <c r="AF193" s="11"/>
      <c r="AG193" s="11"/>
      <c r="AH193" s="11" t="s">
        <v>1</v>
      </c>
      <c r="AI193" s="5"/>
      <c r="AK193" s="2">
        <v>1</v>
      </c>
      <c r="AL193" s="1" t="str">
        <f>movePiece!AD192</f>
        <v/>
      </c>
      <c r="AM193" s="1" t="str">
        <f>movePiece!AE192</f>
        <v>X</v>
      </c>
      <c r="AN193" s="1" t="str">
        <f>movePiece!AF192</f>
        <v>O</v>
      </c>
    </row>
    <row r="194" spans="1:42" x14ac:dyDescent="0.25">
      <c r="A194" s="2">
        <v>2</v>
      </c>
      <c r="B194" s="11" t="s">
        <v>0</v>
      </c>
      <c r="C194" s="11"/>
      <c r="D194" s="11" t="s">
        <v>1</v>
      </c>
      <c r="E194" s="3"/>
      <c r="M194" s="2">
        <v>2</v>
      </c>
      <c r="N194" s="11"/>
      <c r="O194" s="11"/>
      <c r="P194" s="11"/>
      <c r="Q194" s="3"/>
      <c r="S194" s="2">
        <v>2</v>
      </c>
      <c r="T194" s="1" t="str">
        <f>IF(putPiece!R193="","",putPiece!R193)</f>
        <v>X</v>
      </c>
      <c r="U194" s="1" t="str">
        <f>IF(putPiece!S193="","",putPiece!S193)</f>
        <v/>
      </c>
      <c r="V194" s="1" t="str">
        <f>IF(putPiece!T193="","",putPiece!T193)</f>
        <v>O</v>
      </c>
      <c r="Y194" s="2">
        <v>2</v>
      </c>
      <c r="Z194" s="11"/>
      <c r="AA194" s="11"/>
      <c r="AB194" s="11"/>
      <c r="AC194" s="3"/>
      <c r="AE194" s="2">
        <v>2</v>
      </c>
      <c r="AF194" s="11"/>
      <c r="AG194" s="11"/>
      <c r="AH194" s="11"/>
      <c r="AI194" s="3"/>
      <c r="AK194" s="2">
        <v>2</v>
      </c>
      <c r="AL194" s="1" t="str">
        <f>movePiece!AD193</f>
        <v>X</v>
      </c>
      <c r="AM194" s="1" t="str">
        <f>movePiece!AE193</f>
        <v/>
      </c>
      <c r="AN194" s="1" t="str">
        <f>movePiece!AF193</f>
        <v>O</v>
      </c>
    </row>
    <row r="195" spans="1:42" x14ac:dyDescent="0.25">
      <c r="A195" s="4">
        <f>A191+1</f>
        <v>49</v>
      </c>
      <c r="B195" s="2">
        <v>0</v>
      </c>
      <c r="C195" s="2">
        <v>1</v>
      </c>
      <c r="D195" s="2">
        <v>2</v>
      </c>
      <c r="E195" s="2"/>
      <c r="M195" s="4">
        <f>M191+1</f>
        <v>49</v>
      </c>
      <c r="N195" s="2">
        <v>0</v>
      </c>
      <c r="O195" s="2">
        <v>1</v>
      </c>
      <c r="P195" s="2">
        <v>2</v>
      </c>
      <c r="Q195" s="2"/>
      <c r="S195" s="4">
        <f>S191+1</f>
        <v>49</v>
      </c>
      <c r="T195" s="2">
        <v>0</v>
      </c>
      <c r="U195" s="2">
        <v>1</v>
      </c>
      <c r="V195" s="2">
        <v>2</v>
      </c>
      <c r="Y195" s="4">
        <f>Y191+1</f>
        <v>49</v>
      </c>
      <c r="Z195" s="2">
        <v>0</v>
      </c>
      <c r="AA195" s="2">
        <v>1</v>
      </c>
      <c r="AB195" s="2">
        <v>2</v>
      </c>
      <c r="AC195" s="2"/>
      <c r="AE195" s="4">
        <f>AE191+1</f>
        <v>49</v>
      </c>
      <c r="AF195" s="2">
        <v>0</v>
      </c>
      <c r="AG195" s="2">
        <v>1</v>
      </c>
      <c r="AH195" s="2">
        <v>2</v>
      </c>
      <c r="AI195" s="2"/>
      <c r="AK195" s="4">
        <f>AK191+1</f>
        <v>49</v>
      </c>
      <c r="AL195" s="2">
        <v>0</v>
      </c>
      <c r="AM195" s="2">
        <v>1</v>
      </c>
      <c r="AN195" s="2">
        <v>2</v>
      </c>
    </row>
    <row r="196" spans="1:42" x14ac:dyDescent="0.25">
      <c r="A196" s="2">
        <v>0</v>
      </c>
      <c r="B196" s="11" t="s">
        <v>0</v>
      </c>
      <c r="C196" s="11" t="s">
        <v>1</v>
      </c>
      <c r="D196" s="11"/>
      <c r="E196" s="5" t="str">
        <f>pieces!L194</f>
        <v>{  ColorModel.X, ColorModel.O, ColorModel.O, ColorModel.X, ColorModel.X, ColorModel.O }</v>
      </c>
      <c r="F196" t="str">
        <f>pieces!E194</f>
        <v>{  {0,0}, {0,1}, {1,0}, {1,1}, {2,0}, {2,2} }</v>
      </c>
      <c r="G196" s="24" t="s">
        <v>0</v>
      </c>
      <c r="H196" t="str">
        <f t="shared" ref="H196" si="47">IF(G196="X","ColorModel.X",IF(G196="O","ColorModel.O",""))</f>
        <v>ColorModel.X</v>
      </c>
      <c r="I196" t="str">
        <f>hasAllPieces!E194</f>
        <v>true</v>
      </c>
      <c r="J196" t="str">
        <f>IF(G196="X",validSourceCoordinates!E194,IF(G196="O",validSourceCoordinates!L194,""))</f>
        <v>{  {0,0}, {1,1}, {2,0} }</v>
      </c>
      <c r="K196" t="str">
        <f>validDestinationCoordinates!E194</f>
        <v>{  {0,2}, {1,2}, {2,1} }</v>
      </c>
      <c r="L196" t="str">
        <f>IF(existTicTacToe!I196="","false","true")</f>
        <v>false</v>
      </c>
      <c r="M196" s="2">
        <v>0</v>
      </c>
      <c r="N196" s="11"/>
      <c r="O196" s="11"/>
      <c r="P196" s="11"/>
      <c r="Q196" s="5" t="str">
        <f>IF(putPiece!I194="","null",putPiece!I194)</f>
        <v>null</v>
      </c>
      <c r="R196" t="str">
        <f>IF(putPiece!N194="","null",putPiece!N194)</f>
        <v>null</v>
      </c>
      <c r="S196" s="2">
        <v>0</v>
      </c>
      <c r="T196" s="1" t="str">
        <f>IF(putPiece!R195="","",putPiece!R195)</f>
        <v>X</v>
      </c>
      <c r="U196" s="1" t="str">
        <f>IF(putPiece!S195="","",putPiece!S195)</f>
        <v>O</v>
      </c>
      <c r="V196" s="1" t="str">
        <f>IF(putPiece!T195="","",putPiece!T195)</f>
        <v/>
      </c>
      <c r="W196" t="str">
        <f>putPiece!AB194</f>
        <v>{  ColorModel.X, ColorModel.O, ColorModel.O, ColorModel.X, ColorModel.X, ColorModel.O }</v>
      </c>
      <c r="X196" t="str">
        <f>putPiece!U194</f>
        <v>{  {0,0}, {0,1}, {1,0}, {1,1}, {2,0}, {2,2} }</v>
      </c>
      <c r="Y196" s="2">
        <v>0</v>
      </c>
      <c r="Z196" s="11" t="s">
        <v>0</v>
      </c>
      <c r="AA196" s="11"/>
      <c r="AB196" s="11"/>
      <c r="AC196" s="5" t="str">
        <f>IF(movePiece!I194="","null",movePiece!I194)</f>
        <v>ColorModel.X</v>
      </c>
      <c r="AD196" t="str">
        <f>IF(movePiece!N194="","null",movePiece!N194)</f>
        <v>{0,0}</v>
      </c>
      <c r="AE196" s="2">
        <v>0</v>
      </c>
      <c r="AF196" s="11"/>
      <c r="AG196" s="11"/>
      <c r="AH196" s="11"/>
      <c r="AI196" s="5" t="str">
        <f>IF(movePiece!U194="","null",movePiece!U194)</f>
        <v>ColorModel.X</v>
      </c>
      <c r="AJ196" t="str">
        <f>IF(movePiece!Z194="","null",movePiece!Z194)</f>
        <v>{1,2}</v>
      </c>
      <c r="AK196" s="2">
        <v>0</v>
      </c>
      <c r="AL196" s="1" t="str">
        <f>movePiece!AD195</f>
        <v/>
      </c>
      <c r="AM196" s="1" t="str">
        <f>movePiece!AE195</f>
        <v>O</v>
      </c>
      <c r="AN196" s="1" t="str">
        <f>movePiece!AF195</f>
        <v/>
      </c>
      <c r="AO196" t="str">
        <f>movePiece!AN194</f>
        <v>{  ColorModel.O, ColorModel.O, ColorModel.X, ColorModel.X, ColorModel.X, ColorModel.O }</v>
      </c>
      <c r="AP196" t="str">
        <f>movePiece!AG194</f>
        <v>{  {0,1}, {1,0}, {1,1}, {1,2}, {2,0}, {2,2} }</v>
      </c>
    </row>
    <row r="197" spans="1:42" x14ac:dyDescent="0.25">
      <c r="A197" s="2">
        <v>1</v>
      </c>
      <c r="B197" s="11" t="s">
        <v>1</v>
      </c>
      <c r="C197" s="11" t="s">
        <v>0</v>
      </c>
      <c r="D197" s="11"/>
      <c r="E197" s="3"/>
      <c r="M197" s="2">
        <v>1</v>
      </c>
      <c r="N197" s="11"/>
      <c r="O197" s="11"/>
      <c r="P197" s="11"/>
      <c r="Q197" s="5"/>
      <c r="S197" s="2">
        <v>1</v>
      </c>
      <c r="T197" s="1" t="str">
        <f>IF(putPiece!R196="","",putPiece!R196)</f>
        <v>O</v>
      </c>
      <c r="U197" s="1" t="str">
        <f>IF(putPiece!S196="","",putPiece!S196)</f>
        <v>X</v>
      </c>
      <c r="V197" s="1" t="str">
        <f>IF(putPiece!T196="","",putPiece!T196)</f>
        <v/>
      </c>
      <c r="Y197" s="2">
        <v>1</v>
      </c>
      <c r="Z197" s="11"/>
      <c r="AA197" s="11"/>
      <c r="AB197" s="11"/>
      <c r="AC197" s="5"/>
      <c r="AE197" s="2">
        <v>1</v>
      </c>
      <c r="AF197" s="11"/>
      <c r="AG197" s="11"/>
      <c r="AH197" s="11" t="s">
        <v>0</v>
      </c>
      <c r="AI197" s="5"/>
      <c r="AK197" s="2">
        <v>1</v>
      </c>
      <c r="AL197" s="1" t="str">
        <f>movePiece!AD196</f>
        <v>O</v>
      </c>
      <c r="AM197" s="1" t="str">
        <f>movePiece!AE196</f>
        <v>X</v>
      </c>
      <c r="AN197" s="1" t="str">
        <f>movePiece!AF196</f>
        <v>X</v>
      </c>
    </row>
    <row r="198" spans="1:42" x14ac:dyDescent="0.25">
      <c r="A198" s="2">
        <v>2</v>
      </c>
      <c r="B198" s="11" t="s">
        <v>0</v>
      </c>
      <c r="C198" s="11"/>
      <c r="D198" s="11" t="s">
        <v>1</v>
      </c>
      <c r="E198" s="3"/>
      <c r="M198" s="2">
        <v>2</v>
      </c>
      <c r="N198" s="11"/>
      <c r="O198" s="11"/>
      <c r="P198" s="11"/>
      <c r="Q198" s="3"/>
      <c r="S198" s="2">
        <v>2</v>
      </c>
      <c r="T198" s="1" t="str">
        <f>IF(putPiece!R197="","",putPiece!R197)</f>
        <v>X</v>
      </c>
      <c r="U198" s="1" t="str">
        <f>IF(putPiece!S197="","",putPiece!S197)</f>
        <v/>
      </c>
      <c r="V198" s="1" t="str">
        <f>IF(putPiece!T197="","",putPiece!T197)</f>
        <v>O</v>
      </c>
      <c r="Y198" s="2">
        <v>2</v>
      </c>
      <c r="Z198" s="11"/>
      <c r="AA198" s="11"/>
      <c r="AB198" s="11"/>
      <c r="AC198" s="3"/>
      <c r="AE198" s="2">
        <v>2</v>
      </c>
      <c r="AF198" s="11"/>
      <c r="AG198" s="11"/>
      <c r="AH198" s="11"/>
      <c r="AI198" s="3"/>
      <c r="AK198" s="2">
        <v>2</v>
      </c>
      <c r="AL198" s="1" t="str">
        <f>movePiece!AD197</f>
        <v>X</v>
      </c>
      <c r="AM198" s="1" t="str">
        <f>movePiece!AE197</f>
        <v/>
      </c>
      <c r="AN198" s="1" t="str">
        <f>movePiece!AF197</f>
        <v>O</v>
      </c>
    </row>
    <row r="199" spans="1:42" x14ac:dyDescent="0.25">
      <c r="A199" s="4">
        <f>A195+1</f>
        <v>50</v>
      </c>
      <c r="B199" s="2">
        <v>0</v>
      </c>
      <c r="C199" s="2">
        <v>1</v>
      </c>
      <c r="D199" s="2">
        <v>2</v>
      </c>
      <c r="E199" s="2"/>
      <c r="M199" s="4">
        <f>M195+1</f>
        <v>50</v>
      </c>
      <c r="N199" s="2">
        <v>0</v>
      </c>
      <c r="O199" s="2">
        <v>1</v>
      </c>
      <c r="P199" s="2">
        <v>2</v>
      </c>
      <c r="Q199" s="2"/>
      <c r="S199" s="4">
        <f>S195+1</f>
        <v>50</v>
      </c>
      <c r="T199" s="2">
        <v>0</v>
      </c>
      <c r="U199" s="2">
        <v>1</v>
      </c>
      <c r="V199" s="2">
        <v>2</v>
      </c>
      <c r="Y199" s="4">
        <f>Y195+1</f>
        <v>50</v>
      </c>
      <c r="Z199" s="2">
        <v>0</v>
      </c>
      <c r="AA199" s="2">
        <v>1</v>
      </c>
      <c r="AB199" s="2">
        <v>2</v>
      </c>
      <c r="AC199" s="2"/>
      <c r="AE199" s="4">
        <f>AE195+1</f>
        <v>50</v>
      </c>
      <c r="AF199" s="2">
        <v>0</v>
      </c>
      <c r="AG199" s="2">
        <v>1</v>
      </c>
      <c r="AH199" s="2">
        <v>2</v>
      </c>
      <c r="AI199" s="2"/>
      <c r="AK199" s="4">
        <f>AK195+1</f>
        <v>50</v>
      </c>
      <c r="AL199" s="2">
        <v>0</v>
      </c>
      <c r="AM199" s="2">
        <v>1</v>
      </c>
      <c r="AN199" s="2">
        <v>2</v>
      </c>
    </row>
    <row r="200" spans="1:42" x14ac:dyDescent="0.25">
      <c r="A200" s="2">
        <v>0</v>
      </c>
      <c r="B200" s="11"/>
      <c r="C200" s="11"/>
      <c r="D200" s="11"/>
      <c r="E200" s="5" t="str">
        <f>pieces!L198</f>
        <v>{ }</v>
      </c>
      <c r="F200" t="str">
        <f>pieces!E198</f>
        <v>{ }</v>
      </c>
      <c r="G200" s="24" t="s">
        <v>0</v>
      </c>
      <c r="H200" t="str">
        <f t="shared" ref="H200" si="48">IF(G200="X","ColorModel.X",IF(G200="O","ColorModel.O",""))</f>
        <v>ColorModel.X</v>
      </c>
      <c r="I200" t="str">
        <f>hasAllPieces!E198</f>
        <v>false</v>
      </c>
      <c r="J200" t="str">
        <f>IF(G200="X",validSourceCoordinates!E198,IF(G200="O",validSourceCoordinates!L198,""))</f>
        <v>{ }</v>
      </c>
      <c r="K200" t="str">
        <f>validDestinationCoordinates!E198</f>
        <v>{  {0,0}, {0,1}, {0,2}, {1,0}, {1,1}, {1,2}, {2,0}, {2,1}, {2,2} }</v>
      </c>
      <c r="L200" t="str">
        <f>IF(existTicTacToe!I200="","false","true")</f>
        <v>false</v>
      </c>
      <c r="M200" s="2">
        <v>0</v>
      </c>
      <c r="N200" s="11"/>
      <c r="O200" s="11"/>
      <c r="P200" s="11"/>
      <c r="Q200" s="5" t="str">
        <f>IF(putPiece!I198="","null",putPiece!I198)</f>
        <v>null</v>
      </c>
      <c r="R200" t="str">
        <f>IF(putPiece!N198="","null",putPiece!N198)</f>
        <v>null</v>
      </c>
      <c r="S200" s="2">
        <v>0</v>
      </c>
      <c r="T200" s="1" t="str">
        <f>IF(putPiece!R199="","",putPiece!R199)</f>
        <v/>
      </c>
      <c r="U200" s="1" t="str">
        <f>IF(putPiece!S199="","",putPiece!S199)</f>
        <v/>
      </c>
      <c r="V200" s="1" t="str">
        <f>IF(putPiece!T199="","",putPiece!T199)</f>
        <v/>
      </c>
      <c r="W200" t="str">
        <f>putPiece!AB198</f>
        <v>{ }</v>
      </c>
      <c r="X200" t="str">
        <f>putPiece!U198</f>
        <v>{ }</v>
      </c>
      <c r="Y200" s="2">
        <v>0</v>
      </c>
      <c r="Z200" s="11"/>
      <c r="AA200" s="11"/>
      <c r="AB200" s="11"/>
      <c r="AC200" s="5" t="str">
        <f>IF(movePiece!I198="","null",movePiece!I198)</f>
        <v>null</v>
      </c>
      <c r="AD200" t="str">
        <f>IF(movePiece!N198="","null",movePiece!N198)</f>
        <v>null</v>
      </c>
      <c r="AE200" s="2">
        <v>0</v>
      </c>
      <c r="AF200" s="11"/>
      <c r="AG200" s="11"/>
      <c r="AH200" s="11"/>
      <c r="AI200" s="5" t="str">
        <f>IF(movePiece!U198="","null",movePiece!U198)</f>
        <v>null</v>
      </c>
      <c r="AJ200" t="str">
        <f>IF(movePiece!Z198="","null",movePiece!Z198)</f>
        <v>null</v>
      </c>
      <c r="AK200" s="2">
        <v>0</v>
      </c>
      <c r="AL200" s="1" t="str">
        <f>movePiece!AD199</f>
        <v/>
      </c>
      <c r="AM200" s="1" t="str">
        <f>movePiece!AE199</f>
        <v/>
      </c>
      <c r="AN200" s="1" t="str">
        <f>movePiece!AF199</f>
        <v/>
      </c>
      <c r="AO200" t="str">
        <f>movePiece!AN198</f>
        <v>{ }</v>
      </c>
      <c r="AP200" t="str">
        <f>movePiece!AG198</f>
        <v>{ }</v>
      </c>
    </row>
    <row r="201" spans="1:42" x14ac:dyDescent="0.25">
      <c r="A201" s="2">
        <v>1</v>
      </c>
      <c r="B201" s="11"/>
      <c r="C201" s="11"/>
      <c r="D201" s="11"/>
      <c r="E201" s="3"/>
      <c r="M201" s="2">
        <v>1</v>
      </c>
      <c r="N201" s="11"/>
      <c r="O201" s="11"/>
      <c r="P201" s="11"/>
      <c r="Q201" s="5"/>
      <c r="S201" s="2">
        <v>1</v>
      </c>
      <c r="T201" s="1" t="str">
        <f>IF(putPiece!R200="","",putPiece!R200)</f>
        <v/>
      </c>
      <c r="U201" s="1" t="str">
        <f>IF(putPiece!S200="","",putPiece!S200)</f>
        <v/>
      </c>
      <c r="V201" s="1" t="str">
        <f>IF(putPiece!T200="","",putPiece!T200)</f>
        <v/>
      </c>
      <c r="Y201" s="2">
        <v>1</v>
      </c>
      <c r="Z201" s="11"/>
      <c r="AA201" s="11"/>
      <c r="AB201" s="11"/>
      <c r="AC201" s="5"/>
      <c r="AE201" s="2">
        <v>1</v>
      </c>
      <c r="AF201" s="11"/>
      <c r="AG201" s="11"/>
      <c r="AH201" s="11"/>
      <c r="AI201" s="5"/>
      <c r="AK201" s="2">
        <v>1</v>
      </c>
      <c r="AL201" s="1" t="str">
        <f>movePiece!AD200</f>
        <v/>
      </c>
      <c r="AM201" s="1" t="str">
        <f>movePiece!AE200</f>
        <v/>
      </c>
      <c r="AN201" s="1" t="str">
        <f>movePiece!AF200</f>
        <v/>
      </c>
    </row>
    <row r="202" spans="1:42" x14ac:dyDescent="0.25">
      <c r="A202" s="2">
        <v>2</v>
      </c>
      <c r="B202" s="11"/>
      <c r="C202" s="11"/>
      <c r="D202" s="11"/>
      <c r="E202" s="3"/>
      <c r="M202" s="2">
        <v>2</v>
      </c>
      <c r="N202" s="11"/>
      <c r="O202" s="11"/>
      <c r="P202" s="11"/>
      <c r="Q202" s="3"/>
      <c r="S202" s="2">
        <v>2</v>
      </c>
      <c r="T202" s="1" t="str">
        <f>IF(putPiece!R201="","",putPiece!R201)</f>
        <v/>
      </c>
      <c r="U202" s="1" t="str">
        <f>IF(putPiece!S201="","",putPiece!S201)</f>
        <v/>
      </c>
      <c r="V202" s="1" t="str">
        <f>IF(putPiece!T201="","",putPiece!T201)</f>
        <v/>
      </c>
      <c r="Y202" s="2">
        <v>2</v>
      </c>
      <c r="Z202" s="11"/>
      <c r="AA202" s="11"/>
      <c r="AB202" s="11"/>
      <c r="AC202" s="3"/>
      <c r="AE202" s="2">
        <v>2</v>
      </c>
      <c r="AF202" s="11"/>
      <c r="AG202" s="11"/>
      <c r="AH202" s="11"/>
      <c r="AI202" s="3"/>
      <c r="AK202" s="2">
        <v>2</v>
      </c>
      <c r="AL202" s="1" t="str">
        <f>movePiece!AD201</f>
        <v/>
      </c>
      <c r="AM202" s="1" t="str">
        <f>movePiece!AE201</f>
        <v/>
      </c>
      <c r="AN202" s="1" t="str">
        <f>movePiece!AF201</f>
        <v/>
      </c>
    </row>
    <row r="203" spans="1:42" x14ac:dyDescent="0.25">
      <c r="A203" s="4">
        <f>A199+1</f>
        <v>51</v>
      </c>
      <c r="B203" s="2">
        <v>0</v>
      </c>
      <c r="C203" s="2">
        <v>1</v>
      </c>
      <c r="D203" s="2">
        <v>2</v>
      </c>
      <c r="E203" s="2"/>
      <c r="M203" s="4">
        <f>M199+1</f>
        <v>51</v>
      </c>
      <c r="N203" s="2">
        <v>0</v>
      </c>
      <c r="O203" s="2">
        <v>1</v>
      </c>
      <c r="P203" s="2">
        <v>2</v>
      </c>
      <c r="Q203" s="2"/>
      <c r="S203" s="4">
        <f>S199+1</f>
        <v>51</v>
      </c>
      <c r="T203" s="2">
        <v>0</v>
      </c>
      <c r="U203" s="2">
        <v>1</v>
      </c>
      <c r="V203" s="2">
        <v>2</v>
      </c>
      <c r="Y203" s="4">
        <f>Y199+1</f>
        <v>51</v>
      </c>
      <c r="Z203" s="2">
        <v>0</v>
      </c>
      <c r="AA203" s="2">
        <v>1</v>
      </c>
      <c r="AB203" s="2">
        <v>2</v>
      </c>
      <c r="AC203" s="2"/>
      <c r="AE203" s="4">
        <f>AE199+1</f>
        <v>51</v>
      </c>
      <c r="AF203" s="2">
        <v>0</v>
      </c>
      <c r="AG203" s="2">
        <v>1</v>
      </c>
      <c r="AH203" s="2">
        <v>2</v>
      </c>
      <c r="AI203" s="2"/>
      <c r="AK203" s="4">
        <f>AK199+1</f>
        <v>51</v>
      </c>
      <c r="AL203" s="2">
        <v>0</v>
      </c>
      <c r="AM203" s="2">
        <v>1</v>
      </c>
      <c r="AN203" s="2">
        <v>2</v>
      </c>
    </row>
    <row r="204" spans="1:42" x14ac:dyDescent="0.25">
      <c r="A204" s="2">
        <v>0</v>
      </c>
      <c r="B204" s="11"/>
      <c r="C204" s="11"/>
      <c r="D204" s="11"/>
      <c r="E204" s="5" t="str">
        <f>pieces!L202</f>
        <v>{ }</v>
      </c>
      <c r="F204" t="str">
        <f>pieces!E202</f>
        <v>{ }</v>
      </c>
      <c r="G204" s="24" t="s">
        <v>0</v>
      </c>
      <c r="H204" t="str">
        <f t="shared" ref="H204" si="49">IF(G204="X","ColorModel.X",IF(G204="O","ColorModel.O",""))</f>
        <v>ColorModel.X</v>
      </c>
      <c r="I204" t="str">
        <f>hasAllPieces!E202</f>
        <v>false</v>
      </c>
      <c r="J204" t="str">
        <f>IF(G204="X",validSourceCoordinates!E202,IF(G204="O",validSourceCoordinates!L202,""))</f>
        <v>{ }</v>
      </c>
      <c r="K204" t="str">
        <f>validDestinationCoordinates!E202</f>
        <v>{  {0,0}, {0,1}, {0,2}, {1,0}, {1,1}, {1,2}, {2,0}, {2,1}, {2,2} }</v>
      </c>
      <c r="L204" t="str">
        <f>IF(existTicTacToe!I204="","false","true")</f>
        <v>false</v>
      </c>
      <c r="M204" s="2">
        <v>0</v>
      </c>
      <c r="N204" s="11"/>
      <c r="O204" s="11"/>
      <c r="P204" s="11"/>
      <c r="Q204" s="5" t="str">
        <f>IF(putPiece!I202="","null",putPiece!I202)</f>
        <v>null</v>
      </c>
      <c r="R204" t="str">
        <f>IF(putPiece!N202="","null",putPiece!N202)</f>
        <v>null</v>
      </c>
      <c r="S204" s="2">
        <v>0</v>
      </c>
      <c r="T204" s="1" t="str">
        <f>IF(putPiece!R203="","",putPiece!R203)</f>
        <v/>
      </c>
      <c r="U204" s="1" t="str">
        <f>IF(putPiece!S203="","",putPiece!S203)</f>
        <v/>
      </c>
      <c r="V204" s="1" t="str">
        <f>IF(putPiece!T203="","",putPiece!T203)</f>
        <v/>
      </c>
      <c r="W204" t="str">
        <f>putPiece!AB202</f>
        <v>{ }</v>
      </c>
      <c r="X204" t="str">
        <f>putPiece!U202</f>
        <v>{ }</v>
      </c>
      <c r="Y204" s="2">
        <v>0</v>
      </c>
      <c r="Z204" s="11"/>
      <c r="AA204" s="11"/>
      <c r="AB204" s="11"/>
      <c r="AC204" s="5" t="str">
        <f>IF(movePiece!I202="","null",movePiece!I202)</f>
        <v>null</v>
      </c>
      <c r="AD204" t="str">
        <f>IF(movePiece!N202="","null",movePiece!N202)</f>
        <v>null</v>
      </c>
      <c r="AE204" s="2">
        <v>0</v>
      </c>
      <c r="AF204" s="11"/>
      <c r="AG204" s="11"/>
      <c r="AH204" s="11"/>
      <c r="AI204" s="5" t="str">
        <f>IF(movePiece!U202="","null",movePiece!U202)</f>
        <v>null</v>
      </c>
      <c r="AJ204" t="str">
        <f>IF(movePiece!Z202="","null",movePiece!Z202)</f>
        <v>null</v>
      </c>
      <c r="AK204" s="2">
        <v>0</v>
      </c>
      <c r="AL204" s="1" t="str">
        <f>movePiece!AD203</f>
        <v/>
      </c>
      <c r="AM204" s="1" t="str">
        <f>movePiece!AE203</f>
        <v/>
      </c>
      <c r="AN204" s="1" t="str">
        <f>movePiece!AF203</f>
        <v/>
      </c>
      <c r="AO204" t="str">
        <f>movePiece!AN202</f>
        <v>{ }</v>
      </c>
      <c r="AP204" t="str">
        <f>movePiece!AG202</f>
        <v>{ }</v>
      </c>
    </row>
    <row r="205" spans="1:42" x14ac:dyDescent="0.25">
      <c r="A205" s="2">
        <v>1</v>
      </c>
      <c r="B205" s="11"/>
      <c r="C205" s="11"/>
      <c r="D205" s="11"/>
      <c r="E205" s="3"/>
      <c r="M205" s="2">
        <v>1</v>
      </c>
      <c r="N205" s="11"/>
      <c r="O205" s="11"/>
      <c r="P205" s="11"/>
      <c r="Q205" s="5"/>
      <c r="S205" s="2">
        <v>1</v>
      </c>
      <c r="T205" s="1" t="str">
        <f>IF(putPiece!R204="","",putPiece!R204)</f>
        <v/>
      </c>
      <c r="U205" s="1" t="str">
        <f>IF(putPiece!S204="","",putPiece!S204)</f>
        <v/>
      </c>
      <c r="V205" s="1" t="str">
        <f>IF(putPiece!T204="","",putPiece!T204)</f>
        <v/>
      </c>
      <c r="Y205" s="2">
        <v>1</v>
      </c>
      <c r="Z205" s="11"/>
      <c r="AA205" s="11"/>
      <c r="AB205" s="11"/>
      <c r="AC205" s="5"/>
      <c r="AE205" s="2">
        <v>1</v>
      </c>
      <c r="AF205" s="11"/>
      <c r="AG205" s="11"/>
      <c r="AH205" s="11"/>
      <c r="AI205" s="5"/>
      <c r="AK205" s="2">
        <v>1</v>
      </c>
      <c r="AL205" s="1" t="str">
        <f>movePiece!AD204</f>
        <v/>
      </c>
      <c r="AM205" s="1" t="str">
        <f>movePiece!AE204</f>
        <v/>
      </c>
      <c r="AN205" s="1" t="str">
        <f>movePiece!AF204</f>
        <v/>
      </c>
    </row>
    <row r="206" spans="1:42" x14ac:dyDescent="0.25">
      <c r="A206" s="2">
        <v>2</v>
      </c>
      <c r="B206" s="11"/>
      <c r="C206" s="11"/>
      <c r="D206" s="11"/>
      <c r="E206" s="3"/>
      <c r="M206" s="2">
        <v>2</v>
      </c>
      <c r="N206" s="11"/>
      <c r="O206" s="11"/>
      <c r="P206" s="11"/>
      <c r="Q206" s="3"/>
      <c r="S206" s="2">
        <v>2</v>
      </c>
      <c r="T206" s="1" t="str">
        <f>IF(putPiece!R205="","",putPiece!R205)</f>
        <v/>
      </c>
      <c r="U206" s="1" t="str">
        <f>IF(putPiece!S205="","",putPiece!S205)</f>
        <v/>
      </c>
      <c r="V206" s="1" t="str">
        <f>IF(putPiece!T205="","",putPiece!T205)</f>
        <v/>
      </c>
      <c r="Y206" s="2">
        <v>2</v>
      </c>
      <c r="Z206" s="11"/>
      <c r="AA206" s="11"/>
      <c r="AB206" s="11"/>
      <c r="AC206" s="3"/>
      <c r="AE206" s="2">
        <v>2</v>
      </c>
      <c r="AF206" s="11"/>
      <c r="AG206" s="11"/>
      <c r="AH206" s="11"/>
      <c r="AI206" s="3"/>
      <c r="AK206" s="2">
        <v>2</v>
      </c>
      <c r="AL206" s="1" t="str">
        <f>movePiece!AD205</f>
        <v/>
      </c>
      <c r="AM206" s="1" t="str">
        <f>movePiece!AE205</f>
        <v/>
      </c>
      <c r="AN206" s="1" t="str">
        <f>movePiece!AF205</f>
        <v/>
      </c>
    </row>
    <row r="207" spans="1:42" x14ac:dyDescent="0.25">
      <c r="A207" s="4">
        <f>A203+1</f>
        <v>52</v>
      </c>
      <c r="B207" s="2">
        <v>0</v>
      </c>
      <c r="C207" s="2">
        <v>1</v>
      </c>
      <c r="D207" s="2">
        <v>2</v>
      </c>
      <c r="E207" s="2"/>
      <c r="M207" s="4">
        <f>M203+1</f>
        <v>52</v>
      </c>
      <c r="N207" s="2">
        <v>0</v>
      </c>
      <c r="O207" s="2">
        <v>1</v>
      </c>
      <c r="P207" s="2">
        <v>2</v>
      </c>
      <c r="Q207" s="2"/>
      <c r="S207" s="4">
        <f>S203+1</f>
        <v>52</v>
      </c>
      <c r="T207" s="2">
        <v>0</v>
      </c>
      <c r="U207" s="2">
        <v>1</v>
      </c>
      <c r="V207" s="2">
        <v>2</v>
      </c>
      <c r="Y207" s="4">
        <f>Y203+1</f>
        <v>52</v>
      </c>
      <c r="Z207" s="2">
        <v>0</v>
      </c>
      <c r="AA207" s="2">
        <v>1</v>
      </c>
      <c r="AB207" s="2">
        <v>2</v>
      </c>
      <c r="AC207" s="2"/>
      <c r="AE207" s="4">
        <f>AE203+1</f>
        <v>52</v>
      </c>
      <c r="AF207" s="2">
        <v>0</v>
      </c>
      <c r="AG207" s="2">
        <v>1</v>
      </c>
      <c r="AH207" s="2">
        <v>2</v>
      </c>
      <c r="AI207" s="2"/>
      <c r="AK207" s="4">
        <f>AK203+1</f>
        <v>52</v>
      </c>
      <c r="AL207" s="2">
        <v>0</v>
      </c>
      <c r="AM207" s="2">
        <v>1</v>
      </c>
      <c r="AN207" s="2">
        <v>2</v>
      </c>
    </row>
    <row r="208" spans="1:42" x14ac:dyDescent="0.25">
      <c r="A208" s="2">
        <v>0</v>
      </c>
      <c r="B208" s="11"/>
      <c r="C208" s="11"/>
      <c r="D208" s="11"/>
      <c r="E208" s="5" t="str">
        <f>pieces!L206</f>
        <v>{ }</v>
      </c>
      <c r="F208" t="str">
        <f>pieces!E206</f>
        <v>{ }</v>
      </c>
      <c r="G208" s="24" t="s">
        <v>0</v>
      </c>
      <c r="H208" t="str">
        <f t="shared" ref="H208" si="50">IF(G208="X","ColorModel.X",IF(G208="O","ColorModel.O",""))</f>
        <v>ColorModel.X</v>
      </c>
      <c r="I208" t="str">
        <f>hasAllPieces!E206</f>
        <v>false</v>
      </c>
      <c r="J208" t="str">
        <f>IF(G208="X",validSourceCoordinates!E206,IF(G208="O",validSourceCoordinates!L206,""))</f>
        <v>{ }</v>
      </c>
      <c r="K208" t="str">
        <f>validDestinationCoordinates!E206</f>
        <v>{  {0,0}, {0,1}, {0,2}, {1,0}, {1,1}, {1,2}, {2,0}, {2,1}, {2,2} }</v>
      </c>
      <c r="L208" t="str">
        <f>IF(existTicTacToe!I208="","false","true")</f>
        <v>false</v>
      </c>
      <c r="M208" s="2">
        <v>0</v>
      </c>
      <c r="N208" s="11"/>
      <c r="O208" s="11"/>
      <c r="P208" s="11"/>
      <c r="Q208" s="5" t="str">
        <f>IF(putPiece!I206="","null",putPiece!I206)</f>
        <v>null</v>
      </c>
      <c r="R208" t="str">
        <f>IF(putPiece!N206="","null",putPiece!N206)</f>
        <v>null</v>
      </c>
      <c r="S208" s="2">
        <v>0</v>
      </c>
      <c r="T208" s="1" t="str">
        <f>IF(putPiece!R207="","",putPiece!R207)</f>
        <v/>
      </c>
      <c r="U208" s="1" t="str">
        <f>IF(putPiece!S207="","",putPiece!S207)</f>
        <v/>
      </c>
      <c r="V208" s="1" t="str">
        <f>IF(putPiece!T207="","",putPiece!T207)</f>
        <v/>
      </c>
      <c r="W208" t="str">
        <f>putPiece!AB206</f>
        <v>{ }</v>
      </c>
      <c r="X208" t="str">
        <f>putPiece!U206</f>
        <v>{ }</v>
      </c>
      <c r="Y208" s="2">
        <v>0</v>
      </c>
      <c r="Z208" s="11"/>
      <c r="AA208" s="11"/>
      <c r="AB208" s="11"/>
      <c r="AC208" s="5" t="str">
        <f>IF(movePiece!I206="","null",movePiece!I206)</f>
        <v>null</v>
      </c>
      <c r="AD208" t="str">
        <f>IF(movePiece!N206="","null",movePiece!N206)</f>
        <v>null</v>
      </c>
      <c r="AE208" s="2">
        <v>0</v>
      </c>
      <c r="AF208" s="11"/>
      <c r="AG208" s="11"/>
      <c r="AH208" s="11"/>
      <c r="AI208" s="5" t="str">
        <f>IF(movePiece!U206="","null",movePiece!U206)</f>
        <v>null</v>
      </c>
      <c r="AJ208" t="str">
        <f>IF(movePiece!Z206="","null",movePiece!Z206)</f>
        <v>null</v>
      </c>
      <c r="AK208" s="2">
        <v>0</v>
      </c>
      <c r="AL208" s="1" t="str">
        <f>movePiece!AD207</f>
        <v/>
      </c>
      <c r="AM208" s="1" t="str">
        <f>movePiece!AE207</f>
        <v/>
      </c>
      <c r="AN208" s="1" t="str">
        <f>movePiece!AF207</f>
        <v/>
      </c>
      <c r="AO208" t="str">
        <f>movePiece!AN206</f>
        <v>{ }</v>
      </c>
      <c r="AP208" t="str">
        <f>movePiece!AG206</f>
        <v>{ }</v>
      </c>
    </row>
    <row r="209" spans="1:42" x14ac:dyDescent="0.25">
      <c r="A209" s="2">
        <v>1</v>
      </c>
      <c r="B209" s="11"/>
      <c r="C209" s="11"/>
      <c r="D209" s="11"/>
      <c r="E209" s="3"/>
      <c r="M209" s="2">
        <v>1</v>
      </c>
      <c r="N209" s="11"/>
      <c r="O209" s="11"/>
      <c r="P209" s="11"/>
      <c r="Q209" s="5"/>
      <c r="S209" s="2">
        <v>1</v>
      </c>
      <c r="T209" s="1" t="str">
        <f>IF(putPiece!R208="","",putPiece!R208)</f>
        <v/>
      </c>
      <c r="U209" s="1" t="str">
        <f>IF(putPiece!S208="","",putPiece!S208)</f>
        <v/>
      </c>
      <c r="V209" s="1" t="str">
        <f>IF(putPiece!T208="","",putPiece!T208)</f>
        <v/>
      </c>
      <c r="Y209" s="2">
        <v>1</v>
      </c>
      <c r="Z209" s="11"/>
      <c r="AA209" s="11"/>
      <c r="AB209" s="11"/>
      <c r="AC209" s="5"/>
      <c r="AE209" s="2">
        <v>1</v>
      </c>
      <c r="AF209" s="11"/>
      <c r="AG209" s="11"/>
      <c r="AH209" s="11"/>
      <c r="AI209" s="5"/>
      <c r="AK209" s="2">
        <v>1</v>
      </c>
      <c r="AL209" s="1" t="str">
        <f>movePiece!AD208</f>
        <v/>
      </c>
      <c r="AM209" s="1" t="str">
        <f>movePiece!AE208</f>
        <v/>
      </c>
      <c r="AN209" s="1" t="str">
        <f>movePiece!AF208</f>
        <v/>
      </c>
    </row>
    <row r="210" spans="1:42" x14ac:dyDescent="0.25">
      <c r="A210" s="2">
        <v>2</v>
      </c>
      <c r="B210" s="11"/>
      <c r="C210" s="11"/>
      <c r="D210" s="11"/>
      <c r="E210" s="3"/>
      <c r="M210" s="2">
        <v>2</v>
      </c>
      <c r="N210" s="11"/>
      <c r="O210" s="11"/>
      <c r="P210" s="11"/>
      <c r="Q210" s="3"/>
      <c r="S210" s="2">
        <v>2</v>
      </c>
      <c r="T210" s="1" t="str">
        <f>IF(putPiece!R209="","",putPiece!R209)</f>
        <v/>
      </c>
      <c r="U210" s="1" t="str">
        <f>IF(putPiece!S209="","",putPiece!S209)</f>
        <v/>
      </c>
      <c r="V210" s="1" t="str">
        <f>IF(putPiece!T209="","",putPiece!T209)</f>
        <v/>
      </c>
      <c r="Y210" s="2">
        <v>2</v>
      </c>
      <c r="Z210" s="11"/>
      <c r="AA210" s="11"/>
      <c r="AB210" s="11"/>
      <c r="AC210" s="3"/>
      <c r="AE210" s="2">
        <v>2</v>
      </c>
      <c r="AF210" s="11"/>
      <c r="AG210" s="11"/>
      <c r="AH210" s="11"/>
      <c r="AI210" s="3"/>
      <c r="AK210" s="2">
        <v>2</v>
      </c>
      <c r="AL210" s="1" t="str">
        <f>movePiece!AD209</f>
        <v/>
      </c>
      <c r="AM210" s="1" t="str">
        <f>movePiece!AE209</f>
        <v/>
      </c>
      <c r="AN210" s="1" t="str">
        <f>movePiece!AF209</f>
        <v/>
      </c>
    </row>
    <row r="211" spans="1:42" x14ac:dyDescent="0.25">
      <c r="A211" s="4">
        <f>A207+1</f>
        <v>53</v>
      </c>
      <c r="B211" s="2">
        <v>0</v>
      </c>
      <c r="C211" s="2">
        <v>1</v>
      </c>
      <c r="D211" s="2">
        <v>2</v>
      </c>
      <c r="E211" s="2"/>
      <c r="M211" s="4">
        <f>M207+1</f>
        <v>53</v>
      </c>
      <c r="N211" s="2">
        <v>0</v>
      </c>
      <c r="O211" s="2">
        <v>1</v>
      </c>
      <c r="P211" s="2">
        <v>2</v>
      </c>
      <c r="Q211" s="2"/>
      <c r="S211" s="4">
        <f>S207+1</f>
        <v>53</v>
      </c>
      <c r="T211" s="2">
        <v>0</v>
      </c>
      <c r="U211" s="2">
        <v>1</v>
      </c>
      <c r="V211" s="2">
        <v>2</v>
      </c>
      <c r="Y211" s="4">
        <f>Y207+1</f>
        <v>53</v>
      </c>
      <c r="Z211" s="2">
        <v>0</v>
      </c>
      <c r="AA211" s="2">
        <v>1</v>
      </c>
      <c r="AB211" s="2">
        <v>2</v>
      </c>
      <c r="AC211" s="2"/>
      <c r="AE211" s="4">
        <f>AE207+1</f>
        <v>53</v>
      </c>
      <c r="AF211" s="2">
        <v>0</v>
      </c>
      <c r="AG211" s="2">
        <v>1</v>
      </c>
      <c r="AH211" s="2">
        <v>2</v>
      </c>
      <c r="AI211" s="2"/>
      <c r="AK211" s="4">
        <f>AK207+1</f>
        <v>53</v>
      </c>
      <c r="AL211" s="2">
        <v>0</v>
      </c>
      <c r="AM211" s="2">
        <v>1</v>
      </c>
      <c r="AN211" s="2">
        <v>2</v>
      </c>
    </row>
    <row r="212" spans="1:42" x14ac:dyDescent="0.25">
      <c r="A212" s="2">
        <v>0</v>
      </c>
      <c r="B212" s="11"/>
      <c r="C212" s="11"/>
      <c r="D212" s="11"/>
      <c r="E212" s="5" t="str">
        <f>pieces!L210</f>
        <v>{ }</v>
      </c>
      <c r="F212" t="str">
        <f>pieces!E210</f>
        <v>{ }</v>
      </c>
      <c r="G212" s="24" t="s">
        <v>0</v>
      </c>
      <c r="H212" t="str">
        <f t="shared" ref="H212" si="51">IF(G212="X","ColorModel.X",IF(G212="O","ColorModel.O",""))</f>
        <v>ColorModel.X</v>
      </c>
      <c r="I212" t="str">
        <f>hasAllPieces!E210</f>
        <v>false</v>
      </c>
      <c r="J212" t="str">
        <f>IF(G212="X",validSourceCoordinates!E210,IF(G212="O",validSourceCoordinates!L210,""))</f>
        <v>{ }</v>
      </c>
      <c r="K212" t="str">
        <f>validDestinationCoordinates!E210</f>
        <v>{  {0,0}, {0,1}, {0,2}, {1,0}, {1,1}, {1,2}, {2,0}, {2,1}, {2,2} }</v>
      </c>
      <c r="L212" t="str">
        <f>IF(existTicTacToe!I212="","false","true")</f>
        <v>false</v>
      </c>
      <c r="M212" s="2">
        <v>0</v>
      </c>
      <c r="N212" s="11"/>
      <c r="O212" s="11"/>
      <c r="P212" s="11"/>
      <c r="Q212" s="5" t="str">
        <f>IF(putPiece!I210="","null",putPiece!I210)</f>
        <v>null</v>
      </c>
      <c r="R212" t="str">
        <f>IF(putPiece!N210="","null",putPiece!N210)</f>
        <v>null</v>
      </c>
      <c r="S212" s="2">
        <v>0</v>
      </c>
      <c r="T212" s="1" t="str">
        <f>IF(putPiece!R211="","",putPiece!R211)</f>
        <v/>
      </c>
      <c r="U212" s="1" t="str">
        <f>IF(putPiece!S211="","",putPiece!S211)</f>
        <v/>
      </c>
      <c r="V212" s="1" t="str">
        <f>IF(putPiece!T211="","",putPiece!T211)</f>
        <v/>
      </c>
      <c r="W212" t="str">
        <f>putPiece!AB210</f>
        <v>{ }</v>
      </c>
      <c r="X212" t="str">
        <f>putPiece!U210</f>
        <v>{ }</v>
      </c>
      <c r="Y212" s="2">
        <v>0</v>
      </c>
      <c r="Z212" s="11"/>
      <c r="AA212" s="11"/>
      <c r="AB212" s="11"/>
      <c r="AC212" s="5" t="str">
        <f>IF(movePiece!I210="","null",movePiece!I210)</f>
        <v>null</v>
      </c>
      <c r="AD212" t="str">
        <f>IF(movePiece!N210="","null",movePiece!N210)</f>
        <v>null</v>
      </c>
      <c r="AE212" s="2">
        <v>0</v>
      </c>
      <c r="AF212" s="11"/>
      <c r="AG212" s="11"/>
      <c r="AH212" s="11"/>
      <c r="AI212" s="5" t="str">
        <f>IF(movePiece!U210="","null",movePiece!U210)</f>
        <v>null</v>
      </c>
      <c r="AJ212" t="str">
        <f>IF(movePiece!Z210="","null",movePiece!Z210)</f>
        <v>null</v>
      </c>
      <c r="AK212" s="2">
        <v>0</v>
      </c>
      <c r="AL212" s="1" t="str">
        <f>movePiece!AD211</f>
        <v/>
      </c>
      <c r="AM212" s="1" t="str">
        <f>movePiece!AE211</f>
        <v/>
      </c>
      <c r="AN212" s="1" t="str">
        <f>movePiece!AF211</f>
        <v/>
      </c>
      <c r="AO212" t="str">
        <f>movePiece!AN210</f>
        <v>{ }</v>
      </c>
      <c r="AP212" t="str">
        <f>movePiece!AG210</f>
        <v>{ }</v>
      </c>
    </row>
    <row r="213" spans="1:42" x14ac:dyDescent="0.25">
      <c r="A213" s="2">
        <v>1</v>
      </c>
      <c r="B213" s="11"/>
      <c r="C213" s="11"/>
      <c r="D213" s="11"/>
      <c r="E213" s="3"/>
      <c r="M213" s="2">
        <v>1</v>
      </c>
      <c r="N213" s="11"/>
      <c r="O213" s="11"/>
      <c r="P213" s="11"/>
      <c r="Q213" s="5"/>
      <c r="S213" s="2">
        <v>1</v>
      </c>
      <c r="T213" s="1" t="str">
        <f>IF(putPiece!R212="","",putPiece!R212)</f>
        <v/>
      </c>
      <c r="U213" s="1" t="str">
        <f>IF(putPiece!S212="","",putPiece!S212)</f>
        <v/>
      </c>
      <c r="V213" s="1" t="str">
        <f>IF(putPiece!T212="","",putPiece!T212)</f>
        <v/>
      </c>
      <c r="Y213" s="2">
        <v>1</v>
      </c>
      <c r="Z213" s="11"/>
      <c r="AA213" s="11"/>
      <c r="AB213" s="11"/>
      <c r="AC213" s="5"/>
      <c r="AE213" s="2">
        <v>1</v>
      </c>
      <c r="AF213" s="11"/>
      <c r="AG213" s="11"/>
      <c r="AH213" s="11"/>
      <c r="AI213" s="5"/>
      <c r="AK213" s="2">
        <v>1</v>
      </c>
      <c r="AL213" s="1" t="str">
        <f>movePiece!AD212</f>
        <v/>
      </c>
      <c r="AM213" s="1" t="str">
        <f>movePiece!AE212</f>
        <v/>
      </c>
      <c r="AN213" s="1" t="str">
        <f>movePiece!AF212</f>
        <v/>
      </c>
    </row>
    <row r="214" spans="1:42" x14ac:dyDescent="0.25">
      <c r="A214" s="2">
        <v>2</v>
      </c>
      <c r="B214" s="11"/>
      <c r="C214" s="11"/>
      <c r="D214" s="11"/>
      <c r="E214" s="3"/>
      <c r="M214" s="2">
        <v>2</v>
      </c>
      <c r="N214" s="11"/>
      <c r="O214" s="11"/>
      <c r="P214" s="11"/>
      <c r="Q214" s="3"/>
      <c r="S214" s="2">
        <v>2</v>
      </c>
      <c r="T214" s="1" t="str">
        <f>IF(putPiece!R213="","",putPiece!R213)</f>
        <v/>
      </c>
      <c r="U214" s="1" t="str">
        <f>IF(putPiece!S213="","",putPiece!S213)</f>
        <v/>
      </c>
      <c r="V214" s="1" t="str">
        <f>IF(putPiece!T213="","",putPiece!T213)</f>
        <v/>
      </c>
      <c r="Y214" s="2">
        <v>2</v>
      </c>
      <c r="Z214" s="11"/>
      <c r="AA214" s="11"/>
      <c r="AB214" s="11"/>
      <c r="AC214" s="3"/>
      <c r="AE214" s="2">
        <v>2</v>
      </c>
      <c r="AF214" s="11"/>
      <c r="AG214" s="11"/>
      <c r="AH214" s="11"/>
      <c r="AI214" s="3"/>
      <c r="AK214" s="2">
        <v>2</v>
      </c>
      <c r="AL214" s="1" t="str">
        <f>movePiece!AD213</f>
        <v/>
      </c>
      <c r="AM214" s="1" t="str">
        <f>movePiece!AE213</f>
        <v/>
      </c>
      <c r="AN214" s="1" t="str">
        <f>movePiece!AF213</f>
        <v/>
      </c>
    </row>
    <row r="215" spans="1:42" x14ac:dyDescent="0.25">
      <c r="A215" s="4">
        <f>A211+1</f>
        <v>54</v>
      </c>
      <c r="B215" s="2">
        <v>0</v>
      </c>
      <c r="C215" s="2">
        <v>1</v>
      </c>
      <c r="D215" s="2">
        <v>2</v>
      </c>
      <c r="E215" s="2"/>
      <c r="M215" s="4">
        <f>M211+1</f>
        <v>54</v>
      </c>
      <c r="N215" s="2">
        <v>0</v>
      </c>
      <c r="O215" s="2">
        <v>1</v>
      </c>
      <c r="P215" s="2">
        <v>2</v>
      </c>
      <c r="Q215" s="2"/>
      <c r="S215" s="4">
        <f>S211+1</f>
        <v>54</v>
      </c>
      <c r="T215" s="2">
        <v>0</v>
      </c>
      <c r="U215" s="2">
        <v>1</v>
      </c>
      <c r="V215" s="2">
        <v>2</v>
      </c>
      <c r="Y215" s="4">
        <f>Y211+1</f>
        <v>54</v>
      </c>
      <c r="Z215" s="2">
        <v>0</v>
      </c>
      <c r="AA215" s="2">
        <v>1</v>
      </c>
      <c r="AB215" s="2">
        <v>2</v>
      </c>
      <c r="AC215" s="2"/>
      <c r="AE215" s="4">
        <f>AE211+1</f>
        <v>54</v>
      </c>
      <c r="AF215" s="2">
        <v>0</v>
      </c>
      <c r="AG215" s="2">
        <v>1</v>
      </c>
      <c r="AH215" s="2">
        <v>2</v>
      </c>
      <c r="AI215" s="2"/>
      <c r="AK215" s="4">
        <f>AK211+1</f>
        <v>54</v>
      </c>
      <c r="AL215" s="2">
        <v>0</v>
      </c>
      <c r="AM215" s="2">
        <v>1</v>
      </c>
      <c r="AN215" s="2">
        <v>2</v>
      </c>
    </row>
    <row r="216" spans="1:42" x14ac:dyDescent="0.25">
      <c r="A216" s="2">
        <v>0</v>
      </c>
      <c r="B216" s="11"/>
      <c r="C216" s="11"/>
      <c r="D216" s="11"/>
      <c r="E216" s="5" t="str">
        <f>pieces!L214</f>
        <v>{ }</v>
      </c>
      <c r="F216" t="str">
        <f>pieces!E214</f>
        <v>{ }</v>
      </c>
      <c r="G216" s="24" t="s">
        <v>0</v>
      </c>
      <c r="H216" t="str">
        <f t="shared" ref="H216" si="52">IF(G216="X","ColorModel.X",IF(G216="O","ColorModel.O",""))</f>
        <v>ColorModel.X</v>
      </c>
      <c r="I216" t="str">
        <f>hasAllPieces!E214</f>
        <v>false</v>
      </c>
      <c r="J216" t="str">
        <f>IF(G216="X",validSourceCoordinates!E214,IF(G216="O",validSourceCoordinates!L214,""))</f>
        <v>{ }</v>
      </c>
      <c r="K216" t="str">
        <f>validDestinationCoordinates!E214</f>
        <v>{  {0,0}, {0,1}, {0,2}, {1,0}, {1,1}, {1,2}, {2,0}, {2,1}, {2,2} }</v>
      </c>
      <c r="L216" t="str">
        <f>IF(existTicTacToe!I216="","false","true")</f>
        <v>false</v>
      </c>
      <c r="M216" s="2">
        <v>0</v>
      </c>
      <c r="N216" s="11"/>
      <c r="O216" s="11"/>
      <c r="P216" s="11"/>
      <c r="Q216" s="5" t="str">
        <f>IF(putPiece!I214="","null",putPiece!I214)</f>
        <v>null</v>
      </c>
      <c r="R216" t="str">
        <f>IF(putPiece!N214="","null",putPiece!N214)</f>
        <v>null</v>
      </c>
      <c r="S216" s="2">
        <v>0</v>
      </c>
      <c r="T216" s="1" t="str">
        <f>IF(putPiece!R215="","",putPiece!R215)</f>
        <v/>
      </c>
      <c r="U216" s="1" t="str">
        <f>IF(putPiece!S215="","",putPiece!S215)</f>
        <v/>
      </c>
      <c r="V216" s="1" t="str">
        <f>IF(putPiece!T215="","",putPiece!T215)</f>
        <v/>
      </c>
      <c r="W216" t="str">
        <f>putPiece!AB214</f>
        <v>{ }</v>
      </c>
      <c r="X216" t="str">
        <f>putPiece!U214</f>
        <v>{ }</v>
      </c>
      <c r="Y216" s="2">
        <v>0</v>
      </c>
      <c r="Z216" s="11"/>
      <c r="AA216" s="11"/>
      <c r="AB216" s="11"/>
      <c r="AC216" s="5" t="str">
        <f>IF(movePiece!I214="","null",movePiece!I214)</f>
        <v>null</v>
      </c>
      <c r="AD216" t="str">
        <f>IF(movePiece!N214="","null",movePiece!N214)</f>
        <v>null</v>
      </c>
      <c r="AE216" s="2">
        <v>0</v>
      </c>
      <c r="AF216" s="11"/>
      <c r="AG216" s="11"/>
      <c r="AH216" s="11"/>
      <c r="AI216" s="5" t="str">
        <f>IF(movePiece!U214="","null",movePiece!U214)</f>
        <v>null</v>
      </c>
      <c r="AJ216" t="str">
        <f>IF(movePiece!Z214="","null",movePiece!Z214)</f>
        <v>null</v>
      </c>
      <c r="AK216" s="2">
        <v>0</v>
      </c>
      <c r="AL216" s="1" t="str">
        <f>movePiece!AD215</f>
        <v/>
      </c>
      <c r="AM216" s="1" t="str">
        <f>movePiece!AE215</f>
        <v/>
      </c>
      <c r="AN216" s="1" t="str">
        <f>movePiece!AF215</f>
        <v/>
      </c>
      <c r="AO216" t="str">
        <f>movePiece!AN214</f>
        <v>{ }</v>
      </c>
      <c r="AP216" t="str">
        <f>movePiece!AG214</f>
        <v>{ }</v>
      </c>
    </row>
    <row r="217" spans="1:42" x14ac:dyDescent="0.25">
      <c r="A217" s="2">
        <v>1</v>
      </c>
      <c r="B217" s="11"/>
      <c r="C217" s="11"/>
      <c r="D217" s="11"/>
      <c r="E217" s="3"/>
      <c r="M217" s="2">
        <v>1</v>
      </c>
      <c r="N217" s="11"/>
      <c r="O217" s="11"/>
      <c r="P217" s="11"/>
      <c r="Q217" s="5"/>
      <c r="S217" s="2">
        <v>1</v>
      </c>
      <c r="T217" s="1" t="str">
        <f>IF(putPiece!R216="","",putPiece!R216)</f>
        <v/>
      </c>
      <c r="U217" s="1" t="str">
        <f>IF(putPiece!S216="","",putPiece!S216)</f>
        <v/>
      </c>
      <c r="V217" s="1" t="str">
        <f>IF(putPiece!T216="","",putPiece!T216)</f>
        <v/>
      </c>
      <c r="Y217" s="2">
        <v>1</v>
      </c>
      <c r="Z217" s="11"/>
      <c r="AA217" s="11"/>
      <c r="AB217" s="11"/>
      <c r="AC217" s="5"/>
      <c r="AE217" s="2">
        <v>1</v>
      </c>
      <c r="AF217" s="11"/>
      <c r="AG217" s="11"/>
      <c r="AH217" s="11"/>
      <c r="AI217" s="5"/>
      <c r="AK217" s="2">
        <v>1</v>
      </c>
      <c r="AL217" s="1" t="str">
        <f>movePiece!AD216</f>
        <v/>
      </c>
      <c r="AM217" s="1" t="str">
        <f>movePiece!AE216</f>
        <v/>
      </c>
      <c r="AN217" s="1" t="str">
        <f>movePiece!AF216</f>
        <v/>
      </c>
    </row>
    <row r="218" spans="1:42" x14ac:dyDescent="0.25">
      <c r="A218" s="2">
        <v>2</v>
      </c>
      <c r="B218" s="11"/>
      <c r="C218" s="11"/>
      <c r="D218" s="11"/>
      <c r="E218" s="3"/>
      <c r="M218" s="2">
        <v>2</v>
      </c>
      <c r="N218" s="11"/>
      <c r="O218" s="11"/>
      <c r="P218" s="11"/>
      <c r="Q218" s="3"/>
      <c r="S218" s="2">
        <v>2</v>
      </c>
      <c r="T218" s="1" t="str">
        <f>IF(putPiece!R217="","",putPiece!R217)</f>
        <v/>
      </c>
      <c r="U218" s="1" t="str">
        <f>IF(putPiece!S217="","",putPiece!S217)</f>
        <v/>
      </c>
      <c r="V218" s="1" t="str">
        <f>IF(putPiece!T217="","",putPiece!T217)</f>
        <v/>
      </c>
      <c r="Y218" s="2">
        <v>2</v>
      </c>
      <c r="Z218" s="11"/>
      <c r="AA218" s="11"/>
      <c r="AB218" s="11"/>
      <c r="AC218" s="3"/>
      <c r="AE218" s="2">
        <v>2</v>
      </c>
      <c r="AF218" s="11"/>
      <c r="AG218" s="11"/>
      <c r="AH218" s="11"/>
      <c r="AI218" s="3"/>
      <c r="AK218" s="2">
        <v>2</v>
      </c>
      <c r="AL218" s="1" t="str">
        <f>movePiece!AD217</f>
        <v/>
      </c>
      <c r="AM218" s="1" t="str">
        <f>movePiece!AE217</f>
        <v/>
      </c>
      <c r="AN218" s="1" t="str">
        <f>movePiece!AF217</f>
        <v/>
      </c>
    </row>
    <row r="219" spans="1:42" x14ac:dyDescent="0.25">
      <c r="A219" s="4">
        <f>A215+1</f>
        <v>55</v>
      </c>
      <c r="B219" s="2">
        <v>0</v>
      </c>
      <c r="C219" s="2">
        <v>1</v>
      </c>
      <c r="D219" s="2">
        <v>2</v>
      </c>
      <c r="E219" s="2"/>
      <c r="M219" s="4">
        <f>M215+1</f>
        <v>55</v>
      </c>
      <c r="N219" s="2">
        <v>0</v>
      </c>
      <c r="O219" s="2">
        <v>1</v>
      </c>
      <c r="P219" s="2">
        <v>2</v>
      </c>
      <c r="Q219" s="2"/>
      <c r="S219" s="4">
        <f>S215+1</f>
        <v>55</v>
      </c>
      <c r="T219" s="2">
        <v>0</v>
      </c>
      <c r="U219" s="2">
        <v>1</v>
      </c>
      <c r="V219" s="2">
        <v>2</v>
      </c>
      <c r="Y219" s="4">
        <f>Y215+1</f>
        <v>55</v>
      </c>
      <c r="Z219" s="2">
        <v>0</v>
      </c>
      <c r="AA219" s="2">
        <v>1</v>
      </c>
      <c r="AB219" s="2">
        <v>2</v>
      </c>
      <c r="AC219" s="2"/>
      <c r="AE219" s="4">
        <f>AE215+1</f>
        <v>55</v>
      </c>
      <c r="AF219" s="2">
        <v>0</v>
      </c>
      <c r="AG219" s="2">
        <v>1</v>
      </c>
      <c r="AH219" s="2">
        <v>2</v>
      </c>
      <c r="AI219" s="2"/>
      <c r="AK219" s="4">
        <f>AK215+1</f>
        <v>55</v>
      </c>
      <c r="AL219" s="2">
        <v>0</v>
      </c>
      <c r="AM219" s="2">
        <v>1</v>
      </c>
      <c r="AN219" s="2">
        <v>2</v>
      </c>
    </row>
    <row r="220" spans="1:42" x14ac:dyDescent="0.25">
      <c r="A220" s="2">
        <v>0</v>
      </c>
      <c r="B220" s="11"/>
      <c r="C220" s="11"/>
      <c r="D220" s="11"/>
      <c r="E220" s="5" t="str">
        <f>pieces!L218</f>
        <v>{ }</v>
      </c>
      <c r="F220" t="str">
        <f>pieces!E218</f>
        <v>{ }</v>
      </c>
      <c r="G220" s="24" t="s">
        <v>0</v>
      </c>
      <c r="H220" t="str">
        <f t="shared" ref="H220" si="53">IF(G220="X","ColorModel.X",IF(G220="O","ColorModel.O",""))</f>
        <v>ColorModel.X</v>
      </c>
      <c r="I220" t="str">
        <f>hasAllPieces!E218</f>
        <v>false</v>
      </c>
      <c r="J220" t="str">
        <f>IF(G220="X",validSourceCoordinates!E218,IF(G220="O",validSourceCoordinates!L218,""))</f>
        <v>{ }</v>
      </c>
      <c r="K220" t="str">
        <f>validDestinationCoordinates!E218</f>
        <v>{  {0,0}, {0,1}, {0,2}, {1,0}, {1,1}, {1,2}, {2,0}, {2,1}, {2,2} }</v>
      </c>
      <c r="L220" t="str">
        <f>IF(existTicTacToe!I220="","false","true")</f>
        <v>false</v>
      </c>
      <c r="M220" s="2">
        <v>0</v>
      </c>
      <c r="N220" s="11"/>
      <c r="O220" s="11"/>
      <c r="P220" s="11"/>
      <c r="Q220" s="5" t="str">
        <f>IF(putPiece!I218="","null",putPiece!I218)</f>
        <v>null</v>
      </c>
      <c r="R220" t="str">
        <f>IF(putPiece!N218="","null",putPiece!N218)</f>
        <v>null</v>
      </c>
      <c r="S220" s="2">
        <v>0</v>
      </c>
      <c r="T220" s="1" t="str">
        <f>IF(putPiece!R219="","",putPiece!R219)</f>
        <v/>
      </c>
      <c r="U220" s="1" t="str">
        <f>IF(putPiece!S219="","",putPiece!S219)</f>
        <v/>
      </c>
      <c r="V220" s="1" t="str">
        <f>IF(putPiece!T219="","",putPiece!T219)</f>
        <v/>
      </c>
      <c r="W220" t="str">
        <f>putPiece!AB218</f>
        <v>{ }</v>
      </c>
      <c r="X220" t="str">
        <f>putPiece!U218</f>
        <v>{ }</v>
      </c>
      <c r="Y220" s="2">
        <v>0</v>
      </c>
      <c r="Z220" s="11"/>
      <c r="AA220" s="11"/>
      <c r="AB220" s="11"/>
      <c r="AC220" s="5" t="str">
        <f>IF(movePiece!I218="","null",movePiece!I218)</f>
        <v>null</v>
      </c>
      <c r="AD220" t="str">
        <f>IF(movePiece!N218="","null",movePiece!N218)</f>
        <v>null</v>
      </c>
      <c r="AE220" s="2">
        <v>0</v>
      </c>
      <c r="AF220" s="11"/>
      <c r="AG220" s="11"/>
      <c r="AH220" s="11"/>
      <c r="AI220" s="5" t="str">
        <f>IF(movePiece!U218="","null",movePiece!U218)</f>
        <v>null</v>
      </c>
      <c r="AJ220" t="str">
        <f>IF(movePiece!Z218="","null",movePiece!Z218)</f>
        <v>null</v>
      </c>
      <c r="AK220" s="2">
        <v>0</v>
      </c>
      <c r="AL220" s="1" t="str">
        <f>movePiece!AD219</f>
        <v/>
      </c>
      <c r="AM220" s="1" t="str">
        <f>movePiece!AE219</f>
        <v/>
      </c>
      <c r="AN220" s="1" t="str">
        <f>movePiece!AF219</f>
        <v/>
      </c>
      <c r="AO220" t="str">
        <f>movePiece!AN218</f>
        <v>{ }</v>
      </c>
      <c r="AP220" t="str">
        <f>movePiece!AG218</f>
        <v>{ }</v>
      </c>
    </row>
    <row r="221" spans="1:42" x14ac:dyDescent="0.25">
      <c r="A221" s="2">
        <v>1</v>
      </c>
      <c r="B221" s="11"/>
      <c r="C221" s="11"/>
      <c r="D221" s="11"/>
      <c r="E221" s="3"/>
      <c r="M221" s="2">
        <v>1</v>
      </c>
      <c r="N221" s="11"/>
      <c r="O221" s="11"/>
      <c r="P221" s="11"/>
      <c r="Q221" s="5"/>
      <c r="S221" s="2">
        <v>1</v>
      </c>
      <c r="T221" s="1" t="str">
        <f>IF(putPiece!R220="","",putPiece!R220)</f>
        <v/>
      </c>
      <c r="U221" s="1" t="str">
        <f>IF(putPiece!S220="","",putPiece!S220)</f>
        <v/>
      </c>
      <c r="V221" s="1" t="str">
        <f>IF(putPiece!T220="","",putPiece!T220)</f>
        <v/>
      </c>
      <c r="Y221" s="2">
        <v>1</v>
      </c>
      <c r="Z221" s="11"/>
      <c r="AA221" s="11"/>
      <c r="AB221" s="11"/>
      <c r="AC221" s="5"/>
      <c r="AE221" s="2">
        <v>1</v>
      </c>
      <c r="AF221" s="11"/>
      <c r="AG221" s="11"/>
      <c r="AH221" s="11"/>
      <c r="AI221" s="5"/>
      <c r="AK221" s="2">
        <v>1</v>
      </c>
      <c r="AL221" s="1" t="str">
        <f>movePiece!AD220</f>
        <v/>
      </c>
      <c r="AM221" s="1" t="str">
        <f>movePiece!AE220</f>
        <v/>
      </c>
      <c r="AN221" s="1" t="str">
        <f>movePiece!AF220</f>
        <v/>
      </c>
    </row>
    <row r="222" spans="1:42" x14ac:dyDescent="0.25">
      <c r="A222" s="2">
        <v>2</v>
      </c>
      <c r="B222" s="11"/>
      <c r="C222" s="11"/>
      <c r="D222" s="11"/>
      <c r="E222" s="3"/>
      <c r="M222" s="2">
        <v>2</v>
      </c>
      <c r="N222" s="11"/>
      <c r="O222" s="11"/>
      <c r="P222" s="11"/>
      <c r="Q222" s="3"/>
      <c r="S222" s="2">
        <v>2</v>
      </c>
      <c r="T222" s="1" t="str">
        <f>IF(putPiece!R221="","",putPiece!R221)</f>
        <v/>
      </c>
      <c r="U222" s="1" t="str">
        <f>IF(putPiece!S221="","",putPiece!S221)</f>
        <v/>
      </c>
      <c r="V222" s="1" t="str">
        <f>IF(putPiece!T221="","",putPiece!T221)</f>
        <v/>
      </c>
      <c r="Y222" s="2">
        <v>2</v>
      </c>
      <c r="Z222" s="11"/>
      <c r="AA222" s="11"/>
      <c r="AB222" s="11"/>
      <c r="AC222" s="3"/>
      <c r="AE222" s="2">
        <v>2</v>
      </c>
      <c r="AF222" s="11"/>
      <c r="AG222" s="11"/>
      <c r="AH222" s="11"/>
      <c r="AI222" s="3"/>
      <c r="AK222" s="2">
        <v>2</v>
      </c>
      <c r="AL222" s="1" t="str">
        <f>movePiece!AD221</f>
        <v/>
      </c>
      <c r="AM222" s="1" t="str">
        <f>movePiece!AE221</f>
        <v/>
      </c>
      <c r="AN222" s="1" t="str">
        <f>movePiece!AF221</f>
        <v/>
      </c>
    </row>
    <row r="223" spans="1:42" x14ac:dyDescent="0.25">
      <c r="A223" s="4">
        <f>A219+1</f>
        <v>56</v>
      </c>
      <c r="B223" s="2">
        <v>0</v>
      </c>
      <c r="C223" s="2">
        <v>1</v>
      </c>
      <c r="D223" s="2">
        <v>2</v>
      </c>
      <c r="E223" s="2"/>
      <c r="M223" s="4">
        <f>M219+1</f>
        <v>56</v>
      </c>
      <c r="N223" s="2">
        <v>0</v>
      </c>
      <c r="O223" s="2">
        <v>1</v>
      </c>
      <c r="P223" s="2">
        <v>2</v>
      </c>
      <c r="Q223" s="2"/>
      <c r="S223" s="4">
        <f>S219+1</f>
        <v>56</v>
      </c>
      <c r="T223" s="2">
        <v>0</v>
      </c>
      <c r="U223" s="2">
        <v>1</v>
      </c>
      <c r="V223" s="2">
        <v>2</v>
      </c>
      <c r="Y223" s="4">
        <f>Y219+1</f>
        <v>56</v>
      </c>
      <c r="Z223" s="2">
        <v>0</v>
      </c>
      <c r="AA223" s="2">
        <v>1</v>
      </c>
      <c r="AB223" s="2">
        <v>2</v>
      </c>
      <c r="AC223" s="2"/>
      <c r="AE223" s="4">
        <f>AE219+1</f>
        <v>56</v>
      </c>
      <c r="AF223" s="2">
        <v>0</v>
      </c>
      <c r="AG223" s="2">
        <v>1</v>
      </c>
      <c r="AH223" s="2">
        <v>2</v>
      </c>
      <c r="AI223" s="2"/>
      <c r="AK223" s="4">
        <f>AK219+1</f>
        <v>56</v>
      </c>
      <c r="AL223" s="2">
        <v>0</v>
      </c>
      <c r="AM223" s="2">
        <v>1</v>
      </c>
      <c r="AN223" s="2">
        <v>2</v>
      </c>
    </row>
    <row r="224" spans="1:42" x14ac:dyDescent="0.25">
      <c r="A224" s="2">
        <v>0</v>
      </c>
      <c r="B224" s="11"/>
      <c r="C224" s="11"/>
      <c r="D224" s="11"/>
      <c r="E224" s="5" t="str">
        <f>pieces!L222</f>
        <v>{ }</v>
      </c>
      <c r="F224" t="str">
        <f>pieces!E222</f>
        <v>{ }</v>
      </c>
      <c r="G224" s="24" t="s">
        <v>0</v>
      </c>
      <c r="H224" t="str">
        <f t="shared" ref="H224" si="54">IF(G224="X","ColorModel.X",IF(G224="O","ColorModel.O",""))</f>
        <v>ColorModel.X</v>
      </c>
      <c r="I224" t="str">
        <f>hasAllPieces!E222</f>
        <v>false</v>
      </c>
      <c r="J224" t="str">
        <f>IF(G224="X",validSourceCoordinates!E222,IF(G224="O",validSourceCoordinates!L222,""))</f>
        <v>{ }</v>
      </c>
      <c r="K224" t="str">
        <f>validDestinationCoordinates!E222</f>
        <v>{  {0,0}, {0,1}, {0,2}, {1,0}, {1,1}, {1,2}, {2,0}, {2,1}, {2,2} }</v>
      </c>
      <c r="L224" t="str">
        <f>IF(existTicTacToe!I224="","false","true")</f>
        <v>false</v>
      </c>
      <c r="M224" s="2">
        <v>0</v>
      </c>
      <c r="N224" s="11"/>
      <c r="O224" s="11"/>
      <c r="P224" s="11"/>
      <c r="Q224" s="5" t="str">
        <f>IF(putPiece!I222="","null",putPiece!I222)</f>
        <v>null</v>
      </c>
      <c r="R224" t="str">
        <f>IF(putPiece!N222="","null",putPiece!N222)</f>
        <v>null</v>
      </c>
      <c r="S224" s="2">
        <v>0</v>
      </c>
      <c r="T224" s="1" t="str">
        <f>IF(putPiece!R223="","",putPiece!R223)</f>
        <v/>
      </c>
      <c r="U224" s="1" t="str">
        <f>IF(putPiece!S223="","",putPiece!S223)</f>
        <v/>
      </c>
      <c r="V224" s="1" t="str">
        <f>IF(putPiece!T223="","",putPiece!T223)</f>
        <v/>
      </c>
      <c r="W224" t="str">
        <f>putPiece!AB222</f>
        <v>{ }</v>
      </c>
      <c r="X224" t="str">
        <f>putPiece!U222</f>
        <v>{ }</v>
      </c>
      <c r="Y224" s="2">
        <v>0</v>
      </c>
      <c r="Z224" s="11"/>
      <c r="AA224" s="11"/>
      <c r="AB224" s="11"/>
      <c r="AC224" s="5" t="str">
        <f>IF(movePiece!I222="","null",movePiece!I222)</f>
        <v>null</v>
      </c>
      <c r="AD224" t="str">
        <f>IF(movePiece!N222="","null",movePiece!N222)</f>
        <v>null</v>
      </c>
      <c r="AE224" s="2">
        <v>0</v>
      </c>
      <c r="AF224" s="11"/>
      <c r="AG224" s="11"/>
      <c r="AH224" s="11"/>
      <c r="AI224" s="5" t="str">
        <f>IF(movePiece!U222="","null",movePiece!U222)</f>
        <v>null</v>
      </c>
      <c r="AJ224" t="str">
        <f>IF(movePiece!Z222="","null",movePiece!Z222)</f>
        <v>null</v>
      </c>
      <c r="AK224" s="2">
        <v>0</v>
      </c>
      <c r="AL224" s="1" t="str">
        <f>movePiece!AD223</f>
        <v/>
      </c>
      <c r="AM224" s="1" t="str">
        <f>movePiece!AE223</f>
        <v/>
      </c>
      <c r="AN224" s="1" t="str">
        <f>movePiece!AF223</f>
        <v/>
      </c>
      <c r="AO224" t="str">
        <f>movePiece!AN222</f>
        <v>{ }</v>
      </c>
      <c r="AP224" t="str">
        <f>movePiece!AG222</f>
        <v>{ }</v>
      </c>
    </row>
    <row r="225" spans="1:42" x14ac:dyDescent="0.25">
      <c r="A225" s="2">
        <v>1</v>
      </c>
      <c r="B225" s="11"/>
      <c r="C225" s="11"/>
      <c r="D225" s="11"/>
      <c r="E225" s="3"/>
      <c r="M225" s="2">
        <v>1</v>
      </c>
      <c r="N225" s="11"/>
      <c r="O225" s="11"/>
      <c r="P225" s="11"/>
      <c r="Q225" s="5"/>
      <c r="S225" s="2">
        <v>1</v>
      </c>
      <c r="T225" s="1" t="str">
        <f>IF(putPiece!R224="","",putPiece!R224)</f>
        <v/>
      </c>
      <c r="U225" s="1" t="str">
        <f>IF(putPiece!S224="","",putPiece!S224)</f>
        <v/>
      </c>
      <c r="V225" s="1" t="str">
        <f>IF(putPiece!T224="","",putPiece!T224)</f>
        <v/>
      </c>
      <c r="Y225" s="2">
        <v>1</v>
      </c>
      <c r="Z225" s="11"/>
      <c r="AA225" s="11"/>
      <c r="AB225" s="11"/>
      <c r="AC225" s="5"/>
      <c r="AE225" s="2">
        <v>1</v>
      </c>
      <c r="AF225" s="11"/>
      <c r="AG225" s="11"/>
      <c r="AH225" s="11"/>
      <c r="AI225" s="5"/>
      <c r="AK225" s="2">
        <v>1</v>
      </c>
      <c r="AL225" s="1" t="str">
        <f>movePiece!AD224</f>
        <v/>
      </c>
      <c r="AM225" s="1" t="str">
        <f>movePiece!AE224</f>
        <v/>
      </c>
      <c r="AN225" s="1" t="str">
        <f>movePiece!AF224</f>
        <v/>
      </c>
    </row>
    <row r="226" spans="1:42" x14ac:dyDescent="0.25">
      <c r="A226" s="2">
        <v>2</v>
      </c>
      <c r="B226" s="11"/>
      <c r="C226" s="11"/>
      <c r="D226" s="11"/>
      <c r="E226" s="3"/>
      <c r="M226" s="2">
        <v>2</v>
      </c>
      <c r="N226" s="11"/>
      <c r="O226" s="11"/>
      <c r="P226" s="11"/>
      <c r="Q226" s="3"/>
      <c r="S226" s="2">
        <v>2</v>
      </c>
      <c r="T226" s="1" t="str">
        <f>IF(putPiece!R225="","",putPiece!R225)</f>
        <v/>
      </c>
      <c r="U226" s="1" t="str">
        <f>IF(putPiece!S225="","",putPiece!S225)</f>
        <v/>
      </c>
      <c r="V226" s="1" t="str">
        <f>IF(putPiece!T225="","",putPiece!T225)</f>
        <v/>
      </c>
      <c r="Y226" s="2">
        <v>2</v>
      </c>
      <c r="Z226" s="11"/>
      <c r="AA226" s="11"/>
      <c r="AB226" s="11"/>
      <c r="AC226" s="3"/>
      <c r="AE226" s="2">
        <v>2</v>
      </c>
      <c r="AF226" s="11"/>
      <c r="AG226" s="11"/>
      <c r="AH226" s="11"/>
      <c r="AI226" s="3"/>
      <c r="AK226" s="2">
        <v>2</v>
      </c>
      <c r="AL226" s="1" t="str">
        <f>movePiece!AD225</f>
        <v/>
      </c>
      <c r="AM226" s="1" t="str">
        <f>movePiece!AE225</f>
        <v/>
      </c>
      <c r="AN226" s="1" t="str">
        <f>movePiece!AF225</f>
        <v/>
      </c>
    </row>
    <row r="227" spans="1:42" x14ac:dyDescent="0.25">
      <c r="A227" s="4">
        <f>A223+1</f>
        <v>57</v>
      </c>
      <c r="B227" s="2">
        <v>0</v>
      </c>
      <c r="C227" s="2">
        <v>1</v>
      </c>
      <c r="D227" s="2">
        <v>2</v>
      </c>
      <c r="E227" s="2"/>
      <c r="M227" s="4">
        <f>M223+1</f>
        <v>57</v>
      </c>
      <c r="N227" s="2">
        <v>0</v>
      </c>
      <c r="O227" s="2">
        <v>1</v>
      </c>
      <c r="P227" s="2">
        <v>2</v>
      </c>
      <c r="Q227" s="2"/>
      <c r="S227" s="4">
        <f>S223+1</f>
        <v>57</v>
      </c>
      <c r="T227" s="2">
        <v>0</v>
      </c>
      <c r="U227" s="2">
        <v>1</v>
      </c>
      <c r="V227" s="2">
        <v>2</v>
      </c>
      <c r="Y227" s="4">
        <f>Y223+1</f>
        <v>57</v>
      </c>
      <c r="Z227" s="2">
        <v>0</v>
      </c>
      <c r="AA227" s="2">
        <v>1</v>
      </c>
      <c r="AB227" s="2">
        <v>2</v>
      </c>
      <c r="AC227" s="2"/>
      <c r="AE227" s="4">
        <f>AE223+1</f>
        <v>57</v>
      </c>
      <c r="AF227" s="2">
        <v>0</v>
      </c>
      <c r="AG227" s="2">
        <v>1</v>
      </c>
      <c r="AH227" s="2">
        <v>2</v>
      </c>
      <c r="AI227" s="2"/>
      <c r="AK227" s="4">
        <f>AK223+1</f>
        <v>57</v>
      </c>
      <c r="AL227" s="2">
        <v>0</v>
      </c>
      <c r="AM227" s="2">
        <v>1</v>
      </c>
      <c r="AN227" s="2">
        <v>2</v>
      </c>
    </row>
    <row r="228" spans="1:42" x14ac:dyDescent="0.25">
      <c r="A228" s="2">
        <v>0</v>
      </c>
      <c r="B228" s="11"/>
      <c r="C228" s="11"/>
      <c r="D228" s="11"/>
      <c r="E228" s="5" t="str">
        <f>pieces!L226</f>
        <v>{ }</v>
      </c>
      <c r="F228" t="str">
        <f>pieces!E226</f>
        <v>{ }</v>
      </c>
      <c r="G228" s="24" t="s">
        <v>0</v>
      </c>
      <c r="H228" t="str">
        <f t="shared" ref="H228" si="55">IF(G228="X","ColorModel.X",IF(G228="O","ColorModel.O",""))</f>
        <v>ColorModel.X</v>
      </c>
      <c r="I228" t="str">
        <f>hasAllPieces!E226</f>
        <v>false</v>
      </c>
      <c r="J228" t="str">
        <f>IF(G228="X",validSourceCoordinates!E226,IF(G228="O",validSourceCoordinates!L226,""))</f>
        <v>{ }</v>
      </c>
      <c r="K228" t="str">
        <f>validDestinationCoordinates!E226</f>
        <v>{  {0,0}, {0,1}, {0,2}, {1,0}, {1,1}, {1,2}, {2,0}, {2,1}, {2,2} }</v>
      </c>
      <c r="L228" t="str">
        <f>IF(existTicTacToe!I228="","false","true")</f>
        <v>false</v>
      </c>
      <c r="M228" s="2">
        <v>0</v>
      </c>
      <c r="N228" s="11"/>
      <c r="O228" s="11"/>
      <c r="P228" s="11"/>
      <c r="Q228" s="5" t="str">
        <f>IF(putPiece!I226="","null",putPiece!I226)</f>
        <v>null</v>
      </c>
      <c r="R228" t="str">
        <f>IF(putPiece!N226="","null",putPiece!N226)</f>
        <v>null</v>
      </c>
      <c r="S228" s="2">
        <v>0</v>
      </c>
      <c r="T228" s="1" t="str">
        <f>IF(putPiece!R227="","",putPiece!R227)</f>
        <v/>
      </c>
      <c r="U228" s="1" t="str">
        <f>IF(putPiece!S227="","",putPiece!S227)</f>
        <v/>
      </c>
      <c r="V228" s="1" t="str">
        <f>IF(putPiece!T227="","",putPiece!T227)</f>
        <v/>
      </c>
      <c r="W228" t="str">
        <f>putPiece!AB226</f>
        <v>{ }</v>
      </c>
      <c r="X228" t="str">
        <f>putPiece!U226</f>
        <v>{ }</v>
      </c>
      <c r="Y228" s="2">
        <v>0</v>
      </c>
      <c r="Z228" s="11"/>
      <c r="AA228" s="11"/>
      <c r="AB228" s="11"/>
      <c r="AC228" s="5" t="str">
        <f>IF(movePiece!I226="","null",movePiece!I226)</f>
        <v>null</v>
      </c>
      <c r="AD228" t="str">
        <f>IF(movePiece!N226="","null",movePiece!N226)</f>
        <v>null</v>
      </c>
      <c r="AE228" s="2">
        <v>0</v>
      </c>
      <c r="AF228" s="11"/>
      <c r="AG228" s="11"/>
      <c r="AH228" s="11"/>
      <c r="AI228" s="5" t="str">
        <f>IF(movePiece!U226="","null",movePiece!U226)</f>
        <v>null</v>
      </c>
      <c r="AJ228" t="str">
        <f>IF(movePiece!Z226="","null",movePiece!Z226)</f>
        <v>null</v>
      </c>
      <c r="AK228" s="2">
        <v>0</v>
      </c>
      <c r="AL228" s="1" t="str">
        <f>movePiece!AD227</f>
        <v/>
      </c>
      <c r="AM228" s="1" t="str">
        <f>movePiece!AE227</f>
        <v/>
      </c>
      <c r="AN228" s="1" t="str">
        <f>movePiece!AF227</f>
        <v/>
      </c>
      <c r="AO228" t="str">
        <f>movePiece!AN226</f>
        <v>{ }</v>
      </c>
      <c r="AP228" t="str">
        <f>movePiece!AG226</f>
        <v>{ }</v>
      </c>
    </row>
    <row r="229" spans="1:42" x14ac:dyDescent="0.25">
      <c r="A229" s="2">
        <v>1</v>
      </c>
      <c r="B229" s="11"/>
      <c r="C229" s="11"/>
      <c r="D229" s="11"/>
      <c r="E229" s="3"/>
      <c r="M229" s="2">
        <v>1</v>
      </c>
      <c r="N229" s="11"/>
      <c r="O229" s="11"/>
      <c r="P229" s="11"/>
      <c r="Q229" s="5"/>
      <c r="S229" s="2">
        <v>1</v>
      </c>
      <c r="T229" s="1" t="str">
        <f>IF(putPiece!R228="","",putPiece!R228)</f>
        <v/>
      </c>
      <c r="U229" s="1" t="str">
        <f>IF(putPiece!S228="","",putPiece!S228)</f>
        <v/>
      </c>
      <c r="V229" s="1" t="str">
        <f>IF(putPiece!T228="","",putPiece!T228)</f>
        <v/>
      </c>
      <c r="Y229" s="2">
        <v>1</v>
      </c>
      <c r="Z229" s="11"/>
      <c r="AA229" s="11"/>
      <c r="AB229" s="11"/>
      <c r="AC229" s="5"/>
      <c r="AE229" s="2">
        <v>1</v>
      </c>
      <c r="AF229" s="11"/>
      <c r="AG229" s="11"/>
      <c r="AH229" s="11"/>
      <c r="AI229" s="5"/>
      <c r="AK229" s="2">
        <v>1</v>
      </c>
      <c r="AL229" s="1" t="str">
        <f>movePiece!AD228</f>
        <v/>
      </c>
      <c r="AM229" s="1" t="str">
        <f>movePiece!AE228</f>
        <v/>
      </c>
      <c r="AN229" s="1" t="str">
        <f>movePiece!AF228</f>
        <v/>
      </c>
    </row>
    <row r="230" spans="1:42" x14ac:dyDescent="0.25">
      <c r="A230" s="2">
        <v>2</v>
      </c>
      <c r="B230" s="11"/>
      <c r="C230" s="11"/>
      <c r="D230" s="11"/>
      <c r="E230" s="3"/>
      <c r="M230" s="2">
        <v>2</v>
      </c>
      <c r="N230" s="11"/>
      <c r="O230" s="11"/>
      <c r="P230" s="11"/>
      <c r="Q230" s="3"/>
      <c r="S230" s="2">
        <v>2</v>
      </c>
      <c r="T230" s="1" t="str">
        <f>IF(putPiece!R229="","",putPiece!R229)</f>
        <v/>
      </c>
      <c r="U230" s="1" t="str">
        <f>IF(putPiece!S229="","",putPiece!S229)</f>
        <v/>
      </c>
      <c r="V230" s="1" t="str">
        <f>IF(putPiece!T229="","",putPiece!T229)</f>
        <v/>
      </c>
      <c r="Y230" s="2">
        <v>2</v>
      </c>
      <c r="Z230" s="11"/>
      <c r="AA230" s="11"/>
      <c r="AB230" s="11"/>
      <c r="AC230" s="3"/>
      <c r="AE230" s="2">
        <v>2</v>
      </c>
      <c r="AF230" s="11"/>
      <c r="AG230" s="11"/>
      <c r="AH230" s="11"/>
      <c r="AI230" s="3"/>
      <c r="AK230" s="2">
        <v>2</v>
      </c>
      <c r="AL230" s="1" t="str">
        <f>movePiece!AD229</f>
        <v/>
      </c>
      <c r="AM230" s="1" t="str">
        <f>movePiece!AE229</f>
        <v/>
      </c>
      <c r="AN230" s="1" t="str">
        <f>movePiece!AF229</f>
        <v/>
      </c>
    </row>
    <row r="231" spans="1:42" x14ac:dyDescent="0.25">
      <c r="A231" s="4">
        <f>A227+1</f>
        <v>58</v>
      </c>
      <c r="B231" s="2">
        <v>0</v>
      </c>
      <c r="C231" s="2">
        <v>1</v>
      </c>
      <c r="D231" s="2">
        <v>2</v>
      </c>
      <c r="E231" s="2"/>
      <c r="M231" s="4">
        <f>M227+1</f>
        <v>58</v>
      </c>
      <c r="N231" s="2">
        <v>0</v>
      </c>
      <c r="O231" s="2">
        <v>1</v>
      </c>
      <c r="P231" s="2">
        <v>2</v>
      </c>
      <c r="Q231" s="2"/>
      <c r="S231" s="4">
        <f>S227+1</f>
        <v>58</v>
      </c>
      <c r="T231" s="2">
        <v>0</v>
      </c>
      <c r="U231" s="2">
        <v>1</v>
      </c>
      <c r="V231" s="2">
        <v>2</v>
      </c>
      <c r="Y231" s="4">
        <f>Y227+1</f>
        <v>58</v>
      </c>
      <c r="Z231" s="2">
        <v>0</v>
      </c>
      <c r="AA231" s="2">
        <v>1</v>
      </c>
      <c r="AB231" s="2">
        <v>2</v>
      </c>
      <c r="AC231" s="2"/>
      <c r="AE231" s="4">
        <f>AE227+1</f>
        <v>58</v>
      </c>
      <c r="AF231" s="2">
        <v>0</v>
      </c>
      <c r="AG231" s="2">
        <v>1</v>
      </c>
      <c r="AH231" s="2">
        <v>2</v>
      </c>
      <c r="AI231" s="2"/>
      <c r="AK231" s="4">
        <f>AK227+1</f>
        <v>58</v>
      </c>
      <c r="AL231" s="2">
        <v>0</v>
      </c>
      <c r="AM231" s="2">
        <v>1</v>
      </c>
      <c r="AN231" s="2">
        <v>2</v>
      </c>
    </row>
    <row r="232" spans="1:42" x14ac:dyDescent="0.25">
      <c r="A232" s="2">
        <v>0</v>
      </c>
      <c r="B232" s="11"/>
      <c r="C232" s="11"/>
      <c r="D232" s="11"/>
      <c r="E232" s="5" t="str">
        <f>pieces!L230</f>
        <v>{ }</v>
      </c>
      <c r="F232" t="str">
        <f>pieces!E230</f>
        <v>{ }</v>
      </c>
      <c r="G232" s="24" t="s">
        <v>0</v>
      </c>
      <c r="H232" t="str">
        <f t="shared" ref="H232" si="56">IF(G232="X","ColorModel.X",IF(G232="O","ColorModel.O",""))</f>
        <v>ColorModel.X</v>
      </c>
      <c r="I232" t="str">
        <f>hasAllPieces!E230</f>
        <v>false</v>
      </c>
      <c r="J232" t="str">
        <f>IF(G232="X",validSourceCoordinates!E230,IF(G232="O",validSourceCoordinates!L230,""))</f>
        <v>{ }</v>
      </c>
      <c r="K232" t="str">
        <f>validDestinationCoordinates!E230</f>
        <v>{  {0,0}, {0,1}, {0,2}, {1,0}, {1,1}, {1,2}, {2,0}, {2,1}, {2,2} }</v>
      </c>
      <c r="L232" t="str">
        <f>IF(existTicTacToe!I232="","false","true")</f>
        <v>false</v>
      </c>
      <c r="M232" s="2">
        <v>0</v>
      </c>
      <c r="N232" s="11"/>
      <c r="O232" s="11"/>
      <c r="P232" s="11"/>
      <c r="Q232" s="5" t="str">
        <f>IF(putPiece!I230="","null",putPiece!I230)</f>
        <v>null</v>
      </c>
      <c r="R232" t="str">
        <f>IF(putPiece!N230="","null",putPiece!N230)</f>
        <v>null</v>
      </c>
      <c r="S232" s="2">
        <v>0</v>
      </c>
      <c r="T232" s="1" t="str">
        <f>IF(putPiece!R231="","",putPiece!R231)</f>
        <v/>
      </c>
      <c r="U232" s="1" t="str">
        <f>IF(putPiece!S231="","",putPiece!S231)</f>
        <v/>
      </c>
      <c r="V232" s="1" t="str">
        <f>IF(putPiece!T231="","",putPiece!T231)</f>
        <v/>
      </c>
      <c r="W232" t="str">
        <f>putPiece!AB230</f>
        <v>{ }</v>
      </c>
      <c r="X232" t="str">
        <f>putPiece!U230</f>
        <v>{ }</v>
      </c>
      <c r="Y232" s="2">
        <v>0</v>
      </c>
      <c r="Z232" s="11"/>
      <c r="AA232" s="11"/>
      <c r="AB232" s="11"/>
      <c r="AC232" s="5" t="str">
        <f>IF(movePiece!I230="","null",movePiece!I230)</f>
        <v>null</v>
      </c>
      <c r="AD232" t="str">
        <f>IF(movePiece!N230="","null",movePiece!N230)</f>
        <v>null</v>
      </c>
      <c r="AE232" s="2">
        <v>0</v>
      </c>
      <c r="AF232" s="11"/>
      <c r="AG232" s="11"/>
      <c r="AH232" s="11"/>
      <c r="AI232" s="5" t="str">
        <f>IF(movePiece!U230="","null",movePiece!U230)</f>
        <v>null</v>
      </c>
      <c r="AJ232" t="str">
        <f>IF(movePiece!Z230="","null",movePiece!Z230)</f>
        <v>null</v>
      </c>
      <c r="AK232" s="2">
        <v>0</v>
      </c>
      <c r="AL232" s="1" t="str">
        <f>movePiece!AD231</f>
        <v/>
      </c>
      <c r="AM232" s="1" t="str">
        <f>movePiece!AE231</f>
        <v/>
      </c>
      <c r="AN232" s="1" t="str">
        <f>movePiece!AF231</f>
        <v/>
      </c>
      <c r="AO232" t="str">
        <f>movePiece!AN230</f>
        <v>{ }</v>
      </c>
      <c r="AP232" t="str">
        <f>movePiece!AG230</f>
        <v>{ }</v>
      </c>
    </row>
    <row r="233" spans="1:42" x14ac:dyDescent="0.25">
      <c r="A233" s="2">
        <v>1</v>
      </c>
      <c r="B233" s="11"/>
      <c r="C233" s="11"/>
      <c r="D233" s="11"/>
      <c r="E233" s="3"/>
      <c r="M233" s="2">
        <v>1</v>
      </c>
      <c r="N233" s="11"/>
      <c r="O233" s="11"/>
      <c r="P233" s="11"/>
      <c r="Q233" s="5"/>
      <c r="S233" s="2">
        <v>1</v>
      </c>
      <c r="T233" s="1" t="str">
        <f>IF(putPiece!R232="","",putPiece!R232)</f>
        <v/>
      </c>
      <c r="U233" s="1" t="str">
        <f>IF(putPiece!S232="","",putPiece!S232)</f>
        <v/>
      </c>
      <c r="V233" s="1" t="str">
        <f>IF(putPiece!T232="","",putPiece!T232)</f>
        <v/>
      </c>
      <c r="Y233" s="2">
        <v>1</v>
      </c>
      <c r="Z233" s="11"/>
      <c r="AA233" s="11"/>
      <c r="AB233" s="11"/>
      <c r="AC233" s="5"/>
      <c r="AE233" s="2">
        <v>1</v>
      </c>
      <c r="AF233" s="11"/>
      <c r="AG233" s="11"/>
      <c r="AH233" s="11"/>
      <c r="AI233" s="5"/>
      <c r="AK233" s="2">
        <v>1</v>
      </c>
      <c r="AL233" s="1" t="str">
        <f>movePiece!AD232</f>
        <v/>
      </c>
      <c r="AM233" s="1" t="str">
        <f>movePiece!AE232</f>
        <v/>
      </c>
      <c r="AN233" s="1" t="str">
        <f>movePiece!AF232</f>
        <v/>
      </c>
    </row>
    <row r="234" spans="1:42" x14ac:dyDescent="0.25">
      <c r="A234" s="2">
        <v>2</v>
      </c>
      <c r="B234" s="11"/>
      <c r="C234" s="11"/>
      <c r="D234" s="11"/>
      <c r="E234" s="3"/>
      <c r="M234" s="2">
        <v>2</v>
      </c>
      <c r="N234" s="11"/>
      <c r="O234" s="11"/>
      <c r="P234" s="11"/>
      <c r="Q234" s="3"/>
      <c r="S234" s="2">
        <v>2</v>
      </c>
      <c r="T234" s="1" t="str">
        <f>IF(putPiece!R233="","",putPiece!R233)</f>
        <v/>
      </c>
      <c r="U234" s="1" t="str">
        <f>IF(putPiece!S233="","",putPiece!S233)</f>
        <v/>
      </c>
      <c r="V234" s="1" t="str">
        <f>IF(putPiece!T233="","",putPiece!T233)</f>
        <v/>
      </c>
      <c r="Y234" s="2">
        <v>2</v>
      </c>
      <c r="Z234" s="11"/>
      <c r="AA234" s="11"/>
      <c r="AB234" s="11"/>
      <c r="AC234" s="3"/>
      <c r="AE234" s="2">
        <v>2</v>
      </c>
      <c r="AF234" s="11"/>
      <c r="AG234" s="11"/>
      <c r="AH234" s="11"/>
      <c r="AI234" s="3"/>
      <c r="AK234" s="2">
        <v>2</v>
      </c>
      <c r="AL234" s="1" t="str">
        <f>movePiece!AD233</f>
        <v/>
      </c>
      <c r="AM234" s="1" t="str">
        <f>movePiece!AE233</f>
        <v/>
      </c>
      <c r="AN234" s="1" t="str">
        <f>movePiece!AF233</f>
        <v/>
      </c>
    </row>
    <row r="235" spans="1:42" x14ac:dyDescent="0.25">
      <c r="A235" s="4">
        <f>A231+1</f>
        <v>59</v>
      </c>
      <c r="B235" s="2">
        <v>0</v>
      </c>
      <c r="C235" s="2">
        <v>1</v>
      </c>
      <c r="D235" s="2">
        <v>2</v>
      </c>
      <c r="E235" s="2"/>
      <c r="M235" s="4">
        <f>M231+1</f>
        <v>59</v>
      </c>
      <c r="N235" s="2">
        <v>0</v>
      </c>
      <c r="O235" s="2">
        <v>1</v>
      </c>
      <c r="P235" s="2">
        <v>2</v>
      </c>
      <c r="Q235" s="2"/>
      <c r="S235" s="4">
        <f>S231+1</f>
        <v>59</v>
      </c>
      <c r="T235" s="2">
        <v>0</v>
      </c>
      <c r="U235" s="2">
        <v>1</v>
      </c>
      <c r="V235" s="2">
        <v>2</v>
      </c>
      <c r="Y235" s="4">
        <f>Y231+1</f>
        <v>59</v>
      </c>
      <c r="Z235" s="2">
        <v>0</v>
      </c>
      <c r="AA235" s="2">
        <v>1</v>
      </c>
      <c r="AB235" s="2">
        <v>2</v>
      </c>
      <c r="AC235" s="2"/>
      <c r="AE235" s="4">
        <f>AE231+1</f>
        <v>59</v>
      </c>
      <c r="AF235" s="2">
        <v>0</v>
      </c>
      <c r="AG235" s="2">
        <v>1</v>
      </c>
      <c r="AH235" s="2">
        <v>2</v>
      </c>
      <c r="AI235" s="2"/>
      <c r="AK235" s="4">
        <f>AK231+1</f>
        <v>59</v>
      </c>
      <c r="AL235" s="2">
        <v>0</v>
      </c>
      <c r="AM235" s="2">
        <v>1</v>
      </c>
      <c r="AN235" s="2">
        <v>2</v>
      </c>
    </row>
    <row r="236" spans="1:42" x14ac:dyDescent="0.25">
      <c r="A236" s="2">
        <v>0</v>
      </c>
      <c r="B236" s="11"/>
      <c r="C236" s="11"/>
      <c r="D236" s="11"/>
      <c r="E236" s="5" t="str">
        <f>pieces!L234</f>
        <v>{ }</v>
      </c>
      <c r="F236" t="str">
        <f>pieces!E234</f>
        <v>{ }</v>
      </c>
      <c r="G236" s="24" t="s">
        <v>0</v>
      </c>
      <c r="H236" t="str">
        <f t="shared" ref="H236" si="57">IF(G236="X","ColorModel.X",IF(G236="O","ColorModel.O",""))</f>
        <v>ColorModel.X</v>
      </c>
      <c r="I236" t="str">
        <f>hasAllPieces!E234</f>
        <v>false</v>
      </c>
      <c r="J236" t="str">
        <f>IF(G236="X",validSourceCoordinates!E234,IF(G236="O",validSourceCoordinates!L234,""))</f>
        <v>{ }</v>
      </c>
      <c r="K236" t="str">
        <f>validDestinationCoordinates!E234</f>
        <v>{  {0,0}, {0,1}, {0,2}, {1,0}, {1,1}, {1,2}, {2,0}, {2,1}, {2,2} }</v>
      </c>
      <c r="L236" t="str">
        <f>IF(existTicTacToe!I236="","false","true")</f>
        <v>false</v>
      </c>
      <c r="M236" s="2">
        <v>0</v>
      </c>
      <c r="N236" s="11"/>
      <c r="O236" s="11"/>
      <c r="P236" s="11"/>
      <c r="Q236" s="5" t="str">
        <f>IF(putPiece!I234="","null",putPiece!I234)</f>
        <v>null</v>
      </c>
      <c r="R236" t="str">
        <f>IF(putPiece!N234="","null",putPiece!N234)</f>
        <v>null</v>
      </c>
      <c r="S236" s="2">
        <v>0</v>
      </c>
      <c r="T236" s="1" t="str">
        <f>IF(putPiece!R235="","",putPiece!R235)</f>
        <v/>
      </c>
      <c r="U236" s="1" t="str">
        <f>IF(putPiece!S235="","",putPiece!S235)</f>
        <v/>
      </c>
      <c r="V236" s="1" t="str">
        <f>IF(putPiece!T235="","",putPiece!T235)</f>
        <v/>
      </c>
      <c r="W236" t="str">
        <f>putPiece!AB234</f>
        <v>{ }</v>
      </c>
      <c r="X236" t="str">
        <f>putPiece!U234</f>
        <v>{ }</v>
      </c>
      <c r="Y236" s="2">
        <v>0</v>
      </c>
      <c r="Z236" s="11"/>
      <c r="AA236" s="11"/>
      <c r="AB236" s="11"/>
      <c r="AC236" s="5" t="str">
        <f>IF(movePiece!I234="","null",movePiece!I234)</f>
        <v>null</v>
      </c>
      <c r="AD236" t="str">
        <f>IF(movePiece!N234="","null",movePiece!N234)</f>
        <v>null</v>
      </c>
      <c r="AE236" s="2">
        <v>0</v>
      </c>
      <c r="AF236" s="11"/>
      <c r="AG236" s="11"/>
      <c r="AH236" s="11"/>
      <c r="AI236" s="5" t="str">
        <f>IF(movePiece!U234="","null",movePiece!U234)</f>
        <v>null</v>
      </c>
      <c r="AJ236" t="str">
        <f>IF(movePiece!Z234="","null",movePiece!Z234)</f>
        <v>null</v>
      </c>
      <c r="AK236" s="2">
        <v>0</v>
      </c>
      <c r="AL236" s="1" t="str">
        <f>movePiece!AD235</f>
        <v/>
      </c>
      <c r="AM236" s="1" t="str">
        <f>movePiece!AE235</f>
        <v/>
      </c>
      <c r="AN236" s="1" t="str">
        <f>movePiece!AF235</f>
        <v/>
      </c>
      <c r="AO236" t="str">
        <f>movePiece!AN234</f>
        <v>{ }</v>
      </c>
      <c r="AP236" t="str">
        <f>movePiece!AG234</f>
        <v>{ }</v>
      </c>
    </row>
    <row r="237" spans="1:42" x14ac:dyDescent="0.25">
      <c r="A237" s="2">
        <v>1</v>
      </c>
      <c r="B237" s="11"/>
      <c r="C237" s="11"/>
      <c r="D237" s="11"/>
      <c r="E237" s="3"/>
      <c r="M237" s="2">
        <v>1</v>
      </c>
      <c r="N237" s="11"/>
      <c r="O237" s="11"/>
      <c r="P237" s="11"/>
      <c r="Q237" s="5"/>
      <c r="S237" s="2">
        <v>1</v>
      </c>
      <c r="T237" s="1" t="str">
        <f>IF(putPiece!R236="","",putPiece!R236)</f>
        <v/>
      </c>
      <c r="U237" s="1" t="str">
        <f>IF(putPiece!S236="","",putPiece!S236)</f>
        <v/>
      </c>
      <c r="V237" s="1" t="str">
        <f>IF(putPiece!T236="","",putPiece!T236)</f>
        <v/>
      </c>
      <c r="Y237" s="2">
        <v>1</v>
      </c>
      <c r="Z237" s="11"/>
      <c r="AA237" s="11"/>
      <c r="AB237" s="11"/>
      <c r="AC237" s="5"/>
      <c r="AE237" s="2">
        <v>1</v>
      </c>
      <c r="AF237" s="11"/>
      <c r="AG237" s="11"/>
      <c r="AH237" s="11"/>
      <c r="AI237" s="5"/>
      <c r="AK237" s="2">
        <v>1</v>
      </c>
      <c r="AL237" s="1" t="str">
        <f>movePiece!AD236</f>
        <v/>
      </c>
      <c r="AM237" s="1" t="str">
        <f>movePiece!AE236</f>
        <v/>
      </c>
      <c r="AN237" s="1" t="str">
        <f>movePiece!AF236</f>
        <v/>
      </c>
    </row>
    <row r="238" spans="1:42" x14ac:dyDescent="0.25">
      <c r="A238" s="2">
        <v>2</v>
      </c>
      <c r="B238" s="11"/>
      <c r="C238" s="11"/>
      <c r="D238" s="11"/>
      <c r="E238" s="3"/>
      <c r="M238" s="2">
        <v>2</v>
      </c>
      <c r="N238" s="11"/>
      <c r="O238" s="11"/>
      <c r="P238" s="11"/>
      <c r="Q238" s="3"/>
      <c r="S238" s="2">
        <v>2</v>
      </c>
      <c r="T238" s="1" t="str">
        <f>IF(putPiece!R237="","",putPiece!R237)</f>
        <v/>
      </c>
      <c r="U238" s="1" t="str">
        <f>IF(putPiece!S237="","",putPiece!S237)</f>
        <v/>
      </c>
      <c r="V238" s="1" t="str">
        <f>IF(putPiece!T237="","",putPiece!T237)</f>
        <v/>
      </c>
      <c r="Y238" s="2">
        <v>2</v>
      </c>
      <c r="Z238" s="11"/>
      <c r="AA238" s="11"/>
      <c r="AB238" s="11"/>
      <c r="AC238" s="3"/>
      <c r="AE238" s="2">
        <v>2</v>
      </c>
      <c r="AF238" s="11"/>
      <c r="AG238" s="11"/>
      <c r="AH238" s="11"/>
      <c r="AI238" s="3"/>
      <c r="AK238" s="2">
        <v>2</v>
      </c>
      <c r="AL238" s="1" t="str">
        <f>movePiece!AD237</f>
        <v/>
      </c>
      <c r="AM238" s="1" t="str">
        <f>movePiece!AE237</f>
        <v/>
      </c>
      <c r="AN238" s="1" t="str">
        <f>movePiece!AF237</f>
        <v/>
      </c>
    </row>
    <row r="239" spans="1:42" x14ac:dyDescent="0.25">
      <c r="A239" s="4">
        <f>A235+1</f>
        <v>60</v>
      </c>
      <c r="B239" s="2">
        <v>0</v>
      </c>
      <c r="C239" s="2">
        <v>1</v>
      </c>
      <c r="D239" s="2">
        <v>2</v>
      </c>
      <c r="E239" s="2"/>
      <c r="M239" s="4">
        <f>M235+1</f>
        <v>60</v>
      </c>
      <c r="N239" s="2">
        <v>0</v>
      </c>
      <c r="O239" s="2">
        <v>1</v>
      </c>
      <c r="P239" s="2">
        <v>2</v>
      </c>
      <c r="Q239" s="2"/>
      <c r="S239" s="4">
        <f>S235+1</f>
        <v>60</v>
      </c>
      <c r="T239" s="2">
        <v>0</v>
      </c>
      <c r="U239" s="2">
        <v>1</v>
      </c>
      <c r="V239" s="2">
        <v>2</v>
      </c>
      <c r="Y239" s="4">
        <f>Y235+1</f>
        <v>60</v>
      </c>
      <c r="Z239" s="2">
        <v>0</v>
      </c>
      <c r="AA239" s="2">
        <v>1</v>
      </c>
      <c r="AB239" s="2">
        <v>2</v>
      </c>
      <c r="AC239" s="2"/>
      <c r="AE239" s="4">
        <f>AE235+1</f>
        <v>60</v>
      </c>
      <c r="AF239" s="2">
        <v>0</v>
      </c>
      <c r="AG239" s="2">
        <v>1</v>
      </c>
      <c r="AH239" s="2">
        <v>2</v>
      </c>
      <c r="AI239" s="2"/>
      <c r="AK239" s="4">
        <f>AK235+1</f>
        <v>60</v>
      </c>
      <c r="AL239" s="2">
        <v>0</v>
      </c>
      <c r="AM239" s="2">
        <v>1</v>
      </c>
      <c r="AN239" s="2">
        <v>2</v>
      </c>
    </row>
    <row r="240" spans="1:42" x14ac:dyDescent="0.25">
      <c r="A240" s="2">
        <v>0</v>
      </c>
      <c r="B240" s="11"/>
      <c r="C240" s="11"/>
      <c r="D240" s="11"/>
      <c r="E240" s="5" t="str">
        <f>pieces!L238</f>
        <v>{ }</v>
      </c>
      <c r="F240" t="str">
        <f>pieces!E238</f>
        <v>{ }</v>
      </c>
      <c r="G240" s="24" t="s">
        <v>0</v>
      </c>
      <c r="H240" t="str">
        <f t="shared" ref="H240" si="58">IF(G240="X","ColorModel.X",IF(G240="O","ColorModel.O",""))</f>
        <v>ColorModel.X</v>
      </c>
      <c r="I240" t="str">
        <f>hasAllPieces!E238</f>
        <v>false</v>
      </c>
      <c r="J240" t="str">
        <f>IF(G240="X",validSourceCoordinates!E238,IF(G240="O",validSourceCoordinates!L238,""))</f>
        <v>{ }</v>
      </c>
      <c r="K240" t="str">
        <f>validDestinationCoordinates!E238</f>
        <v>{  {0,0}, {0,1}, {0,2}, {1,0}, {1,1}, {1,2}, {2,0}, {2,1}, {2,2} }</v>
      </c>
      <c r="L240" t="str">
        <f>IF(existTicTacToe!I240="","false","true")</f>
        <v>false</v>
      </c>
      <c r="M240" s="2">
        <v>0</v>
      </c>
      <c r="N240" s="11"/>
      <c r="O240" s="11"/>
      <c r="P240" s="11"/>
      <c r="Q240" s="5" t="str">
        <f>IF(putPiece!I238="","null",putPiece!I238)</f>
        <v>null</v>
      </c>
      <c r="R240" t="str">
        <f>IF(putPiece!N238="","null",putPiece!N238)</f>
        <v>null</v>
      </c>
      <c r="S240" s="2">
        <v>0</v>
      </c>
      <c r="T240" s="1" t="str">
        <f>IF(putPiece!R239="","",putPiece!R239)</f>
        <v/>
      </c>
      <c r="U240" s="1" t="str">
        <f>IF(putPiece!S239="","",putPiece!S239)</f>
        <v/>
      </c>
      <c r="V240" s="1" t="str">
        <f>IF(putPiece!T239="","",putPiece!T239)</f>
        <v/>
      </c>
      <c r="W240" t="str">
        <f>putPiece!AB238</f>
        <v>{ }</v>
      </c>
      <c r="X240" t="str">
        <f>putPiece!U238</f>
        <v>{ }</v>
      </c>
      <c r="Y240" s="2">
        <v>0</v>
      </c>
      <c r="Z240" s="11"/>
      <c r="AA240" s="11"/>
      <c r="AB240" s="11"/>
      <c r="AC240" s="5" t="str">
        <f>IF(movePiece!I238="","null",movePiece!I238)</f>
        <v>null</v>
      </c>
      <c r="AD240" t="str">
        <f>IF(movePiece!N238="","null",movePiece!N238)</f>
        <v>null</v>
      </c>
      <c r="AE240" s="2">
        <v>0</v>
      </c>
      <c r="AF240" s="11"/>
      <c r="AG240" s="11"/>
      <c r="AH240" s="11"/>
      <c r="AI240" s="5" t="str">
        <f>IF(movePiece!U238="","null",movePiece!U238)</f>
        <v>null</v>
      </c>
      <c r="AJ240" t="str">
        <f>IF(movePiece!Z238="","null",movePiece!Z238)</f>
        <v>null</v>
      </c>
      <c r="AK240" s="2">
        <v>0</v>
      </c>
      <c r="AL240" s="1" t="str">
        <f>movePiece!AD239</f>
        <v/>
      </c>
      <c r="AM240" s="1" t="str">
        <f>movePiece!AE239</f>
        <v/>
      </c>
      <c r="AN240" s="1" t="str">
        <f>movePiece!AF239</f>
        <v/>
      </c>
      <c r="AO240" t="str">
        <f>movePiece!AN238</f>
        <v>{ }</v>
      </c>
      <c r="AP240" t="str">
        <f>movePiece!AG238</f>
        <v>{ }</v>
      </c>
    </row>
    <row r="241" spans="1:42" x14ac:dyDescent="0.25">
      <c r="A241" s="2">
        <v>1</v>
      </c>
      <c r="B241" s="11"/>
      <c r="C241" s="11"/>
      <c r="D241" s="11"/>
      <c r="E241" s="3"/>
      <c r="M241" s="2">
        <v>1</v>
      </c>
      <c r="N241" s="11"/>
      <c r="O241" s="11"/>
      <c r="P241" s="11"/>
      <c r="Q241" s="5"/>
      <c r="S241" s="2">
        <v>1</v>
      </c>
      <c r="T241" s="1" t="str">
        <f>IF(putPiece!R240="","",putPiece!R240)</f>
        <v/>
      </c>
      <c r="U241" s="1" t="str">
        <f>IF(putPiece!S240="","",putPiece!S240)</f>
        <v/>
      </c>
      <c r="V241" s="1" t="str">
        <f>IF(putPiece!T240="","",putPiece!T240)</f>
        <v/>
      </c>
      <c r="Y241" s="2">
        <v>1</v>
      </c>
      <c r="Z241" s="11"/>
      <c r="AA241" s="11"/>
      <c r="AB241" s="11"/>
      <c r="AC241" s="5"/>
      <c r="AE241" s="2">
        <v>1</v>
      </c>
      <c r="AF241" s="11"/>
      <c r="AG241" s="11"/>
      <c r="AH241" s="11"/>
      <c r="AI241" s="5"/>
      <c r="AK241" s="2">
        <v>1</v>
      </c>
      <c r="AL241" s="1" t="str">
        <f>movePiece!AD240</f>
        <v/>
      </c>
      <c r="AM241" s="1" t="str">
        <f>movePiece!AE240</f>
        <v/>
      </c>
      <c r="AN241" s="1" t="str">
        <f>movePiece!AF240</f>
        <v/>
      </c>
    </row>
    <row r="242" spans="1:42" x14ac:dyDescent="0.25">
      <c r="A242" s="2">
        <v>2</v>
      </c>
      <c r="B242" s="11"/>
      <c r="C242" s="11"/>
      <c r="D242" s="11"/>
      <c r="E242" s="3"/>
      <c r="M242" s="2">
        <v>2</v>
      </c>
      <c r="N242" s="11"/>
      <c r="O242" s="11"/>
      <c r="P242" s="11"/>
      <c r="Q242" s="3"/>
      <c r="S242" s="2">
        <v>2</v>
      </c>
      <c r="T242" s="1" t="str">
        <f>IF(putPiece!R241="","",putPiece!R241)</f>
        <v/>
      </c>
      <c r="U242" s="1" t="str">
        <f>IF(putPiece!S241="","",putPiece!S241)</f>
        <v/>
      </c>
      <c r="V242" s="1" t="str">
        <f>IF(putPiece!T241="","",putPiece!T241)</f>
        <v/>
      </c>
      <c r="Y242" s="2">
        <v>2</v>
      </c>
      <c r="Z242" s="11"/>
      <c r="AA242" s="11"/>
      <c r="AB242" s="11"/>
      <c r="AC242" s="3"/>
      <c r="AE242" s="2">
        <v>2</v>
      </c>
      <c r="AF242" s="11"/>
      <c r="AG242" s="11"/>
      <c r="AH242" s="11"/>
      <c r="AI242" s="3"/>
      <c r="AK242" s="2">
        <v>2</v>
      </c>
      <c r="AL242" s="1" t="str">
        <f>movePiece!AD241</f>
        <v/>
      </c>
      <c r="AM242" s="1" t="str">
        <f>movePiece!AE241</f>
        <v/>
      </c>
      <c r="AN242" s="1" t="str">
        <f>movePiece!AF241</f>
        <v/>
      </c>
    </row>
    <row r="243" spans="1:42" x14ac:dyDescent="0.25">
      <c r="A243" s="4">
        <f>A239+1</f>
        <v>61</v>
      </c>
      <c r="B243" s="2">
        <v>0</v>
      </c>
      <c r="C243" s="2">
        <v>1</v>
      </c>
      <c r="D243" s="2">
        <v>2</v>
      </c>
      <c r="E243" s="2"/>
      <c r="M243" s="4">
        <f>M239+1</f>
        <v>61</v>
      </c>
      <c r="N243" s="2">
        <v>0</v>
      </c>
      <c r="O243" s="2">
        <v>1</v>
      </c>
      <c r="P243" s="2">
        <v>2</v>
      </c>
      <c r="Q243" s="2"/>
      <c r="S243" s="4">
        <f>S239+1</f>
        <v>61</v>
      </c>
      <c r="T243" s="2">
        <v>0</v>
      </c>
      <c r="U243" s="2">
        <v>1</v>
      </c>
      <c r="V243" s="2">
        <v>2</v>
      </c>
      <c r="Y243" s="4">
        <f>Y239+1</f>
        <v>61</v>
      </c>
      <c r="Z243" s="2">
        <v>0</v>
      </c>
      <c r="AA243" s="2">
        <v>1</v>
      </c>
      <c r="AB243" s="2">
        <v>2</v>
      </c>
      <c r="AC243" s="2"/>
      <c r="AE243" s="4">
        <f>AE239+1</f>
        <v>61</v>
      </c>
      <c r="AF243" s="2">
        <v>0</v>
      </c>
      <c r="AG243" s="2">
        <v>1</v>
      </c>
      <c r="AH243" s="2">
        <v>2</v>
      </c>
      <c r="AI243" s="2"/>
      <c r="AK243" s="4">
        <f>AK239+1</f>
        <v>61</v>
      </c>
      <c r="AL243" s="2">
        <v>0</v>
      </c>
      <c r="AM243" s="2">
        <v>1</v>
      </c>
      <c r="AN243" s="2">
        <v>2</v>
      </c>
    </row>
    <row r="244" spans="1:42" x14ac:dyDescent="0.25">
      <c r="A244" s="2">
        <v>0</v>
      </c>
      <c r="B244" s="11"/>
      <c r="C244" s="11"/>
      <c r="D244" s="11"/>
      <c r="E244" s="5" t="str">
        <f>pieces!L242</f>
        <v>{ }</v>
      </c>
      <c r="F244" t="str">
        <f>pieces!E242</f>
        <v>{ }</v>
      </c>
      <c r="G244" s="24" t="s">
        <v>0</v>
      </c>
      <c r="H244" t="str">
        <f t="shared" ref="H244" si="59">IF(G244="X","ColorModel.X",IF(G244="O","ColorModel.O",""))</f>
        <v>ColorModel.X</v>
      </c>
      <c r="I244" t="str">
        <f>hasAllPieces!E242</f>
        <v>false</v>
      </c>
      <c r="J244" t="str">
        <f>IF(G244="X",validSourceCoordinates!E242,IF(G244="O",validSourceCoordinates!L242,""))</f>
        <v>{ }</v>
      </c>
      <c r="K244" t="str">
        <f>validDestinationCoordinates!E242</f>
        <v>{  {0,0}, {0,1}, {0,2}, {1,0}, {1,1}, {1,2}, {2,0}, {2,1}, {2,2} }</v>
      </c>
      <c r="L244" t="str">
        <f>IF(existTicTacToe!I244="","false","true")</f>
        <v>false</v>
      </c>
      <c r="M244" s="2">
        <v>0</v>
      </c>
      <c r="N244" s="11"/>
      <c r="O244" s="11"/>
      <c r="P244" s="11"/>
      <c r="Q244" s="5" t="str">
        <f>IF(putPiece!I242="","null",putPiece!I242)</f>
        <v>null</v>
      </c>
      <c r="R244" t="str">
        <f>IF(putPiece!N242="","null",putPiece!N242)</f>
        <v>null</v>
      </c>
      <c r="S244" s="2">
        <v>0</v>
      </c>
      <c r="T244" s="1" t="str">
        <f>IF(putPiece!R243="","",putPiece!R243)</f>
        <v/>
      </c>
      <c r="U244" s="1" t="str">
        <f>IF(putPiece!S243="","",putPiece!S243)</f>
        <v/>
      </c>
      <c r="V244" s="1" t="str">
        <f>IF(putPiece!T243="","",putPiece!T243)</f>
        <v/>
      </c>
      <c r="W244" t="str">
        <f>putPiece!AB242</f>
        <v>{ }</v>
      </c>
      <c r="X244" t="str">
        <f>putPiece!U242</f>
        <v>{ }</v>
      </c>
      <c r="Y244" s="2">
        <v>0</v>
      </c>
      <c r="Z244" s="11"/>
      <c r="AA244" s="11"/>
      <c r="AB244" s="11"/>
      <c r="AC244" s="5" t="str">
        <f>IF(movePiece!I242="","null",movePiece!I242)</f>
        <v>null</v>
      </c>
      <c r="AD244" t="str">
        <f>IF(movePiece!N242="","null",movePiece!N242)</f>
        <v>null</v>
      </c>
      <c r="AE244" s="2">
        <v>0</v>
      </c>
      <c r="AF244" s="11"/>
      <c r="AG244" s="11"/>
      <c r="AH244" s="11"/>
      <c r="AI244" s="5" t="str">
        <f>IF(movePiece!U242="","null",movePiece!U242)</f>
        <v>null</v>
      </c>
      <c r="AJ244" t="str">
        <f>IF(movePiece!Z242="","null",movePiece!Z242)</f>
        <v>null</v>
      </c>
      <c r="AK244" s="2">
        <v>0</v>
      </c>
      <c r="AL244" s="1" t="str">
        <f>movePiece!AD243</f>
        <v/>
      </c>
      <c r="AM244" s="1" t="str">
        <f>movePiece!AE243</f>
        <v/>
      </c>
      <c r="AN244" s="1" t="str">
        <f>movePiece!AF243</f>
        <v/>
      </c>
      <c r="AO244" t="str">
        <f>movePiece!AN242</f>
        <v>{ }</v>
      </c>
      <c r="AP244" t="str">
        <f>movePiece!AG242</f>
        <v>{ }</v>
      </c>
    </row>
    <row r="245" spans="1:42" x14ac:dyDescent="0.25">
      <c r="A245" s="2">
        <v>1</v>
      </c>
      <c r="B245" s="11"/>
      <c r="C245" s="11"/>
      <c r="D245" s="11"/>
      <c r="E245" s="3"/>
      <c r="M245" s="2">
        <v>1</v>
      </c>
      <c r="N245" s="11"/>
      <c r="O245" s="11"/>
      <c r="P245" s="11"/>
      <c r="Q245" s="5"/>
      <c r="S245" s="2">
        <v>1</v>
      </c>
      <c r="T245" s="1" t="str">
        <f>IF(putPiece!R244="","",putPiece!R244)</f>
        <v/>
      </c>
      <c r="U245" s="1" t="str">
        <f>IF(putPiece!S244="","",putPiece!S244)</f>
        <v/>
      </c>
      <c r="V245" s="1" t="str">
        <f>IF(putPiece!T244="","",putPiece!T244)</f>
        <v/>
      </c>
      <c r="Y245" s="2">
        <v>1</v>
      </c>
      <c r="Z245" s="11"/>
      <c r="AA245" s="11"/>
      <c r="AB245" s="11"/>
      <c r="AC245" s="5"/>
      <c r="AE245" s="2">
        <v>1</v>
      </c>
      <c r="AF245" s="11"/>
      <c r="AG245" s="11"/>
      <c r="AH245" s="11"/>
      <c r="AI245" s="5"/>
      <c r="AK245" s="2">
        <v>1</v>
      </c>
      <c r="AL245" s="1" t="str">
        <f>movePiece!AD244</f>
        <v/>
      </c>
      <c r="AM245" s="1" t="str">
        <f>movePiece!AE244</f>
        <v/>
      </c>
      <c r="AN245" s="1" t="str">
        <f>movePiece!AF244</f>
        <v/>
      </c>
    </row>
    <row r="246" spans="1:42" x14ac:dyDescent="0.25">
      <c r="A246" s="2">
        <v>2</v>
      </c>
      <c r="B246" s="11"/>
      <c r="C246" s="11"/>
      <c r="D246" s="11"/>
      <c r="E246" s="3"/>
      <c r="M246" s="2">
        <v>2</v>
      </c>
      <c r="N246" s="11"/>
      <c r="O246" s="11"/>
      <c r="P246" s="11"/>
      <c r="Q246" s="3"/>
      <c r="S246" s="2">
        <v>2</v>
      </c>
      <c r="T246" s="1" t="str">
        <f>IF(putPiece!R245="","",putPiece!R245)</f>
        <v/>
      </c>
      <c r="U246" s="1" t="str">
        <f>IF(putPiece!S245="","",putPiece!S245)</f>
        <v/>
      </c>
      <c r="V246" s="1" t="str">
        <f>IF(putPiece!T245="","",putPiece!T245)</f>
        <v/>
      </c>
      <c r="Y246" s="2">
        <v>2</v>
      </c>
      <c r="Z246" s="11"/>
      <c r="AA246" s="11"/>
      <c r="AB246" s="11"/>
      <c r="AC246" s="3"/>
      <c r="AE246" s="2">
        <v>2</v>
      </c>
      <c r="AF246" s="11"/>
      <c r="AG246" s="11"/>
      <c r="AH246" s="11"/>
      <c r="AI246" s="3"/>
      <c r="AK246" s="2">
        <v>2</v>
      </c>
      <c r="AL246" s="1" t="str">
        <f>movePiece!AD245</f>
        <v/>
      </c>
      <c r="AM246" s="1" t="str">
        <f>movePiece!AE245</f>
        <v/>
      </c>
      <c r="AN246" s="1" t="str">
        <f>movePiece!AF245</f>
        <v/>
      </c>
    </row>
    <row r="247" spans="1:42" x14ac:dyDescent="0.25">
      <c r="A247" s="4">
        <f>A243+1</f>
        <v>62</v>
      </c>
      <c r="B247" s="2">
        <v>0</v>
      </c>
      <c r="C247" s="2">
        <v>1</v>
      </c>
      <c r="D247" s="2">
        <v>2</v>
      </c>
      <c r="E247" s="2"/>
      <c r="M247" s="4">
        <f>M243+1</f>
        <v>62</v>
      </c>
      <c r="N247" s="2">
        <v>0</v>
      </c>
      <c r="O247" s="2">
        <v>1</v>
      </c>
      <c r="P247" s="2">
        <v>2</v>
      </c>
      <c r="Q247" s="2"/>
      <c r="S247" s="4">
        <f>S243+1</f>
        <v>62</v>
      </c>
      <c r="T247" s="2">
        <v>0</v>
      </c>
      <c r="U247" s="2">
        <v>1</v>
      </c>
      <c r="V247" s="2">
        <v>2</v>
      </c>
      <c r="Y247" s="4">
        <f>Y243+1</f>
        <v>62</v>
      </c>
      <c r="Z247" s="2">
        <v>0</v>
      </c>
      <c r="AA247" s="2">
        <v>1</v>
      </c>
      <c r="AB247" s="2">
        <v>2</v>
      </c>
      <c r="AC247" s="2"/>
      <c r="AE247" s="4">
        <f>AE243+1</f>
        <v>62</v>
      </c>
      <c r="AF247" s="2">
        <v>0</v>
      </c>
      <c r="AG247" s="2">
        <v>1</v>
      </c>
      <c r="AH247" s="2">
        <v>2</v>
      </c>
      <c r="AI247" s="2"/>
      <c r="AK247" s="4">
        <f>AK243+1</f>
        <v>62</v>
      </c>
      <c r="AL247" s="2">
        <v>0</v>
      </c>
      <c r="AM247" s="2">
        <v>1</v>
      </c>
      <c r="AN247" s="2">
        <v>2</v>
      </c>
    </row>
    <row r="248" spans="1:42" x14ac:dyDescent="0.25">
      <c r="A248" s="2">
        <v>0</v>
      </c>
      <c r="B248" s="11"/>
      <c r="C248" s="11"/>
      <c r="D248" s="11"/>
      <c r="E248" s="5" t="str">
        <f>pieces!L246</f>
        <v>{ }</v>
      </c>
      <c r="F248" t="str">
        <f>pieces!E246</f>
        <v>{ }</v>
      </c>
      <c r="G248" s="24" t="s">
        <v>0</v>
      </c>
      <c r="H248" t="str">
        <f t="shared" ref="H248" si="60">IF(G248="X","ColorModel.X",IF(G248="O","ColorModel.O",""))</f>
        <v>ColorModel.X</v>
      </c>
      <c r="I248" t="str">
        <f>hasAllPieces!E246</f>
        <v>false</v>
      </c>
      <c r="J248" t="str">
        <f>IF(G248="X",validSourceCoordinates!E246,IF(G248="O",validSourceCoordinates!L246,""))</f>
        <v>{ }</v>
      </c>
      <c r="K248" t="str">
        <f>validDestinationCoordinates!E246</f>
        <v>{  {0,0}, {0,1}, {0,2}, {1,0}, {1,1}, {1,2}, {2,0}, {2,1}, {2,2} }</v>
      </c>
      <c r="L248" t="str">
        <f>IF(existTicTacToe!I248="","false","true")</f>
        <v>false</v>
      </c>
      <c r="M248" s="2">
        <v>0</v>
      </c>
      <c r="N248" s="11"/>
      <c r="O248" s="11"/>
      <c r="P248" s="11"/>
      <c r="Q248" s="5" t="str">
        <f>IF(putPiece!I246="","null",putPiece!I246)</f>
        <v>null</v>
      </c>
      <c r="R248" t="str">
        <f>IF(putPiece!N246="","null",putPiece!N246)</f>
        <v>null</v>
      </c>
      <c r="S248" s="2">
        <v>0</v>
      </c>
      <c r="T248" s="1" t="str">
        <f>IF(putPiece!R247="","",putPiece!R247)</f>
        <v/>
      </c>
      <c r="U248" s="1" t="str">
        <f>IF(putPiece!S247="","",putPiece!S247)</f>
        <v/>
      </c>
      <c r="V248" s="1" t="str">
        <f>IF(putPiece!T247="","",putPiece!T247)</f>
        <v/>
      </c>
      <c r="W248" t="str">
        <f>putPiece!AB246</f>
        <v>{ }</v>
      </c>
      <c r="X248" t="str">
        <f>putPiece!U246</f>
        <v>{ }</v>
      </c>
      <c r="Y248" s="2">
        <v>0</v>
      </c>
      <c r="Z248" s="11"/>
      <c r="AA248" s="11"/>
      <c r="AB248" s="11"/>
      <c r="AC248" s="5" t="str">
        <f>IF(movePiece!I246="","null",movePiece!I246)</f>
        <v>null</v>
      </c>
      <c r="AD248" t="str">
        <f>IF(movePiece!N246="","null",movePiece!N246)</f>
        <v>null</v>
      </c>
      <c r="AE248" s="2">
        <v>0</v>
      </c>
      <c r="AF248" s="11"/>
      <c r="AG248" s="11"/>
      <c r="AH248" s="11"/>
      <c r="AI248" s="5" t="str">
        <f>IF(movePiece!U246="","null",movePiece!U246)</f>
        <v>null</v>
      </c>
      <c r="AJ248" t="str">
        <f>IF(movePiece!Z246="","null",movePiece!Z246)</f>
        <v>null</v>
      </c>
      <c r="AK248" s="2">
        <v>0</v>
      </c>
      <c r="AL248" s="1" t="str">
        <f>movePiece!AD247</f>
        <v/>
      </c>
      <c r="AM248" s="1" t="str">
        <f>movePiece!AE247</f>
        <v/>
      </c>
      <c r="AN248" s="1" t="str">
        <f>movePiece!AF247</f>
        <v/>
      </c>
      <c r="AO248" t="str">
        <f>movePiece!AN246</f>
        <v>{ }</v>
      </c>
      <c r="AP248" t="str">
        <f>movePiece!AG246</f>
        <v>{ }</v>
      </c>
    </row>
    <row r="249" spans="1:42" x14ac:dyDescent="0.25">
      <c r="A249" s="2">
        <v>1</v>
      </c>
      <c r="B249" s="11"/>
      <c r="C249" s="11"/>
      <c r="D249" s="11"/>
      <c r="E249" s="3"/>
      <c r="M249" s="2">
        <v>1</v>
      </c>
      <c r="N249" s="11"/>
      <c r="O249" s="11"/>
      <c r="P249" s="11"/>
      <c r="Q249" s="5"/>
      <c r="S249" s="2">
        <v>1</v>
      </c>
      <c r="T249" s="1" t="str">
        <f>IF(putPiece!R248="","",putPiece!R248)</f>
        <v/>
      </c>
      <c r="U249" s="1" t="str">
        <f>IF(putPiece!S248="","",putPiece!S248)</f>
        <v/>
      </c>
      <c r="V249" s="1" t="str">
        <f>IF(putPiece!T248="","",putPiece!T248)</f>
        <v/>
      </c>
      <c r="Y249" s="2">
        <v>1</v>
      </c>
      <c r="Z249" s="11"/>
      <c r="AA249" s="11"/>
      <c r="AB249" s="11"/>
      <c r="AC249" s="5"/>
      <c r="AE249" s="2">
        <v>1</v>
      </c>
      <c r="AF249" s="11"/>
      <c r="AG249" s="11"/>
      <c r="AH249" s="11"/>
      <c r="AI249" s="5"/>
      <c r="AK249" s="2">
        <v>1</v>
      </c>
      <c r="AL249" s="1" t="str">
        <f>movePiece!AD248</f>
        <v/>
      </c>
      <c r="AM249" s="1" t="str">
        <f>movePiece!AE248</f>
        <v/>
      </c>
      <c r="AN249" s="1" t="str">
        <f>movePiece!AF248</f>
        <v/>
      </c>
    </row>
    <row r="250" spans="1:42" x14ac:dyDescent="0.25">
      <c r="A250" s="2">
        <v>2</v>
      </c>
      <c r="B250" s="11"/>
      <c r="C250" s="11"/>
      <c r="D250" s="11"/>
      <c r="E250" s="3"/>
      <c r="M250" s="2">
        <v>2</v>
      </c>
      <c r="N250" s="11"/>
      <c r="O250" s="11"/>
      <c r="P250" s="11"/>
      <c r="Q250" s="3"/>
      <c r="S250" s="2">
        <v>2</v>
      </c>
      <c r="T250" s="1" t="str">
        <f>IF(putPiece!R249="","",putPiece!R249)</f>
        <v/>
      </c>
      <c r="U250" s="1" t="str">
        <f>IF(putPiece!S249="","",putPiece!S249)</f>
        <v/>
      </c>
      <c r="V250" s="1" t="str">
        <f>IF(putPiece!T249="","",putPiece!T249)</f>
        <v/>
      </c>
      <c r="Y250" s="2">
        <v>2</v>
      </c>
      <c r="Z250" s="11"/>
      <c r="AA250" s="11"/>
      <c r="AB250" s="11"/>
      <c r="AC250" s="3"/>
      <c r="AE250" s="2">
        <v>2</v>
      </c>
      <c r="AF250" s="11"/>
      <c r="AG250" s="11"/>
      <c r="AH250" s="11"/>
      <c r="AI250" s="3"/>
      <c r="AK250" s="2">
        <v>2</v>
      </c>
      <c r="AL250" s="1" t="str">
        <f>movePiece!AD249</f>
        <v/>
      </c>
      <c r="AM250" s="1" t="str">
        <f>movePiece!AE249</f>
        <v/>
      </c>
      <c r="AN250" s="1" t="str">
        <f>movePiece!AF249</f>
        <v/>
      </c>
    </row>
    <row r="251" spans="1:42" x14ac:dyDescent="0.25">
      <c r="A251" s="4">
        <f>A247+1</f>
        <v>63</v>
      </c>
      <c r="B251" s="2">
        <v>0</v>
      </c>
      <c r="C251" s="2">
        <v>1</v>
      </c>
      <c r="D251" s="2">
        <v>2</v>
      </c>
      <c r="E251" s="2"/>
      <c r="M251" s="4">
        <f>M247+1</f>
        <v>63</v>
      </c>
      <c r="N251" s="2">
        <v>0</v>
      </c>
      <c r="O251" s="2">
        <v>1</v>
      </c>
      <c r="P251" s="2">
        <v>2</v>
      </c>
      <c r="Q251" s="2"/>
      <c r="S251" s="4">
        <f>S247+1</f>
        <v>63</v>
      </c>
      <c r="T251" s="2">
        <v>0</v>
      </c>
      <c r="U251" s="2">
        <v>1</v>
      </c>
      <c r="V251" s="2">
        <v>2</v>
      </c>
      <c r="Y251" s="4">
        <f>Y247+1</f>
        <v>63</v>
      </c>
      <c r="Z251" s="2">
        <v>0</v>
      </c>
      <c r="AA251" s="2">
        <v>1</v>
      </c>
      <c r="AB251" s="2">
        <v>2</v>
      </c>
      <c r="AC251" s="2"/>
      <c r="AE251" s="4">
        <f>AE247+1</f>
        <v>63</v>
      </c>
      <c r="AF251" s="2">
        <v>0</v>
      </c>
      <c r="AG251" s="2">
        <v>1</v>
      </c>
      <c r="AH251" s="2">
        <v>2</v>
      </c>
      <c r="AI251" s="2"/>
      <c r="AK251" s="4">
        <f>AK247+1</f>
        <v>63</v>
      </c>
      <c r="AL251" s="2">
        <v>0</v>
      </c>
      <c r="AM251" s="2">
        <v>1</v>
      </c>
      <c r="AN251" s="2">
        <v>2</v>
      </c>
    </row>
    <row r="252" spans="1:42" x14ac:dyDescent="0.25">
      <c r="A252" s="2">
        <v>0</v>
      </c>
      <c r="B252" s="11"/>
      <c r="C252" s="11"/>
      <c r="D252" s="11"/>
      <c r="E252" s="5" t="str">
        <f>pieces!L250</f>
        <v>{ }</v>
      </c>
      <c r="F252" t="str">
        <f>pieces!E250</f>
        <v>{ }</v>
      </c>
      <c r="G252" s="24" t="s">
        <v>0</v>
      </c>
      <c r="H252" t="str">
        <f t="shared" ref="H252" si="61">IF(G252="X","ColorModel.X",IF(G252="O","ColorModel.O",""))</f>
        <v>ColorModel.X</v>
      </c>
      <c r="I252" t="str">
        <f>hasAllPieces!E250</f>
        <v>false</v>
      </c>
      <c r="J252" t="str">
        <f>IF(G252="X",validSourceCoordinates!E250,IF(G252="O",validSourceCoordinates!L250,""))</f>
        <v>{ }</v>
      </c>
      <c r="K252" t="str">
        <f>validDestinationCoordinates!E250</f>
        <v>{  {0,0}, {0,1}, {0,2}, {1,0}, {1,1}, {1,2}, {2,0}, {2,1}, {2,2} }</v>
      </c>
      <c r="L252" t="str">
        <f>IF(existTicTacToe!I252="","false","true")</f>
        <v>false</v>
      </c>
      <c r="M252" s="2">
        <v>0</v>
      </c>
      <c r="N252" s="11"/>
      <c r="O252" s="11"/>
      <c r="P252" s="11"/>
      <c r="Q252" s="5" t="str">
        <f>IF(putPiece!I250="","null",putPiece!I250)</f>
        <v>null</v>
      </c>
      <c r="R252" t="str">
        <f>IF(putPiece!N250="","null",putPiece!N250)</f>
        <v>null</v>
      </c>
      <c r="S252" s="2">
        <v>0</v>
      </c>
      <c r="T252" s="1" t="str">
        <f>IF(putPiece!R251="","",putPiece!R251)</f>
        <v/>
      </c>
      <c r="U252" s="1" t="str">
        <f>IF(putPiece!S251="","",putPiece!S251)</f>
        <v/>
      </c>
      <c r="V252" s="1" t="str">
        <f>IF(putPiece!T251="","",putPiece!T251)</f>
        <v/>
      </c>
      <c r="W252" t="str">
        <f>putPiece!AB250</f>
        <v>{ }</v>
      </c>
      <c r="X252" t="str">
        <f>putPiece!U250</f>
        <v>{ }</v>
      </c>
      <c r="Y252" s="2">
        <v>0</v>
      </c>
      <c r="Z252" s="11"/>
      <c r="AA252" s="11"/>
      <c r="AB252" s="11"/>
      <c r="AC252" s="5" t="str">
        <f>IF(movePiece!I250="","null",movePiece!I250)</f>
        <v>null</v>
      </c>
      <c r="AD252" t="str">
        <f>IF(movePiece!N250="","null",movePiece!N250)</f>
        <v>null</v>
      </c>
      <c r="AE252" s="2">
        <v>0</v>
      </c>
      <c r="AF252" s="11"/>
      <c r="AG252" s="11"/>
      <c r="AH252" s="11"/>
      <c r="AI252" s="5" t="str">
        <f>IF(movePiece!U250="","null",movePiece!U250)</f>
        <v>null</v>
      </c>
      <c r="AJ252" t="str">
        <f>IF(movePiece!Z250="","null",movePiece!Z250)</f>
        <v>null</v>
      </c>
      <c r="AK252" s="2">
        <v>0</v>
      </c>
      <c r="AL252" s="1" t="str">
        <f>movePiece!AD251</f>
        <v/>
      </c>
      <c r="AM252" s="1" t="str">
        <f>movePiece!AE251</f>
        <v/>
      </c>
      <c r="AN252" s="1" t="str">
        <f>movePiece!AF251</f>
        <v/>
      </c>
      <c r="AO252" t="str">
        <f>movePiece!AN250</f>
        <v>{ }</v>
      </c>
      <c r="AP252" t="str">
        <f>movePiece!AG250</f>
        <v>{ }</v>
      </c>
    </row>
    <row r="253" spans="1:42" x14ac:dyDescent="0.25">
      <c r="A253" s="2">
        <v>1</v>
      </c>
      <c r="B253" s="11"/>
      <c r="C253" s="11"/>
      <c r="D253" s="11"/>
      <c r="E253" s="3"/>
      <c r="M253" s="2">
        <v>1</v>
      </c>
      <c r="N253" s="11"/>
      <c r="O253" s="11"/>
      <c r="P253" s="11"/>
      <c r="Q253" s="5"/>
      <c r="S253" s="2">
        <v>1</v>
      </c>
      <c r="T253" s="1" t="str">
        <f>IF(putPiece!R252="","",putPiece!R252)</f>
        <v/>
      </c>
      <c r="U253" s="1" t="str">
        <f>IF(putPiece!S252="","",putPiece!S252)</f>
        <v/>
      </c>
      <c r="V253" s="1" t="str">
        <f>IF(putPiece!T252="","",putPiece!T252)</f>
        <v/>
      </c>
      <c r="Y253" s="2">
        <v>1</v>
      </c>
      <c r="Z253" s="11"/>
      <c r="AA253" s="11"/>
      <c r="AB253" s="11"/>
      <c r="AC253" s="5"/>
      <c r="AE253" s="2">
        <v>1</v>
      </c>
      <c r="AF253" s="11"/>
      <c r="AG253" s="11"/>
      <c r="AH253" s="11"/>
      <c r="AI253" s="5"/>
      <c r="AK253" s="2">
        <v>1</v>
      </c>
      <c r="AL253" s="1" t="str">
        <f>movePiece!AD252</f>
        <v/>
      </c>
      <c r="AM253" s="1" t="str">
        <f>movePiece!AE252</f>
        <v/>
      </c>
      <c r="AN253" s="1" t="str">
        <f>movePiece!AF252</f>
        <v/>
      </c>
    </row>
    <row r="254" spans="1:42" x14ac:dyDescent="0.25">
      <c r="A254" s="2">
        <v>2</v>
      </c>
      <c r="B254" s="11"/>
      <c r="C254" s="11"/>
      <c r="D254" s="11"/>
      <c r="E254" s="3"/>
      <c r="M254" s="2">
        <v>2</v>
      </c>
      <c r="N254" s="11"/>
      <c r="O254" s="11"/>
      <c r="P254" s="11"/>
      <c r="Q254" s="3"/>
      <c r="S254" s="2">
        <v>2</v>
      </c>
      <c r="T254" s="1" t="str">
        <f>IF(putPiece!R253="","",putPiece!R253)</f>
        <v/>
      </c>
      <c r="U254" s="1" t="str">
        <f>IF(putPiece!S253="","",putPiece!S253)</f>
        <v/>
      </c>
      <c r="V254" s="1" t="str">
        <f>IF(putPiece!T253="","",putPiece!T253)</f>
        <v/>
      </c>
      <c r="Y254" s="2">
        <v>2</v>
      </c>
      <c r="Z254" s="11"/>
      <c r="AA254" s="11"/>
      <c r="AB254" s="11"/>
      <c r="AC254" s="3"/>
      <c r="AE254" s="2">
        <v>2</v>
      </c>
      <c r="AF254" s="11"/>
      <c r="AG254" s="11"/>
      <c r="AH254" s="11"/>
      <c r="AI254" s="3"/>
      <c r="AK254" s="2">
        <v>2</v>
      </c>
      <c r="AL254" s="1" t="str">
        <f>movePiece!AD253</f>
        <v/>
      </c>
      <c r="AM254" s="1" t="str">
        <f>movePiece!AE253</f>
        <v/>
      </c>
      <c r="AN254" s="1" t="str">
        <f>movePiece!AF253</f>
        <v/>
      </c>
    </row>
    <row r="255" spans="1:42" x14ac:dyDescent="0.25">
      <c r="A255" s="4">
        <f>A251+1</f>
        <v>64</v>
      </c>
      <c r="B255" s="2">
        <v>0</v>
      </c>
      <c r="C255" s="2">
        <v>1</v>
      </c>
      <c r="D255" s="2">
        <v>2</v>
      </c>
      <c r="E255" s="2"/>
      <c r="M255" s="4">
        <f>M251+1</f>
        <v>64</v>
      </c>
      <c r="N255" s="2">
        <v>0</v>
      </c>
      <c r="O255" s="2">
        <v>1</v>
      </c>
      <c r="P255" s="2">
        <v>2</v>
      </c>
      <c r="Q255" s="2"/>
      <c r="S255" s="4">
        <f>S251+1</f>
        <v>64</v>
      </c>
      <c r="T255" s="2">
        <v>0</v>
      </c>
      <c r="U255" s="2">
        <v>1</v>
      </c>
      <c r="V255" s="2">
        <v>2</v>
      </c>
      <c r="Y255" s="4">
        <f>Y251+1</f>
        <v>64</v>
      </c>
      <c r="Z255" s="2">
        <v>0</v>
      </c>
      <c r="AA255" s="2">
        <v>1</v>
      </c>
      <c r="AB255" s="2">
        <v>2</v>
      </c>
      <c r="AC255" s="2"/>
      <c r="AE255" s="4">
        <f>AE251+1</f>
        <v>64</v>
      </c>
      <c r="AF255" s="2">
        <v>0</v>
      </c>
      <c r="AG255" s="2">
        <v>1</v>
      </c>
      <c r="AH255" s="2">
        <v>2</v>
      </c>
      <c r="AI255" s="2"/>
      <c r="AK255" s="4">
        <f>AK251+1</f>
        <v>64</v>
      </c>
      <c r="AL255" s="2">
        <v>0</v>
      </c>
      <c r="AM255" s="2">
        <v>1</v>
      </c>
      <c r="AN255" s="2">
        <v>2</v>
      </c>
    </row>
    <row r="256" spans="1:42" x14ac:dyDescent="0.25">
      <c r="A256" s="2">
        <v>0</v>
      </c>
      <c r="B256" s="11"/>
      <c r="C256" s="11"/>
      <c r="D256" s="11"/>
      <c r="E256" s="5" t="str">
        <f>pieces!L254</f>
        <v>{ }</v>
      </c>
      <c r="F256" t="str">
        <f>pieces!E254</f>
        <v>{ }</v>
      </c>
      <c r="G256" s="24" t="s">
        <v>0</v>
      </c>
      <c r="H256" t="str">
        <f t="shared" ref="H256" si="62">IF(G256="X","ColorModel.X",IF(G256="O","ColorModel.O",""))</f>
        <v>ColorModel.X</v>
      </c>
      <c r="I256" t="str">
        <f>hasAllPieces!E254</f>
        <v>false</v>
      </c>
      <c r="J256" t="str">
        <f>IF(G256="X",validSourceCoordinates!E254,IF(G256="O",validSourceCoordinates!L254,""))</f>
        <v>{ }</v>
      </c>
      <c r="K256" t="str">
        <f>validDestinationCoordinates!E254</f>
        <v>{  {0,0}, {0,1}, {0,2}, {1,0}, {1,1}, {1,2}, {2,0}, {2,1}, {2,2} }</v>
      </c>
      <c r="L256" t="str">
        <f>IF(existTicTacToe!I256="","false","true")</f>
        <v>false</v>
      </c>
      <c r="M256" s="2">
        <v>0</v>
      </c>
      <c r="N256" s="11"/>
      <c r="O256" s="11"/>
      <c r="P256" s="11"/>
      <c r="Q256" s="5" t="str">
        <f>IF(putPiece!I254="","null",putPiece!I254)</f>
        <v>null</v>
      </c>
      <c r="R256" t="str">
        <f>IF(putPiece!N254="","null",putPiece!N254)</f>
        <v>null</v>
      </c>
      <c r="S256" s="2">
        <v>0</v>
      </c>
      <c r="T256" s="1" t="str">
        <f>IF(putPiece!R255="","",putPiece!R255)</f>
        <v/>
      </c>
      <c r="U256" s="1" t="str">
        <f>IF(putPiece!S255="","",putPiece!S255)</f>
        <v/>
      </c>
      <c r="V256" s="1" t="str">
        <f>IF(putPiece!T255="","",putPiece!T255)</f>
        <v/>
      </c>
      <c r="W256" t="str">
        <f>putPiece!AB254</f>
        <v>{ }</v>
      </c>
      <c r="X256" t="str">
        <f>putPiece!U254</f>
        <v>{ }</v>
      </c>
      <c r="Y256" s="2">
        <v>0</v>
      </c>
      <c r="Z256" s="11"/>
      <c r="AA256" s="11"/>
      <c r="AB256" s="11"/>
      <c r="AC256" s="5" t="str">
        <f>IF(movePiece!I254="","null",movePiece!I254)</f>
        <v>null</v>
      </c>
      <c r="AD256" t="str">
        <f>IF(movePiece!N254="","null",movePiece!N254)</f>
        <v>null</v>
      </c>
      <c r="AE256" s="2">
        <v>0</v>
      </c>
      <c r="AF256" s="11"/>
      <c r="AG256" s="11"/>
      <c r="AH256" s="11"/>
      <c r="AI256" s="5" t="str">
        <f>IF(movePiece!U254="","null",movePiece!U254)</f>
        <v>null</v>
      </c>
      <c r="AJ256" t="str">
        <f>IF(movePiece!Z254="","null",movePiece!Z254)</f>
        <v>null</v>
      </c>
      <c r="AK256" s="2">
        <v>0</v>
      </c>
      <c r="AL256" s="1" t="str">
        <f>movePiece!AD255</f>
        <v/>
      </c>
      <c r="AM256" s="1" t="str">
        <f>movePiece!AE255</f>
        <v/>
      </c>
      <c r="AN256" s="1" t="str">
        <f>movePiece!AF255</f>
        <v/>
      </c>
      <c r="AO256" t="str">
        <f>movePiece!AN254</f>
        <v>{ }</v>
      </c>
      <c r="AP256" t="str">
        <f>movePiece!AG254</f>
        <v>{ }</v>
      </c>
    </row>
    <row r="257" spans="1:42" x14ac:dyDescent="0.25">
      <c r="A257" s="2">
        <v>1</v>
      </c>
      <c r="B257" s="11"/>
      <c r="C257" s="11"/>
      <c r="D257" s="11"/>
      <c r="E257" s="3"/>
      <c r="M257" s="2">
        <v>1</v>
      </c>
      <c r="N257" s="11"/>
      <c r="O257" s="11"/>
      <c r="P257" s="11"/>
      <c r="Q257" s="5"/>
      <c r="S257" s="2">
        <v>1</v>
      </c>
      <c r="T257" s="1" t="str">
        <f>IF(putPiece!R256="","",putPiece!R256)</f>
        <v/>
      </c>
      <c r="U257" s="1" t="str">
        <f>IF(putPiece!S256="","",putPiece!S256)</f>
        <v/>
      </c>
      <c r="V257" s="1" t="str">
        <f>IF(putPiece!T256="","",putPiece!T256)</f>
        <v/>
      </c>
      <c r="Y257" s="2">
        <v>1</v>
      </c>
      <c r="Z257" s="11"/>
      <c r="AA257" s="11"/>
      <c r="AB257" s="11"/>
      <c r="AC257" s="5"/>
      <c r="AE257" s="2">
        <v>1</v>
      </c>
      <c r="AF257" s="11"/>
      <c r="AG257" s="11"/>
      <c r="AH257" s="11"/>
      <c r="AI257" s="5"/>
      <c r="AK257" s="2">
        <v>1</v>
      </c>
      <c r="AL257" s="1" t="str">
        <f>movePiece!AD256</f>
        <v/>
      </c>
      <c r="AM257" s="1" t="str">
        <f>movePiece!AE256</f>
        <v/>
      </c>
      <c r="AN257" s="1" t="str">
        <f>movePiece!AF256</f>
        <v/>
      </c>
    </row>
    <row r="258" spans="1:42" x14ac:dyDescent="0.25">
      <c r="A258" s="2">
        <v>2</v>
      </c>
      <c r="B258" s="11"/>
      <c r="C258" s="11"/>
      <c r="D258" s="11"/>
      <c r="E258" s="3"/>
      <c r="M258" s="2">
        <v>2</v>
      </c>
      <c r="N258" s="11"/>
      <c r="O258" s="11"/>
      <c r="P258" s="11"/>
      <c r="Q258" s="3"/>
      <c r="S258" s="2">
        <v>2</v>
      </c>
      <c r="T258" s="1" t="str">
        <f>IF(putPiece!R257="","",putPiece!R257)</f>
        <v/>
      </c>
      <c r="U258" s="1" t="str">
        <f>IF(putPiece!S257="","",putPiece!S257)</f>
        <v/>
      </c>
      <c r="V258" s="1" t="str">
        <f>IF(putPiece!T257="","",putPiece!T257)</f>
        <v/>
      </c>
      <c r="Y258" s="2">
        <v>2</v>
      </c>
      <c r="Z258" s="11"/>
      <c r="AA258" s="11"/>
      <c r="AB258" s="11"/>
      <c r="AC258" s="3"/>
      <c r="AE258" s="2">
        <v>2</v>
      </c>
      <c r="AF258" s="11"/>
      <c r="AG258" s="11"/>
      <c r="AH258" s="11"/>
      <c r="AI258" s="3"/>
      <c r="AK258" s="2">
        <v>2</v>
      </c>
      <c r="AL258" s="1" t="str">
        <f>movePiece!AD257</f>
        <v/>
      </c>
      <c r="AM258" s="1" t="str">
        <f>movePiece!AE257</f>
        <v/>
      </c>
      <c r="AN258" s="1" t="str">
        <f>movePiece!AF257</f>
        <v/>
      </c>
    </row>
    <row r="259" spans="1:42" x14ac:dyDescent="0.25">
      <c r="A259" s="4">
        <f>A255+1</f>
        <v>65</v>
      </c>
      <c r="B259" s="2">
        <v>0</v>
      </c>
      <c r="C259" s="2">
        <v>1</v>
      </c>
      <c r="D259" s="2">
        <v>2</v>
      </c>
      <c r="E259" s="2"/>
      <c r="M259" s="4">
        <f>M255+1</f>
        <v>65</v>
      </c>
      <c r="N259" s="2">
        <v>0</v>
      </c>
      <c r="O259" s="2">
        <v>1</v>
      </c>
      <c r="P259" s="2">
        <v>2</v>
      </c>
      <c r="Q259" s="2"/>
      <c r="S259" s="4">
        <f>S255+1</f>
        <v>65</v>
      </c>
      <c r="T259" s="2">
        <v>0</v>
      </c>
      <c r="U259" s="2">
        <v>1</v>
      </c>
      <c r="V259" s="2">
        <v>2</v>
      </c>
      <c r="Y259" s="4">
        <f>Y255+1</f>
        <v>65</v>
      </c>
      <c r="Z259" s="2">
        <v>0</v>
      </c>
      <c r="AA259" s="2">
        <v>1</v>
      </c>
      <c r="AB259" s="2">
        <v>2</v>
      </c>
      <c r="AC259" s="2"/>
      <c r="AE259" s="4">
        <f>AE255+1</f>
        <v>65</v>
      </c>
      <c r="AF259" s="2">
        <v>0</v>
      </c>
      <c r="AG259" s="2">
        <v>1</v>
      </c>
      <c r="AH259" s="2">
        <v>2</v>
      </c>
      <c r="AI259" s="2"/>
      <c r="AK259" s="4">
        <f>AK255+1</f>
        <v>65</v>
      </c>
      <c r="AL259" s="2">
        <v>0</v>
      </c>
      <c r="AM259" s="2">
        <v>1</v>
      </c>
      <c r="AN259" s="2">
        <v>2</v>
      </c>
    </row>
    <row r="260" spans="1:42" x14ac:dyDescent="0.25">
      <c r="A260" s="2">
        <v>0</v>
      </c>
      <c r="B260" s="11"/>
      <c r="C260" s="11"/>
      <c r="D260" s="11"/>
      <c r="E260" s="5" t="str">
        <f>pieces!L258</f>
        <v>{ }</v>
      </c>
      <c r="F260" t="str">
        <f>pieces!E258</f>
        <v>{ }</v>
      </c>
      <c r="G260" s="24" t="s">
        <v>0</v>
      </c>
      <c r="H260" t="str">
        <f t="shared" ref="H260" si="63">IF(G260="X","ColorModel.X",IF(G260="O","ColorModel.O",""))</f>
        <v>ColorModel.X</v>
      </c>
      <c r="I260" t="str">
        <f>hasAllPieces!E258</f>
        <v>false</v>
      </c>
      <c r="J260" t="str">
        <f>IF(G260="X",validSourceCoordinates!E258,IF(G260="O",validSourceCoordinates!L258,""))</f>
        <v>{ }</v>
      </c>
      <c r="K260" t="str">
        <f>validDestinationCoordinates!E258</f>
        <v>{  {0,0}, {0,1}, {0,2}, {1,0}, {1,1}, {1,2}, {2,0}, {2,1}, {2,2} }</v>
      </c>
      <c r="L260" t="str">
        <f>IF(existTicTacToe!I260="","false","true")</f>
        <v>false</v>
      </c>
      <c r="M260" s="2">
        <v>0</v>
      </c>
      <c r="N260" s="11"/>
      <c r="O260" s="11"/>
      <c r="P260" s="11"/>
      <c r="Q260" s="5" t="str">
        <f>IF(putPiece!I258="","null",putPiece!I258)</f>
        <v>null</v>
      </c>
      <c r="R260" t="str">
        <f>IF(putPiece!N258="","null",putPiece!N258)</f>
        <v>null</v>
      </c>
      <c r="S260" s="2">
        <v>0</v>
      </c>
      <c r="T260" s="1" t="str">
        <f>IF(putPiece!R259="","",putPiece!R259)</f>
        <v/>
      </c>
      <c r="U260" s="1" t="str">
        <f>IF(putPiece!S259="","",putPiece!S259)</f>
        <v/>
      </c>
      <c r="V260" s="1" t="str">
        <f>IF(putPiece!T259="","",putPiece!T259)</f>
        <v/>
      </c>
      <c r="W260" t="str">
        <f>putPiece!AB258</f>
        <v>{ }</v>
      </c>
      <c r="X260" t="str">
        <f>putPiece!U258</f>
        <v>{ }</v>
      </c>
      <c r="Y260" s="2">
        <v>0</v>
      </c>
      <c r="Z260" s="11"/>
      <c r="AA260" s="11"/>
      <c r="AB260" s="11"/>
      <c r="AC260" s="5" t="str">
        <f>IF(movePiece!I258="","null",movePiece!I258)</f>
        <v>null</v>
      </c>
      <c r="AD260" t="str">
        <f>IF(movePiece!N258="","null",movePiece!N258)</f>
        <v>null</v>
      </c>
      <c r="AE260" s="2">
        <v>0</v>
      </c>
      <c r="AF260" s="11"/>
      <c r="AG260" s="11"/>
      <c r="AH260" s="11"/>
      <c r="AI260" s="5" t="str">
        <f>IF(movePiece!U258="","null",movePiece!U258)</f>
        <v>null</v>
      </c>
      <c r="AJ260" t="str">
        <f>IF(movePiece!Z258="","null",movePiece!Z258)</f>
        <v>null</v>
      </c>
      <c r="AK260" s="2">
        <v>0</v>
      </c>
      <c r="AL260" s="1" t="str">
        <f>movePiece!AD259</f>
        <v/>
      </c>
      <c r="AM260" s="1" t="str">
        <f>movePiece!AE259</f>
        <v/>
      </c>
      <c r="AN260" s="1" t="str">
        <f>movePiece!AF259</f>
        <v/>
      </c>
      <c r="AO260" t="str">
        <f>movePiece!AN258</f>
        <v>{ }</v>
      </c>
      <c r="AP260" t="str">
        <f>movePiece!AG258</f>
        <v>{ }</v>
      </c>
    </row>
    <row r="261" spans="1:42" x14ac:dyDescent="0.25">
      <c r="A261" s="2">
        <v>1</v>
      </c>
      <c r="B261" s="11"/>
      <c r="C261" s="11"/>
      <c r="D261" s="11"/>
      <c r="E261" s="3"/>
      <c r="M261" s="2">
        <v>1</v>
      </c>
      <c r="N261" s="11"/>
      <c r="O261" s="11"/>
      <c r="P261" s="11"/>
      <c r="Q261" s="5"/>
      <c r="S261" s="2">
        <v>1</v>
      </c>
      <c r="T261" s="1" t="str">
        <f>IF(putPiece!R260="","",putPiece!R260)</f>
        <v/>
      </c>
      <c r="U261" s="1" t="str">
        <f>IF(putPiece!S260="","",putPiece!S260)</f>
        <v/>
      </c>
      <c r="V261" s="1" t="str">
        <f>IF(putPiece!T260="","",putPiece!T260)</f>
        <v/>
      </c>
      <c r="Y261" s="2">
        <v>1</v>
      </c>
      <c r="Z261" s="11"/>
      <c r="AA261" s="11"/>
      <c r="AB261" s="11"/>
      <c r="AC261" s="5"/>
      <c r="AE261" s="2">
        <v>1</v>
      </c>
      <c r="AF261" s="11"/>
      <c r="AG261" s="11"/>
      <c r="AH261" s="11"/>
      <c r="AI261" s="5"/>
      <c r="AK261" s="2">
        <v>1</v>
      </c>
      <c r="AL261" s="1" t="str">
        <f>movePiece!AD260</f>
        <v/>
      </c>
      <c r="AM261" s="1" t="str">
        <f>movePiece!AE260</f>
        <v/>
      </c>
      <c r="AN261" s="1" t="str">
        <f>movePiece!AF260</f>
        <v/>
      </c>
    </row>
    <row r="262" spans="1:42" x14ac:dyDescent="0.25">
      <c r="A262" s="2">
        <v>2</v>
      </c>
      <c r="B262" s="11"/>
      <c r="C262" s="11"/>
      <c r="D262" s="11"/>
      <c r="E262" s="3"/>
      <c r="M262" s="2">
        <v>2</v>
      </c>
      <c r="N262" s="11"/>
      <c r="O262" s="11"/>
      <c r="P262" s="11"/>
      <c r="Q262" s="3"/>
      <c r="S262" s="2">
        <v>2</v>
      </c>
      <c r="T262" s="1" t="str">
        <f>IF(putPiece!R261="","",putPiece!R261)</f>
        <v/>
      </c>
      <c r="U262" s="1" t="str">
        <f>IF(putPiece!S261="","",putPiece!S261)</f>
        <v/>
      </c>
      <c r="V262" s="1" t="str">
        <f>IF(putPiece!T261="","",putPiece!T261)</f>
        <v/>
      </c>
      <c r="Y262" s="2">
        <v>2</v>
      </c>
      <c r="Z262" s="11"/>
      <c r="AA262" s="11"/>
      <c r="AB262" s="11"/>
      <c r="AC262" s="3"/>
      <c r="AE262" s="2">
        <v>2</v>
      </c>
      <c r="AF262" s="11"/>
      <c r="AG262" s="11"/>
      <c r="AH262" s="11"/>
      <c r="AI262" s="3"/>
      <c r="AK262" s="2">
        <v>2</v>
      </c>
      <c r="AL262" s="1" t="str">
        <f>movePiece!AD261</f>
        <v/>
      </c>
      <c r="AM262" s="1" t="str">
        <f>movePiece!AE261</f>
        <v/>
      </c>
      <c r="AN262" s="1" t="str">
        <f>movePiece!AF261</f>
        <v/>
      </c>
    </row>
    <row r="263" spans="1:42" x14ac:dyDescent="0.25">
      <c r="A263" s="4">
        <f>A259+1</f>
        <v>66</v>
      </c>
      <c r="B263" s="2">
        <v>0</v>
      </c>
      <c r="C263" s="2">
        <v>1</v>
      </c>
      <c r="D263" s="2">
        <v>2</v>
      </c>
      <c r="E263" s="2"/>
      <c r="M263" s="4">
        <f>M259+1</f>
        <v>66</v>
      </c>
      <c r="N263" s="2">
        <v>0</v>
      </c>
      <c r="O263" s="2">
        <v>1</v>
      </c>
      <c r="P263" s="2">
        <v>2</v>
      </c>
      <c r="Q263" s="2"/>
      <c r="S263" s="4">
        <f>S259+1</f>
        <v>66</v>
      </c>
      <c r="T263" s="2">
        <v>0</v>
      </c>
      <c r="U263" s="2">
        <v>1</v>
      </c>
      <c r="V263" s="2">
        <v>2</v>
      </c>
      <c r="Y263" s="4">
        <f>Y259+1</f>
        <v>66</v>
      </c>
      <c r="Z263" s="2">
        <v>0</v>
      </c>
      <c r="AA263" s="2">
        <v>1</v>
      </c>
      <c r="AB263" s="2">
        <v>2</v>
      </c>
      <c r="AC263" s="2"/>
      <c r="AE263" s="4">
        <f>AE259+1</f>
        <v>66</v>
      </c>
      <c r="AF263" s="2">
        <v>0</v>
      </c>
      <c r="AG263" s="2">
        <v>1</v>
      </c>
      <c r="AH263" s="2">
        <v>2</v>
      </c>
      <c r="AI263" s="2"/>
      <c r="AK263" s="4">
        <f>AK259+1</f>
        <v>66</v>
      </c>
      <c r="AL263" s="2">
        <v>0</v>
      </c>
      <c r="AM263" s="2">
        <v>1</v>
      </c>
      <c r="AN263" s="2">
        <v>2</v>
      </c>
    </row>
    <row r="264" spans="1:42" x14ac:dyDescent="0.25">
      <c r="A264" s="2">
        <v>0</v>
      </c>
      <c r="B264" s="11"/>
      <c r="C264" s="11"/>
      <c r="D264" s="11"/>
      <c r="E264" s="5" t="str">
        <f>pieces!L262</f>
        <v>{ }</v>
      </c>
      <c r="F264" t="str">
        <f>pieces!E262</f>
        <v>{ }</v>
      </c>
      <c r="G264" s="24" t="s">
        <v>0</v>
      </c>
      <c r="H264" t="str">
        <f t="shared" ref="H264" si="64">IF(G264="X","ColorModel.X",IF(G264="O","ColorModel.O",""))</f>
        <v>ColorModel.X</v>
      </c>
      <c r="I264" t="str">
        <f>hasAllPieces!E262</f>
        <v>false</v>
      </c>
      <c r="J264" t="str">
        <f>IF(G264="X",validSourceCoordinates!E262,IF(G264="O",validSourceCoordinates!L262,""))</f>
        <v>{ }</v>
      </c>
      <c r="K264" t="str">
        <f>validDestinationCoordinates!E262</f>
        <v>{  {0,0}, {0,1}, {0,2}, {1,0}, {1,1}, {1,2}, {2,0}, {2,1}, {2,2} }</v>
      </c>
      <c r="L264" t="str">
        <f>IF(existTicTacToe!I264="","false","true")</f>
        <v>false</v>
      </c>
      <c r="M264" s="2">
        <v>0</v>
      </c>
      <c r="N264" s="11"/>
      <c r="O264" s="11"/>
      <c r="P264" s="11"/>
      <c r="Q264" s="5" t="str">
        <f>IF(putPiece!I262="","null",putPiece!I262)</f>
        <v>null</v>
      </c>
      <c r="R264" t="str">
        <f>IF(putPiece!N262="","null",putPiece!N262)</f>
        <v>null</v>
      </c>
      <c r="S264" s="2">
        <v>0</v>
      </c>
      <c r="T264" s="1" t="str">
        <f>IF(putPiece!R263="","",putPiece!R263)</f>
        <v/>
      </c>
      <c r="U264" s="1" t="str">
        <f>IF(putPiece!S263="","",putPiece!S263)</f>
        <v/>
      </c>
      <c r="V264" s="1" t="str">
        <f>IF(putPiece!T263="","",putPiece!T263)</f>
        <v/>
      </c>
      <c r="W264" t="str">
        <f>putPiece!AB262</f>
        <v>{ }</v>
      </c>
      <c r="X264" t="str">
        <f>putPiece!U262</f>
        <v>{ }</v>
      </c>
      <c r="Y264" s="2">
        <v>0</v>
      </c>
      <c r="Z264" s="11"/>
      <c r="AA264" s="11"/>
      <c r="AB264" s="11"/>
      <c r="AC264" s="5" t="str">
        <f>IF(movePiece!I262="","null",movePiece!I262)</f>
        <v>null</v>
      </c>
      <c r="AD264" t="str">
        <f>IF(movePiece!N262="","null",movePiece!N262)</f>
        <v>null</v>
      </c>
      <c r="AE264" s="2">
        <v>0</v>
      </c>
      <c r="AF264" s="11"/>
      <c r="AG264" s="11"/>
      <c r="AH264" s="11"/>
      <c r="AI264" s="5" t="str">
        <f>IF(movePiece!U262="","null",movePiece!U262)</f>
        <v>null</v>
      </c>
      <c r="AJ264" t="str">
        <f>IF(movePiece!Z262="","null",movePiece!Z262)</f>
        <v>null</v>
      </c>
      <c r="AK264" s="2">
        <v>0</v>
      </c>
      <c r="AL264" s="1" t="str">
        <f>movePiece!AD263</f>
        <v/>
      </c>
      <c r="AM264" s="1" t="str">
        <f>movePiece!AE263</f>
        <v/>
      </c>
      <c r="AN264" s="1" t="str">
        <f>movePiece!AF263</f>
        <v/>
      </c>
      <c r="AO264" t="str">
        <f>movePiece!AN262</f>
        <v>{ }</v>
      </c>
      <c r="AP264" t="str">
        <f>movePiece!AG262</f>
        <v>{ }</v>
      </c>
    </row>
    <row r="265" spans="1:42" x14ac:dyDescent="0.25">
      <c r="A265" s="2">
        <v>1</v>
      </c>
      <c r="B265" s="11"/>
      <c r="C265" s="11"/>
      <c r="D265" s="11"/>
      <c r="E265" s="3"/>
      <c r="M265" s="2">
        <v>1</v>
      </c>
      <c r="N265" s="11"/>
      <c r="O265" s="11"/>
      <c r="P265" s="11"/>
      <c r="Q265" s="5"/>
      <c r="S265" s="2">
        <v>1</v>
      </c>
      <c r="T265" s="1" t="str">
        <f>IF(putPiece!R264="","",putPiece!R264)</f>
        <v/>
      </c>
      <c r="U265" s="1" t="str">
        <f>IF(putPiece!S264="","",putPiece!S264)</f>
        <v/>
      </c>
      <c r="V265" s="1" t="str">
        <f>IF(putPiece!T264="","",putPiece!T264)</f>
        <v/>
      </c>
      <c r="Y265" s="2">
        <v>1</v>
      </c>
      <c r="Z265" s="11"/>
      <c r="AA265" s="11"/>
      <c r="AB265" s="11"/>
      <c r="AC265" s="5"/>
      <c r="AE265" s="2">
        <v>1</v>
      </c>
      <c r="AF265" s="11"/>
      <c r="AG265" s="11"/>
      <c r="AH265" s="11"/>
      <c r="AI265" s="5"/>
      <c r="AK265" s="2">
        <v>1</v>
      </c>
      <c r="AL265" s="1" t="str">
        <f>movePiece!AD264</f>
        <v/>
      </c>
      <c r="AM265" s="1" t="str">
        <f>movePiece!AE264</f>
        <v/>
      </c>
      <c r="AN265" s="1" t="str">
        <f>movePiece!AF264</f>
        <v/>
      </c>
    </row>
    <row r="266" spans="1:42" x14ac:dyDescent="0.25">
      <c r="A266" s="2">
        <v>2</v>
      </c>
      <c r="B266" s="11"/>
      <c r="C266" s="11"/>
      <c r="D266" s="11"/>
      <c r="E266" s="3"/>
      <c r="M266" s="2">
        <v>2</v>
      </c>
      <c r="N266" s="11"/>
      <c r="O266" s="11"/>
      <c r="P266" s="11"/>
      <c r="Q266" s="3"/>
      <c r="S266" s="2">
        <v>2</v>
      </c>
      <c r="T266" s="1" t="str">
        <f>IF(putPiece!R265="","",putPiece!R265)</f>
        <v/>
      </c>
      <c r="U266" s="1" t="str">
        <f>IF(putPiece!S265="","",putPiece!S265)</f>
        <v/>
      </c>
      <c r="V266" s="1" t="str">
        <f>IF(putPiece!T265="","",putPiece!T265)</f>
        <v/>
      </c>
      <c r="Y266" s="2">
        <v>2</v>
      </c>
      <c r="Z266" s="11"/>
      <c r="AA266" s="11"/>
      <c r="AB266" s="11"/>
      <c r="AC266" s="3"/>
      <c r="AE266" s="2">
        <v>2</v>
      </c>
      <c r="AF266" s="11"/>
      <c r="AG266" s="11"/>
      <c r="AH266" s="11"/>
      <c r="AI266" s="3"/>
      <c r="AK266" s="2">
        <v>2</v>
      </c>
      <c r="AL266" s="1" t="str">
        <f>movePiece!AD265</f>
        <v/>
      </c>
      <c r="AM266" s="1" t="str">
        <f>movePiece!AE265</f>
        <v/>
      </c>
      <c r="AN266" s="1" t="str">
        <f>movePiece!AF265</f>
        <v/>
      </c>
    </row>
    <row r="267" spans="1:42" x14ac:dyDescent="0.25">
      <c r="A267" s="4">
        <f>A263+1</f>
        <v>67</v>
      </c>
      <c r="B267" s="2">
        <v>0</v>
      </c>
      <c r="C267" s="2">
        <v>1</v>
      </c>
      <c r="D267" s="2">
        <v>2</v>
      </c>
      <c r="E267" s="2"/>
      <c r="M267" s="4">
        <f>M263+1</f>
        <v>67</v>
      </c>
      <c r="N267" s="2">
        <v>0</v>
      </c>
      <c r="O267" s="2">
        <v>1</v>
      </c>
      <c r="P267" s="2">
        <v>2</v>
      </c>
      <c r="Q267" s="2"/>
      <c r="S267" s="4">
        <f>S263+1</f>
        <v>67</v>
      </c>
      <c r="T267" s="2">
        <v>0</v>
      </c>
      <c r="U267" s="2">
        <v>1</v>
      </c>
      <c r="V267" s="2">
        <v>2</v>
      </c>
      <c r="Y267" s="4">
        <f>Y263+1</f>
        <v>67</v>
      </c>
      <c r="Z267" s="2">
        <v>0</v>
      </c>
      <c r="AA267" s="2">
        <v>1</v>
      </c>
      <c r="AB267" s="2">
        <v>2</v>
      </c>
      <c r="AC267" s="2"/>
      <c r="AE267" s="4">
        <f>AE263+1</f>
        <v>67</v>
      </c>
      <c r="AF267" s="2">
        <v>0</v>
      </c>
      <c r="AG267" s="2">
        <v>1</v>
      </c>
      <c r="AH267" s="2">
        <v>2</v>
      </c>
      <c r="AI267" s="2"/>
      <c r="AK267" s="4">
        <f>AK263+1</f>
        <v>67</v>
      </c>
      <c r="AL267" s="2">
        <v>0</v>
      </c>
      <c r="AM267" s="2">
        <v>1</v>
      </c>
      <c r="AN267" s="2">
        <v>2</v>
      </c>
    </row>
    <row r="268" spans="1:42" x14ac:dyDescent="0.25">
      <c r="A268" s="2">
        <v>0</v>
      </c>
      <c r="B268" s="11"/>
      <c r="C268" s="11"/>
      <c r="D268" s="11"/>
      <c r="E268" s="5" t="str">
        <f>pieces!L266</f>
        <v>{ }</v>
      </c>
      <c r="F268" t="str">
        <f>pieces!E266</f>
        <v>{ }</v>
      </c>
      <c r="G268" s="24" t="s">
        <v>0</v>
      </c>
      <c r="H268" t="str">
        <f t="shared" ref="H268" si="65">IF(G268="X","ColorModel.X",IF(G268="O","ColorModel.O",""))</f>
        <v>ColorModel.X</v>
      </c>
      <c r="I268" t="str">
        <f>hasAllPieces!E266</f>
        <v>false</v>
      </c>
      <c r="J268" t="str">
        <f>IF(G268="X",validSourceCoordinates!E266,IF(G268="O",validSourceCoordinates!L266,""))</f>
        <v>{ }</v>
      </c>
      <c r="K268" t="str">
        <f>validDestinationCoordinates!E266</f>
        <v>{  {0,0}, {0,1}, {0,2}, {1,0}, {1,1}, {1,2}, {2,0}, {2,1}, {2,2} }</v>
      </c>
      <c r="L268" t="str">
        <f>IF(existTicTacToe!I268="","false","true")</f>
        <v>false</v>
      </c>
      <c r="M268" s="2">
        <v>0</v>
      </c>
      <c r="N268" s="11"/>
      <c r="O268" s="11"/>
      <c r="P268" s="11"/>
      <c r="Q268" s="5" t="str">
        <f>IF(putPiece!I266="","null",putPiece!I266)</f>
        <v>null</v>
      </c>
      <c r="R268" t="str">
        <f>IF(putPiece!N266="","null",putPiece!N266)</f>
        <v>null</v>
      </c>
      <c r="S268" s="2">
        <v>0</v>
      </c>
      <c r="T268" s="1" t="str">
        <f>IF(putPiece!R267="","",putPiece!R267)</f>
        <v/>
      </c>
      <c r="U268" s="1" t="str">
        <f>IF(putPiece!S267="","",putPiece!S267)</f>
        <v/>
      </c>
      <c r="V268" s="1" t="str">
        <f>IF(putPiece!T267="","",putPiece!T267)</f>
        <v/>
      </c>
      <c r="W268" t="str">
        <f>putPiece!AB266</f>
        <v>{ }</v>
      </c>
      <c r="X268" t="str">
        <f>putPiece!U266</f>
        <v>{ }</v>
      </c>
      <c r="Y268" s="2">
        <v>0</v>
      </c>
      <c r="Z268" s="11"/>
      <c r="AA268" s="11"/>
      <c r="AB268" s="11"/>
      <c r="AC268" s="5" t="str">
        <f>IF(movePiece!I266="","null",movePiece!I266)</f>
        <v>null</v>
      </c>
      <c r="AD268" t="str">
        <f>IF(movePiece!N266="","null",movePiece!N266)</f>
        <v>null</v>
      </c>
      <c r="AE268" s="2">
        <v>0</v>
      </c>
      <c r="AF268" s="11"/>
      <c r="AG268" s="11"/>
      <c r="AH268" s="11"/>
      <c r="AI268" s="5" t="str">
        <f>IF(movePiece!U266="","null",movePiece!U266)</f>
        <v>null</v>
      </c>
      <c r="AJ268" t="str">
        <f>IF(movePiece!Z266="","null",movePiece!Z266)</f>
        <v>null</v>
      </c>
      <c r="AK268" s="2">
        <v>0</v>
      </c>
      <c r="AL268" s="1" t="str">
        <f>movePiece!AD267</f>
        <v/>
      </c>
      <c r="AM268" s="1" t="str">
        <f>movePiece!AE267</f>
        <v/>
      </c>
      <c r="AN268" s="1" t="str">
        <f>movePiece!AF267</f>
        <v/>
      </c>
      <c r="AO268" t="str">
        <f>movePiece!AN266</f>
        <v>{ }</v>
      </c>
      <c r="AP268" t="str">
        <f>movePiece!AG266</f>
        <v>{ }</v>
      </c>
    </row>
    <row r="269" spans="1:42" x14ac:dyDescent="0.25">
      <c r="A269" s="2">
        <v>1</v>
      </c>
      <c r="B269" s="11"/>
      <c r="C269" s="11"/>
      <c r="D269" s="11"/>
      <c r="E269" s="3"/>
      <c r="M269" s="2">
        <v>1</v>
      </c>
      <c r="N269" s="11"/>
      <c r="O269" s="11"/>
      <c r="P269" s="11"/>
      <c r="Q269" s="5"/>
      <c r="S269" s="2">
        <v>1</v>
      </c>
      <c r="T269" s="1" t="str">
        <f>IF(putPiece!R268="","",putPiece!R268)</f>
        <v/>
      </c>
      <c r="U269" s="1" t="str">
        <f>IF(putPiece!S268="","",putPiece!S268)</f>
        <v/>
      </c>
      <c r="V269" s="1" t="str">
        <f>IF(putPiece!T268="","",putPiece!T268)</f>
        <v/>
      </c>
      <c r="Y269" s="2">
        <v>1</v>
      </c>
      <c r="Z269" s="11"/>
      <c r="AA269" s="11"/>
      <c r="AB269" s="11"/>
      <c r="AC269" s="5"/>
      <c r="AE269" s="2">
        <v>1</v>
      </c>
      <c r="AF269" s="11"/>
      <c r="AG269" s="11"/>
      <c r="AH269" s="11"/>
      <c r="AI269" s="5"/>
      <c r="AK269" s="2">
        <v>1</v>
      </c>
      <c r="AL269" s="1" t="str">
        <f>movePiece!AD268</f>
        <v/>
      </c>
      <c r="AM269" s="1" t="str">
        <f>movePiece!AE268</f>
        <v/>
      </c>
      <c r="AN269" s="1" t="str">
        <f>movePiece!AF268</f>
        <v/>
      </c>
    </row>
    <row r="270" spans="1:42" x14ac:dyDescent="0.25">
      <c r="A270" s="2">
        <v>2</v>
      </c>
      <c r="B270" s="11"/>
      <c r="C270" s="11"/>
      <c r="D270" s="11"/>
      <c r="E270" s="3"/>
      <c r="M270" s="2">
        <v>2</v>
      </c>
      <c r="N270" s="11"/>
      <c r="O270" s="11"/>
      <c r="P270" s="11"/>
      <c r="Q270" s="3"/>
      <c r="S270" s="2">
        <v>2</v>
      </c>
      <c r="T270" s="1" t="str">
        <f>IF(putPiece!R269="","",putPiece!R269)</f>
        <v/>
      </c>
      <c r="U270" s="1" t="str">
        <f>IF(putPiece!S269="","",putPiece!S269)</f>
        <v/>
      </c>
      <c r="V270" s="1" t="str">
        <f>IF(putPiece!T269="","",putPiece!T269)</f>
        <v/>
      </c>
      <c r="Y270" s="2">
        <v>2</v>
      </c>
      <c r="Z270" s="11"/>
      <c r="AA270" s="11"/>
      <c r="AB270" s="11"/>
      <c r="AC270" s="3"/>
      <c r="AE270" s="2">
        <v>2</v>
      </c>
      <c r="AF270" s="11"/>
      <c r="AG270" s="11"/>
      <c r="AH270" s="11"/>
      <c r="AI270" s="3"/>
      <c r="AK270" s="2">
        <v>2</v>
      </c>
      <c r="AL270" s="1" t="str">
        <f>movePiece!AD269</f>
        <v/>
      </c>
      <c r="AM270" s="1" t="str">
        <f>movePiece!AE269</f>
        <v/>
      </c>
      <c r="AN270" s="1" t="str">
        <f>movePiece!AF269</f>
        <v/>
      </c>
    </row>
    <row r="271" spans="1:42" x14ac:dyDescent="0.25">
      <c r="A271" s="4">
        <f>A267+1</f>
        <v>68</v>
      </c>
      <c r="B271" s="2">
        <v>0</v>
      </c>
      <c r="C271" s="2">
        <v>1</v>
      </c>
      <c r="D271" s="2">
        <v>2</v>
      </c>
      <c r="E271" s="2"/>
      <c r="M271" s="4">
        <f>M267+1</f>
        <v>68</v>
      </c>
      <c r="N271" s="2">
        <v>0</v>
      </c>
      <c r="O271" s="2">
        <v>1</v>
      </c>
      <c r="P271" s="2">
        <v>2</v>
      </c>
      <c r="Q271" s="2"/>
      <c r="S271" s="4">
        <f>S267+1</f>
        <v>68</v>
      </c>
      <c r="T271" s="2">
        <v>0</v>
      </c>
      <c r="U271" s="2">
        <v>1</v>
      </c>
      <c r="V271" s="2">
        <v>2</v>
      </c>
      <c r="Y271" s="4">
        <f>Y267+1</f>
        <v>68</v>
      </c>
      <c r="Z271" s="2">
        <v>0</v>
      </c>
      <c r="AA271" s="2">
        <v>1</v>
      </c>
      <c r="AB271" s="2">
        <v>2</v>
      </c>
      <c r="AC271" s="2"/>
      <c r="AE271" s="4">
        <f>AE267+1</f>
        <v>68</v>
      </c>
      <c r="AF271" s="2">
        <v>0</v>
      </c>
      <c r="AG271" s="2">
        <v>1</v>
      </c>
      <c r="AH271" s="2">
        <v>2</v>
      </c>
      <c r="AI271" s="2"/>
      <c r="AK271" s="4">
        <f>AK267+1</f>
        <v>68</v>
      </c>
      <c r="AL271" s="2">
        <v>0</v>
      </c>
      <c r="AM271" s="2">
        <v>1</v>
      </c>
      <c r="AN271" s="2">
        <v>2</v>
      </c>
    </row>
    <row r="272" spans="1:42" x14ac:dyDescent="0.25">
      <c r="A272" s="2">
        <v>0</v>
      </c>
      <c r="B272" s="11"/>
      <c r="C272" s="11"/>
      <c r="D272" s="11"/>
      <c r="E272" s="5" t="str">
        <f>pieces!L270</f>
        <v>{ }</v>
      </c>
      <c r="F272" t="str">
        <f>pieces!E270</f>
        <v>{ }</v>
      </c>
      <c r="G272" s="24" t="s">
        <v>0</v>
      </c>
      <c r="H272" t="str">
        <f t="shared" ref="H272" si="66">IF(G272="X","ColorModel.X",IF(G272="O","ColorModel.O",""))</f>
        <v>ColorModel.X</v>
      </c>
      <c r="I272" t="str">
        <f>hasAllPieces!E270</f>
        <v>false</v>
      </c>
      <c r="J272" t="str">
        <f>IF(G272="X",validSourceCoordinates!E270,IF(G272="O",validSourceCoordinates!L270,""))</f>
        <v>{ }</v>
      </c>
      <c r="K272" t="str">
        <f>validDestinationCoordinates!E270</f>
        <v>{  {0,0}, {0,1}, {0,2}, {1,0}, {1,1}, {1,2}, {2,0}, {2,1}, {2,2} }</v>
      </c>
      <c r="L272" t="str">
        <f>IF(existTicTacToe!I272="","false","true")</f>
        <v>false</v>
      </c>
      <c r="M272" s="2">
        <v>0</v>
      </c>
      <c r="N272" s="11"/>
      <c r="O272" s="11"/>
      <c r="P272" s="11"/>
      <c r="Q272" s="5" t="str">
        <f>IF(putPiece!I270="","null",putPiece!I270)</f>
        <v>null</v>
      </c>
      <c r="R272" t="str">
        <f>IF(putPiece!N270="","null",putPiece!N270)</f>
        <v>null</v>
      </c>
      <c r="S272" s="2">
        <v>0</v>
      </c>
      <c r="T272" s="1" t="str">
        <f>IF(putPiece!R271="","",putPiece!R271)</f>
        <v/>
      </c>
      <c r="U272" s="1" t="str">
        <f>IF(putPiece!S271="","",putPiece!S271)</f>
        <v/>
      </c>
      <c r="V272" s="1" t="str">
        <f>IF(putPiece!T271="","",putPiece!T271)</f>
        <v/>
      </c>
      <c r="W272" t="str">
        <f>putPiece!AB270</f>
        <v>{ }</v>
      </c>
      <c r="X272" t="str">
        <f>putPiece!U270</f>
        <v>{ }</v>
      </c>
      <c r="Y272" s="2">
        <v>0</v>
      </c>
      <c r="Z272" s="11"/>
      <c r="AA272" s="11"/>
      <c r="AB272" s="11"/>
      <c r="AC272" s="5" t="str">
        <f>IF(movePiece!I270="","null",movePiece!I270)</f>
        <v>null</v>
      </c>
      <c r="AD272" t="str">
        <f>IF(movePiece!N270="","null",movePiece!N270)</f>
        <v>null</v>
      </c>
      <c r="AE272" s="2">
        <v>0</v>
      </c>
      <c r="AF272" s="11"/>
      <c r="AG272" s="11"/>
      <c r="AH272" s="11"/>
      <c r="AI272" s="5" t="str">
        <f>IF(movePiece!U270="","null",movePiece!U270)</f>
        <v>null</v>
      </c>
      <c r="AJ272" t="str">
        <f>IF(movePiece!Z270="","null",movePiece!Z270)</f>
        <v>null</v>
      </c>
      <c r="AK272" s="2">
        <v>0</v>
      </c>
      <c r="AL272" s="1" t="str">
        <f>movePiece!AD271</f>
        <v/>
      </c>
      <c r="AM272" s="1" t="str">
        <f>movePiece!AE271</f>
        <v/>
      </c>
      <c r="AN272" s="1" t="str">
        <f>movePiece!AF271</f>
        <v/>
      </c>
      <c r="AO272" t="str">
        <f>movePiece!AN270</f>
        <v>{ }</v>
      </c>
      <c r="AP272" t="str">
        <f>movePiece!AG270</f>
        <v>{ }</v>
      </c>
    </row>
    <row r="273" spans="1:42" x14ac:dyDescent="0.25">
      <c r="A273" s="2">
        <v>1</v>
      </c>
      <c r="B273" s="11"/>
      <c r="C273" s="11"/>
      <c r="D273" s="11"/>
      <c r="E273" s="3"/>
      <c r="M273" s="2">
        <v>1</v>
      </c>
      <c r="N273" s="11"/>
      <c r="O273" s="11"/>
      <c r="P273" s="11"/>
      <c r="Q273" s="5"/>
      <c r="S273" s="2">
        <v>1</v>
      </c>
      <c r="T273" s="1" t="str">
        <f>IF(putPiece!R272="","",putPiece!R272)</f>
        <v/>
      </c>
      <c r="U273" s="1" t="str">
        <f>IF(putPiece!S272="","",putPiece!S272)</f>
        <v/>
      </c>
      <c r="V273" s="1" t="str">
        <f>IF(putPiece!T272="","",putPiece!T272)</f>
        <v/>
      </c>
      <c r="Y273" s="2">
        <v>1</v>
      </c>
      <c r="Z273" s="11"/>
      <c r="AA273" s="11"/>
      <c r="AB273" s="11"/>
      <c r="AC273" s="5"/>
      <c r="AE273" s="2">
        <v>1</v>
      </c>
      <c r="AF273" s="11"/>
      <c r="AG273" s="11"/>
      <c r="AH273" s="11"/>
      <c r="AI273" s="5"/>
      <c r="AK273" s="2">
        <v>1</v>
      </c>
      <c r="AL273" s="1" t="str">
        <f>movePiece!AD272</f>
        <v/>
      </c>
      <c r="AM273" s="1" t="str">
        <f>movePiece!AE272</f>
        <v/>
      </c>
      <c r="AN273" s="1" t="str">
        <f>movePiece!AF272</f>
        <v/>
      </c>
    </row>
    <row r="274" spans="1:42" x14ac:dyDescent="0.25">
      <c r="A274" s="2">
        <v>2</v>
      </c>
      <c r="B274" s="11"/>
      <c r="C274" s="11"/>
      <c r="D274" s="11"/>
      <c r="E274" s="3"/>
      <c r="M274" s="2">
        <v>2</v>
      </c>
      <c r="N274" s="11"/>
      <c r="O274" s="11"/>
      <c r="P274" s="11"/>
      <c r="Q274" s="3"/>
      <c r="S274" s="2">
        <v>2</v>
      </c>
      <c r="T274" s="1" t="str">
        <f>IF(putPiece!R273="","",putPiece!R273)</f>
        <v/>
      </c>
      <c r="U274" s="1" t="str">
        <f>IF(putPiece!S273="","",putPiece!S273)</f>
        <v/>
      </c>
      <c r="V274" s="1" t="str">
        <f>IF(putPiece!T273="","",putPiece!T273)</f>
        <v/>
      </c>
      <c r="Y274" s="2">
        <v>2</v>
      </c>
      <c r="Z274" s="11"/>
      <c r="AA274" s="11"/>
      <c r="AB274" s="11"/>
      <c r="AC274" s="3"/>
      <c r="AE274" s="2">
        <v>2</v>
      </c>
      <c r="AF274" s="11"/>
      <c r="AG274" s="11"/>
      <c r="AH274" s="11"/>
      <c r="AI274" s="3"/>
      <c r="AK274" s="2">
        <v>2</v>
      </c>
      <c r="AL274" s="1" t="str">
        <f>movePiece!AD273</f>
        <v/>
      </c>
      <c r="AM274" s="1" t="str">
        <f>movePiece!AE273</f>
        <v/>
      </c>
      <c r="AN274" s="1" t="str">
        <f>movePiece!AF273</f>
        <v/>
      </c>
    </row>
    <row r="275" spans="1:42" x14ac:dyDescent="0.25">
      <c r="A275" s="4">
        <f>A271+1</f>
        <v>69</v>
      </c>
      <c r="B275" s="2">
        <v>0</v>
      </c>
      <c r="C275" s="2">
        <v>1</v>
      </c>
      <c r="D275" s="2">
        <v>2</v>
      </c>
      <c r="E275" s="2"/>
      <c r="M275" s="4">
        <f>M271+1</f>
        <v>69</v>
      </c>
      <c r="N275" s="2">
        <v>0</v>
      </c>
      <c r="O275" s="2">
        <v>1</v>
      </c>
      <c r="P275" s="2">
        <v>2</v>
      </c>
      <c r="Q275" s="2"/>
      <c r="S275" s="4">
        <f>S271+1</f>
        <v>69</v>
      </c>
      <c r="T275" s="2">
        <v>0</v>
      </c>
      <c r="U275" s="2">
        <v>1</v>
      </c>
      <c r="V275" s="2">
        <v>2</v>
      </c>
      <c r="Y275" s="4">
        <f>Y271+1</f>
        <v>69</v>
      </c>
      <c r="Z275" s="2">
        <v>0</v>
      </c>
      <c r="AA275" s="2">
        <v>1</v>
      </c>
      <c r="AB275" s="2">
        <v>2</v>
      </c>
      <c r="AC275" s="2"/>
      <c r="AE275" s="4">
        <f>AE271+1</f>
        <v>69</v>
      </c>
      <c r="AF275" s="2">
        <v>0</v>
      </c>
      <c r="AG275" s="2">
        <v>1</v>
      </c>
      <c r="AH275" s="2">
        <v>2</v>
      </c>
      <c r="AI275" s="2"/>
      <c r="AK275" s="4">
        <f>AK271+1</f>
        <v>69</v>
      </c>
      <c r="AL275" s="2">
        <v>0</v>
      </c>
      <c r="AM275" s="2">
        <v>1</v>
      </c>
      <c r="AN275" s="2">
        <v>2</v>
      </c>
    </row>
    <row r="276" spans="1:42" x14ac:dyDescent="0.25">
      <c r="A276" s="2">
        <v>0</v>
      </c>
      <c r="B276" s="11"/>
      <c r="C276" s="11"/>
      <c r="D276" s="11"/>
      <c r="E276" s="5" t="str">
        <f>pieces!L274</f>
        <v>{ }</v>
      </c>
      <c r="F276" t="str">
        <f>pieces!E274</f>
        <v>{ }</v>
      </c>
      <c r="G276" s="24" t="s">
        <v>0</v>
      </c>
      <c r="H276" t="str">
        <f t="shared" ref="H276" si="67">IF(G276="X","ColorModel.X",IF(G276="O","ColorModel.O",""))</f>
        <v>ColorModel.X</v>
      </c>
      <c r="I276" t="str">
        <f>hasAllPieces!E274</f>
        <v>false</v>
      </c>
      <c r="J276" t="str">
        <f>IF(G276="X",validSourceCoordinates!E274,IF(G276="O",validSourceCoordinates!L274,""))</f>
        <v>{ }</v>
      </c>
      <c r="K276" t="str">
        <f>validDestinationCoordinates!E274</f>
        <v>{  {0,0}, {0,1}, {0,2}, {1,0}, {1,1}, {1,2}, {2,0}, {2,1}, {2,2} }</v>
      </c>
      <c r="L276" t="str">
        <f>IF(existTicTacToe!I276="","false","true")</f>
        <v>false</v>
      </c>
      <c r="M276" s="2">
        <v>0</v>
      </c>
      <c r="N276" s="11"/>
      <c r="O276" s="11"/>
      <c r="P276" s="11"/>
      <c r="Q276" s="5" t="str">
        <f>IF(putPiece!I274="","null",putPiece!I274)</f>
        <v>null</v>
      </c>
      <c r="R276" t="str">
        <f>IF(putPiece!N274="","null",putPiece!N274)</f>
        <v>null</v>
      </c>
      <c r="S276" s="2">
        <v>0</v>
      </c>
      <c r="T276" s="1" t="str">
        <f>IF(putPiece!R275="","",putPiece!R275)</f>
        <v/>
      </c>
      <c r="U276" s="1" t="str">
        <f>IF(putPiece!S275="","",putPiece!S275)</f>
        <v/>
      </c>
      <c r="V276" s="1" t="str">
        <f>IF(putPiece!T275="","",putPiece!T275)</f>
        <v/>
      </c>
      <c r="W276" t="str">
        <f>putPiece!AB274</f>
        <v>{ }</v>
      </c>
      <c r="X276" t="str">
        <f>putPiece!U274</f>
        <v>{ }</v>
      </c>
      <c r="Y276" s="2">
        <v>0</v>
      </c>
      <c r="Z276" s="11"/>
      <c r="AA276" s="11"/>
      <c r="AB276" s="11"/>
      <c r="AC276" s="5" t="str">
        <f>IF(movePiece!I274="","null",movePiece!I274)</f>
        <v>null</v>
      </c>
      <c r="AD276" t="str">
        <f>IF(movePiece!N274="","null",movePiece!N274)</f>
        <v>null</v>
      </c>
      <c r="AE276" s="2">
        <v>0</v>
      </c>
      <c r="AF276" s="11"/>
      <c r="AG276" s="11"/>
      <c r="AH276" s="11"/>
      <c r="AI276" s="5" t="str">
        <f>IF(movePiece!U274="","null",movePiece!U274)</f>
        <v>null</v>
      </c>
      <c r="AJ276" t="str">
        <f>IF(movePiece!Z274="","null",movePiece!Z274)</f>
        <v>null</v>
      </c>
      <c r="AK276" s="2">
        <v>0</v>
      </c>
      <c r="AL276" s="1" t="str">
        <f>movePiece!AD275</f>
        <v/>
      </c>
      <c r="AM276" s="1" t="str">
        <f>movePiece!AE275</f>
        <v/>
      </c>
      <c r="AN276" s="1" t="str">
        <f>movePiece!AF275</f>
        <v/>
      </c>
      <c r="AO276" t="str">
        <f>movePiece!AN274</f>
        <v>{ }</v>
      </c>
      <c r="AP276" t="str">
        <f>movePiece!AG274</f>
        <v>{ }</v>
      </c>
    </row>
    <row r="277" spans="1:42" x14ac:dyDescent="0.25">
      <c r="A277" s="2">
        <v>1</v>
      </c>
      <c r="B277" s="11"/>
      <c r="C277" s="11"/>
      <c r="D277" s="11"/>
      <c r="E277" s="3"/>
      <c r="M277" s="2">
        <v>1</v>
      </c>
      <c r="N277" s="11"/>
      <c r="O277" s="11"/>
      <c r="P277" s="11"/>
      <c r="Q277" s="5"/>
      <c r="S277" s="2">
        <v>1</v>
      </c>
      <c r="T277" s="1" t="str">
        <f>IF(putPiece!R276="","",putPiece!R276)</f>
        <v/>
      </c>
      <c r="U277" s="1" t="str">
        <f>IF(putPiece!S276="","",putPiece!S276)</f>
        <v/>
      </c>
      <c r="V277" s="1" t="str">
        <f>IF(putPiece!T276="","",putPiece!T276)</f>
        <v/>
      </c>
      <c r="Y277" s="2">
        <v>1</v>
      </c>
      <c r="Z277" s="11"/>
      <c r="AA277" s="11"/>
      <c r="AB277" s="11"/>
      <c r="AC277" s="5"/>
      <c r="AE277" s="2">
        <v>1</v>
      </c>
      <c r="AF277" s="11"/>
      <c r="AG277" s="11"/>
      <c r="AH277" s="11"/>
      <c r="AI277" s="5"/>
      <c r="AK277" s="2">
        <v>1</v>
      </c>
      <c r="AL277" s="1" t="str">
        <f>movePiece!AD276</f>
        <v/>
      </c>
      <c r="AM277" s="1" t="str">
        <f>movePiece!AE276</f>
        <v/>
      </c>
      <c r="AN277" s="1" t="str">
        <f>movePiece!AF276</f>
        <v/>
      </c>
    </row>
    <row r="278" spans="1:42" x14ac:dyDescent="0.25">
      <c r="A278" s="2">
        <v>2</v>
      </c>
      <c r="B278" s="11"/>
      <c r="C278" s="11"/>
      <c r="D278" s="11"/>
      <c r="E278" s="3"/>
      <c r="M278" s="2">
        <v>2</v>
      </c>
      <c r="N278" s="11"/>
      <c r="O278" s="11"/>
      <c r="P278" s="11"/>
      <c r="Q278" s="3"/>
      <c r="S278" s="2">
        <v>2</v>
      </c>
      <c r="T278" s="1" t="str">
        <f>IF(putPiece!R277="","",putPiece!R277)</f>
        <v/>
      </c>
      <c r="U278" s="1" t="str">
        <f>IF(putPiece!S277="","",putPiece!S277)</f>
        <v/>
      </c>
      <c r="V278" s="1" t="str">
        <f>IF(putPiece!T277="","",putPiece!T277)</f>
        <v/>
      </c>
      <c r="Y278" s="2">
        <v>2</v>
      </c>
      <c r="Z278" s="11"/>
      <c r="AA278" s="11"/>
      <c r="AB278" s="11"/>
      <c r="AC278" s="3"/>
      <c r="AE278" s="2">
        <v>2</v>
      </c>
      <c r="AF278" s="11"/>
      <c r="AG278" s="11"/>
      <c r="AH278" s="11"/>
      <c r="AI278" s="3"/>
      <c r="AK278" s="2">
        <v>2</v>
      </c>
      <c r="AL278" s="1" t="str">
        <f>movePiece!AD277</f>
        <v/>
      </c>
      <c r="AM278" s="1" t="str">
        <f>movePiece!AE277</f>
        <v/>
      </c>
      <c r="AN278" s="1" t="str">
        <f>movePiece!AF277</f>
        <v/>
      </c>
    </row>
    <row r="279" spans="1:42" x14ac:dyDescent="0.25">
      <c r="A279" s="4">
        <f>A275+1</f>
        <v>70</v>
      </c>
      <c r="B279" s="2">
        <v>0</v>
      </c>
      <c r="C279" s="2">
        <v>1</v>
      </c>
      <c r="D279" s="2">
        <v>2</v>
      </c>
      <c r="E279" s="2"/>
      <c r="M279" s="4">
        <f>M275+1</f>
        <v>70</v>
      </c>
      <c r="N279" s="2">
        <v>0</v>
      </c>
      <c r="O279" s="2">
        <v>1</v>
      </c>
      <c r="P279" s="2">
        <v>2</v>
      </c>
      <c r="Q279" s="2"/>
      <c r="S279" s="4">
        <f>S275+1</f>
        <v>70</v>
      </c>
      <c r="T279" s="2">
        <v>0</v>
      </c>
      <c r="U279" s="2">
        <v>1</v>
      </c>
      <c r="V279" s="2">
        <v>2</v>
      </c>
      <c r="Y279" s="4">
        <f>Y275+1</f>
        <v>70</v>
      </c>
      <c r="Z279" s="2">
        <v>0</v>
      </c>
      <c r="AA279" s="2">
        <v>1</v>
      </c>
      <c r="AB279" s="2">
        <v>2</v>
      </c>
      <c r="AC279" s="2"/>
      <c r="AE279" s="4">
        <f>AE275+1</f>
        <v>70</v>
      </c>
      <c r="AF279" s="2">
        <v>0</v>
      </c>
      <c r="AG279" s="2">
        <v>1</v>
      </c>
      <c r="AH279" s="2">
        <v>2</v>
      </c>
      <c r="AI279" s="2"/>
      <c r="AK279" s="4">
        <f>AK275+1</f>
        <v>70</v>
      </c>
      <c r="AL279" s="2">
        <v>0</v>
      </c>
      <c r="AM279" s="2">
        <v>1</v>
      </c>
      <c r="AN279" s="2">
        <v>2</v>
      </c>
    </row>
    <row r="280" spans="1:42" x14ac:dyDescent="0.25">
      <c r="A280" s="2">
        <v>0</v>
      </c>
      <c r="B280" s="11"/>
      <c r="C280" s="11"/>
      <c r="D280" s="11"/>
      <c r="E280" s="5" t="str">
        <f>pieces!L278</f>
        <v>{ }</v>
      </c>
      <c r="F280" t="str">
        <f>pieces!E278</f>
        <v>{ }</v>
      </c>
      <c r="G280" s="24" t="s">
        <v>0</v>
      </c>
      <c r="H280" t="str">
        <f t="shared" ref="H280" si="68">IF(G280="X","ColorModel.X",IF(G280="O","ColorModel.O",""))</f>
        <v>ColorModel.X</v>
      </c>
      <c r="I280" t="str">
        <f>hasAllPieces!E278</f>
        <v>false</v>
      </c>
      <c r="J280" t="str">
        <f>IF(G280="X",validSourceCoordinates!E278,IF(G280="O",validSourceCoordinates!L278,""))</f>
        <v>{ }</v>
      </c>
      <c r="K280" t="str">
        <f>validDestinationCoordinates!E278</f>
        <v>{  {0,0}, {0,1}, {0,2}, {1,0}, {1,1}, {1,2}, {2,0}, {2,1}, {2,2} }</v>
      </c>
      <c r="L280" t="str">
        <f>IF(existTicTacToe!I280="","false","true")</f>
        <v>false</v>
      </c>
      <c r="M280" s="2">
        <v>0</v>
      </c>
      <c r="N280" s="11"/>
      <c r="O280" s="11"/>
      <c r="P280" s="11"/>
      <c r="Q280" s="5" t="str">
        <f>IF(putPiece!I278="","null",putPiece!I278)</f>
        <v>null</v>
      </c>
      <c r="R280" t="str">
        <f>IF(putPiece!N278="","null",putPiece!N278)</f>
        <v>null</v>
      </c>
      <c r="S280" s="2">
        <v>0</v>
      </c>
      <c r="T280" s="1" t="str">
        <f>IF(putPiece!R279="","",putPiece!R279)</f>
        <v/>
      </c>
      <c r="U280" s="1" t="str">
        <f>IF(putPiece!S279="","",putPiece!S279)</f>
        <v/>
      </c>
      <c r="V280" s="1" t="str">
        <f>IF(putPiece!T279="","",putPiece!T279)</f>
        <v/>
      </c>
      <c r="W280" t="str">
        <f>putPiece!AB278</f>
        <v>{ }</v>
      </c>
      <c r="X280" t="str">
        <f>putPiece!U278</f>
        <v>{ }</v>
      </c>
      <c r="Y280" s="2">
        <v>0</v>
      </c>
      <c r="Z280" s="11"/>
      <c r="AA280" s="11"/>
      <c r="AB280" s="11"/>
      <c r="AC280" s="5" t="str">
        <f>IF(movePiece!I278="","null",movePiece!I278)</f>
        <v>null</v>
      </c>
      <c r="AD280" t="str">
        <f>IF(movePiece!N278="","null",movePiece!N278)</f>
        <v>null</v>
      </c>
      <c r="AE280" s="2">
        <v>0</v>
      </c>
      <c r="AF280" s="11"/>
      <c r="AG280" s="11"/>
      <c r="AH280" s="11"/>
      <c r="AI280" s="5" t="str">
        <f>IF(movePiece!U278="","null",movePiece!U278)</f>
        <v>null</v>
      </c>
      <c r="AJ280" t="str">
        <f>IF(movePiece!Z278="","null",movePiece!Z278)</f>
        <v>null</v>
      </c>
      <c r="AK280" s="2">
        <v>0</v>
      </c>
      <c r="AL280" s="1" t="str">
        <f>movePiece!AD279</f>
        <v/>
      </c>
      <c r="AM280" s="1" t="str">
        <f>movePiece!AE279</f>
        <v/>
      </c>
      <c r="AN280" s="1" t="str">
        <f>movePiece!AF279</f>
        <v/>
      </c>
      <c r="AO280" t="str">
        <f>movePiece!AN278</f>
        <v>{ }</v>
      </c>
      <c r="AP280" t="str">
        <f>movePiece!AG278</f>
        <v>{ }</v>
      </c>
    </row>
    <row r="281" spans="1:42" x14ac:dyDescent="0.25">
      <c r="A281" s="2">
        <v>1</v>
      </c>
      <c r="B281" s="11"/>
      <c r="C281" s="11"/>
      <c r="D281" s="11"/>
      <c r="E281" s="3"/>
      <c r="M281" s="2">
        <v>1</v>
      </c>
      <c r="N281" s="11"/>
      <c r="O281" s="11"/>
      <c r="P281" s="11"/>
      <c r="Q281" s="5"/>
      <c r="S281" s="2">
        <v>1</v>
      </c>
      <c r="T281" s="1" t="str">
        <f>IF(putPiece!R280="","",putPiece!R280)</f>
        <v/>
      </c>
      <c r="U281" s="1" t="str">
        <f>IF(putPiece!S280="","",putPiece!S280)</f>
        <v/>
      </c>
      <c r="V281" s="1" t="str">
        <f>IF(putPiece!T280="","",putPiece!T280)</f>
        <v/>
      </c>
      <c r="Y281" s="2">
        <v>1</v>
      </c>
      <c r="Z281" s="11"/>
      <c r="AA281" s="11"/>
      <c r="AB281" s="11"/>
      <c r="AC281" s="5"/>
      <c r="AE281" s="2">
        <v>1</v>
      </c>
      <c r="AF281" s="11"/>
      <c r="AG281" s="11"/>
      <c r="AH281" s="11"/>
      <c r="AI281" s="5"/>
      <c r="AK281" s="2">
        <v>1</v>
      </c>
      <c r="AL281" s="1" t="str">
        <f>movePiece!AD280</f>
        <v/>
      </c>
      <c r="AM281" s="1" t="str">
        <f>movePiece!AE280</f>
        <v/>
      </c>
      <c r="AN281" s="1" t="str">
        <f>movePiece!AF280</f>
        <v/>
      </c>
    </row>
    <row r="282" spans="1:42" x14ac:dyDescent="0.25">
      <c r="A282" s="2">
        <v>2</v>
      </c>
      <c r="B282" s="11"/>
      <c r="C282" s="11"/>
      <c r="D282" s="11"/>
      <c r="E282" s="3"/>
      <c r="M282" s="2">
        <v>2</v>
      </c>
      <c r="N282" s="11"/>
      <c r="O282" s="11"/>
      <c r="P282" s="11"/>
      <c r="Q282" s="3"/>
      <c r="S282" s="2">
        <v>2</v>
      </c>
      <c r="T282" s="1" t="str">
        <f>IF(putPiece!R281="","",putPiece!R281)</f>
        <v/>
      </c>
      <c r="U282" s="1" t="str">
        <f>IF(putPiece!S281="","",putPiece!S281)</f>
        <v/>
      </c>
      <c r="V282" s="1" t="str">
        <f>IF(putPiece!T281="","",putPiece!T281)</f>
        <v/>
      </c>
      <c r="Y282" s="2">
        <v>2</v>
      </c>
      <c r="Z282" s="11"/>
      <c r="AA282" s="11"/>
      <c r="AB282" s="11"/>
      <c r="AC282" s="3"/>
      <c r="AE282" s="2">
        <v>2</v>
      </c>
      <c r="AF282" s="11"/>
      <c r="AG282" s="11"/>
      <c r="AH282" s="11"/>
      <c r="AI282" s="3"/>
      <c r="AK282" s="2">
        <v>2</v>
      </c>
      <c r="AL282" s="1" t="str">
        <f>movePiece!AD281</f>
        <v/>
      </c>
      <c r="AM282" s="1" t="str">
        <f>movePiece!AE281</f>
        <v/>
      </c>
      <c r="AN282" s="1" t="str">
        <f>movePiece!AF281</f>
        <v/>
      </c>
    </row>
    <row r="283" spans="1:42" x14ac:dyDescent="0.25">
      <c r="A283" s="4">
        <f>A279+1</f>
        <v>71</v>
      </c>
      <c r="B283" s="2">
        <v>0</v>
      </c>
      <c r="C283" s="2">
        <v>1</v>
      </c>
      <c r="D283" s="2">
        <v>2</v>
      </c>
      <c r="E283" s="2"/>
      <c r="M283" s="4">
        <f>M279+1</f>
        <v>71</v>
      </c>
      <c r="N283" s="2">
        <v>0</v>
      </c>
      <c r="O283" s="2">
        <v>1</v>
      </c>
      <c r="P283" s="2">
        <v>2</v>
      </c>
      <c r="Q283" s="2"/>
      <c r="S283" s="4">
        <f>S279+1</f>
        <v>71</v>
      </c>
      <c r="T283" s="2">
        <v>0</v>
      </c>
      <c r="U283" s="2">
        <v>1</v>
      </c>
      <c r="V283" s="2">
        <v>2</v>
      </c>
      <c r="Y283" s="4">
        <f>Y279+1</f>
        <v>71</v>
      </c>
      <c r="Z283" s="2">
        <v>0</v>
      </c>
      <c r="AA283" s="2">
        <v>1</v>
      </c>
      <c r="AB283" s="2">
        <v>2</v>
      </c>
      <c r="AC283" s="2"/>
      <c r="AE283" s="4">
        <f>AE279+1</f>
        <v>71</v>
      </c>
      <c r="AF283" s="2">
        <v>0</v>
      </c>
      <c r="AG283" s="2">
        <v>1</v>
      </c>
      <c r="AH283" s="2">
        <v>2</v>
      </c>
      <c r="AI283" s="2"/>
      <c r="AK283" s="4">
        <f>AK279+1</f>
        <v>71</v>
      </c>
      <c r="AL283" s="2">
        <v>0</v>
      </c>
      <c r="AM283" s="2">
        <v>1</v>
      </c>
      <c r="AN283" s="2">
        <v>2</v>
      </c>
    </row>
    <row r="284" spans="1:42" x14ac:dyDescent="0.25">
      <c r="A284" s="2">
        <v>0</v>
      </c>
      <c r="B284" s="11"/>
      <c r="C284" s="11"/>
      <c r="D284" s="11"/>
      <c r="E284" s="5" t="str">
        <f>pieces!L282</f>
        <v>{ }</v>
      </c>
      <c r="F284" t="str">
        <f>pieces!E282</f>
        <v>{ }</v>
      </c>
      <c r="G284" s="24" t="s">
        <v>0</v>
      </c>
      <c r="H284" t="str">
        <f t="shared" ref="H284" si="69">IF(G284="X","ColorModel.X",IF(G284="O","ColorModel.O",""))</f>
        <v>ColorModel.X</v>
      </c>
      <c r="I284" t="str">
        <f>hasAllPieces!E282</f>
        <v>false</v>
      </c>
      <c r="J284" t="str">
        <f>IF(G284="X",validSourceCoordinates!E282,IF(G284="O",validSourceCoordinates!L282,""))</f>
        <v>{ }</v>
      </c>
      <c r="K284" t="str">
        <f>validDestinationCoordinates!E282</f>
        <v>{  {0,0}, {0,1}, {0,2}, {1,0}, {1,1}, {1,2}, {2,0}, {2,1}, {2,2} }</v>
      </c>
      <c r="L284" t="str">
        <f>IF(existTicTacToe!I284="","false","true")</f>
        <v>false</v>
      </c>
      <c r="M284" s="2">
        <v>0</v>
      </c>
      <c r="N284" s="11"/>
      <c r="O284" s="11"/>
      <c r="P284" s="11"/>
      <c r="Q284" s="5" t="str">
        <f>IF(putPiece!I282="","null",putPiece!I282)</f>
        <v>null</v>
      </c>
      <c r="R284" t="str">
        <f>IF(putPiece!N282="","null",putPiece!N282)</f>
        <v>null</v>
      </c>
      <c r="S284" s="2">
        <v>0</v>
      </c>
      <c r="T284" s="1" t="str">
        <f>IF(putPiece!R283="","",putPiece!R283)</f>
        <v/>
      </c>
      <c r="U284" s="1" t="str">
        <f>IF(putPiece!S283="","",putPiece!S283)</f>
        <v/>
      </c>
      <c r="V284" s="1" t="str">
        <f>IF(putPiece!T283="","",putPiece!T283)</f>
        <v/>
      </c>
      <c r="W284" t="str">
        <f>putPiece!AB282</f>
        <v>{ }</v>
      </c>
      <c r="X284" t="str">
        <f>putPiece!U282</f>
        <v>{ }</v>
      </c>
      <c r="Y284" s="2">
        <v>0</v>
      </c>
      <c r="Z284" s="11"/>
      <c r="AA284" s="11"/>
      <c r="AB284" s="11"/>
      <c r="AC284" s="5" t="str">
        <f>IF(movePiece!I282="","null",movePiece!I282)</f>
        <v>null</v>
      </c>
      <c r="AD284" t="str">
        <f>IF(movePiece!N282="","null",movePiece!N282)</f>
        <v>null</v>
      </c>
      <c r="AE284" s="2">
        <v>0</v>
      </c>
      <c r="AF284" s="11"/>
      <c r="AG284" s="11"/>
      <c r="AH284" s="11"/>
      <c r="AI284" s="5" t="str">
        <f>IF(movePiece!U282="","null",movePiece!U282)</f>
        <v>null</v>
      </c>
      <c r="AJ284" t="str">
        <f>IF(movePiece!Z282="","null",movePiece!Z282)</f>
        <v>null</v>
      </c>
      <c r="AK284" s="2">
        <v>0</v>
      </c>
      <c r="AL284" s="1" t="str">
        <f>movePiece!AD283</f>
        <v/>
      </c>
      <c r="AM284" s="1" t="str">
        <f>movePiece!AE283</f>
        <v/>
      </c>
      <c r="AN284" s="1" t="str">
        <f>movePiece!AF283</f>
        <v/>
      </c>
      <c r="AO284" t="str">
        <f>movePiece!AN282</f>
        <v>{ }</v>
      </c>
      <c r="AP284" t="str">
        <f>movePiece!AG282</f>
        <v>{ }</v>
      </c>
    </row>
    <row r="285" spans="1:42" x14ac:dyDescent="0.25">
      <c r="A285" s="2">
        <v>1</v>
      </c>
      <c r="B285" s="11"/>
      <c r="C285" s="11"/>
      <c r="D285" s="11"/>
      <c r="E285" s="3"/>
      <c r="M285" s="2">
        <v>1</v>
      </c>
      <c r="N285" s="11"/>
      <c r="O285" s="11"/>
      <c r="P285" s="11"/>
      <c r="Q285" s="5"/>
      <c r="S285" s="2">
        <v>1</v>
      </c>
      <c r="T285" s="1" t="str">
        <f>IF(putPiece!R284="","",putPiece!R284)</f>
        <v/>
      </c>
      <c r="U285" s="1" t="str">
        <f>IF(putPiece!S284="","",putPiece!S284)</f>
        <v/>
      </c>
      <c r="V285" s="1" t="str">
        <f>IF(putPiece!T284="","",putPiece!T284)</f>
        <v/>
      </c>
      <c r="Y285" s="2">
        <v>1</v>
      </c>
      <c r="Z285" s="11"/>
      <c r="AA285" s="11"/>
      <c r="AB285" s="11"/>
      <c r="AC285" s="5"/>
      <c r="AE285" s="2">
        <v>1</v>
      </c>
      <c r="AF285" s="11"/>
      <c r="AG285" s="11"/>
      <c r="AH285" s="11"/>
      <c r="AI285" s="5"/>
      <c r="AK285" s="2">
        <v>1</v>
      </c>
      <c r="AL285" s="1" t="str">
        <f>movePiece!AD284</f>
        <v/>
      </c>
      <c r="AM285" s="1" t="str">
        <f>movePiece!AE284</f>
        <v/>
      </c>
      <c r="AN285" s="1" t="str">
        <f>movePiece!AF284</f>
        <v/>
      </c>
    </row>
    <row r="286" spans="1:42" x14ac:dyDescent="0.25">
      <c r="A286" s="2">
        <v>2</v>
      </c>
      <c r="B286" s="11"/>
      <c r="C286" s="11"/>
      <c r="D286" s="11"/>
      <c r="E286" s="3"/>
      <c r="M286" s="2">
        <v>2</v>
      </c>
      <c r="N286" s="11"/>
      <c r="O286" s="11"/>
      <c r="P286" s="11"/>
      <c r="Q286" s="3"/>
      <c r="S286" s="2">
        <v>2</v>
      </c>
      <c r="T286" s="1" t="str">
        <f>IF(putPiece!R285="","",putPiece!R285)</f>
        <v/>
      </c>
      <c r="U286" s="1" t="str">
        <f>IF(putPiece!S285="","",putPiece!S285)</f>
        <v/>
      </c>
      <c r="V286" s="1" t="str">
        <f>IF(putPiece!T285="","",putPiece!T285)</f>
        <v/>
      </c>
      <c r="Y286" s="2">
        <v>2</v>
      </c>
      <c r="Z286" s="11"/>
      <c r="AA286" s="11"/>
      <c r="AB286" s="11"/>
      <c r="AC286" s="3"/>
      <c r="AE286" s="2">
        <v>2</v>
      </c>
      <c r="AF286" s="11"/>
      <c r="AG286" s="11"/>
      <c r="AH286" s="11"/>
      <c r="AI286" s="3"/>
      <c r="AK286" s="2">
        <v>2</v>
      </c>
      <c r="AL286" s="1" t="str">
        <f>movePiece!AD285</f>
        <v/>
      </c>
      <c r="AM286" s="1" t="str">
        <f>movePiece!AE285</f>
        <v/>
      </c>
      <c r="AN286" s="1" t="str">
        <f>movePiece!AF285</f>
        <v/>
      </c>
    </row>
    <row r="287" spans="1:42" x14ac:dyDescent="0.25">
      <c r="A287" s="4">
        <f>A283+1</f>
        <v>72</v>
      </c>
      <c r="B287" s="2">
        <v>0</v>
      </c>
      <c r="C287" s="2">
        <v>1</v>
      </c>
      <c r="D287" s="2">
        <v>2</v>
      </c>
      <c r="E287" s="2"/>
      <c r="M287" s="4">
        <f>M283+1</f>
        <v>72</v>
      </c>
      <c r="N287" s="2">
        <v>0</v>
      </c>
      <c r="O287" s="2">
        <v>1</v>
      </c>
      <c r="P287" s="2">
        <v>2</v>
      </c>
      <c r="Q287" s="2"/>
      <c r="S287" s="4">
        <f>S283+1</f>
        <v>72</v>
      </c>
      <c r="T287" s="2">
        <v>0</v>
      </c>
      <c r="U287" s="2">
        <v>1</v>
      </c>
      <c r="V287" s="2">
        <v>2</v>
      </c>
      <c r="Y287" s="4">
        <f>Y283+1</f>
        <v>72</v>
      </c>
      <c r="Z287" s="2">
        <v>0</v>
      </c>
      <c r="AA287" s="2">
        <v>1</v>
      </c>
      <c r="AB287" s="2">
        <v>2</v>
      </c>
      <c r="AC287" s="2"/>
      <c r="AE287" s="4">
        <f>AE283+1</f>
        <v>72</v>
      </c>
      <c r="AF287" s="2">
        <v>0</v>
      </c>
      <c r="AG287" s="2">
        <v>1</v>
      </c>
      <c r="AH287" s="2">
        <v>2</v>
      </c>
      <c r="AI287" s="2"/>
      <c r="AK287" s="4">
        <f>AK283+1</f>
        <v>72</v>
      </c>
      <c r="AL287" s="2">
        <v>0</v>
      </c>
      <c r="AM287" s="2">
        <v>1</v>
      </c>
      <c r="AN287" s="2">
        <v>2</v>
      </c>
    </row>
    <row r="288" spans="1:42" x14ac:dyDescent="0.25">
      <c r="A288" s="2">
        <v>0</v>
      </c>
      <c r="B288" s="11"/>
      <c r="C288" s="11"/>
      <c r="D288" s="11"/>
      <c r="E288" s="5" t="str">
        <f>pieces!L286</f>
        <v>{ }</v>
      </c>
      <c r="F288" t="str">
        <f>pieces!E286</f>
        <v>{ }</v>
      </c>
      <c r="G288" s="24" t="s">
        <v>0</v>
      </c>
      <c r="H288" t="str">
        <f t="shared" ref="H288" si="70">IF(G288="X","ColorModel.X",IF(G288="O","ColorModel.O",""))</f>
        <v>ColorModel.X</v>
      </c>
      <c r="I288" t="str">
        <f>hasAllPieces!E286</f>
        <v>false</v>
      </c>
      <c r="J288" t="str">
        <f>IF(G288="X",validSourceCoordinates!E286,IF(G288="O",validSourceCoordinates!L286,""))</f>
        <v>{ }</v>
      </c>
      <c r="K288" t="str">
        <f>validDestinationCoordinates!E286</f>
        <v>{  {0,0}, {0,1}, {0,2}, {1,0}, {1,1}, {1,2}, {2,0}, {2,1}, {2,2} }</v>
      </c>
      <c r="L288" t="str">
        <f>IF(existTicTacToe!I288="","false","true")</f>
        <v>false</v>
      </c>
      <c r="M288" s="2">
        <v>0</v>
      </c>
      <c r="N288" s="11"/>
      <c r="O288" s="11"/>
      <c r="P288" s="11"/>
      <c r="Q288" s="5" t="str">
        <f>IF(putPiece!I286="","null",putPiece!I286)</f>
        <v>null</v>
      </c>
      <c r="R288" t="str">
        <f>IF(putPiece!N286="","null",putPiece!N286)</f>
        <v>null</v>
      </c>
      <c r="S288" s="2">
        <v>0</v>
      </c>
      <c r="T288" s="1" t="str">
        <f>IF(putPiece!R287="","",putPiece!R287)</f>
        <v/>
      </c>
      <c r="U288" s="1" t="str">
        <f>IF(putPiece!S287="","",putPiece!S287)</f>
        <v/>
      </c>
      <c r="V288" s="1" t="str">
        <f>IF(putPiece!T287="","",putPiece!T287)</f>
        <v/>
      </c>
      <c r="W288" t="str">
        <f>putPiece!AB286</f>
        <v>{ }</v>
      </c>
      <c r="X288" t="str">
        <f>putPiece!U286</f>
        <v>{ }</v>
      </c>
      <c r="Y288" s="2">
        <v>0</v>
      </c>
      <c r="Z288" s="11"/>
      <c r="AA288" s="11"/>
      <c r="AB288" s="11"/>
      <c r="AC288" s="5" t="str">
        <f>IF(movePiece!I286="","null",movePiece!I286)</f>
        <v>null</v>
      </c>
      <c r="AD288" t="str">
        <f>IF(movePiece!N286="","null",movePiece!N286)</f>
        <v>null</v>
      </c>
      <c r="AE288" s="2">
        <v>0</v>
      </c>
      <c r="AF288" s="11"/>
      <c r="AG288" s="11"/>
      <c r="AH288" s="11"/>
      <c r="AI288" s="5" t="str">
        <f>IF(movePiece!U286="","null",movePiece!U286)</f>
        <v>null</v>
      </c>
      <c r="AJ288" t="str">
        <f>IF(movePiece!Z286="","null",movePiece!Z286)</f>
        <v>null</v>
      </c>
      <c r="AK288" s="2">
        <v>0</v>
      </c>
      <c r="AL288" s="1" t="str">
        <f>movePiece!AD287</f>
        <v/>
      </c>
      <c r="AM288" s="1" t="str">
        <f>movePiece!AE287</f>
        <v/>
      </c>
      <c r="AN288" s="1" t="str">
        <f>movePiece!AF287</f>
        <v/>
      </c>
      <c r="AO288" t="str">
        <f>movePiece!AN286</f>
        <v>{ }</v>
      </c>
      <c r="AP288" t="str">
        <f>movePiece!AG286</f>
        <v>{ }</v>
      </c>
    </row>
    <row r="289" spans="1:42" x14ac:dyDescent="0.25">
      <c r="A289" s="2">
        <v>1</v>
      </c>
      <c r="B289" s="11"/>
      <c r="C289" s="11"/>
      <c r="D289" s="11"/>
      <c r="E289" s="3"/>
      <c r="M289" s="2">
        <v>1</v>
      </c>
      <c r="N289" s="11"/>
      <c r="O289" s="11"/>
      <c r="P289" s="11"/>
      <c r="Q289" s="5"/>
      <c r="S289" s="2">
        <v>1</v>
      </c>
      <c r="T289" s="1" t="str">
        <f>IF(putPiece!R288="","",putPiece!R288)</f>
        <v/>
      </c>
      <c r="U289" s="1" t="str">
        <f>IF(putPiece!S288="","",putPiece!S288)</f>
        <v/>
      </c>
      <c r="V289" s="1" t="str">
        <f>IF(putPiece!T288="","",putPiece!T288)</f>
        <v/>
      </c>
      <c r="Y289" s="2">
        <v>1</v>
      </c>
      <c r="Z289" s="11"/>
      <c r="AA289" s="11"/>
      <c r="AB289" s="11"/>
      <c r="AC289" s="5"/>
      <c r="AE289" s="2">
        <v>1</v>
      </c>
      <c r="AF289" s="11"/>
      <c r="AG289" s="11"/>
      <c r="AH289" s="11"/>
      <c r="AI289" s="5"/>
      <c r="AK289" s="2">
        <v>1</v>
      </c>
      <c r="AL289" s="1" t="str">
        <f>movePiece!AD288</f>
        <v/>
      </c>
      <c r="AM289" s="1" t="str">
        <f>movePiece!AE288</f>
        <v/>
      </c>
      <c r="AN289" s="1" t="str">
        <f>movePiece!AF288</f>
        <v/>
      </c>
    </row>
    <row r="290" spans="1:42" x14ac:dyDescent="0.25">
      <c r="A290" s="2">
        <v>2</v>
      </c>
      <c r="B290" s="11"/>
      <c r="C290" s="11"/>
      <c r="D290" s="11"/>
      <c r="E290" s="3"/>
      <c r="M290" s="2">
        <v>2</v>
      </c>
      <c r="N290" s="11"/>
      <c r="O290" s="11"/>
      <c r="P290" s="11"/>
      <c r="Q290" s="3"/>
      <c r="S290" s="2">
        <v>2</v>
      </c>
      <c r="T290" s="1" t="str">
        <f>IF(putPiece!R289="","",putPiece!R289)</f>
        <v/>
      </c>
      <c r="U290" s="1" t="str">
        <f>IF(putPiece!S289="","",putPiece!S289)</f>
        <v/>
      </c>
      <c r="V290" s="1" t="str">
        <f>IF(putPiece!T289="","",putPiece!T289)</f>
        <v/>
      </c>
      <c r="Y290" s="2">
        <v>2</v>
      </c>
      <c r="Z290" s="11"/>
      <c r="AA290" s="11"/>
      <c r="AB290" s="11"/>
      <c r="AC290" s="3"/>
      <c r="AE290" s="2">
        <v>2</v>
      </c>
      <c r="AF290" s="11"/>
      <c r="AG290" s="11"/>
      <c r="AH290" s="11"/>
      <c r="AI290" s="3"/>
      <c r="AK290" s="2">
        <v>2</v>
      </c>
      <c r="AL290" s="1" t="str">
        <f>movePiece!AD289</f>
        <v/>
      </c>
      <c r="AM290" s="1" t="str">
        <f>movePiece!AE289</f>
        <v/>
      </c>
      <c r="AN290" s="1" t="str">
        <f>movePiece!AF289</f>
        <v/>
      </c>
    </row>
    <row r="291" spans="1:42" x14ac:dyDescent="0.25">
      <c r="A291" s="4">
        <f>A287+1</f>
        <v>73</v>
      </c>
      <c r="B291" s="2">
        <v>0</v>
      </c>
      <c r="C291" s="2">
        <v>1</v>
      </c>
      <c r="D291" s="2">
        <v>2</v>
      </c>
      <c r="E291" s="2"/>
      <c r="M291" s="4">
        <f>M287+1</f>
        <v>73</v>
      </c>
      <c r="N291" s="2">
        <v>0</v>
      </c>
      <c r="O291" s="2">
        <v>1</v>
      </c>
      <c r="P291" s="2">
        <v>2</v>
      </c>
      <c r="Q291" s="2"/>
      <c r="S291" s="4">
        <f>S287+1</f>
        <v>73</v>
      </c>
      <c r="T291" s="2">
        <v>0</v>
      </c>
      <c r="U291" s="2">
        <v>1</v>
      </c>
      <c r="V291" s="2">
        <v>2</v>
      </c>
      <c r="Y291" s="4">
        <f>Y287+1</f>
        <v>73</v>
      </c>
      <c r="Z291" s="2">
        <v>0</v>
      </c>
      <c r="AA291" s="2">
        <v>1</v>
      </c>
      <c r="AB291" s="2">
        <v>2</v>
      </c>
      <c r="AC291" s="2"/>
      <c r="AE291" s="4">
        <f>AE287+1</f>
        <v>73</v>
      </c>
      <c r="AF291" s="2">
        <v>0</v>
      </c>
      <c r="AG291" s="2">
        <v>1</v>
      </c>
      <c r="AH291" s="2">
        <v>2</v>
      </c>
      <c r="AI291" s="2"/>
      <c r="AK291" s="4">
        <f>AK287+1</f>
        <v>73</v>
      </c>
      <c r="AL291" s="2">
        <v>0</v>
      </c>
      <c r="AM291" s="2">
        <v>1</v>
      </c>
      <c r="AN291" s="2">
        <v>2</v>
      </c>
    </row>
    <row r="292" spans="1:42" x14ac:dyDescent="0.25">
      <c r="A292" s="2">
        <v>0</v>
      </c>
      <c r="B292" s="11"/>
      <c r="C292" s="11"/>
      <c r="D292" s="11"/>
      <c r="E292" s="5" t="str">
        <f>pieces!L290</f>
        <v>{ }</v>
      </c>
      <c r="F292" t="str">
        <f>pieces!E290</f>
        <v>{ }</v>
      </c>
      <c r="G292" s="24" t="s">
        <v>0</v>
      </c>
      <c r="H292" t="str">
        <f t="shared" ref="H292" si="71">IF(G292="X","ColorModel.X",IF(G292="O","ColorModel.O",""))</f>
        <v>ColorModel.X</v>
      </c>
      <c r="I292" t="str">
        <f>hasAllPieces!E290</f>
        <v>false</v>
      </c>
      <c r="J292" t="str">
        <f>IF(G292="X",validSourceCoordinates!E290,IF(G292="O",validSourceCoordinates!L290,""))</f>
        <v>{ }</v>
      </c>
      <c r="K292" t="str">
        <f>validDestinationCoordinates!E290</f>
        <v>{  {0,0}, {0,1}, {0,2}, {1,0}, {1,1}, {1,2}, {2,0}, {2,1}, {2,2} }</v>
      </c>
      <c r="L292" t="str">
        <f>IF(existTicTacToe!I292="","false","true")</f>
        <v>false</v>
      </c>
      <c r="M292" s="2">
        <v>0</v>
      </c>
      <c r="N292" s="11"/>
      <c r="O292" s="11"/>
      <c r="P292" s="11"/>
      <c r="Q292" s="5" t="str">
        <f>IF(putPiece!I290="","null",putPiece!I290)</f>
        <v>null</v>
      </c>
      <c r="R292" t="str">
        <f>IF(putPiece!N290="","null",putPiece!N290)</f>
        <v>null</v>
      </c>
      <c r="S292" s="2">
        <v>0</v>
      </c>
      <c r="T292" s="1" t="str">
        <f>IF(putPiece!R291="","",putPiece!R291)</f>
        <v/>
      </c>
      <c r="U292" s="1" t="str">
        <f>IF(putPiece!S291="","",putPiece!S291)</f>
        <v/>
      </c>
      <c r="V292" s="1" t="str">
        <f>IF(putPiece!T291="","",putPiece!T291)</f>
        <v/>
      </c>
      <c r="W292" t="str">
        <f>putPiece!AB290</f>
        <v>{ }</v>
      </c>
      <c r="X292" t="str">
        <f>putPiece!U290</f>
        <v>{ }</v>
      </c>
      <c r="Y292" s="2">
        <v>0</v>
      </c>
      <c r="Z292" s="11"/>
      <c r="AA292" s="11"/>
      <c r="AB292" s="11"/>
      <c r="AC292" s="5" t="str">
        <f>IF(movePiece!I290="","null",movePiece!I290)</f>
        <v>null</v>
      </c>
      <c r="AD292" t="str">
        <f>IF(movePiece!N290="","null",movePiece!N290)</f>
        <v>null</v>
      </c>
      <c r="AE292" s="2">
        <v>0</v>
      </c>
      <c r="AF292" s="11"/>
      <c r="AG292" s="11"/>
      <c r="AH292" s="11"/>
      <c r="AI292" s="5" t="str">
        <f>IF(movePiece!U290="","null",movePiece!U290)</f>
        <v>null</v>
      </c>
      <c r="AJ292" t="str">
        <f>IF(movePiece!Z290="","null",movePiece!Z290)</f>
        <v>null</v>
      </c>
      <c r="AK292" s="2">
        <v>0</v>
      </c>
      <c r="AL292" s="1" t="str">
        <f>movePiece!AD291</f>
        <v/>
      </c>
      <c r="AM292" s="1" t="str">
        <f>movePiece!AE291</f>
        <v/>
      </c>
      <c r="AN292" s="1" t="str">
        <f>movePiece!AF291</f>
        <v/>
      </c>
      <c r="AO292" t="str">
        <f>movePiece!AN290</f>
        <v>{ }</v>
      </c>
      <c r="AP292" t="str">
        <f>movePiece!AG290</f>
        <v>{ }</v>
      </c>
    </row>
    <row r="293" spans="1:42" x14ac:dyDescent="0.25">
      <c r="A293" s="2">
        <v>1</v>
      </c>
      <c r="B293" s="11"/>
      <c r="C293" s="11"/>
      <c r="D293" s="11"/>
      <c r="E293" s="3"/>
      <c r="M293" s="2">
        <v>1</v>
      </c>
      <c r="N293" s="11"/>
      <c r="O293" s="11"/>
      <c r="P293" s="11"/>
      <c r="Q293" s="5"/>
      <c r="S293" s="2">
        <v>1</v>
      </c>
      <c r="T293" s="1" t="str">
        <f>IF(putPiece!R292="","",putPiece!R292)</f>
        <v/>
      </c>
      <c r="U293" s="1" t="str">
        <f>IF(putPiece!S292="","",putPiece!S292)</f>
        <v/>
      </c>
      <c r="V293" s="1" t="str">
        <f>IF(putPiece!T292="","",putPiece!T292)</f>
        <v/>
      </c>
      <c r="Y293" s="2">
        <v>1</v>
      </c>
      <c r="Z293" s="11"/>
      <c r="AA293" s="11"/>
      <c r="AB293" s="11"/>
      <c r="AC293" s="5"/>
      <c r="AE293" s="2">
        <v>1</v>
      </c>
      <c r="AF293" s="11"/>
      <c r="AG293" s="11"/>
      <c r="AH293" s="11"/>
      <c r="AI293" s="5"/>
      <c r="AK293" s="2">
        <v>1</v>
      </c>
      <c r="AL293" s="1" t="str">
        <f>movePiece!AD292</f>
        <v/>
      </c>
      <c r="AM293" s="1" t="str">
        <f>movePiece!AE292</f>
        <v/>
      </c>
      <c r="AN293" s="1" t="str">
        <f>movePiece!AF292</f>
        <v/>
      </c>
    </row>
    <row r="294" spans="1:42" x14ac:dyDescent="0.25">
      <c r="A294" s="2">
        <v>2</v>
      </c>
      <c r="B294" s="11"/>
      <c r="C294" s="11"/>
      <c r="D294" s="11"/>
      <c r="E294" s="3"/>
      <c r="M294" s="2">
        <v>2</v>
      </c>
      <c r="N294" s="11"/>
      <c r="O294" s="11"/>
      <c r="P294" s="11"/>
      <c r="Q294" s="3"/>
      <c r="S294" s="2">
        <v>2</v>
      </c>
      <c r="T294" s="1" t="str">
        <f>IF(putPiece!R293="","",putPiece!R293)</f>
        <v/>
      </c>
      <c r="U294" s="1" t="str">
        <f>IF(putPiece!S293="","",putPiece!S293)</f>
        <v/>
      </c>
      <c r="V294" s="1" t="str">
        <f>IF(putPiece!T293="","",putPiece!T293)</f>
        <v/>
      </c>
      <c r="Y294" s="2">
        <v>2</v>
      </c>
      <c r="Z294" s="11"/>
      <c r="AA294" s="11"/>
      <c r="AB294" s="11"/>
      <c r="AC294" s="3"/>
      <c r="AE294" s="2">
        <v>2</v>
      </c>
      <c r="AF294" s="11"/>
      <c r="AG294" s="11"/>
      <c r="AH294" s="11"/>
      <c r="AI294" s="3"/>
      <c r="AK294" s="2">
        <v>2</v>
      </c>
      <c r="AL294" s="1" t="str">
        <f>movePiece!AD293</f>
        <v/>
      </c>
      <c r="AM294" s="1" t="str">
        <f>movePiece!AE293</f>
        <v/>
      </c>
      <c r="AN294" s="1" t="str">
        <f>movePiece!AF293</f>
        <v/>
      </c>
    </row>
    <row r="295" spans="1:42" x14ac:dyDescent="0.25">
      <c r="A295" s="4">
        <f>A291+1</f>
        <v>74</v>
      </c>
      <c r="B295" s="2">
        <v>0</v>
      </c>
      <c r="C295" s="2">
        <v>1</v>
      </c>
      <c r="D295" s="2">
        <v>2</v>
      </c>
      <c r="E295" s="2"/>
      <c r="M295" s="4">
        <f>M291+1</f>
        <v>74</v>
      </c>
      <c r="N295" s="2">
        <v>0</v>
      </c>
      <c r="O295" s="2">
        <v>1</v>
      </c>
      <c r="P295" s="2">
        <v>2</v>
      </c>
      <c r="Q295" s="2"/>
      <c r="S295" s="4">
        <f>S291+1</f>
        <v>74</v>
      </c>
      <c r="T295" s="2">
        <v>0</v>
      </c>
      <c r="U295" s="2">
        <v>1</v>
      </c>
      <c r="V295" s="2">
        <v>2</v>
      </c>
      <c r="Y295" s="4">
        <f>Y291+1</f>
        <v>74</v>
      </c>
      <c r="Z295" s="2">
        <v>0</v>
      </c>
      <c r="AA295" s="2">
        <v>1</v>
      </c>
      <c r="AB295" s="2">
        <v>2</v>
      </c>
      <c r="AC295" s="2"/>
      <c r="AE295" s="4">
        <f>AE291+1</f>
        <v>74</v>
      </c>
      <c r="AF295" s="2">
        <v>0</v>
      </c>
      <c r="AG295" s="2">
        <v>1</v>
      </c>
      <c r="AH295" s="2">
        <v>2</v>
      </c>
      <c r="AI295" s="2"/>
      <c r="AK295" s="4">
        <f>AK291+1</f>
        <v>74</v>
      </c>
      <c r="AL295" s="2">
        <v>0</v>
      </c>
      <c r="AM295" s="2">
        <v>1</v>
      </c>
      <c r="AN295" s="2">
        <v>2</v>
      </c>
    </row>
    <row r="296" spans="1:42" x14ac:dyDescent="0.25">
      <c r="A296" s="2">
        <v>0</v>
      </c>
      <c r="B296" s="11"/>
      <c r="C296" s="11"/>
      <c r="D296" s="11"/>
      <c r="E296" s="5" t="str">
        <f>pieces!L294</f>
        <v>{ }</v>
      </c>
      <c r="F296" t="str">
        <f>pieces!E294</f>
        <v>{ }</v>
      </c>
      <c r="G296" s="24" t="s">
        <v>0</v>
      </c>
      <c r="H296" t="str">
        <f t="shared" ref="H296" si="72">IF(G296="X","ColorModel.X",IF(G296="O","ColorModel.O",""))</f>
        <v>ColorModel.X</v>
      </c>
      <c r="I296" t="str">
        <f>hasAllPieces!E294</f>
        <v>false</v>
      </c>
      <c r="J296" t="str">
        <f>IF(G296="X",validSourceCoordinates!E294,IF(G296="O",validSourceCoordinates!L294,""))</f>
        <v>{ }</v>
      </c>
      <c r="K296" t="str">
        <f>validDestinationCoordinates!E294</f>
        <v>{  {0,0}, {0,1}, {0,2}, {1,0}, {1,1}, {1,2}, {2,0}, {2,1}, {2,2} }</v>
      </c>
      <c r="L296" t="str">
        <f>IF(existTicTacToe!I296="","false","true")</f>
        <v>false</v>
      </c>
      <c r="M296" s="2">
        <v>0</v>
      </c>
      <c r="N296" s="11"/>
      <c r="O296" s="11"/>
      <c r="P296" s="11"/>
      <c r="Q296" s="5" t="str">
        <f>IF(putPiece!I294="","null",putPiece!I294)</f>
        <v>null</v>
      </c>
      <c r="R296" t="str">
        <f>IF(putPiece!N294="","null",putPiece!N294)</f>
        <v>null</v>
      </c>
      <c r="S296" s="2">
        <v>0</v>
      </c>
      <c r="T296" s="1" t="str">
        <f>IF(putPiece!R295="","",putPiece!R295)</f>
        <v/>
      </c>
      <c r="U296" s="1" t="str">
        <f>IF(putPiece!S295="","",putPiece!S295)</f>
        <v/>
      </c>
      <c r="V296" s="1" t="str">
        <f>IF(putPiece!T295="","",putPiece!T295)</f>
        <v/>
      </c>
      <c r="W296" t="str">
        <f>putPiece!AB294</f>
        <v>{ }</v>
      </c>
      <c r="X296" t="str">
        <f>putPiece!U294</f>
        <v>{ }</v>
      </c>
      <c r="Y296" s="2">
        <v>0</v>
      </c>
      <c r="Z296" s="11"/>
      <c r="AA296" s="11"/>
      <c r="AB296" s="11"/>
      <c r="AC296" s="5" t="str">
        <f>IF(movePiece!I294="","null",movePiece!I294)</f>
        <v>null</v>
      </c>
      <c r="AD296" t="str">
        <f>IF(movePiece!N294="","null",movePiece!N294)</f>
        <v>null</v>
      </c>
      <c r="AE296" s="2">
        <v>0</v>
      </c>
      <c r="AF296" s="11"/>
      <c r="AG296" s="11"/>
      <c r="AH296" s="11"/>
      <c r="AI296" s="5" t="str">
        <f>IF(movePiece!U294="","null",movePiece!U294)</f>
        <v>null</v>
      </c>
      <c r="AJ296" t="str">
        <f>IF(movePiece!Z294="","null",movePiece!Z294)</f>
        <v>null</v>
      </c>
      <c r="AK296" s="2">
        <v>0</v>
      </c>
      <c r="AL296" s="1" t="str">
        <f>movePiece!AD295</f>
        <v/>
      </c>
      <c r="AM296" s="1" t="str">
        <f>movePiece!AE295</f>
        <v/>
      </c>
      <c r="AN296" s="1" t="str">
        <f>movePiece!AF295</f>
        <v/>
      </c>
      <c r="AO296" t="str">
        <f>movePiece!AN294</f>
        <v>{ }</v>
      </c>
      <c r="AP296" t="str">
        <f>movePiece!AG294</f>
        <v>{ }</v>
      </c>
    </row>
    <row r="297" spans="1:42" x14ac:dyDescent="0.25">
      <c r="A297" s="2">
        <v>1</v>
      </c>
      <c r="B297" s="11"/>
      <c r="C297" s="11"/>
      <c r="D297" s="11"/>
      <c r="E297" s="3"/>
      <c r="M297" s="2">
        <v>1</v>
      </c>
      <c r="N297" s="11"/>
      <c r="O297" s="11"/>
      <c r="P297" s="11"/>
      <c r="Q297" s="5"/>
      <c r="S297" s="2">
        <v>1</v>
      </c>
      <c r="T297" s="1" t="str">
        <f>IF(putPiece!R296="","",putPiece!R296)</f>
        <v/>
      </c>
      <c r="U297" s="1" t="str">
        <f>IF(putPiece!S296="","",putPiece!S296)</f>
        <v/>
      </c>
      <c r="V297" s="1" t="str">
        <f>IF(putPiece!T296="","",putPiece!T296)</f>
        <v/>
      </c>
      <c r="Y297" s="2">
        <v>1</v>
      </c>
      <c r="Z297" s="11"/>
      <c r="AA297" s="11"/>
      <c r="AB297" s="11"/>
      <c r="AC297" s="5"/>
      <c r="AE297" s="2">
        <v>1</v>
      </c>
      <c r="AF297" s="11"/>
      <c r="AG297" s="11"/>
      <c r="AH297" s="11"/>
      <c r="AI297" s="5"/>
      <c r="AK297" s="2">
        <v>1</v>
      </c>
      <c r="AL297" s="1" t="str">
        <f>movePiece!AD296</f>
        <v/>
      </c>
      <c r="AM297" s="1" t="str">
        <f>movePiece!AE296</f>
        <v/>
      </c>
      <c r="AN297" s="1" t="str">
        <f>movePiece!AF296</f>
        <v/>
      </c>
    </row>
    <row r="298" spans="1:42" x14ac:dyDescent="0.25">
      <c r="A298" s="2">
        <v>2</v>
      </c>
      <c r="B298" s="11"/>
      <c r="C298" s="11"/>
      <c r="D298" s="11"/>
      <c r="E298" s="3"/>
      <c r="M298" s="2">
        <v>2</v>
      </c>
      <c r="N298" s="11"/>
      <c r="O298" s="11"/>
      <c r="P298" s="11"/>
      <c r="Q298" s="3"/>
      <c r="S298" s="2">
        <v>2</v>
      </c>
      <c r="T298" s="1" t="str">
        <f>IF(putPiece!R297="","",putPiece!R297)</f>
        <v/>
      </c>
      <c r="U298" s="1" t="str">
        <f>IF(putPiece!S297="","",putPiece!S297)</f>
        <v/>
      </c>
      <c r="V298" s="1" t="str">
        <f>IF(putPiece!T297="","",putPiece!T297)</f>
        <v/>
      </c>
      <c r="Y298" s="2">
        <v>2</v>
      </c>
      <c r="Z298" s="11"/>
      <c r="AA298" s="11"/>
      <c r="AB298" s="11"/>
      <c r="AC298" s="3"/>
      <c r="AE298" s="2">
        <v>2</v>
      </c>
      <c r="AF298" s="11"/>
      <c r="AG298" s="11"/>
      <c r="AH298" s="11"/>
      <c r="AI298" s="3"/>
      <c r="AK298" s="2">
        <v>2</v>
      </c>
      <c r="AL298" s="1" t="str">
        <f>movePiece!AD297</f>
        <v/>
      </c>
      <c r="AM298" s="1" t="str">
        <f>movePiece!AE297</f>
        <v/>
      </c>
      <c r="AN298" s="1" t="str">
        <f>movePiece!AF297</f>
        <v/>
      </c>
    </row>
    <row r="299" spans="1:42" x14ac:dyDescent="0.25">
      <c r="A299" s="4">
        <f>A295+1</f>
        <v>75</v>
      </c>
      <c r="B299" s="2">
        <v>0</v>
      </c>
      <c r="C299" s="2">
        <v>1</v>
      </c>
      <c r="D299" s="2">
        <v>2</v>
      </c>
      <c r="E299" s="2"/>
      <c r="M299" s="4">
        <f>M295+1</f>
        <v>75</v>
      </c>
      <c r="N299" s="2">
        <v>0</v>
      </c>
      <c r="O299" s="2">
        <v>1</v>
      </c>
      <c r="P299" s="2">
        <v>2</v>
      </c>
      <c r="Q299" s="2"/>
      <c r="S299" s="4">
        <f>S295+1</f>
        <v>75</v>
      </c>
      <c r="T299" s="2">
        <v>0</v>
      </c>
      <c r="U299" s="2">
        <v>1</v>
      </c>
      <c r="V299" s="2">
        <v>2</v>
      </c>
      <c r="Y299" s="4">
        <f>Y295+1</f>
        <v>75</v>
      </c>
      <c r="Z299" s="2">
        <v>0</v>
      </c>
      <c r="AA299" s="2">
        <v>1</v>
      </c>
      <c r="AB299" s="2">
        <v>2</v>
      </c>
      <c r="AC299" s="2"/>
      <c r="AE299" s="4">
        <f>AE295+1</f>
        <v>75</v>
      </c>
      <c r="AF299" s="2">
        <v>0</v>
      </c>
      <c r="AG299" s="2">
        <v>1</v>
      </c>
      <c r="AH299" s="2">
        <v>2</v>
      </c>
      <c r="AI299" s="2"/>
      <c r="AK299" s="4">
        <f>AK295+1</f>
        <v>75</v>
      </c>
      <c r="AL299" s="2">
        <v>0</v>
      </c>
      <c r="AM299" s="2">
        <v>1</v>
      </c>
      <c r="AN299" s="2">
        <v>2</v>
      </c>
    </row>
    <row r="300" spans="1:42" x14ac:dyDescent="0.25">
      <c r="A300" s="2">
        <v>0</v>
      </c>
      <c r="B300" s="11"/>
      <c r="C300" s="11"/>
      <c r="D300" s="11"/>
      <c r="E300" s="5" t="str">
        <f>pieces!L298</f>
        <v>{ }</v>
      </c>
      <c r="F300" t="str">
        <f>pieces!E298</f>
        <v>{ }</v>
      </c>
      <c r="G300" s="24" t="s">
        <v>0</v>
      </c>
      <c r="H300" t="str">
        <f t="shared" ref="H300" si="73">IF(G300="X","ColorModel.X",IF(G300="O","ColorModel.O",""))</f>
        <v>ColorModel.X</v>
      </c>
      <c r="I300" t="str">
        <f>hasAllPieces!E298</f>
        <v>false</v>
      </c>
      <c r="J300" t="str">
        <f>IF(G300="X",validSourceCoordinates!E298,IF(G300="O",validSourceCoordinates!L298,""))</f>
        <v>{ }</v>
      </c>
      <c r="K300" t="str">
        <f>validDestinationCoordinates!E298</f>
        <v>{  {0,0}, {0,1}, {0,2}, {1,0}, {1,1}, {1,2}, {2,0}, {2,1}, {2,2} }</v>
      </c>
      <c r="L300" t="str">
        <f>IF(existTicTacToe!I300="","false","true")</f>
        <v>false</v>
      </c>
      <c r="M300" s="2">
        <v>0</v>
      </c>
      <c r="N300" s="11"/>
      <c r="O300" s="11"/>
      <c r="P300" s="11"/>
      <c r="Q300" s="5" t="str">
        <f>IF(putPiece!I298="","null",putPiece!I298)</f>
        <v>null</v>
      </c>
      <c r="R300" t="str">
        <f>IF(putPiece!N298="","null",putPiece!N298)</f>
        <v>null</v>
      </c>
      <c r="S300" s="2">
        <v>0</v>
      </c>
      <c r="T300" s="1" t="str">
        <f>IF(putPiece!R299="","",putPiece!R299)</f>
        <v/>
      </c>
      <c r="U300" s="1" t="str">
        <f>IF(putPiece!S299="","",putPiece!S299)</f>
        <v/>
      </c>
      <c r="V300" s="1" t="str">
        <f>IF(putPiece!T299="","",putPiece!T299)</f>
        <v/>
      </c>
      <c r="W300" t="str">
        <f>putPiece!AB298</f>
        <v>{ }</v>
      </c>
      <c r="X300" t="str">
        <f>putPiece!U298</f>
        <v>{ }</v>
      </c>
      <c r="Y300" s="2">
        <v>0</v>
      </c>
      <c r="Z300" s="11"/>
      <c r="AA300" s="11"/>
      <c r="AB300" s="11"/>
      <c r="AC300" s="5" t="str">
        <f>IF(movePiece!I298="","null",movePiece!I298)</f>
        <v>null</v>
      </c>
      <c r="AD300" t="str">
        <f>IF(movePiece!N298="","null",movePiece!N298)</f>
        <v>null</v>
      </c>
      <c r="AE300" s="2">
        <v>0</v>
      </c>
      <c r="AF300" s="11"/>
      <c r="AG300" s="11"/>
      <c r="AH300" s="11"/>
      <c r="AI300" s="5" t="str">
        <f>IF(movePiece!U298="","null",movePiece!U298)</f>
        <v>null</v>
      </c>
      <c r="AJ300" t="str">
        <f>IF(movePiece!Z298="","null",movePiece!Z298)</f>
        <v>null</v>
      </c>
      <c r="AK300" s="2">
        <v>0</v>
      </c>
      <c r="AL300" s="1" t="str">
        <f>movePiece!AD299</f>
        <v/>
      </c>
      <c r="AM300" s="1" t="str">
        <f>movePiece!AE299</f>
        <v/>
      </c>
      <c r="AN300" s="1" t="str">
        <f>movePiece!AF299</f>
        <v/>
      </c>
      <c r="AO300" t="str">
        <f>movePiece!AN298</f>
        <v>{ }</v>
      </c>
      <c r="AP300" t="str">
        <f>movePiece!AG298</f>
        <v>{ }</v>
      </c>
    </row>
    <row r="301" spans="1:42" x14ac:dyDescent="0.25">
      <c r="A301" s="2">
        <v>1</v>
      </c>
      <c r="B301" s="11"/>
      <c r="C301" s="11"/>
      <c r="D301" s="11"/>
      <c r="E301" s="3"/>
      <c r="M301" s="2">
        <v>1</v>
      </c>
      <c r="N301" s="11"/>
      <c r="O301" s="11"/>
      <c r="P301" s="11"/>
      <c r="Q301" s="5"/>
      <c r="S301" s="2">
        <v>1</v>
      </c>
      <c r="T301" s="1" t="str">
        <f>IF(putPiece!R300="","",putPiece!R300)</f>
        <v/>
      </c>
      <c r="U301" s="1" t="str">
        <f>IF(putPiece!S300="","",putPiece!S300)</f>
        <v/>
      </c>
      <c r="V301" s="1" t="str">
        <f>IF(putPiece!T300="","",putPiece!T300)</f>
        <v/>
      </c>
      <c r="Y301" s="2">
        <v>1</v>
      </c>
      <c r="Z301" s="11"/>
      <c r="AA301" s="11"/>
      <c r="AB301" s="11"/>
      <c r="AC301" s="5"/>
      <c r="AE301" s="2">
        <v>1</v>
      </c>
      <c r="AF301" s="11"/>
      <c r="AG301" s="11"/>
      <c r="AH301" s="11"/>
      <c r="AI301" s="5"/>
      <c r="AK301" s="2">
        <v>1</v>
      </c>
      <c r="AL301" s="1" t="str">
        <f>movePiece!AD300</f>
        <v/>
      </c>
      <c r="AM301" s="1" t="str">
        <f>movePiece!AE300</f>
        <v/>
      </c>
      <c r="AN301" s="1" t="str">
        <f>movePiece!AF300</f>
        <v/>
      </c>
    </row>
    <row r="302" spans="1:42" x14ac:dyDescent="0.25">
      <c r="A302" s="2">
        <v>2</v>
      </c>
      <c r="B302" s="11"/>
      <c r="C302" s="11"/>
      <c r="D302" s="11"/>
      <c r="E302" s="3"/>
      <c r="M302" s="2">
        <v>2</v>
      </c>
      <c r="N302" s="11"/>
      <c r="O302" s="11"/>
      <c r="P302" s="11"/>
      <c r="Q302" s="3"/>
      <c r="S302" s="2">
        <v>2</v>
      </c>
      <c r="T302" s="1" t="str">
        <f>IF(putPiece!R301="","",putPiece!R301)</f>
        <v/>
      </c>
      <c r="U302" s="1" t="str">
        <f>IF(putPiece!S301="","",putPiece!S301)</f>
        <v/>
      </c>
      <c r="V302" s="1" t="str">
        <f>IF(putPiece!T301="","",putPiece!T301)</f>
        <v/>
      </c>
      <c r="Y302" s="2">
        <v>2</v>
      </c>
      <c r="Z302" s="11"/>
      <c r="AA302" s="11"/>
      <c r="AB302" s="11"/>
      <c r="AC302" s="3"/>
      <c r="AE302" s="2">
        <v>2</v>
      </c>
      <c r="AF302" s="11"/>
      <c r="AG302" s="11"/>
      <c r="AH302" s="11"/>
      <c r="AI302" s="3"/>
      <c r="AK302" s="2">
        <v>2</v>
      </c>
      <c r="AL302" s="1" t="str">
        <f>movePiece!AD301</f>
        <v/>
      </c>
      <c r="AM302" s="1" t="str">
        <f>movePiece!AE301</f>
        <v/>
      </c>
      <c r="AN302" s="1" t="str">
        <f>movePiece!AF301</f>
        <v/>
      </c>
    </row>
    <row r="303" spans="1:42" x14ac:dyDescent="0.25">
      <c r="A303" s="4">
        <f>A299+1</f>
        <v>76</v>
      </c>
      <c r="B303" s="2">
        <v>0</v>
      </c>
      <c r="C303" s="2">
        <v>1</v>
      </c>
      <c r="D303" s="2">
        <v>2</v>
      </c>
      <c r="E303" s="2"/>
      <c r="M303" s="4">
        <f>M299+1</f>
        <v>76</v>
      </c>
      <c r="N303" s="2">
        <v>0</v>
      </c>
      <c r="O303" s="2">
        <v>1</v>
      </c>
      <c r="P303" s="2">
        <v>2</v>
      </c>
      <c r="Q303" s="2"/>
      <c r="S303" s="4">
        <f>S299+1</f>
        <v>76</v>
      </c>
      <c r="T303" s="2">
        <v>0</v>
      </c>
      <c r="U303" s="2">
        <v>1</v>
      </c>
      <c r="V303" s="2">
        <v>2</v>
      </c>
      <c r="Y303" s="4">
        <f>Y299+1</f>
        <v>76</v>
      </c>
      <c r="Z303" s="2">
        <v>0</v>
      </c>
      <c r="AA303" s="2">
        <v>1</v>
      </c>
      <c r="AB303" s="2">
        <v>2</v>
      </c>
      <c r="AC303" s="2"/>
      <c r="AE303" s="4">
        <f>AE299+1</f>
        <v>76</v>
      </c>
      <c r="AF303" s="2">
        <v>0</v>
      </c>
      <c r="AG303" s="2">
        <v>1</v>
      </c>
      <c r="AH303" s="2">
        <v>2</v>
      </c>
      <c r="AI303" s="2"/>
      <c r="AK303" s="4">
        <f>AK299+1</f>
        <v>76</v>
      </c>
      <c r="AL303" s="2">
        <v>0</v>
      </c>
      <c r="AM303" s="2">
        <v>1</v>
      </c>
      <c r="AN303" s="2">
        <v>2</v>
      </c>
    </row>
    <row r="304" spans="1:42" x14ac:dyDescent="0.25">
      <c r="A304" s="2">
        <v>0</v>
      </c>
      <c r="B304" s="11"/>
      <c r="C304" s="11"/>
      <c r="D304" s="11"/>
      <c r="E304" s="5" t="str">
        <f>pieces!L302</f>
        <v>{ }</v>
      </c>
      <c r="F304" t="str">
        <f>pieces!E302</f>
        <v>{ }</v>
      </c>
      <c r="G304" s="24" t="s">
        <v>0</v>
      </c>
      <c r="H304" t="str">
        <f t="shared" ref="H304" si="74">IF(G304="X","ColorModel.X",IF(G304="O","ColorModel.O",""))</f>
        <v>ColorModel.X</v>
      </c>
      <c r="I304" t="str">
        <f>hasAllPieces!E302</f>
        <v>false</v>
      </c>
      <c r="J304" t="str">
        <f>IF(G304="X",validSourceCoordinates!E302,IF(G304="O",validSourceCoordinates!L302,""))</f>
        <v>{ }</v>
      </c>
      <c r="K304" t="str">
        <f>validDestinationCoordinates!E302</f>
        <v>{  {0,0}, {0,1}, {0,2}, {1,0}, {1,1}, {1,2}, {2,0}, {2,1}, {2,2} }</v>
      </c>
      <c r="L304" t="str">
        <f>IF(existTicTacToe!I304="","false","true")</f>
        <v>false</v>
      </c>
      <c r="M304" s="2">
        <v>0</v>
      </c>
      <c r="N304" s="11"/>
      <c r="O304" s="11"/>
      <c r="P304" s="11"/>
      <c r="Q304" s="5" t="str">
        <f>IF(putPiece!I302="","null",putPiece!I302)</f>
        <v>null</v>
      </c>
      <c r="R304" t="str">
        <f>IF(putPiece!N302="","null",putPiece!N302)</f>
        <v>null</v>
      </c>
      <c r="S304" s="2">
        <v>0</v>
      </c>
      <c r="T304" s="1" t="str">
        <f>IF(putPiece!R303="","",putPiece!R303)</f>
        <v/>
      </c>
      <c r="U304" s="1" t="str">
        <f>IF(putPiece!S303="","",putPiece!S303)</f>
        <v/>
      </c>
      <c r="V304" s="1" t="str">
        <f>IF(putPiece!T303="","",putPiece!T303)</f>
        <v/>
      </c>
      <c r="W304" t="str">
        <f>putPiece!AB302</f>
        <v>{ }</v>
      </c>
      <c r="X304" t="str">
        <f>putPiece!U302</f>
        <v>{ }</v>
      </c>
      <c r="Y304" s="2">
        <v>0</v>
      </c>
      <c r="Z304" s="11"/>
      <c r="AA304" s="11"/>
      <c r="AB304" s="11"/>
      <c r="AC304" s="5" t="str">
        <f>IF(movePiece!I302="","null",movePiece!I302)</f>
        <v>null</v>
      </c>
      <c r="AD304" t="str">
        <f>IF(movePiece!N302="","null",movePiece!N302)</f>
        <v>null</v>
      </c>
      <c r="AE304" s="2">
        <v>0</v>
      </c>
      <c r="AF304" s="11"/>
      <c r="AG304" s="11"/>
      <c r="AH304" s="11"/>
      <c r="AI304" s="5" t="str">
        <f>IF(movePiece!U302="","null",movePiece!U302)</f>
        <v>null</v>
      </c>
      <c r="AJ304" t="str">
        <f>IF(movePiece!Z302="","null",movePiece!Z302)</f>
        <v>null</v>
      </c>
      <c r="AK304" s="2">
        <v>0</v>
      </c>
      <c r="AL304" s="1" t="str">
        <f>movePiece!AD303</f>
        <v/>
      </c>
      <c r="AM304" s="1" t="str">
        <f>movePiece!AE303</f>
        <v/>
      </c>
      <c r="AN304" s="1" t="str">
        <f>movePiece!AF303</f>
        <v/>
      </c>
      <c r="AO304" t="str">
        <f>movePiece!AN302</f>
        <v>{ }</v>
      </c>
      <c r="AP304" t="str">
        <f>movePiece!AG302</f>
        <v>{ }</v>
      </c>
    </row>
    <row r="305" spans="1:42" x14ac:dyDescent="0.25">
      <c r="A305" s="2">
        <v>1</v>
      </c>
      <c r="B305" s="11"/>
      <c r="C305" s="11"/>
      <c r="D305" s="11"/>
      <c r="E305" s="3"/>
      <c r="M305" s="2">
        <v>1</v>
      </c>
      <c r="N305" s="11"/>
      <c r="O305" s="11"/>
      <c r="P305" s="11"/>
      <c r="Q305" s="5"/>
      <c r="S305" s="2">
        <v>1</v>
      </c>
      <c r="T305" s="1" t="str">
        <f>IF(putPiece!R304="","",putPiece!R304)</f>
        <v/>
      </c>
      <c r="U305" s="1" t="str">
        <f>IF(putPiece!S304="","",putPiece!S304)</f>
        <v/>
      </c>
      <c r="V305" s="1" t="str">
        <f>IF(putPiece!T304="","",putPiece!T304)</f>
        <v/>
      </c>
      <c r="Y305" s="2">
        <v>1</v>
      </c>
      <c r="Z305" s="11"/>
      <c r="AA305" s="11"/>
      <c r="AB305" s="11"/>
      <c r="AC305" s="5"/>
      <c r="AE305" s="2">
        <v>1</v>
      </c>
      <c r="AF305" s="11"/>
      <c r="AG305" s="11"/>
      <c r="AH305" s="11"/>
      <c r="AI305" s="5"/>
      <c r="AK305" s="2">
        <v>1</v>
      </c>
      <c r="AL305" s="1" t="str">
        <f>movePiece!AD304</f>
        <v/>
      </c>
      <c r="AM305" s="1" t="str">
        <f>movePiece!AE304</f>
        <v/>
      </c>
      <c r="AN305" s="1" t="str">
        <f>movePiece!AF304</f>
        <v/>
      </c>
    </row>
    <row r="306" spans="1:42" x14ac:dyDescent="0.25">
      <c r="A306" s="2">
        <v>2</v>
      </c>
      <c r="B306" s="11"/>
      <c r="C306" s="11"/>
      <c r="D306" s="11"/>
      <c r="E306" s="3"/>
      <c r="M306" s="2">
        <v>2</v>
      </c>
      <c r="N306" s="11"/>
      <c r="O306" s="11"/>
      <c r="P306" s="11"/>
      <c r="Q306" s="3"/>
      <c r="S306" s="2">
        <v>2</v>
      </c>
      <c r="T306" s="1" t="str">
        <f>IF(putPiece!R305="","",putPiece!R305)</f>
        <v/>
      </c>
      <c r="U306" s="1" t="str">
        <f>IF(putPiece!S305="","",putPiece!S305)</f>
        <v/>
      </c>
      <c r="V306" s="1" t="str">
        <f>IF(putPiece!T305="","",putPiece!T305)</f>
        <v/>
      </c>
      <c r="Y306" s="2">
        <v>2</v>
      </c>
      <c r="Z306" s="11"/>
      <c r="AA306" s="11"/>
      <c r="AB306" s="11"/>
      <c r="AC306" s="3"/>
      <c r="AE306" s="2">
        <v>2</v>
      </c>
      <c r="AF306" s="11"/>
      <c r="AG306" s="11"/>
      <c r="AH306" s="11"/>
      <c r="AI306" s="3"/>
      <c r="AK306" s="2">
        <v>2</v>
      </c>
      <c r="AL306" s="1" t="str">
        <f>movePiece!AD305</f>
        <v/>
      </c>
      <c r="AM306" s="1" t="str">
        <f>movePiece!AE305</f>
        <v/>
      </c>
      <c r="AN306" s="1" t="str">
        <f>movePiece!AF305</f>
        <v/>
      </c>
    </row>
    <row r="307" spans="1:42" x14ac:dyDescent="0.25">
      <c r="A307" s="4">
        <f>A303+1</f>
        <v>77</v>
      </c>
      <c r="B307" s="2">
        <v>0</v>
      </c>
      <c r="C307" s="2">
        <v>1</v>
      </c>
      <c r="D307" s="2">
        <v>2</v>
      </c>
      <c r="E307" s="2"/>
      <c r="M307" s="4">
        <f>M303+1</f>
        <v>77</v>
      </c>
      <c r="N307" s="2">
        <v>0</v>
      </c>
      <c r="O307" s="2">
        <v>1</v>
      </c>
      <c r="P307" s="2">
        <v>2</v>
      </c>
      <c r="Q307" s="2"/>
      <c r="S307" s="4">
        <f>S303+1</f>
        <v>77</v>
      </c>
      <c r="T307" s="2">
        <v>0</v>
      </c>
      <c r="U307" s="2">
        <v>1</v>
      </c>
      <c r="V307" s="2">
        <v>2</v>
      </c>
      <c r="Y307" s="4">
        <f>Y303+1</f>
        <v>77</v>
      </c>
      <c r="Z307" s="2">
        <v>0</v>
      </c>
      <c r="AA307" s="2">
        <v>1</v>
      </c>
      <c r="AB307" s="2">
        <v>2</v>
      </c>
      <c r="AC307" s="2"/>
      <c r="AE307" s="4">
        <f>AE303+1</f>
        <v>77</v>
      </c>
      <c r="AF307" s="2">
        <v>0</v>
      </c>
      <c r="AG307" s="2">
        <v>1</v>
      </c>
      <c r="AH307" s="2">
        <v>2</v>
      </c>
      <c r="AI307" s="2"/>
      <c r="AK307" s="4">
        <f>AK303+1</f>
        <v>77</v>
      </c>
      <c r="AL307" s="2">
        <v>0</v>
      </c>
      <c r="AM307" s="2">
        <v>1</v>
      </c>
      <c r="AN307" s="2">
        <v>2</v>
      </c>
    </row>
    <row r="308" spans="1:42" x14ac:dyDescent="0.25">
      <c r="A308" s="2">
        <v>0</v>
      </c>
      <c r="B308" s="11"/>
      <c r="C308" s="11"/>
      <c r="D308" s="11"/>
      <c r="E308" s="5" t="str">
        <f>pieces!L306</f>
        <v>{ }</v>
      </c>
      <c r="F308" t="str">
        <f>pieces!E306</f>
        <v>{ }</v>
      </c>
      <c r="G308" s="24" t="s">
        <v>0</v>
      </c>
      <c r="H308" t="str">
        <f t="shared" ref="H308" si="75">IF(G308="X","ColorModel.X",IF(G308="O","ColorModel.O",""))</f>
        <v>ColorModel.X</v>
      </c>
      <c r="I308" t="str">
        <f>hasAllPieces!E306</f>
        <v>false</v>
      </c>
      <c r="J308" t="str">
        <f>IF(G308="X",validSourceCoordinates!E306,IF(G308="O",validSourceCoordinates!L306,""))</f>
        <v>{ }</v>
      </c>
      <c r="K308" t="str">
        <f>validDestinationCoordinates!E306</f>
        <v>{  {0,0}, {0,1}, {0,2}, {1,0}, {1,1}, {1,2}, {2,0}, {2,1}, {2,2} }</v>
      </c>
      <c r="L308" t="str">
        <f>IF(existTicTacToe!I308="","false","true")</f>
        <v>false</v>
      </c>
      <c r="M308" s="2">
        <v>0</v>
      </c>
      <c r="N308" s="11"/>
      <c r="O308" s="11"/>
      <c r="P308" s="11"/>
      <c r="Q308" s="5" t="str">
        <f>IF(putPiece!I306="","null",putPiece!I306)</f>
        <v>null</v>
      </c>
      <c r="R308" t="str">
        <f>IF(putPiece!N306="","null",putPiece!N306)</f>
        <v>null</v>
      </c>
      <c r="S308" s="2">
        <v>0</v>
      </c>
      <c r="T308" s="1" t="str">
        <f>IF(putPiece!R307="","",putPiece!R307)</f>
        <v/>
      </c>
      <c r="U308" s="1" t="str">
        <f>IF(putPiece!S307="","",putPiece!S307)</f>
        <v/>
      </c>
      <c r="V308" s="1" t="str">
        <f>IF(putPiece!T307="","",putPiece!T307)</f>
        <v/>
      </c>
      <c r="W308" t="str">
        <f>putPiece!AB306</f>
        <v>{ }</v>
      </c>
      <c r="X308" t="str">
        <f>putPiece!U306</f>
        <v>{ }</v>
      </c>
      <c r="Y308" s="2">
        <v>0</v>
      </c>
      <c r="Z308" s="11"/>
      <c r="AA308" s="11"/>
      <c r="AB308" s="11"/>
      <c r="AC308" s="5" t="str">
        <f>IF(movePiece!I306="","null",movePiece!I306)</f>
        <v>null</v>
      </c>
      <c r="AD308" t="str">
        <f>IF(movePiece!N306="","null",movePiece!N306)</f>
        <v>null</v>
      </c>
      <c r="AE308" s="2">
        <v>0</v>
      </c>
      <c r="AF308" s="11"/>
      <c r="AG308" s="11"/>
      <c r="AH308" s="11"/>
      <c r="AI308" s="5" t="str">
        <f>IF(movePiece!U306="","null",movePiece!U306)</f>
        <v>null</v>
      </c>
      <c r="AJ308" t="str">
        <f>IF(movePiece!Z306="","null",movePiece!Z306)</f>
        <v>null</v>
      </c>
      <c r="AK308" s="2">
        <v>0</v>
      </c>
      <c r="AL308" s="1" t="str">
        <f>movePiece!AD307</f>
        <v/>
      </c>
      <c r="AM308" s="1" t="str">
        <f>movePiece!AE307</f>
        <v/>
      </c>
      <c r="AN308" s="1" t="str">
        <f>movePiece!AF307</f>
        <v/>
      </c>
      <c r="AO308" t="str">
        <f>movePiece!AN306</f>
        <v>{ }</v>
      </c>
      <c r="AP308" t="str">
        <f>movePiece!AG306</f>
        <v>{ }</v>
      </c>
    </row>
    <row r="309" spans="1:42" x14ac:dyDescent="0.25">
      <c r="A309" s="2">
        <v>1</v>
      </c>
      <c r="B309" s="11"/>
      <c r="C309" s="11"/>
      <c r="D309" s="11"/>
      <c r="E309" s="3"/>
      <c r="M309" s="2">
        <v>1</v>
      </c>
      <c r="N309" s="11"/>
      <c r="O309" s="11"/>
      <c r="P309" s="11"/>
      <c r="Q309" s="5"/>
      <c r="S309" s="2">
        <v>1</v>
      </c>
      <c r="T309" s="1" t="str">
        <f>IF(putPiece!R308="","",putPiece!R308)</f>
        <v/>
      </c>
      <c r="U309" s="1" t="str">
        <f>IF(putPiece!S308="","",putPiece!S308)</f>
        <v/>
      </c>
      <c r="V309" s="1" t="str">
        <f>IF(putPiece!T308="","",putPiece!T308)</f>
        <v/>
      </c>
      <c r="Y309" s="2">
        <v>1</v>
      </c>
      <c r="Z309" s="11"/>
      <c r="AA309" s="11"/>
      <c r="AB309" s="11"/>
      <c r="AC309" s="5"/>
      <c r="AE309" s="2">
        <v>1</v>
      </c>
      <c r="AF309" s="11"/>
      <c r="AG309" s="11"/>
      <c r="AH309" s="11"/>
      <c r="AI309" s="5"/>
      <c r="AK309" s="2">
        <v>1</v>
      </c>
      <c r="AL309" s="1" t="str">
        <f>movePiece!AD308</f>
        <v/>
      </c>
      <c r="AM309" s="1" t="str">
        <f>movePiece!AE308</f>
        <v/>
      </c>
      <c r="AN309" s="1" t="str">
        <f>movePiece!AF308</f>
        <v/>
      </c>
    </row>
    <row r="310" spans="1:42" x14ac:dyDescent="0.25">
      <c r="A310" s="2">
        <v>2</v>
      </c>
      <c r="B310" s="11"/>
      <c r="C310" s="11"/>
      <c r="D310" s="11"/>
      <c r="E310" s="3"/>
      <c r="M310" s="2">
        <v>2</v>
      </c>
      <c r="N310" s="11"/>
      <c r="O310" s="11"/>
      <c r="P310" s="11"/>
      <c r="Q310" s="3"/>
      <c r="S310" s="2">
        <v>2</v>
      </c>
      <c r="T310" s="1" t="str">
        <f>IF(putPiece!R309="","",putPiece!R309)</f>
        <v/>
      </c>
      <c r="U310" s="1" t="str">
        <f>IF(putPiece!S309="","",putPiece!S309)</f>
        <v/>
      </c>
      <c r="V310" s="1" t="str">
        <f>IF(putPiece!T309="","",putPiece!T309)</f>
        <v/>
      </c>
      <c r="Y310" s="2">
        <v>2</v>
      </c>
      <c r="Z310" s="11"/>
      <c r="AA310" s="11"/>
      <c r="AB310" s="11"/>
      <c r="AC310" s="3"/>
      <c r="AE310" s="2">
        <v>2</v>
      </c>
      <c r="AF310" s="11"/>
      <c r="AG310" s="11"/>
      <c r="AH310" s="11"/>
      <c r="AI310" s="3"/>
      <c r="AK310" s="2">
        <v>2</v>
      </c>
      <c r="AL310" s="1" t="str">
        <f>movePiece!AD309</f>
        <v/>
      </c>
      <c r="AM310" s="1" t="str">
        <f>movePiece!AE309</f>
        <v/>
      </c>
      <c r="AN310" s="1" t="str">
        <f>movePiece!AF309</f>
        <v/>
      </c>
    </row>
    <row r="311" spans="1:42" x14ac:dyDescent="0.25">
      <c r="A311" s="4">
        <f>A307+1</f>
        <v>78</v>
      </c>
      <c r="B311" s="2">
        <v>0</v>
      </c>
      <c r="C311" s="2">
        <v>1</v>
      </c>
      <c r="D311" s="2">
        <v>2</v>
      </c>
      <c r="E311" s="2"/>
      <c r="M311" s="4">
        <f>M307+1</f>
        <v>78</v>
      </c>
      <c r="N311" s="2">
        <v>0</v>
      </c>
      <c r="O311" s="2">
        <v>1</v>
      </c>
      <c r="P311" s="2">
        <v>2</v>
      </c>
      <c r="Q311" s="2"/>
      <c r="S311" s="4">
        <f>S307+1</f>
        <v>78</v>
      </c>
      <c r="T311" s="2">
        <v>0</v>
      </c>
      <c r="U311" s="2">
        <v>1</v>
      </c>
      <c r="V311" s="2">
        <v>2</v>
      </c>
      <c r="Y311" s="4">
        <f>Y307+1</f>
        <v>78</v>
      </c>
      <c r="Z311" s="2">
        <v>0</v>
      </c>
      <c r="AA311" s="2">
        <v>1</v>
      </c>
      <c r="AB311" s="2">
        <v>2</v>
      </c>
      <c r="AC311" s="2"/>
      <c r="AE311" s="4">
        <f>AE307+1</f>
        <v>78</v>
      </c>
      <c r="AF311" s="2">
        <v>0</v>
      </c>
      <c r="AG311" s="2">
        <v>1</v>
      </c>
      <c r="AH311" s="2">
        <v>2</v>
      </c>
      <c r="AI311" s="2"/>
      <c r="AK311" s="4">
        <f>AK307+1</f>
        <v>78</v>
      </c>
      <c r="AL311" s="2">
        <v>0</v>
      </c>
      <c r="AM311" s="2">
        <v>1</v>
      </c>
      <c r="AN311" s="2">
        <v>2</v>
      </c>
    </row>
    <row r="312" spans="1:42" x14ac:dyDescent="0.25">
      <c r="A312" s="2">
        <v>0</v>
      </c>
      <c r="B312" s="11"/>
      <c r="C312" s="11"/>
      <c r="D312" s="11"/>
      <c r="E312" s="5" t="str">
        <f>pieces!L310</f>
        <v>{ }</v>
      </c>
      <c r="F312" t="str">
        <f>pieces!E310</f>
        <v>{ }</v>
      </c>
      <c r="G312" s="24" t="s">
        <v>0</v>
      </c>
      <c r="H312" t="str">
        <f t="shared" ref="H312" si="76">IF(G312="X","ColorModel.X",IF(G312="O","ColorModel.O",""))</f>
        <v>ColorModel.X</v>
      </c>
      <c r="I312" t="str">
        <f>hasAllPieces!E310</f>
        <v>false</v>
      </c>
      <c r="J312" t="str">
        <f>IF(G312="X",validSourceCoordinates!E310,IF(G312="O",validSourceCoordinates!L310,""))</f>
        <v>{ }</v>
      </c>
      <c r="K312" t="str">
        <f>validDestinationCoordinates!E310</f>
        <v>{  {0,0}, {0,1}, {0,2}, {1,0}, {1,1}, {1,2}, {2,0}, {2,1}, {2,2} }</v>
      </c>
      <c r="L312" t="str">
        <f>IF(existTicTacToe!I312="","false","true")</f>
        <v>false</v>
      </c>
      <c r="M312" s="2">
        <v>0</v>
      </c>
      <c r="N312" s="11"/>
      <c r="O312" s="11"/>
      <c r="P312" s="11"/>
      <c r="Q312" s="5" t="str">
        <f>IF(putPiece!I310="","null",putPiece!I310)</f>
        <v>null</v>
      </c>
      <c r="R312" t="str">
        <f>IF(putPiece!N310="","null",putPiece!N310)</f>
        <v>null</v>
      </c>
      <c r="S312" s="2">
        <v>0</v>
      </c>
      <c r="T312" s="1" t="str">
        <f>IF(putPiece!R311="","",putPiece!R311)</f>
        <v/>
      </c>
      <c r="U312" s="1" t="str">
        <f>IF(putPiece!S311="","",putPiece!S311)</f>
        <v/>
      </c>
      <c r="V312" s="1" t="str">
        <f>IF(putPiece!T311="","",putPiece!T311)</f>
        <v/>
      </c>
      <c r="W312" t="str">
        <f>putPiece!AB310</f>
        <v>{ }</v>
      </c>
      <c r="X312" t="str">
        <f>putPiece!U310</f>
        <v>{ }</v>
      </c>
      <c r="Y312" s="2">
        <v>0</v>
      </c>
      <c r="Z312" s="11"/>
      <c r="AA312" s="11"/>
      <c r="AB312" s="11"/>
      <c r="AC312" s="5" t="str">
        <f>IF(movePiece!I310="","null",movePiece!I310)</f>
        <v>null</v>
      </c>
      <c r="AD312" t="str">
        <f>IF(movePiece!N310="","null",movePiece!N310)</f>
        <v>null</v>
      </c>
      <c r="AE312" s="2">
        <v>0</v>
      </c>
      <c r="AF312" s="11"/>
      <c r="AG312" s="11"/>
      <c r="AH312" s="11"/>
      <c r="AI312" s="5" t="str">
        <f>IF(movePiece!U310="","null",movePiece!U310)</f>
        <v>null</v>
      </c>
      <c r="AJ312" t="str">
        <f>IF(movePiece!Z310="","null",movePiece!Z310)</f>
        <v>null</v>
      </c>
      <c r="AK312" s="2">
        <v>0</v>
      </c>
      <c r="AL312" s="1" t="str">
        <f>movePiece!AD311</f>
        <v/>
      </c>
      <c r="AM312" s="1" t="str">
        <f>movePiece!AE311</f>
        <v/>
      </c>
      <c r="AN312" s="1" t="str">
        <f>movePiece!AF311</f>
        <v/>
      </c>
      <c r="AO312" t="str">
        <f>movePiece!AN310</f>
        <v>{ }</v>
      </c>
      <c r="AP312" t="str">
        <f>movePiece!AG310</f>
        <v>{ }</v>
      </c>
    </row>
    <row r="313" spans="1:42" x14ac:dyDescent="0.25">
      <c r="A313" s="2">
        <v>1</v>
      </c>
      <c r="B313" s="11"/>
      <c r="C313" s="11"/>
      <c r="D313" s="11"/>
      <c r="E313" s="3"/>
      <c r="M313" s="2">
        <v>1</v>
      </c>
      <c r="N313" s="11"/>
      <c r="O313" s="11"/>
      <c r="P313" s="11"/>
      <c r="Q313" s="5"/>
      <c r="S313" s="2">
        <v>1</v>
      </c>
      <c r="T313" s="1" t="str">
        <f>IF(putPiece!R312="","",putPiece!R312)</f>
        <v/>
      </c>
      <c r="U313" s="1" t="str">
        <f>IF(putPiece!S312="","",putPiece!S312)</f>
        <v/>
      </c>
      <c r="V313" s="1" t="str">
        <f>IF(putPiece!T312="","",putPiece!T312)</f>
        <v/>
      </c>
      <c r="Y313" s="2">
        <v>1</v>
      </c>
      <c r="Z313" s="11"/>
      <c r="AA313" s="11"/>
      <c r="AB313" s="11"/>
      <c r="AC313" s="5"/>
      <c r="AE313" s="2">
        <v>1</v>
      </c>
      <c r="AF313" s="11"/>
      <c r="AG313" s="11"/>
      <c r="AH313" s="11"/>
      <c r="AI313" s="5"/>
      <c r="AK313" s="2">
        <v>1</v>
      </c>
      <c r="AL313" s="1" t="str">
        <f>movePiece!AD312</f>
        <v/>
      </c>
      <c r="AM313" s="1" t="str">
        <f>movePiece!AE312</f>
        <v/>
      </c>
      <c r="AN313" s="1" t="str">
        <f>movePiece!AF312</f>
        <v/>
      </c>
    </row>
    <row r="314" spans="1:42" x14ac:dyDescent="0.25">
      <c r="A314" s="2">
        <v>2</v>
      </c>
      <c r="B314" s="11"/>
      <c r="C314" s="11"/>
      <c r="D314" s="11"/>
      <c r="E314" s="3"/>
      <c r="M314" s="2">
        <v>2</v>
      </c>
      <c r="N314" s="11"/>
      <c r="O314" s="11"/>
      <c r="P314" s="11"/>
      <c r="Q314" s="3"/>
      <c r="S314" s="2">
        <v>2</v>
      </c>
      <c r="T314" s="1" t="str">
        <f>IF(putPiece!R313="","",putPiece!R313)</f>
        <v/>
      </c>
      <c r="U314" s="1" t="str">
        <f>IF(putPiece!S313="","",putPiece!S313)</f>
        <v/>
      </c>
      <c r="V314" s="1" t="str">
        <f>IF(putPiece!T313="","",putPiece!T313)</f>
        <v/>
      </c>
      <c r="Y314" s="2">
        <v>2</v>
      </c>
      <c r="Z314" s="11"/>
      <c r="AA314" s="11"/>
      <c r="AB314" s="11"/>
      <c r="AC314" s="3"/>
      <c r="AE314" s="2">
        <v>2</v>
      </c>
      <c r="AF314" s="11"/>
      <c r="AG314" s="11"/>
      <c r="AH314" s="11"/>
      <c r="AI314" s="3"/>
      <c r="AK314" s="2">
        <v>2</v>
      </c>
      <c r="AL314" s="1" t="str">
        <f>movePiece!AD313</f>
        <v/>
      </c>
      <c r="AM314" s="1" t="str">
        <f>movePiece!AE313</f>
        <v/>
      </c>
      <c r="AN314" s="1" t="str">
        <f>movePiece!AF313</f>
        <v/>
      </c>
    </row>
    <row r="315" spans="1:42" x14ac:dyDescent="0.25">
      <c r="A315" s="4">
        <f>A311+1</f>
        <v>79</v>
      </c>
      <c r="B315" s="2">
        <v>0</v>
      </c>
      <c r="C315" s="2">
        <v>1</v>
      </c>
      <c r="D315" s="2">
        <v>2</v>
      </c>
      <c r="E315" s="2"/>
      <c r="M315" s="4">
        <f>M311+1</f>
        <v>79</v>
      </c>
      <c r="N315" s="2">
        <v>0</v>
      </c>
      <c r="O315" s="2">
        <v>1</v>
      </c>
      <c r="P315" s="2">
        <v>2</v>
      </c>
      <c r="Q315" s="2"/>
      <c r="S315" s="4">
        <f>S311+1</f>
        <v>79</v>
      </c>
      <c r="T315" s="2">
        <v>0</v>
      </c>
      <c r="U315" s="2">
        <v>1</v>
      </c>
      <c r="V315" s="2">
        <v>2</v>
      </c>
      <c r="Y315" s="4">
        <f>Y311+1</f>
        <v>79</v>
      </c>
      <c r="Z315" s="2">
        <v>0</v>
      </c>
      <c r="AA315" s="2">
        <v>1</v>
      </c>
      <c r="AB315" s="2">
        <v>2</v>
      </c>
      <c r="AC315" s="2"/>
      <c r="AE315" s="4">
        <f>AE311+1</f>
        <v>79</v>
      </c>
      <c r="AF315" s="2">
        <v>0</v>
      </c>
      <c r="AG315" s="2">
        <v>1</v>
      </c>
      <c r="AH315" s="2">
        <v>2</v>
      </c>
      <c r="AI315" s="2"/>
      <c r="AK315" s="4">
        <f>AK311+1</f>
        <v>79</v>
      </c>
      <c r="AL315" s="2">
        <v>0</v>
      </c>
      <c r="AM315" s="2">
        <v>1</v>
      </c>
      <c r="AN315" s="2">
        <v>2</v>
      </c>
    </row>
    <row r="316" spans="1:42" x14ac:dyDescent="0.25">
      <c r="A316" s="2">
        <v>0</v>
      </c>
      <c r="B316" s="11"/>
      <c r="C316" s="11"/>
      <c r="D316" s="11"/>
      <c r="E316" s="5" t="str">
        <f>pieces!L314</f>
        <v>{ }</v>
      </c>
      <c r="F316" t="str">
        <f>pieces!E314</f>
        <v>{ }</v>
      </c>
      <c r="G316" s="24" t="s">
        <v>0</v>
      </c>
      <c r="H316" t="str">
        <f t="shared" ref="H316" si="77">IF(G316="X","ColorModel.X",IF(G316="O","ColorModel.O",""))</f>
        <v>ColorModel.X</v>
      </c>
      <c r="I316" t="str">
        <f>hasAllPieces!E314</f>
        <v>false</v>
      </c>
      <c r="J316" t="str">
        <f>IF(G316="X",validSourceCoordinates!E314,IF(G316="O",validSourceCoordinates!L314,""))</f>
        <v>{ }</v>
      </c>
      <c r="K316" t="str">
        <f>validDestinationCoordinates!E314</f>
        <v>{  {0,0}, {0,1}, {0,2}, {1,0}, {1,1}, {1,2}, {2,0}, {2,1}, {2,2} }</v>
      </c>
      <c r="L316" t="str">
        <f>IF(existTicTacToe!I316="","false","true")</f>
        <v>false</v>
      </c>
      <c r="M316" s="2">
        <v>0</v>
      </c>
      <c r="N316" s="11"/>
      <c r="O316" s="11"/>
      <c r="P316" s="11"/>
      <c r="Q316" s="5" t="str">
        <f>IF(putPiece!I314="","null",putPiece!I314)</f>
        <v>null</v>
      </c>
      <c r="R316" t="str">
        <f>IF(putPiece!N314="","null",putPiece!N314)</f>
        <v>null</v>
      </c>
      <c r="S316" s="2">
        <v>0</v>
      </c>
      <c r="T316" s="1" t="str">
        <f>IF(putPiece!R315="","",putPiece!R315)</f>
        <v/>
      </c>
      <c r="U316" s="1" t="str">
        <f>IF(putPiece!S315="","",putPiece!S315)</f>
        <v/>
      </c>
      <c r="V316" s="1" t="str">
        <f>IF(putPiece!T315="","",putPiece!T315)</f>
        <v/>
      </c>
      <c r="W316" t="str">
        <f>putPiece!AB314</f>
        <v>{ }</v>
      </c>
      <c r="X316" t="str">
        <f>putPiece!U314</f>
        <v>{ }</v>
      </c>
      <c r="Y316" s="2">
        <v>0</v>
      </c>
      <c r="Z316" s="11"/>
      <c r="AA316" s="11"/>
      <c r="AB316" s="11"/>
      <c r="AC316" s="5" t="str">
        <f>IF(movePiece!I314="","null",movePiece!I314)</f>
        <v>null</v>
      </c>
      <c r="AD316" t="str">
        <f>IF(movePiece!N314="","null",movePiece!N314)</f>
        <v>null</v>
      </c>
      <c r="AE316" s="2">
        <v>0</v>
      </c>
      <c r="AF316" s="11"/>
      <c r="AG316" s="11"/>
      <c r="AH316" s="11"/>
      <c r="AI316" s="5" t="str">
        <f>IF(movePiece!U314="","null",movePiece!U314)</f>
        <v>null</v>
      </c>
      <c r="AJ316" t="str">
        <f>IF(movePiece!Z314="","null",movePiece!Z314)</f>
        <v>null</v>
      </c>
      <c r="AK316" s="2">
        <v>0</v>
      </c>
      <c r="AL316" s="1" t="str">
        <f>movePiece!AD315</f>
        <v/>
      </c>
      <c r="AM316" s="1" t="str">
        <f>movePiece!AE315</f>
        <v/>
      </c>
      <c r="AN316" s="1" t="str">
        <f>movePiece!AF315</f>
        <v/>
      </c>
      <c r="AO316" t="str">
        <f>movePiece!AN314</f>
        <v>{ }</v>
      </c>
      <c r="AP316" t="str">
        <f>movePiece!AG314</f>
        <v>{ }</v>
      </c>
    </row>
    <row r="317" spans="1:42" x14ac:dyDescent="0.25">
      <c r="A317" s="2">
        <v>1</v>
      </c>
      <c r="B317" s="11"/>
      <c r="C317" s="11"/>
      <c r="D317" s="11"/>
      <c r="E317" s="3"/>
      <c r="M317" s="2">
        <v>1</v>
      </c>
      <c r="N317" s="11"/>
      <c r="O317" s="11"/>
      <c r="P317" s="11"/>
      <c r="Q317" s="5"/>
      <c r="S317" s="2">
        <v>1</v>
      </c>
      <c r="T317" s="1" t="str">
        <f>IF(putPiece!R316="","",putPiece!R316)</f>
        <v/>
      </c>
      <c r="U317" s="1" t="str">
        <f>IF(putPiece!S316="","",putPiece!S316)</f>
        <v/>
      </c>
      <c r="V317" s="1" t="str">
        <f>IF(putPiece!T316="","",putPiece!T316)</f>
        <v/>
      </c>
      <c r="Y317" s="2">
        <v>1</v>
      </c>
      <c r="Z317" s="11"/>
      <c r="AA317" s="11"/>
      <c r="AB317" s="11"/>
      <c r="AC317" s="5"/>
      <c r="AE317" s="2">
        <v>1</v>
      </c>
      <c r="AF317" s="11"/>
      <c r="AG317" s="11"/>
      <c r="AH317" s="11"/>
      <c r="AI317" s="5"/>
      <c r="AK317" s="2">
        <v>1</v>
      </c>
      <c r="AL317" s="1" t="str">
        <f>movePiece!AD316</f>
        <v/>
      </c>
      <c r="AM317" s="1" t="str">
        <f>movePiece!AE316</f>
        <v/>
      </c>
      <c r="AN317" s="1" t="str">
        <f>movePiece!AF316</f>
        <v/>
      </c>
    </row>
    <row r="318" spans="1:42" x14ac:dyDescent="0.25">
      <c r="A318" s="2">
        <v>2</v>
      </c>
      <c r="B318" s="11"/>
      <c r="C318" s="11"/>
      <c r="D318" s="11"/>
      <c r="E318" s="3"/>
      <c r="M318" s="2">
        <v>2</v>
      </c>
      <c r="N318" s="11"/>
      <c r="O318" s="11"/>
      <c r="P318" s="11"/>
      <c r="Q318" s="3"/>
      <c r="S318" s="2">
        <v>2</v>
      </c>
      <c r="T318" s="1" t="str">
        <f>IF(putPiece!R317="","",putPiece!R317)</f>
        <v/>
      </c>
      <c r="U318" s="1" t="str">
        <f>IF(putPiece!S317="","",putPiece!S317)</f>
        <v/>
      </c>
      <c r="V318" s="1" t="str">
        <f>IF(putPiece!T317="","",putPiece!T317)</f>
        <v/>
      </c>
      <c r="Y318" s="2">
        <v>2</v>
      </c>
      <c r="Z318" s="11"/>
      <c r="AA318" s="11"/>
      <c r="AB318" s="11"/>
      <c r="AC318" s="3"/>
      <c r="AE318" s="2">
        <v>2</v>
      </c>
      <c r="AF318" s="11"/>
      <c r="AG318" s="11"/>
      <c r="AH318" s="11"/>
      <c r="AI318" s="3"/>
      <c r="AK318" s="2">
        <v>2</v>
      </c>
      <c r="AL318" s="1" t="str">
        <f>movePiece!AD317</f>
        <v/>
      </c>
      <c r="AM318" s="1" t="str">
        <f>movePiece!AE317</f>
        <v/>
      </c>
      <c r="AN318" s="1" t="str">
        <f>movePiece!AF317</f>
        <v/>
      </c>
    </row>
    <row r="319" spans="1:42" x14ac:dyDescent="0.25">
      <c r="A319" s="4">
        <f>A315+1</f>
        <v>80</v>
      </c>
      <c r="B319" s="2">
        <v>0</v>
      </c>
      <c r="C319" s="2">
        <v>1</v>
      </c>
      <c r="D319" s="2">
        <v>2</v>
      </c>
      <c r="E319" s="2"/>
      <c r="M319" s="4">
        <f>M315+1</f>
        <v>80</v>
      </c>
      <c r="N319" s="2">
        <v>0</v>
      </c>
      <c r="O319" s="2">
        <v>1</v>
      </c>
      <c r="P319" s="2">
        <v>2</v>
      </c>
      <c r="Q319" s="2"/>
      <c r="S319" s="4">
        <f>S315+1</f>
        <v>80</v>
      </c>
      <c r="T319" s="2">
        <v>0</v>
      </c>
      <c r="U319" s="2">
        <v>1</v>
      </c>
      <c r="V319" s="2">
        <v>2</v>
      </c>
      <c r="Y319" s="4">
        <f>Y315+1</f>
        <v>80</v>
      </c>
      <c r="Z319" s="2">
        <v>0</v>
      </c>
      <c r="AA319" s="2">
        <v>1</v>
      </c>
      <c r="AB319" s="2">
        <v>2</v>
      </c>
      <c r="AC319" s="2"/>
      <c r="AE319" s="4">
        <f>AE315+1</f>
        <v>80</v>
      </c>
      <c r="AF319" s="2">
        <v>0</v>
      </c>
      <c r="AG319" s="2">
        <v>1</v>
      </c>
      <c r="AH319" s="2">
        <v>2</v>
      </c>
      <c r="AI319" s="2"/>
      <c r="AK319" s="4">
        <f>AK315+1</f>
        <v>80</v>
      </c>
      <c r="AL319" s="2">
        <v>0</v>
      </c>
      <c r="AM319" s="2">
        <v>1</v>
      </c>
      <c r="AN319" s="2">
        <v>2</v>
      </c>
    </row>
    <row r="320" spans="1:42" x14ac:dyDescent="0.25">
      <c r="A320" s="2">
        <v>0</v>
      </c>
      <c r="B320" s="11"/>
      <c r="C320" s="11"/>
      <c r="D320" s="11"/>
      <c r="E320" s="5" t="str">
        <f>pieces!L318</f>
        <v>{ }</v>
      </c>
      <c r="F320" t="str">
        <f>pieces!E318</f>
        <v>{ }</v>
      </c>
      <c r="G320" s="24" t="s">
        <v>0</v>
      </c>
      <c r="H320" t="str">
        <f t="shared" ref="H320" si="78">IF(G320="X","ColorModel.X",IF(G320="O","ColorModel.O",""))</f>
        <v>ColorModel.X</v>
      </c>
      <c r="I320" t="str">
        <f>hasAllPieces!E318</f>
        <v>false</v>
      </c>
      <c r="J320" t="str">
        <f>IF(G320="X",validSourceCoordinates!E318,IF(G320="O",validSourceCoordinates!L318,""))</f>
        <v>{ }</v>
      </c>
      <c r="K320" t="str">
        <f>validDestinationCoordinates!E318</f>
        <v>{  {0,0}, {0,1}, {0,2}, {1,0}, {1,1}, {1,2}, {2,0}, {2,1}, {2,2} }</v>
      </c>
      <c r="L320" t="str">
        <f>IF(existTicTacToe!I320="","false","true")</f>
        <v>false</v>
      </c>
      <c r="M320" s="2">
        <v>0</v>
      </c>
      <c r="N320" s="11"/>
      <c r="O320" s="11"/>
      <c r="P320" s="11"/>
      <c r="Q320" s="5" t="str">
        <f>IF(putPiece!I318="","null",putPiece!I318)</f>
        <v>null</v>
      </c>
      <c r="R320" t="str">
        <f>IF(putPiece!N318="","null",putPiece!N318)</f>
        <v>null</v>
      </c>
      <c r="S320" s="2">
        <v>0</v>
      </c>
      <c r="T320" s="1" t="str">
        <f>IF(putPiece!R319="","",putPiece!R319)</f>
        <v/>
      </c>
      <c r="U320" s="1" t="str">
        <f>IF(putPiece!S319="","",putPiece!S319)</f>
        <v/>
      </c>
      <c r="V320" s="1" t="str">
        <f>IF(putPiece!T319="","",putPiece!T319)</f>
        <v/>
      </c>
      <c r="W320" t="str">
        <f>putPiece!AB318</f>
        <v>{ }</v>
      </c>
      <c r="X320" t="str">
        <f>putPiece!U318</f>
        <v>{ }</v>
      </c>
      <c r="Y320" s="2">
        <v>0</v>
      </c>
      <c r="Z320" s="11"/>
      <c r="AA320" s="11"/>
      <c r="AB320" s="11"/>
      <c r="AC320" s="5" t="str">
        <f>IF(movePiece!I318="","null",movePiece!I318)</f>
        <v>null</v>
      </c>
      <c r="AD320" t="str">
        <f>IF(movePiece!N318="","null",movePiece!N318)</f>
        <v>null</v>
      </c>
      <c r="AE320" s="2">
        <v>0</v>
      </c>
      <c r="AF320" s="11"/>
      <c r="AG320" s="11"/>
      <c r="AH320" s="11"/>
      <c r="AI320" s="5" t="str">
        <f>IF(movePiece!U318="","null",movePiece!U318)</f>
        <v>null</v>
      </c>
      <c r="AJ320" t="str">
        <f>IF(movePiece!Z318="","null",movePiece!Z318)</f>
        <v>null</v>
      </c>
      <c r="AK320" s="2">
        <v>0</v>
      </c>
      <c r="AL320" s="1" t="str">
        <f>movePiece!AD319</f>
        <v/>
      </c>
      <c r="AM320" s="1" t="str">
        <f>movePiece!AE319</f>
        <v/>
      </c>
      <c r="AN320" s="1" t="str">
        <f>movePiece!AF319</f>
        <v/>
      </c>
      <c r="AO320" t="str">
        <f>movePiece!AN318</f>
        <v>{ }</v>
      </c>
      <c r="AP320" t="str">
        <f>movePiece!AG318</f>
        <v>{ }</v>
      </c>
    </row>
    <row r="321" spans="1:42" x14ac:dyDescent="0.25">
      <c r="A321" s="2">
        <v>1</v>
      </c>
      <c r="B321" s="11"/>
      <c r="C321" s="11"/>
      <c r="D321" s="11"/>
      <c r="E321" s="3"/>
      <c r="M321" s="2">
        <v>1</v>
      </c>
      <c r="N321" s="11"/>
      <c r="O321" s="11"/>
      <c r="P321" s="11"/>
      <c r="Q321" s="5"/>
      <c r="S321" s="2">
        <v>1</v>
      </c>
      <c r="T321" s="1" t="str">
        <f>IF(putPiece!R320="","",putPiece!R320)</f>
        <v/>
      </c>
      <c r="U321" s="1" t="str">
        <f>IF(putPiece!S320="","",putPiece!S320)</f>
        <v/>
      </c>
      <c r="V321" s="1" t="str">
        <f>IF(putPiece!T320="","",putPiece!T320)</f>
        <v/>
      </c>
      <c r="Y321" s="2">
        <v>1</v>
      </c>
      <c r="Z321" s="11"/>
      <c r="AA321" s="11"/>
      <c r="AB321" s="11"/>
      <c r="AC321" s="5"/>
      <c r="AE321" s="2">
        <v>1</v>
      </c>
      <c r="AF321" s="11"/>
      <c r="AG321" s="11"/>
      <c r="AH321" s="11"/>
      <c r="AI321" s="5"/>
      <c r="AK321" s="2">
        <v>1</v>
      </c>
      <c r="AL321" s="1" t="str">
        <f>movePiece!AD320</f>
        <v/>
      </c>
      <c r="AM321" s="1" t="str">
        <f>movePiece!AE320</f>
        <v/>
      </c>
      <c r="AN321" s="1" t="str">
        <f>movePiece!AF320</f>
        <v/>
      </c>
    </row>
    <row r="322" spans="1:42" x14ac:dyDescent="0.25">
      <c r="A322" s="2">
        <v>2</v>
      </c>
      <c r="B322" s="11"/>
      <c r="C322" s="11"/>
      <c r="D322" s="11"/>
      <c r="E322" s="3"/>
      <c r="M322" s="2">
        <v>2</v>
      </c>
      <c r="N322" s="11"/>
      <c r="O322" s="11"/>
      <c r="P322" s="11"/>
      <c r="Q322" s="3"/>
      <c r="S322" s="2">
        <v>2</v>
      </c>
      <c r="T322" s="1" t="str">
        <f>IF(putPiece!R321="","",putPiece!R321)</f>
        <v/>
      </c>
      <c r="U322" s="1" t="str">
        <f>IF(putPiece!S321="","",putPiece!S321)</f>
        <v/>
      </c>
      <c r="V322" s="1" t="str">
        <f>IF(putPiece!T321="","",putPiece!T321)</f>
        <v/>
      </c>
      <c r="Y322" s="2">
        <v>2</v>
      </c>
      <c r="Z322" s="11"/>
      <c r="AA322" s="11"/>
      <c r="AB322" s="11"/>
      <c r="AC322" s="3"/>
      <c r="AE322" s="2">
        <v>2</v>
      </c>
      <c r="AF322" s="11"/>
      <c r="AG322" s="11"/>
      <c r="AH322" s="11"/>
      <c r="AI322" s="3"/>
      <c r="AK322" s="2">
        <v>2</v>
      </c>
      <c r="AL322" s="1" t="str">
        <f>movePiece!AD321</f>
        <v/>
      </c>
      <c r="AM322" s="1" t="str">
        <f>movePiece!AE321</f>
        <v/>
      </c>
      <c r="AN322" s="1" t="str">
        <f>movePiece!AF321</f>
        <v/>
      </c>
    </row>
    <row r="323" spans="1:42" x14ac:dyDescent="0.25">
      <c r="A323" s="4">
        <f>A319+1</f>
        <v>81</v>
      </c>
      <c r="B323" s="2">
        <v>0</v>
      </c>
      <c r="C323" s="2">
        <v>1</v>
      </c>
      <c r="D323" s="2">
        <v>2</v>
      </c>
      <c r="E323" s="2"/>
      <c r="M323" s="4">
        <f>M319+1</f>
        <v>81</v>
      </c>
      <c r="N323" s="2">
        <v>0</v>
      </c>
      <c r="O323" s="2">
        <v>1</v>
      </c>
      <c r="P323" s="2">
        <v>2</v>
      </c>
      <c r="Q323" s="2"/>
      <c r="S323" s="4">
        <f>S319+1</f>
        <v>81</v>
      </c>
      <c r="T323" s="2">
        <v>0</v>
      </c>
      <c r="U323" s="2">
        <v>1</v>
      </c>
      <c r="V323" s="2">
        <v>2</v>
      </c>
      <c r="Y323" s="4">
        <f>Y319+1</f>
        <v>81</v>
      </c>
      <c r="Z323" s="2">
        <v>0</v>
      </c>
      <c r="AA323" s="2">
        <v>1</v>
      </c>
      <c r="AB323" s="2">
        <v>2</v>
      </c>
      <c r="AC323" s="2"/>
      <c r="AE323" s="4">
        <f>AE319+1</f>
        <v>81</v>
      </c>
      <c r="AF323" s="2">
        <v>0</v>
      </c>
      <c r="AG323" s="2">
        <v>1</v>
      </c>
      <c r="AH323" s="2">
        <v>2</v>
      </c>
      <c r="AI323" s="2"/>
      <c r="AK323" s="4">
        <f>AK319+1</f>
        <v>81</v>
      </c>
      <c r="AL323" s="2">
        <v>0</v>
      </c>
      <c r="AM323" s="2">
        <v>1</v>
      </c>
      <c r="AN323" s="2">
        <v>2</v>
      </c>
    </row>
    <row r="324" spans="1:42" x14ac:dyDescent="0.25">
      <c r="A324" s="2">
        <v>0</v>
      </c>
      <c r="B324" s="11"/>
      <c r="C324" s="11"/>
      <c r="D324" s="11"/>
      <c r="E324" s="5" t="str">
        <f>pieces!L322</f>
        <v>{ }</v>
      </c>
      <c r="F324" t="str">
        <f>pieces!E322</f>
        <v>{ }</v>
      </c>
      <c r="G324" s="24" t="s">
        <v>0</v>
      </c>
      <c r="H324" t="str">
        <f t="shared" ref="H324" si="79">IF(G324="X","ColorModel.X",IF(G324="O","ColorModel.O",""))</f>
        <v>ColorModel.X</v>
      </c>
      <c r="I324" t="str">
        <f>hasAllPieces!E322</f>
        <v>false</v>
      </c>
      <c r="J324" t="str">
        <f>IF(G324="X",validSourceCoordinates!E322,IF(G324="O",validSourceCoordinates!L322,""))</f>
        <v>{ }</v>
      </c>
      <c r="K324" t="str">
        <f>validDestinationCoordinates!E322</f>
        <v>{  {0,0}, {0,1}, {0,2}, {1,0}, {1,1}, {1,2}, {2,0}, {2,1}, {2,2} }</v>
      </c>
      <c r="L324" t="str">
        <f>IF(existTicTacToe!I324="","false","true")</f>
        <v>false</v>
      </c>
      <c r="M324" s="2">
        <v>0</v>
      </c>
      <c r="N324" s="11"/>
      <c r="O324" s="11"/>
      <c r="P324" s="11"/>
      <c r="Q324" s="5" t="str">
        <f>IF(putPiece!I322="","null",putPiece!I322)</f>
        <v>null</v>
      </c>
      <c r="R324" t="str">
        <f>IF(putPiece!N322="","null",putPiece!N322)</f>
        <v>null</v>
      </c>
      <c r="S324" s="2">
        <v>0</v>
      </c>
      <c r="T324" s="1" t="str">
        <f>IF(putPiece!R323="","",putPiece!R323)</f>
        <v/>
      </c>
      <c r="U324" s="1" t="str">
        <f>IF(putPiece!S323="","",putPiece!S323)</f>
        <v/>
      </c>
      <c r="V324" s="1" t="str">
        <f>IF(putPiece!T323="","",putPiece!T323)</f>
        <v/>
      </c>
      <c r="W324" t="str">
        <f>putPiece!AB322</f>
        <v>{ }</v>
      </c>
      <c r="X324" t="str">
        <f>putPiece!U322</f>
        <v>{ }</v>
      </c>
      <c r="Y324" s="2">
        <v>0</v>
      </c>
      <c r="Z324" s="11"/>
      <c r="AA324" s="11"/>
      <c r="AB324" s="11"/>
      <c r="AC324" s="5" t="str">
        <f>IF(movePiece!I322="","null",movePiece!I322)</f>
        <v>null</v>
      </c>
      <c r="AD324" t="str">
        <f>IF(movePiece!N322="","null",movePiece!N322)</f>
        <v>null</v>
      </c>
      <c r="AE324" s="2">
        <v>0</v>
      </c>
      <c r="AF324" s="11"/>
      <c r="AG324" s="11"/>
      <c r="AH324" s="11"/>
      <c r="AI324" s="5" t="str">
        <f>IF(movePiece!U322="","null",movePiece!U322)</f>
        <v>null</v>
      </c>
      <c r="AJ324" t="str">
        <f>IF(movePiece!Z322="","null",movePiece!Z322)</f>
        <v>null</v>
      </c>
      <c r="AK324" s="2">
        <v>0</v>
      </c>
      <c r="AL324" s="1" t="str">
        <f>movePiece!AD323</f>
        <v/>
      </c>
      <c r="AM324" s="1" t="str">
        <f>movePiece!AE323</f>
        <v/>
      </c>
      <c r="AN324" s="1" t="str">
        <f>movePiece!AF323</f>
        <v/>
      </c>
      <c r="AO324" t="str">
        <f>movePiece!AN322</f>
        <v>{ }</v>
      </c>
      <c r="AP324" t="str">
        <f>movePiece!AG322</f>
        <v>{ }</v>
      </c>
    </row>
    <row r="325" spans="1:42" x14ac:dyDescent="0.25">
      <c r="A325" s="2">
        <v>1</v>
      </c>
      <c r="B325" s="11"/>
      <c r="C325" s="11"/>
      <c r="D325" s="11"/>
      <c r="E325" s="3"/>
      <c r="M325" s="2">
        <v>1</v>
      </c>
      <c r="N325" s="11"/>
      <c r="O325" s="11"/>
      <c r="P325" s="11"/>
      <c r="Q325" s="5"/>
      <c r="S325" s="2">
        <v>1</v>
      </c>
      <c r="T325" s="1" t="str">
        <f>IF(putPiece!R324="","",putPiece!R324)</f>
        <v/>
      </c>
      <c r="U325" s="1" t="str">
        <f>IF(putPiece!S324="","",putPiece!S324)</f>
        <v/>
      </c>
      <c r="V325" s="1" t="str">
        <f>IF(putPiece!T324="","",putPiece!T324)</f>
        <v/>
      </c>
      <c r="Y325" s="2">
        <v>1</v>
      </c>
      <c r="Z325" s="11"/>
      <c r="AA325" s="11"/>
      <c r="AB325" s="11"/>
      <c r="AC325" s="5"/>
      <c r="AE325" s="2">
        <v>1</v>
      </c>
      <c r="AF325" s="11"/>
      <c r="AG325" s="11"/>
      <c r="AH325" s="11"/>
      <c r="AI325" s="5"/>
      <c r="AK325" s="2">
        <v>1</v>
      </c>
      <c r="AL325" s="1" t="str">
        <f>movePiece!AD324</f>
        <v/>
      </c>
      <c r="AM325" s="1" t="str">
        <f>movePiece!AE324</f>
        <v/>
      </c>
      <c r="AN325" s="1" t="str">
        <f>movePiece!AF324</f>
        <v/>
      </c>
    </row>
    <row r="326" spans="1:42" x14ac:dyDescent="0.25">
      <c r="A326" s="2">
        <v>2</v>
      </c>
      <c r="B326" s="11"/>
      <c r="C326" s="11"/>
      <c r="D326" s="11"/>
      <c r="E326" s="3"/>
      <c r="M326" s="2">
        <v>2</v>
      </c>
      <c r="N326" s="11"/>
      <c r="O326" s="11"/>
      <c r="P326" s="11"/>
      <c r="Q326" s="3"/>
      <c r="S326" s="2">
        <v>2</v>
      </c>
      <c r="T326" s="1" t="str">
        <f>IF(putPiece!R325="","",putPiece!R325)</f>
        <v/>
      </c>
      <c r="U326" s="1" t="str">
        <f>IF(putPiece!S325="","",putPiece!S325)</f>
        <v/>
      </c>
      <c r="V326" s="1" t="str">
        <f>IF(putPiece!T325="","",putPiece!T325)</f>
        <v/>
      </c>
      <c r="Y326" s="2">
        <v>2</v>
      </c>
      <c r="Z326" s="11"/>
      <c r="AA326" s="11"/>
      <c r="AB326" s="11"/>
      <c r="AC326" s="3"/>
      <c r="AE326" s="2">
        <v>2</v>
      </c>
      <c r="AF326" s="11"/>
      <c r="AG326" s="11"/>
      <c r="AH326" s="11"/>
      <c r="AI326" s="3"/>
      <c r="AK326" s="2">
        <v>2</v>
      </c>
      <c r="AL326" s="1" t="str">
        <f>movePiece!AD325</f>
        <v/>
      </c>
      <c r="AM326" s="1" t="str">
        <f>movePiece!AE325</f>
        <v/>
      </c>
      <c r="AN326" s="1" t="str">
        <f>movePiece!AF325</f>
        <v/>
      </c>
    </row>
    <row r="327" spans="1:42" x14ac:dyDescent="0.25">
      <c r="A327" s="4">
        <f>A323+1</f>
        <v>82</v>
      </c>
      <c r="B327" s="2">
        <v>0</v>
      </c>
      <c r="C327" s="2">
        <v>1</v>
      </c>
      <c r="D327" s="2">
        <v>2</v>
      </c>
      <c r="E327" s="2"/>
      <c r="M327" s="4">
        <f>M323+1</f>
        <v>82</v>
      </c>
      <c r="N327" s="2">
        <v>0</v>
      </c>
      <c r="O327" s="2">
        <v>1</v>
      </c>
      <c r="P327" s="2">
        <v>2</v>
      </c>
      <c r="Q327" s="2"/>
      <c r="S327" s="4">
        <f>S323+1</f>
        <v>82</v>
      </c>
      <c r="T327" s="2">
        <v>0</v>
      </c>
      <c r="U327" s="2">
        <v>1</v>
      </c>
      <c r="V327" s="2">
        <v>2</v>
      </c>
      <c r="Y327" s="4">
        <f>Y323+1</f>
        <v>82</v>
      </c>
      <c r="Z327" s="2">
        <v>0</v>
      </c>
      <c r="AA327" s="2">
        <v>1</v>
      </c>
      <c r="AB327" s="2">
        <v>2</v>
      </c>
      <c r="AC327" s="2"/>
      <c r="AE327" s="4">
        <f>AE323+1</f>
        <v>82</v>
      </c>
      <c r="AF327" s="2">
        <v>0</v>
      </c>
      <c r="AG327" s="2">
        <v>1</v>
      </c>
      <c r="AH327" s="2">
        <v>2</v>
      </c>
      <c r="AI327" s="2"/>
      <c r="AK327" s="4">
        <f>AK323+1</f>
        <v>82</v>
      </c>
      <c r="AL327" s="2">
        <v>0</v>
      </c>
      <c r="AM327" s="2">
        <v>1</v>
      </c>
      <c r="AN327" s="2">
        <v>2</v>
      </c>
    </row>
    <row r="328" spans="1:42" x14ac:dyDescent="0.25">
      <c r="A328" s="2">
        <v>0</v>
      </c>
      <c r="B328" s="11"/>
      <c r="C328" s="11"/>
      <c r="D328" s="11"/>
      <c r="E328" s="5" t="str">
        <f>pieces!L326</f>
        <v>{ }</v>
      </c>
      <c r="F328" t="str">
        <f>pieces!E326</f>
        <v>{ }</v>
      </c>
      <c r="G328" s="24" t="s">
        <v>0</v>
      </c>
      <c r="H328" t="str">
        <f t="shared" ref="H328" si="80">IF(G328="X","ColorModel.X",IF(G328="O","ColorModel.O",""))</f>
        <v>ColorModel.X</v>
      </c>
      <c r="I328" t="str">
        <f>hasAllPieces!E326</f>
        <v>false</v>
      </c>
      <c r="J328" t="str">
        <f>IF(G328="X",validSourceCoordinates!E326,IF(G328="O",validSourceCoordinates!L326,""))</f>
        <v>{ }</v>
      </c>
      <c r="K328" t="str">
        <f>validDestinationCoordinates!E326</f>
        <v>{  {0,0}, {0,1}, {0,2}, {1,0}, {1,1}, {1,2}, {2,0}, {2,1}, {2,2} }</v>
      </c>
      <c r="L328" t="str">
        <f>IF(existTicTacToe!I328="","false","true")</f>
        <v>false</v>
      </c>
      <c r="M328" s="2">
        <v>0</v>
      </c>
      <c r="N328" s="11"/>
      <c r="O328" s="11"/>
      <c r="P328" s="11"/>
      <c r="Q328" s="5" t="str">
        <f>IF(putPiece!I326="","null",putPiece!I326)</f>
        <v>null</v>
      </c>
      <c r="R328" t="str">
        <f>IF(putPiece!N326="","null",putPiece!N326)</f>
        <v>null</v>
      </c>
      <c r="S328" s="2">
        <v>0</v>
      </c>
      <c r="T328" s="1" t="str">
        <f>IF(putPiece!R327="","",putPiece!R327)</f>
        <v/>
      </c>
      <c r="U328" s="1" t="str">
        <f>IF(putPiece!S327="","",putPiece!S327)</f>
        <v/>
      </c>
      <c r="V328" s="1" t="str">
        <f>IF(putPiece!T327="","",putPiece!T327)</f>
        <v/>
      </c>
      <c r="W328" t="str">
        <f>putPiece!AB326</f>
        <v>{ }</v>
      </c>
      <c r="X328" t="str">
        <f>putPiece!U326</f>
        <v>{ }</v>
      </c>
      <c r="Y328" s="2">
        <v>0</v>
      </c>
      <c r="Z328" s="11"/>
      <c r="AA328" s="11"/>
      <c r="AB328" s="11"/>
      <c r="AC328" s="5" t="str">
        <f>IF(movePiece!I326="","null",movePiece!I326)</f>
        <v>null</v>
      </c>
      <c r="AD328" t="str">
        <f>IF(movePiece!N326="","null",movePiece!N326)</f>
        <v>null</v>
      </c>
      <c r="AE328" s="2">
        <v>0</v>
      </c>
      <c r="AF328" s="11"/>
      <c r="AG328" s="11"/>
      <c r="AH328" s="11"/>
      <c r="AI328" s="5" t="str">
        <f>IF(movePiece!U326="","null",movePiece!U326)</f>
        <v>null</v>
      </c>
      <c r="AJ328" t="str">
        <f>IF(movePiece!Z326="","null",movePiece!Z326)</f>
        <v>null</v>
      </c>
      <c r="AK328" s="2">
        <v>0</v>
      </c>
      <c r="AL328" s="1" t="str">
        <f>movePiece!AD327</f>
        <v/>
      </c>
      <c r="AM328" s="1" t="str">
        <f>movePiece!AE327</f>
        <v/>
      </c>
      <c r="AN328" s="1" t="str">
        <f>movePiece!AF327</f>
        <v/>
      </c>
      <c r="AO328" t="str">
        <f>movePiece!AN326</f>
        <v>{ }</v>
      </c>
      <c r="AP328" t="str">
        <f>movePiece!AG326</f>
        <v>{ }</v>
      </c>
    </row>
    <row r="329" spans="1:42" x14ac:dyDescent="0.25">
      <c r="A329" s="2">
        <v>1</v>
      </c>
      <c r="B329" s="11"/>
      <c r="C329" s="11"/>
      <c r="D329" s="11"/>
      <c r="E329" s="3"/>
      <c r="M329" s="2">
        <v>1</v>
      </c>
      <c r="N329" s="11"/>
      <c r="O329" s="11"/>
      <c r="P329" s="11"/>
      <c r="Q329" s="5"/>
      <c r="S329" s="2">
        <v>1</v>
      </c>
      <c r="T329" s="1" t="str">
        <f>IF(putPiece!R328="","",putPiece!R328)</f>
        <v/>
      </c>
      <c r="U329" s="1" t="str">
        <f>IF(putPiece!S328="","",putPiece!S328)</f>
        <v/>
      </c>
      <c r="V329" s="1" t="str">
        <f>IF(putPiece!T328="","",putPiece!T328)</f>
        <v/>
      </c>
      <c r="Y329" s="2">
        <v>1</v>
      </c>
      <c r="Z329" s="11"/>
      <c r="AA329" s="11"/>
      <c r="AB329" s="11"/>
      <c r="AC329" s="5"/>
      <c r="AE329" s="2">
        <v>1</v>
      </c>
      <c r="AF329" s="11"/>
      <c r="AG329" s="11"/>
      <c r="AH329" s="11"/>
      <c r="AI329" s="5"/>
      <c r="AK329" s="2">
        <v>1</v>
      </c>
      <c r="AL329" s="1" t="str">
        <f>movePiece!AD328</f>
        <v/>
      </c>
      <c r="AM329" s="1" t="str">
        <f>movePiece!AE328</f>
        <v/>
      </c>
      <c r="AN329" s="1" t="str">
        <f>movePiece!AF328</f>
        <v/>
      </c>
    </row>
    <row r="330" spans="1:42" x14ac:dyDescent="0.25">
      <c r="A330" s="2">
        <v>2</v>
      </c>
      <c r="B330" s="11"/>
      <c r="C330" s="11"/>
      <c r="D330" s="11"/>
      <c r="E330" s="3"/>
      <c r="M330" s="2">
        <v>2</v>
      </c>
      <c r="N330" s="11"/>
      <c r="O330" s="11"/>
      <c r="P330" s="11"/>
      <c r="Q330" s="3"/>
      <c r="S330" s="2">
        <v>2</v>
      </c>
      <c r="T330" s="1" t="str">
        <f>IF(putPiece!R329="","",putPiece!R329)</f>
        <v/>
      </c>
      <c r="U330" s="1" t="str">
        <f>IF(putPiece!S329="","",putPiece!S329)</f>
        <v/>
      </c>
      <c r="V330" s="1" t="str">
        <f>IF(putPiece!T329="","",putPiece!T329)</f>
        <v/>
      </c>
      <c r="Y330" s="2">
        <v>2</v>
      </c>
      <c r="Z330" s="11"/>
      <c r="AA330" s="11"/>
      <c r="AB330" s="11"/>
      <c r="AC330" s="3"/>
      <c r="AE330" s="2">
        <v>2</v>
      </c>
      <c r="AF330" s="11"/>
      <c r="AG330" s="11"/>
      <c r="AH330" s="11"/>
      <c r="AI330" s="3"/>
      <c r="AK330" s="2">
        <v>2</v>
      </c>
      <c r="AL330" s="1" t="str">
        <f>movePiece!AD329</f>
        <v/>
      </c>
      <c r="AM330" s="1" t="str">
        <f>movePiece!AE329</f>
        <v/>
      </c>
      <c r="AN330" s="1" t="str">
        <f>movePiece!AF329</f>
        <v/>
      </c>
    </row>
    <row r="331" spans="1:42" x14ac:dyDescent="0.25">
      <c r="A331" s="4">
        <f>A327+1</f>
        <v>83</v>
      </c>
      <c r="B331" s="2">
        <v>0</v>
      </c>
      <c r="C331" s="2">
        <v>1</v>
      </c>
      <c r="D331" s="2">
        <v>2</v>
      </c>
      <c r="E331" s="2"/>
      <c r="M331" s="4">
        <f>M327+1</f>
        <v>83</v>
      </c>
      <c r="N331" s="2">
        <v>0</v>
      </c>
      <c r="O331" s="2">
        <v>1</v>
      </c>
      <c r="P331" s="2">
        <v>2</v>
      </c>
      <c r="Q331" s="2"/>
      <c r="S331" s="4">
        <f>S327+1</f>
        <v>83</v>
      </c>
      <c r="T331" s="2">
        <v>0</v>
      </c>
      <c r="U331" s="2">
        <v>1</v>
      </c>
      <c r="V331" s="2">
        <v>2</v>
      </c>
      <c r="Y331" s="4">
        <f>Y327+1</f>
        <v>83</v>
      </c>
      <c r="Z331" s="2">
        <v>0</v>
      </c>
      <c r="AA331" s="2">
        <v>1</v>
      </c>
      <c r="AB331" s="2">
        <v>2</v>
      </c>
      <c r="AC331" s="2"/>
      <c r="AE331" s="4">
        <f>AE327+1</f>
        <v>83</v>
      </c>
      <c r="AF331" s="2">
        <v>0</v>
      </c>
      <c r="AG331" s="2">
        <v>1</v>
      </c>
      <c r="AH331" s="2">
        <v>2</v>
      </c>
      <c r="AI331" s="2"/>
      <c r="AK331" s="4">
        <f>AK327+1</f>
        <v>83</v>
      </c>
      <c r="AL331" s="2">
        <v>0</v>
      </c>
      <c r="AM331" s="2">
        <v>1</v>
      </c>
      <c r="AN331" s="2">
        <v>2</v>
      </c>
    </row>
    <row r="332" spans="1:42" x14ac:dyDescent="0.25">
      <c r="A332" s="2">
        <v>0</v>
      </c>
      <c r="B332" s="11"/>
      <c r="C332" s="11"/>
      <c r="D332" s="11"/>
      <c r="E332" s="5" t="str">
        <f>pieces!L330</f>
        <v>{ }</v>
      </c>
      <c r="F332" t="str">
        <f>pieces!E330</f>
        <v>{ }</v>
      </c>
      <c r="G332" s="24" t="s">
        <v>0</v>
      </c>
      <c r="H332" t="str">
        <f t="shared" ref="H332" si="81">IF(G332="X","ColorModel.X",IF(G332="O","ColorModel.O",""))</f>
        <v>ColorModel.X</v>
      </c>
      <c r="I332" t="str">
        <f>hasAllPieces!E330</f>
        <v>false</v>
      </c>
      <c r="J332" t="str">
        <f>IF(G332="X",validSourceCoordinates!E330,IF(G332="O",validSourceCoordinates!L330,""))</f>
        <v>{ }</v>
      </c>
      <c r="K332" t="str">
        <f>validDestinationCoordinates!E330</f>
        <v>{  {0,0}, {0,1}, {0,2}, {1,0}, {1,1}, {1,2}, {2,0}, {2,1}, {2,2} }</v>
      </c>
      <c r="L332" t="str">
        <f>IF(existTicTacToe!I332="","false","true")</f>
        <v>false</v>
      </c>
      <c r="M332" s="2">
        <v>0</v>
      </c>
      <c r="N332" s="11"/>
      <c r="O332" s="11"/>
      <c r="P332" s="11"/>
      <c r="Q332" s="5" t="str">
        <f>IF(putPiece!I330="","null",putPiece!I330)</f>
        <v>null</v>
      </c>
      <c r="R332" t="str">
        <f>IF(putPiece!N330="","null",putPiece!N330)</f>
        <v>null</v>
      </c>
      <c r="S332" s="2">
        <v>0</v>
      </c>
      <c r="T332" s="1" t="str">
        <f>IF(putPiece!R331="","",putPiece!R331)</f>
        <v/>
      </c>
      <c r="U332" s="1" t="str">
        <f>IF(putPiece!S331="","",putPiece!S331)</f>
        <v/>
      </c>
      <c r="V332" s="1" t="str">
        <f>IF(putPiece!T331="","",putPiece!T331)</f>
        <v/>
      </c>
      <c r="W332" t="str">
        <f>putPiece!AB330</f>
        <v>{ }</v>
      </c>
      <c r="X332" t="str">
        <f>putPiece!U330</f>
        <v>{ }</v>
      </c>
      <c r="Y332" s="2">
        <v>0</v>
      </c>
      <c r="Z332" s="11"/>
      <c r="AA332" s="11"/>
      <c r="AB332" s="11"/>
      <c r="AC332" s="5" t="str">
        <f>IF(movePiece!I330="","null",movePiece!I330)</f>
        <v>null</v>
      </c>
      <c r="AD332" t="str">
        <f>IF(movePiece!N330="","null",movePiece!N330)</f>
        <v>null</v>
      </c>
      <c r="AE332" s="2">
        <v>0</v>
      </c>
      <c r="AF332" s="11"/>
      <c r="AG332" s="11"/>
      <c r="AH332" s="11"/>
      <c r="AI332" s="5" t="str">
        <f>IF(movePiece!U330="","null",movePiece!U330)</f>
        <v>null</v>
      </c>
      <c r="AJ332" t="str">
        <f>IF(movePiece!Z330="","null",movePiece!Z330)</f>
        <v>null</v>
      </c>
      <c r="AK332" s="2">
        <v>0</v>
      </c>
      <c r="AL332" s="1" t="str">
        <f>movePiece!AD331</f>
        <v/>
      </c>
      <c r="AM332" s="1" t="str">
        <f>movePiece!AE331</f>
        <v/>
      </c>
      <c r="AN332" s="1" t="str">
        <f>movePiece!AF331</f>
        <v/>
      </c>
      <c r="AO332" t="str">
        <f>movePiece!AN330</f>
        <v>{ }</v>
      </c>
      <c r="AP332" t="str">
        <f>movePiece!AG330</f>
        <v>{ }</v>
      </c>
    </row>
    <row r="333" spans="1:42" x14ac:dyDescent="0.25">
      <c r="A333" s="2">
        <v>1</v>
      </c>
      <c r="B333" s="11"/>
      <c r="C333" s="11"/>
      <c r="D333" s="11"/>
      <c r="E333" s="3"/>
      <c r="M333" s="2">
        <v>1</v>
      </c>
      <c r="N333" s="11"/>
      <c r="O333" s="11"/>
      <c r="P333" s="11"/>
      <c r="Q333" s="5"/>
      <c r="S333" s="2">
        <v>1</v>
      </c>
      <c r="T333" s="1" t="str">
        <f>IF(putPiece!R332="","",putPiece!R332)</f>
        <v/>
      </c>
      <c r="U333" s="1" t="str">
        <f>IF(putPiece!S332="","",putPiece!S332)</f>
        <v/>
      </c>
      <c r="V333" s="1" t="str">
        <f>IF(putPiece!T332="","",putPiece!T332)</f>
        <v/>
      </c>
      <c r="Y333" s="2">
        <v>1</v>
      </c>
      <c r="Z333" s="11"/>
      <c r="AA333" s="11"/>
      <c r="AB333" s="11"/>
      <c r="AC333" s="5"/>
      <c r="AE333" s="2">
        <v>1</v>
      </c>
      <c r="AF333" s="11"/>
      <c r="AG333" s="11"/>
      <c r="AH333" s="11"/>
      <c r="AI333" s="5"/>
      <c r="AK333" s="2">
        <v>1</v>
      </c>
      <c r="AL333" s="1" t="str">
        <f>movePiece!AD332</f>
        <v/>
      </c>
      <c r="AM333" s="1" t="str">
        <f>movePiece!AE332</f>
        <v/>
      </c>
      <c r="AN333" s="1" t="str">
        <f>movePiece!AF332</f>
        <v/>
      </c>
    </row>
    <row r="334" spans="1:42" x14ac:dyDescent="0.25">
      <c r="A334" s="2">
        <v>2</v>
      </c>
      <c r="B334" s="11"/>
      <c r="C334" s="11"/>
      <c r="D334" s="11"/>
      <c r="E334" s="3"/>
      <c r="M334" s="2">
        <v>2</v>
      </c>
      <c r="N334" s="11"/>
      <c r="O334" s="11"/>
      <c r="P334" s="11"/>
      <c r="Q334" s="3"/>
      <c r="S334" s="2">
        <v>2</v>
      </c>
      <c r="T334" s="1" t="str">
        <f>IF(putPiece!R333="","",putPiece!R333)</f>
        <v/>
      </c>
      <c r="U334" s="1" t="str">
        <f>IF(putPiece!S333="","",putPiece!S333)</f>
        <v/>
      </c>
      <c r="V334" s="1" t="str">
        <f>IF(putPiece!T333="","",putPiece!T333)</f>
        <v/>
      </c>
      <c r="Y334" s="2">
        <v>2</v>
      </c>
      <c r="Z334" s="11"/>
      <c r="AA334" s="11"/>
      <c r="AB334" s="11"/>
      <c r="AC334" s="3"/>
      <c r="AE334" s="2">
        <v>2</v>
      </c>
      <c r="AF334" s="11"/>
      <c r="AG334" s="11"/>
      <c r="AH334" s="11"/>
      <c r="AI334" s="3"/>
      <c r="AK334" s="2">
        <v>2</v>
      </c>
      <c r="AL334" s="1" t="str">
        <f>movePiece!AD333</f>
        <v/>
      </c>
      <c r="AM334" s="1" t="str">
        <f>movePiece!AE333</f>
        <v/>
      </c>
      <c r="AN334" s="1" t="str">
        <f>movePiece!AF333</f>
        <v/>
      </c>
    </row>
    <row r="335" spans="1:42" x14ac:dyDescent="0.25">
      <c r="A335" s="4">
        <f>A331+1</f>
        <v>84</v>
      </c>
      <c r="B335" s="2">
        <v>0</v>
      </c>
      <c r="C335" s="2">
        <v>1</v>
      </c>
      <c r="D335" s="2">
        <v>2</v>
      </c>
      <c r="E335" s="2"/>
      <c r="M335" s="4">
        <f>M331+1</f>
        <v>84</v>
      </c>
      <c r="N335" s="2">
        <v>0</v>
      </c>
      <c r="O335" s="2">
        <v>1</v>
      </c>
      <c r="P335" s="2">
        <v>2</v>
      </c>
      <c r="Q335" s="2"/>
      <c r="S335" s="4">
        <f>S331+1</f>
        <v>84</v>
      </c>
      <c r="T335" s="2">
        <v>0</v>
      </c>
      <c r="U335" s="2">
        <v>1</v>
      </c>
      <c r="V335" s="2">
        <v>2</v>
      </c>
      <c r="Y335" s="4">
        <f>Y331+1</f>
        <v>84</v>
      </c>
      <c r="Z335" s="2">
        <v>0</v>
      </c>
      <c r="AA335" s="2">
        <v>1</v>
      </c>
      <c r="AB335" s="2">
        <v>2</v>
      </c>
      <c r="AC335" s="2"/>
      <c r="AE335" s="4">
        <f>AE331+1</f>
        <v>84</v>
      </c>
      <c r="AF335" s="2">
        <v>0</v>
      </c>
      <c r="AG335" s="2">
        <v>1</v>
      </c>
      <c r="AH335" s="2">
        <v>2</v>
      </c>
      <c r="AI335" s="2"/>
      <c r="AK335" s="4">
        <f>AK331+1</f>
        <v>84</v>
      </c>
      <c r="AL335" s="2">
        <v>0</v>
      </c>
      <c r="AM335" s="2">
        <v>1</v>
      </c>
      <c r="AN335" s="2">
        <v>2</v>
      </c>
    </row>
    <row r="336" spans="1:42" x14ac:dyDescent="0.25">
      <c r="A336" s="2">
        <v>0</v>
      </c>
      <c r="B336" s="11"/>
      <c r="C336" s="11"/>
      <c r="D336" s="11"/>
      <c r="E336" s="5" t="str">
        <f>pieces!L334</f>
        <v>{ }</v>
      </c>
      <c r="F336" t="str">
        <f>pieces!E334</f>
        <v>{ }</v>
      </c>
      <c r="G336" s="24" t="s">
        <v>0</v>
      </c>
      <c r="H336" t="str">
        <f t="shared" ref="H336" si="82">IF(G336="X","ColorModel.X",IF(G336="O","ColorModel.O",""))</f>
        <v>ColorModel.X</v>
      </c>
      <c r="I336" t="str">
        <f>hasAllPieces!E334</f>
        <v>false</v>
      </c>
      <c r="J336" t="str">
        <f>IF(G336="X",validSourceCoordinates!E334,IF(G336="O",validSourceCoordinates!L334,""))</f>
        <v>{ }</v>
      </c>
      <c r="K336" t="str">
        <f>validDestinationCoordinates!E334</f>
        <v>{  {0,0}, {0,1}, {0,2}, {1,0}, {1,1}, {1,2}, {2,0}, {2,1}, {2,2} }</v>
      </c>
      <c r="L336" t="str">
        <f>IF(existTicTacToe!I336="","false","true")</f>
        <v>false</v>
      </c>
      <c r="M336" s="2">
        <v>0</v>
      </c>
      <c r="N336" s="11"/>
      <c r="O336" s="11"/>
      <c r="P336" s="11"/>
      <c r="Q336" s="5" t="str">
        <f>IF(putPiece!I334="","null",putPiece!I334)</f>
        <v>null</v>
      </c>
      <c r="R336" t="str">
        <f>IF(putPiece!N334="","null",putPiece!N334)</f>
        <v>null</v>
      </c>
      <c r="S336" s="2">
        <v>0</v>
      </c>
      <c r="T336" s="1" t="str">
        <f>IF(putPiece!R335="","",putPiece!R335)</f>
        <v/>
      </c>
      <c r="U336" s="1" t="str">
        <f>IF(putPiece!S335="","",putPiece!S335)</f>
        <v/>
      </c>
      <c r="V336" s="1" t="str">
        <f>IF(putPiece!T335="","",putPiece!T335)</f>
        <v/>
      </c>
      <c r="W336" t="str">
        <f>putPiece!AB334</f>
        <v>{ }</v>
      </c>
      <c r="X336" t="str">
        <f>putPiece!U334</f>
        <v>{ }</v>
      </c>
      <c r="Y336" s="2">
        <v>0</v>
      </c>
      <c r="Z336" s="11"/>
      <c r="AA336" s="11"/>
      <c r="AB336" s="11"/>
      <c r="AC336" s="5" t="str">
        <f>IF(movePiece!I334="","null",movePiece!I334)</f>
        <v>null</v>
      </c>
      <c r="AD336" t="str">
        <f>IF(movePiece!N334="","null",movePiece!N334)</f>
        <v>null</v>
      </c>
      <c r="AE336" s="2">
        <v>0</v>
      </c>
      <c r="AF336" s="11"/>
      <c r="AG336" s="11"/>
      <c r="AH336" s="11"/>
      <c r="AI336" s="5" t="str">
        <f>IF(movePiece!U334="","null",movePiece!U334)</f>
        <v>null</v>
      </c>
      <c r="AJ336" t="str">
        <f>IF(movePiece!Z334="","null",movePiece!Z334)</f>
        <v>null</v>
      </c>
      <c r="AK336" s="2">
        <v>0</v>
      </c>
      <c r="AL336" s="1" t="str">
        <f>movePiece!AD335</f>
        <v/>
      </c>
      <c r="AM336" s="1" t="str">
        <f>movePiece!AE335</f>
        <v/>
      </c>
      <c r="AN336" s="1" t="str">
        <f>movePiece!AF335</f>
        <v/>
      </c>
      <c r="AO336" t="str">
        <f>movePiece!AN334</f>
        <v>{ }</v>
      </c>
      <c r="AP336" t="str">
        <f>movePiece!AG334</f>
        <v>{ }</v>
      </c>
    </row>
    <row r="337" spans="1:42" x14ac:dyDescent="0.25">
      <c r="A337" s="2">
        <v>1</v>
      </c>
      <c r="B337" s="11"/>
      <c r="C337" s="11"/>
      <c r="D337" s="11"/>
      <c r="E337" s="3"/>
      <c r="M337" s="2">
        <v>1</v>
      </c>
      <c r="N337" s="11"/>
      <c r="O337" s="11"/>
      <c r="P337" s="11"/>
      <c r="Q337" s="5"/>
      <c r="S337" s="2">
        <v>1</v>
      </c>
      <c r="T337" s="1" t="str">
        <f>IF(putPiece!R336="","",putPiece!R336)</f>
        <v/>
      </c>
      <c r="U337" s="1" t="str">
        <f>IF(putPiece!S336="","",putPiece!S336)</f>
        <v/>
      </c>
      <c r="V337" s="1" t="str">
        <f>IF(putPiece!T336="","",putPiece!T336)</f>
        <v/>
      </c>
      <c r="Y337" s="2">
        <v>1</v>
      </c>
      <c r="Z337" s="11"/>
      <c r="AA337" s="11"/>
      <c r="AB337" s="11"/>
      <c r="AC337" s="5"/>
      <c r="AE337" s="2">
        <v>1</v>
      </c>
      <c r="AF337" s="11"/>
      <c r="AG337" s="11"/>
      <c r="AH337" s="11"/>
      <c r="AI337" s="5"/>
      <c r="AK337" s="2">
        <v>1</v>
      </c>
      <c r="AL337" s="1" t="str">
        <f>movePiece!AD336</f>
        <v/>
      </c>
      <c r="AM337" s="1" t="str">
        <f>movePiece!AE336</f>
        <v/>
      </c>
      <c r="AN337" s="1" t="str">
        <f>movePiece!AF336</f>
        <v/>
      </c>
    </row>
    <row r="338" spans="1:42" x14ac:dyDescent="0.25">
      <c r="A338" s="2">
        <v>2</v>
      </c>
      <c r="B338" s="11"/>
      <c r="C338" s="11"/>
      <c r="D338" s="11"/>
      <c r="E338" s="3"/>
      <c r="M338" s="2">
        <v>2</v>
      </c>
      <c r="N338" s="11"/>
      <c r="O338" s="11"/>
      <c r="P338" s="11"/>
      <c r="Q338" s="3"/>
      <c r="S338" s="2">
        <v>2</v>
      </c>
      <c r="T338" s="1" t="str">
        <f>IF(putPiece!R337="","",putPiece!R337)</f>
        <v/>
      </c>
      <c r="U338" s="1" t="str">
        <f>IF(putPiece!S337="","",putPiece!S337)</f>
        <v/>
      </c>
      <c r="V338" s="1" t="str">
        <f>IF(putPiece!T337="","",putPiece!T337)</f>
        <v/>
      </c>
      <c r="Y338" s="2">
        <v>2</v>
      </c>
      <c r="Z338" s="11"/>
      <c r="AA338" s="11"/>
      <c r="AB338" s="11"/>
      <c r="AC338" s="3"/>
      <c r="AE338" s="2">
        <v>2</v>
      </c>
      <c r="AF338" s="11"/>
      <c r="AG338" s="11"/>
      <c r="AH338" s="11"/>
      <c r="AI338" s="3"/>
      <c r="AK338" s="2">
        <v>2</v>
      </c>
      <c r="AL338" s="1" t="str">
        <f>movePiece!AD337</f>
        <v/>
      </c>
      <c r="AM338" s="1" t="str">
        <f>movePiece!AE337</f>
        <v/>
      </c>
      <c r="AN338" s="1" t="str">
        <f>movePiece!AF337</f>
        <v/>
      </c>
    </row>
    <row r="339" spans="1:42" x14ac:dyDescent="0.25">
      <c r="A339" s="4">
        <f>A335+1</f>
        <v>85</v>
      </c>
      <c r="B339" s="2">
        <v>0</v>
      </c>
      <c r="C339" s="2">
        <v>1</v>
      </c>
      <c r="D339" s="2">
        <v>2</v>
      </c>
      <c r="E339" s="2"/>
      <c r="M339" s="4">
        <f>M335+1</f>
        <v>85</v>
      </c>
      <c r="N339" s="2">
        <v>0</v>
      </c>
      <c r="O339" s="2">
        <v>1</v>
      </c>
      <c r="P339" s="2">
        <v>2</v>
      </c>
      <c r="Q339" s="2"/>
      <c r="S339" s="4">
        <f>S335+1</f>
        <v>85</v>
      </c>
      <c r="T339" s="2">
        <v>0</v>
      </c>
      <c r="U339" s="2">
        <v>1</v>
      </c>
      <c r="V339" s="2">
        <v>2</v>
      </c>
      <c r="Y339" s="4">
        <f>Y335+1</f>
        <v>85</v>
      </c>
      <c r="Z339" s="2">
        <v>0</v>
      </c>
      <c r="AA339" s="2">
        <v>1</v>
      </c>
      <c r="AB339" s="2">
        <v>2</v>
      </c>
      <c r="AC339" s="2"/>
      <c r="AE339" s="4">
        <f>AE335+1</f>
        <v>85</v>
      </c>
      <c r="AF339" s="2">
        <v>0</v>
      </c>
      <c r="AG339" s="2">
        <v>1</v>
      </c>
      <c r="AH339" s="2">
        <v>2</v>
      </c>
      <c r="AI339" s="2"/>
      <c r="AK339" s="4">
        <f>AK335+1</f>
        <v>85</v>
      </c>
      <c r="AL339" s="2">
        <v>0</v>
      </c>
      <c r="AM339" s="2">
        <v>1</v>
      </c>
      <c r="AN339" s="2">
        <v>2</v>
      </c>
    </row>
    <row r="340" spans="1:42" x14ac:dyDescent="0.25">
      <c r="A340" s="2">
        <v>0</v>
      </c>
      <c r="B340" s="11"/>
      <c r="C340" s="11"/>
      <c r="D340" s="11"/>
      <c r="E340" s="5" t="str">
        <f>pieces!L338</f>
        <v>{ }</v>
      </c>
      <c r="F340" t="str">
        <f>pieces!E338</f>
        <v>{ }</v>
      </c>
      <c r="G340" s="24" t="s">
        <v>0</v>
      </c>
      <c r="H340" t="str">
        <f t="shared" ref="H340" si="83">IF(G340="X","ColorModel.X",IF(G340="O","ColorModel.O",""))</f>
        <v>ColorModel.X</v>
      </c>
      <c r="I340" t="str">
        <f>hasAllPieces!E338</f>
        <v>false</v>
      </c>
      <c r="J340" t="str">
        <f>IF(G340="X",validSourceCoordinates!E338,IF(G340="O",validSourceCoordinates!L338,""))</f>
        <v>{ }</v>
      </c>
      <c r="K340" t="str">
        <f>validDestinationCoordinates!E338</f>
        <v>{  {0,0}, {0,1}, {0,2}, {1,0}, {1,1}, {1,2}, {2,0}, {2,1}, {2,2} }</v>
      </c>
      <c r="L340" t="str">
        <f>IF(existTicTacToe!I340="","false","true")</f>
        <v>false</v>
      </c>
      <c r="M340" s="2">
        <v>0</v>
      </c>
      <c r="N340" s="11"/>
      <c r="O340" s="11"/>
      <c r="P340" s="11"/>
      <c r="Q340" s="5" t="str">
        <f>IF(putPiece!I338="","null",putPiece!I338)</f>
        <v>null</v>
      </c>
      <c r="R340" t="str">
        <f>IF(putPiece!N338="","null",putPiece!N338)</f>
        <v>null</v>
      </c>
      <c r="S340" s="2">
        <v>0</v>
      </c>
      <c r="T340" s="1" t="str">
        <f>IF(putPiece!R339="","",putPiece!R339)</f>
        <v/>
      </c>
      <c r="U340" s="1" t="str">
        <f>IF(putPiece!S339="","",putPiece!S339)</f>
        <v/>
      </c>
      <c r="V340" s="1" t="str">
        <f>IF(putPiece!T339="","",putPiece!T339)</f>
        <v/>
      </c>
      <c r="W340" t="str">
        <f>putPiece!AB338</f>
        <v>{ }</v>
      </c>
      <c r="X340" t="str">
        <f>putPiece!U338</f>
        <v>{ }</v>
      </c>
      <c r="Y340" s="2">
        <v>0</v>
      </c>
      <c r="Z340" s="11"/>
      <c r="AA340" s="11"/>
      <c r="AB340" s="11"/>
      <c r="AC340" s="5" t="str">
        <f>IF(movePiece!I338="","null",movePiece!I338)</f>
        <v>null</v>
      </c>
      <c r="AD340" t="str">
        <f>IF(movePiece!N338="","null",movePiece!N338)</f>
        <v>null</v>
      </c>
      <c r="AE340" s="2">
        <v>0</v>
      </c>
      <c r="AF340" s="11"/>
      <c r="AG340" s="11"/>
      <c r="AH340" s="11"/>
      <c r="AI340" s="5" t="str">
        <f>IF(movePiece!U338="","null",movePiece!U338)</f>
        <v>null</v>
      </c>
      <c r="AJ340" t="str">
        <f>IF(movePiece!Z338="","null",movePiece!Z338)</f>
        <v>null</v>
      </c>
      <c r="AK340" s="2">
        <v>0</v>
      </c>
      <c r="AL340" s="1" t="str">
        <f>movePiece!AD339</f>
        <v/>
      </c>
      <c r="AM340" s="1" t="str">
        <f>movePiece!AE339</f>
        <v/>
      </c>
      <c r="AN340" s="1" t="str">
        <f>movePiece!AF339</f>
        <v/>
      </c>
      <c r="AO340" t="str">
        <f>movePiece!AN338</f>
        <v>{ }</v>
      </c>
      <c r="AP340" t="str">
        <f>movePiece!AG338</f>
        <v>{ }</v>
      </c>
    </row>
    <row r="341" spans="1:42" x14ac:dyDescent="0.25">
      <c r="A341" s="2">
        <v>1</v>
      </c>
      <c r="B341" s="11"/>
      <c r="C341" s="11"/>
      <c r="D341" s="11"/>
      <c r="E341" s="3"/>
      <c r="M341" s="2">
        <v>1</v>
      </c>
      <c r="N341" s="11"/>
      <c r="O341" s="11"/>
      <c r="P341" s="11"/>
      <c r="Q341" s="5"/>
      <c r="S341" s="2">
        <v>1</v>
      </c>
      <c r="T341" s="1" t="str">
        <f>IF(putPiece!R340="","",putPiece!R340)</f>
        <v/>
      </c>
      <c r="U341" s="1" t="str">
        <f>IF(putPiece!S340="","",putPiece!S340)</f>
        <v/>
      </c>
      <c r="V341" s="1" t="str">
        <f>IF(putPiece!T340="","",putPiece!T340)</f>
        <v/>
      </c>
      <c r="Y341" s="2">
        <v>1</v>
      </c>
      <c r="Z341" s="11"/>
      <c r="AA341" s="11"/>
      <c r="AB341" s="11"/>
      <c r="AC341" s="5"/>
      <c r="AE341" s="2">
        <v>1</v>
      </c>
      <c r="AF341" s="11"/>
      <c r="AG341" s="11"/>
      <c r="AH341" s="11"/>
      <c r="AI341" s="5"/>
      <c r="AK341" s="2">
        <v>1</v>
      </c>
      <c r="AL341" s="1" t="str">
        <f>movePiece!AD340</f>
        <v/>
      </c>
      <c r="AM341" s="1" t="str">
        <f>movePiece!AE340</f>
        <v/>
      </c>
      <c r="AN341" s="1" t="str">
        <f>movePiece!AF340</f>
        <v/>
      </c>
    </row>
    <row r="342" spans="1:42" x14ac:dyDescent="0.25">
      <c r="A342" s="2">
        <v>2</v>
      </c>
      <c r="B342" s="11"/>
      <c r="C342" s="11"/>
      <c r="D342" s="11"/>
      <c r="E342" s="3"/>
      <c r="M342" s="2">
        <v>2</v>
      </c>
      <c r="N342" s="11"/>
      <c r="O342" s="11"/>
      <c r="P342" s="11"/>
      <c r="Q342" s="3"/>
      <c r="S342" s="2">
        <v>2</v>
      </c>
      <c r="T342" s="1" t="str">
        <f>IF(putPiece!R341="","",putPiece!R341)</f>
        <v/>
      </c>
      <c r="U342" s="1" t="str">
        <f>IF(putPiece!S341="","",putPiece!S341)</f>
        <v/>
      </c>
      <c r="V342" s="1" t="str">
        <f>IF(putPiece!T341="","",putPiece!T341)</f>
        <v/>
      </c>
      <c r="Y342" s="2">
        <v>2</v>
      </c>
      <c r="Z342" s="11"/>
      <c r="AA342" s="11"/>
      <c r="AB342" s="11"/>
      <c r="AC342" s="3"/>
      <c r="AE342" s="2">
        <v>2</v>
      </c>
      <c r="AF342" s="11"/>
      <c r="AG342" s="11"/>
      <c r="AH342" s="11"/>
      <c r="AI342" s="3"/>
      <c r="AK342" s="2">
        <v>2</v>
      </c>
      <c r="AL342" s="1" t="str">
        <f>movePiece!AD341</f>
        <v/>
      </c>
      <c r="AM342" s="1" t="str">
        <f>movePiece!AE341</f>
        <v/>
      </c>
      <c r="AN342" s="1" t="str">
        <f>movePiece!AF341</f>
        <v/>
      </c>
    </row>
    <row r="343" spans="1:42" x14ac:dyDescent="0.25">
      <c r="A343" s="4">
        <f>A339+1</f>
        <v>86</v>
      </c>
      <c r="B343" s="2">
        <v>0</v>
      </c>
      <c r="C343" s="2">
        <v>1</v>
      </c>
      <c r="D343" s="2">
        <v>2</v>
      </c>
      <c r="E343" s="2"/>
      <c r="M343" s="4">
        <f>M339+1</f>
        <v>86</v>
      </c>
      <c r="N343" s="2">
        <v>0</v>
      </c>
      <c r="O343" s="2">
        <v>1</v>
      </c>
      <c r="P343" s="2">
        <v>2</v>
      </c>
      <c r="Q343" s="2"/>
      <c r="S343" s="4">
        <f>S339+1</f>
        <v>86</v>
      </c>
      <c r="T343" s="2">
        <v>0</v>
      </c>
      <c r="U343" s="2">
        <v>1</v>
      </c>
      <c r="V343" s="2">
        <v>2</v>
      </c>
      <c r="Y343" s="4">
        <f>Y339+1</f>
        <v>86</v>
      </c>
      <c r="Z343" s="2">
        <v>0</v>
      </c>
      <c r="AA343" s="2">
        <v>1</v>
      </c>
      <c r="AB343" s="2">
        <v>2</v>
      </c>
      <c r="AC343" s="2"/>
      <c r="AE343" s="4">
        <f>AE339+1</f>
        <v>86</v>
      </c>
      <c r="AF343" s="2">
        <v>0</v>
      </c>
      <c r="AG343" s="2">
        <v>1</v>
      </c>
      <c r="AH343" s="2">
        <v>2</v>
      </c>
      <c r="AI343" s="2"/>
      <c r="AK343" s="4">
        <f>AK339+1</f>
        <v>86</v>
      </c>
      <c r="AL343" s="2">
        <v>0</v>
      </c>
      <c r="AM343" s="2">
        <v>1</v>
      </c>
      <c r="AN343" s="2">
        <v>2</v>
      </c>
    </row>
    <row r="344" spans="1:42" x14ac:dyDescent="0.25">
      <c r="A344" s="2">
        <v>0</v>
      </c>
      <c r="B344" s="11"/>
      <c r="C344" s="11"/>
      <c r="D344" s="11"/>
      <c r="E344" s="5" t="str">
        <f>pieces!L342</f>
        <v>{ }</v>
      </c>
      <c r="F344" t="str">
        <f>pieces!E342</f>
        <v>{ }</v>
      </c>
      <c r="G344" s="24" t="s">
        <v>0</v>
      </c>
      <c r="H344" t="str">
        <f t="shared" ref="H344" si="84">IF(G344="X","ColorModel.X",IF(G344="O","ColorModel.O",""))</f>
        <v>ColorModel.X</v>
      </c>
      <c r="I344" t="str">
        <f>hasAllPieces!E342</f>
        <v>false</v>
      </c>
      <c r="J344" t="str">
        <f>IF(G344="X",validSourceCoordinates!E342,IF(G344="O",validSourceCoordinates!L342,""))</f>
        <v>{ }</v>
      </c>
      <c r="K344" t="str">
        <f>validDestinationCoordinates!E342</f>
        <v>{  {0,0}, {0,1}, {0,2}, {1,0}, {1,1}, {1,2}, {2,0}, {2,1}, {2,2} }</v>
      </c>
      <c r="L344" t="str">
        <f>IF(existTicTacToe!I344="","false","true")</f>
        <v>false</v>
      </c>
      <c r="M344" s="2">
        <v>0</v>
      </c>
      <c r="N344" s="11"/>
      <c r="O344" s="11"/>
      <c r="P344" s="11"/>
      <c r="Q344" s="5" t="str">
        <f>IF(putPiece!I342="","null",putPiece!I342)</f>
        <v>null</v>
      </c>
      <c r="R344" t="str">
        <f>IF(putPiece!N342="","null",putPiece!N342)</f>
        <v>null</v>
      </c>
      <c r="S344" s="2">
        <v>0</v>
      </c>
      <c r="T344" s="1" t="str">
        <f>IF(putPiece!R343="","",putPiece!R343)</f>
        <v/>
      </c>
      <c r="U344" s="1" t="str">
        <f>IF(putPiece!S343="","",putPiece!S343)</f>
        <v/>
      </c>
      <c r="V344" s="1" t="str">
        <f>IF(putPiece!T343="","",putPiece!T343)</f>
        <v/>
      </c>
      <c r="W344" t="str">
        <f>putPiece!AB342</f>
        <v>{ }</v>
      </c>
      <c r="X344" t="str">
        <f>putPiece!U342</f>
        <v>{ }</v>
      </c>
      <c r="Y344" s="2">
        <v>0</v>
      </c>
      <c r="Z344" s="11"/>
      <c r="AA344" s="11"/>
      <c r="AB344" s="11"/>
      <c r="AC344" s="5" t="str">
        <f>IF(movePiece!I342="","null",movePiece!I342)</f>
        <v>null</v>
      </c>
      <c r="AD344" t="str">
        <f>IF(movePiece!N342="","null",movePiece!N342)</f>
        <v>null</v>
      </c>
      <c r="AE344" s="2">
        <v>0</v>
      </c>
      <c r="AF344" s="11"/>
      <c r="AG344" s="11"/>
      <c r="AH344" s="11"/>
      <c r="AI344" s="5" t="str">
        <f>IF(movePiece!U342="","null",movePiece!U342)</f>
        <v>null</v>
      </c>
      <c r="AJ344" t="str">
        <f>IF(movePiece!Z342="","null",movePiece!Z342)</f>
        <v>null</v>
      </c>
      <c r="AK344" s="2">
        <v>0</v>
      </c>
      <c r="AL344" s="1" t="str">
        <f>movePiece!AD343</f>
        <v/>
      </c>
      <c r="AM344" s="1" t="str">
        <f>movePiece!AE343</f>
        <v/>
      </c>
      <c r="AN344" s="1" t="str">
        <f>movePiece!AF343</f>
        <v/>
      </c>
      <c r="AO344" t="str">
        <f>movePiece!AN342</f>
        <v>{ }</v>
      </c>
      <c r="AP344" t="str">
        <f>movePiece!AG342</f>
        <v>{ }</v>
      </c>
    </row>
    <row r="345" spans="1:42" x14ac:dyDescent="0.25">
      <c r="A345" s="2">
        <v>1</v>
      </c>
      <c r="B345" s="11"/>
      <c r="C345" s="11"/>
      <c r="D345" s="11"/>
      <c r="E345" s="3"/>
      <c r="M345" s="2">
        <v>1</v>
      </c>
      <c r="N345" s="11"/>
      <c r="O345" s="11"/>
      <c r="P345" s="11"/>
      <c r="Q345" s="5"/>
      <c r="S345" s="2">
        <v>1</v>
      </c>
      <c r="T345" s="1" t="str">
        <f>IF(putPiece!R344="","",putPiece!R344)</f>
        <v/>
      </c>
      <c r="U345" s="1" t="str">
        <f>IF(putPiece!S344="","",putPiece!S344)</f>
        <v/>
      </c>
      <c r="V345" s="1" t="str">
        <f>IF(putPiece!T344="","",putPiece!T344)</f>
        <v/>
      </c>
      <c r="Y345" s="2">
        <v>1</v>
      </c>
      <c r="Z345" s="11"/>
      <c r="AA345" s="11"/>
      <c r="AB345" s="11"/>
      <c r="AC345" s="5"/>
      <c r="AE345" s="2">
        <v>1</v>
      </c>
      <c r="AF345" s="11"/>
      <c r="AG345" s="11"/>
      <c r="AH345" s="11"/>
      <c r="AI345" s="5"/>
      <c r="AK345" s="2">
        <v>1</v>
      </c>
      <c r="AL345" s="1" t="str">
        <f>movePiece!AD344</f>
        <v/>
      </c>
      <c r="AM345" s="1" t="str">
        <f>movePiece!AE344</f>
        <v/>
      </c>
      <c r="AN345" s="1" t="str">
        <f>movePiece!AF344</f>
        <v/>
      </c>
    </row>
    <row r="346" spans="1:42" x14ac:dyDescent="0.25">
      <c r="A346" s="2">
        <v>2</v>
      </c>
      <c r="B346" s="11"/>
      <c r="C346" s="11"/>
      <c r="D346" s="11"/>
      <c r="E346" s="3"/>
      <c r="M346" s="2">
        <v>2</v>
      </c>
      <c r="N346" s="11"/>
      <c r="O346" s="11"/>
      <c r="P346" s="11"/>
      <c r="Q346" s="3"/>
      <c r="S346" s="2">
        <v>2</v>
      </c>
      <c r="T346" s="1" t="str">
        <f>IF(putPiece!R345="","",putPiece!R345)</f>
        <v/>
      </c>
      <c r="U346" s="1" t="str">
        <f>IF(putPiece!S345="","",putPiece!S345)</f>
        <v/>
      </c>
      <c r="V346" s="1" t="str">
        <f>IF(putPiece!T345="","",putPiece!T345)</f>
        <v/>
      </c>
      <c r="Y346" s="2">
        <v>2</v>
      </c>
      <c r="Z346" s="11"/>
      <c r="AA346" s="11"/>
      <c r="AB346" s="11"/>
      <c r="AC346" s="3"/>
      <c r="AE346" s="2">
        <v>2</v>
      </c>
      <c r="AF346" s="11"/>
      <c r="AG346" s="11"/>
      <c r="AH346" s="11"/>
      <c r="AI346" s="3"/>
      <c r="AK346" s="2">
        <v>2</v>
      </c>
      <c r="AL346" s="1" t="str">
        <f>movePiece!AD345</f>
        <v/>
      </c>
      <c r="AM346" s="1" t="str">
        <f>movePiece!AE345</f>
        <v/>
      </c>
      <c r="AN346" s="1" t="str">
        <f>movePiece!AF345</f>
        <v/>
      </c>
    </row>
    <row r="347" spans="1:42" x14ac:dyDescent="0.25">
      <c r="A347" s="4">
        <f>A343+1</f>
        <v>87</v>
      </c>
      <c r="B347" s="2">
        <v>0</v>
      </c>
      <c r="C347" s="2">
        <v>1</v>
      </c>
      <c r="D347" s="2">
        <v>2</v>
      </c>
      <c r="E347" s="2"/>
      <c r="M347" s="4">
        <f>M343+1</f>
        <v>87</v>
      </c>
      <c r="N347" s="2">
        <v>0</v>
      </c>
      <c r="O347" s="2">
        <v>1</v>
      </c>
      <c r="P347" s="2">
        <v>2</v>
      </c>
      <c r="Q347" s="2"/>
      <c r="S347" s="4">
        <f>S343+1</f>
        <v>87</v>
      </c>
      <c r="T347" s="2">
        <v>0</v>
      </c>
      <c r="U347" s="2">
        <v>1</v>
      </c>
      <c r="V347" s="2">
        <v>2</v>
      </c>
      <c r="Y347" s="4">
        <f>Y343+1</f>
        <v>87</v>
      </c>
      <c r="Z347" s="2">
        <v>0</v>
      </c>
      <c r="AA347" s="2">
        <v>1</v>
      </c>
      <c r="AB347" s="2">
        <v>2</v>
      </c>
      <c r="AC347" s="2"/>
      <c r="AE347" s="4">
        <f>AE343+1</f>
        <v>87</v>
      </c>
      <c r="AF347" s="2">
        <v>0</v>
      </c>
      <c r="AG347" s="2">
        <v>1</v>
      </c>
      <c r="AH347" s="2">
        <v>2</v>
      </c>
      <c r="AI347" s="2"/>
      <c r="AK347" s="4">
        <f>AK343+1</f>
        <v>87</v>
      </c>
      <c r="AL347" s="2">
        <v>0</v>
      </c>
      <c r="AM347" s="2">
        <v>1</v>
      </c>
      <c r="AN347" s="2">
        <v>2</v>
      </c>
    </row>
    <row r="348" spans="1:42" x14ac:dyDescent="0.25">
      <c r="A348" s="2">
        <v>0</v>
      </c>
      <c r="B348" s="11"/>
      <c r="C348" s="11"/>
      <c r="D348" s="11"/>
      <c r="E348" s="5" t="str">
        <f>pieces!L346</f>
        <v>{ }</v>
      </c>
      <c r="F348" t="str">
        <f>pieces!E346</f>
        <v>{ }</v>
      </c>
      <c r="G348" s="24" t="s">
        <v>0</v>
      </c>
      <c r="H348" t="str">
        <f t="shared" ref="H348" si="85">IF(G348="X","ColorModel.X",IF(G348="O","ColorModel.O",""))</f>
        <v>ColorModel.X</v>
      </c>
      <c r="I348" t="str">
        <f>hasAllPieces!E346</f>
        <v>false</v>
      </c>
      <c r="J348" t="str">
        <f>IF(G348="X",validSourceCoordinates!E346,IF(G348="O",validSourceCoordinates!L346,""))</f>
        <v>{ }</v>
      </c>
      <c r="K348" t="str">
        <f>validDestinationCoordinates!E346</f>
        <v>{  {0,0}, {0,1}, {0,2}, {1,0}, {1,1}, {1,2}, {2,0}, {2,1}, {2,2} }</v>
      </c>
      <c r="L348" t="str">
        <f>IF(existTicTacToe!I348="","false","true")</f>
        <v>false</v>
      </c>
      <c r="M348" s="2">
        <v>0</v>
      </c>
      <c r="N348" s="11"/>
      <c r="O348" s="11"/>
      <c r="P348" s="11"/>
      <c r="Q348" s="5" t="str">
        <f>IF(putPiece!I346="","null",putPiece!I346)</f>
        <v>null</v>
      </c>
      <c r="R348" t="str">
        <f>IF(putPiece!N346="","null",putPiece!N346)</f>
        <v>null</v>
      </c>
      <c r="S348" s="2">
        <v>0</v>
      </c>
      <c r="T348" s="1" t="str">
        <f>IF(putPiece!R347="","",putPiece!R347)</f>
        <v/>
      </c>
      <c r="U348" s="1" t="str">
        <f>IF(putPiece!S347="","",putPiece!S347)</f>
        <v/>
      </c>
      <c r="V348" s="1" t="str">
        <f>IF(putPiece!T347="","",putPiece!T347)</f>
        <v/>
      </c>
      <c r="W348" t="str">
        <f>putPiece!AB346</f>
        <v>{ }</v>
      </c>
      <c r="X348" t="str">
        <f>putPiece!U346</f>
        <v>{ }</v>
      </c>
      <c r="Y348" s="2">
        <v>0</v>
      </c>
      <c r="Z348" s="11"/>
      <c r="AA348" s="11"/>
      <c r="AB348" s="11"/>
      <c r="AC348" s="5" t="str">
        <f>IF(movePiece!I346="","null",movePiece!I346)</f>
        <v>null</v>
      </c>
      <c r="AD348" t="str">
        <f>IF(movePiece!N346="","null",movePiece!N346)</f>
        <v>null</v>
      </c>
      <c r="AE348" s="2">
        <v>0</v>
      </c>
      <c r="AF348" s="11"/>
      <c r="AG348" s="11"/>
      <c r="AH348" s="11"/>
      <c r="AI348" s="5" t="str">
        <f>IF(movePiece!U346="","null",movePiece!U346)</f>
        <v>null</v>
      </c>
      <c r="AJ348" t="str">
        <f>IF(movePiece!Z346="","null",movePiece!Z346)</f>
        <v>null</v>
      </c>
      <c r="AK348" s="2">
        <v>0</v>
      </c>
      <c r="AL348" s="1" t="str">
        <f>movePiece!AD347</f>
        <v/>
      </c>
      <c r="AM348" s="1" t="str">
        <f>movePiece!AE347</f>
        <v/>
      </c>
      <c r="AN348" s="1" t="str">
        <f>movePiece!AF347</f>
        <v/>
      </c>
      <c r="AO348" t="str">
        <f>movePiece!AN346</f>
        <v>{ }</v>
      </c>
      <c r="AP348" t="str">
        <f>movePiece!AG346</f>
        <v>{ }</v>
      </c>
    </row>
    <row r="349" spans="1:42" x14ac:dyDescent="0.25">
      <c r="A349" s="2">
        <v>1</v>
      </c>
      <c r="B349" s="11"/>
      <c r="C349" s="11"/>
      <c r="D349" s="11"/>
      <c r="E349" s="3"/>
      <c r="M349" s="2">
        <v>1</v>
      </c>
      <c r="N349" s="11"/>
      <c r="O349" s="11"/>
      <c r="P349" s="11"/>
      <c r="Q349" s="5"/>
      <c r="S349" s="2">
        <v>1</v>
      </c>
      <c r="T349" s="1" t="str">
        <f>IF(putPiece!R348="","",putPiece!R348)</f>
        <v/>
      </c>
      <c r="U349" s="1" t="str">
        <f>IF(putPiece!S348="","",putPiece!S348)</f>
        <v/>
      </c>
      <c r="V349" s="1" t="str">
        <f>IF(putPiece!T348="","",putPiece!T348)</f>
        <v/>
      </c>
      <c r="Y349" s="2">
        <v>1</v>
      </c>
      <c r="Z349" s="11"/>
      <c r="AA349" s="11"/>
      <c r="AB349" s="11"/>
      <c r="AC349" s="5"/>
      <c r="AE349" s="2">
        <v>1</v>
      </c>
      <c r="AF349" s="11"/>
      <c r="AG349" s="11"/>
      <c r="AH349" s="11"/>
      <c r="AI349" s="5"/>
      <c r="AK349" s="2">
        <v>1</v>
      </c>
      <c r="AL349" s="1" t="str">
        <f>movePiece!AD348</f>
        <v/>
      </c>
      <c r="AM349" s="1" t="str">
        <f>movePiece!AE348</f>
        <v/>
      </c>
      <c r="AN349" s="1" t="str">
        <f>movePiece!AF348</f>
        <v/>
      </c>
    </row>
    <row r="350" spans="1:42" x14ac:dyDescent="0.25">
      <c r="A350" s="2">
        <v>2</v>
      </c>
      <c r="B350" s="11"/>
      <c r="C350" s="11"/>
      <c r="D350" s="11"/>
      <c r="E350" s="3"/>
      <c r="M350" s="2">
        <v>2</v>
      </c>
      <c r="N350" s="11"/>
      <c r="O350" s="11"/>
      <c r="P350" s="11"/>
      <c r="Q350" s="3"/>
      <c r="S350" s="2">
        <v>2</v>
      </c>
      <c r="T350" s="1" t="str">
        <f>IF(putPiece!R349="","",putPiece!R349)</f>
        <v/>
      </c>
      <c r="U350" s="1" t="str">
        <f>IF(putPiece!S349="","",putPiece!S349)</f>
        <v/>
      </c>
      <c r="V350" s="1" t="str">
        <f>IF(putPiece!T349="","",putPiece!T349)</f>
        <v/>
      </c>
      <c r="Y350" s="2">
        <v>2</v>
      </c>
      <c r="Z350" s="11"/>
      <c r="AA350" s="11"/>
      <c r="AB350" s="11"/>
      <c r="AC350" s="3"/>
      <c r="AE350" s="2">
        <v>2</v>
      </c>
      <c r="AF350" s="11"/>
      <c r="AG350" s="11"/>
      <c r="AH350" s="11"/>
      <c r="AI350" s="3"/>
      <c r="AK350" s="2">
        <v>2</v>
      </c>
      <c r="AL350" s="1" t="str">
        <f>movePiece!AD349</f>
        <v/>
      </c>
      <c r="AM350" s="1" t="str">
        <f>movePiece!AE349</f>
        <v/>
      </c>
      <c r="AN350" s="1" t="str">
        <f>movePiece!AF349</f>
        <v/>
      </c>
    </row>
    <row r="351" spans="1:42" x14ac:dyDescent="0.25">
      <c r="A351" s="4">
        <f>A347+1</f>
        <v>88</v>
      </c>
      <c r="B351" s="2">
        <v>0</v>
      </c>
      <c r="C351" s="2">
        <v>1</v>
      </c>
      <c r="D351" s="2">
        <v>2</v>
      </c>
      <c r="E351" s="2"/>
      <c r="M351" s="4">
        <f>M347+1</f>
        <v>88</v>
      </c>
      <c r="N351" s="2">
        <v>0</v>
      </c>
      <c r="O351" s="2">
        <v>1</v>
      </c>
      <c r="P351" s="2">
        <v>2</v>
      </c>
      <c r="Q351" s="2"/>
      <c r="S351" s="4">
        <f>S347+1</f>
        <v>88</v>
      </c>
      <c r="T351" s="2">
        <v>0</v>
      </c>
      <c r="U351" s="2">
        <v>1</v>
      </c>
      <c r="V351" s="2">
        <v>2</v>
      </c>
      <c r="Y351" s="4">
        <f>Y347+1</f>
        <v>88</v>
      </c>
      <c r="Z351" s="2">
        <v>0</v>
      </c>
      <c r="AA351" s="2">
        <v>1</v>
      </c>
      <c r="AB351" s="2">
        <v>2</v>
      </c>
      <c r="AC351" s="2"/>
      <c r="AE351" s="4">
        <f>AE347+1</f>
        <v>88</v>
      </c>
      <c r="AF351" s="2">
        <v>0</v>
      </c>
      <c r="AG351" s="2">
        <v>1</v>
      </c>
      <c r="AH351" s="2">
        <v>2</v>
      </c>
      <c r="AI351" s="2"/>
      <c r="AK351" s="4">
        <f>AK347+1</f>
        <v>88</v>
      </c>
      <c r="AL351" s="2">
        <v>0</v>
      </c>
      <c r="AM351" s="2">
        <v>1</v>
      </c>
      <c r="AN351" s="2">
        <v>2</v>
      </c>
    </row>
    <row r="352" spans="1:42" x14ac:dyDescent="0.25">
      <c r="A352" s="2">
        <v>0</v>
      </c>
      <c r="B352" s="11"/>
      <c r="C352" s="11"/>
      <c r="D352" s="11"/>
      <c r="E352" s="5" t="str">
        <f>pieces!L350</f>
        <v>{ }</v>
      </c>
      <c r="F352" t="str">
        <f>pieces!E350</f>
        <v>{ }</v>
      </c>
      <c r="G352" s="24" t="s">
        <v>0</v>
      </c>
      <c r="H352" t="str">
        <f t="shared" ref="H352" si="86">IF(G352="X","ColorModel.X",IF(G352="O","ColorModel.O",""))</f>
        <v>ColorModel.X</v>
      </c>
      <c r="I352" t="str">
        <f>hasAllPieces!E350</f>
        <v>false</v>
      </c>
      <c r="J352" t="str">
        <f>IF(G352="X",validSourceCoordinates!E350,IF(G352="O",validSourceCoordinates!L350,""))</f>
        <v>{ }</v>
      </c>
      <c r="K352" t="str">
        <f>validDestinationCoordinates!E350</f>
        <v>{  {0,0}, {0,1}, {0,2}, {1,0}, {1,1}, {1,2}, {2,0}, {2,1}, {2,2} }</v>
      </c>
      <c r="L352" t="str">
        <f>IF(existTicTacToe!I352="","false","true")</f>
        <v>false</v>
      </c>
      <c r="M352" s="2">
        <v>0</v>
      </c>
      <c r="N352" s="11"/>
      <c r="O352" s="11"/>
      <c r="P352" s="11"/>
      <c r="Q352" s="5" t="str">
        <f>IF(putPiece!I350="","null",putPiece!I350)</f>
        <v>null</v>
      </c>
      <c r="R352" t="str">
        <f>IF(putPiece!N350="","null",putPiece!N350)</f>
        <v>null</v>
      </c>
      <c r="S352" s="2">
        <v>0</v>
      </c>
      <c r="T352" s="1" t="str">
        <f>IF(putPiece!R351="","",putPiece!R351)</f>
        <v/>
      </c>
      <c r="U352" s="1" t="str">
        <f>IF(putPiece!S351="","",putPiece!S351)</f>
        <v/>
      </c>
      <c r="V352" s="1" t="str">
        <f>IF(putPiece!T351="","",putPiece!T351)</f>
        <v/>
      </c>
      <c r="W352" t="str">
        <f>putPiece!AB350</f>
        <v>{ }</v>
      </c>
      <c r="X352" t="str">
        <f>putPiece!U350</f>
        <v>{ }</v>
      </c>
      <c r="Y352" s="2">
        <v>0</v>
      </c>
      <c r="Z352" s="11"/>
      <c r="AA352" s="11"/>
      <c r="AB352" s="11"/>
      <c r="AC352" s="5" t="str">
        <f>IF(movePiece!I350="","null",movePiece!I350)</f>
        <v>null</v>
      </c>
      <c r="AD352" t="str">
        <f>IF(movePiece!N350="","null",movePiece!N350)</f>
        <v>null</v>
      </c>
      <c r="AE352" s="2">
        <v>0</v>
      </c>
      <c r="AF352" s="11"/>
      <c r="AG352" s="11"/>
      <c r="AH352" s="11"/>
      <c r="AI352" s="5" t="str">
        <f>IF(movePiece!U350="","null",movePiece!U350)</f>
        <v>null</v>
      </c>
      <c r="AJ352" t="str">
        <f>IF(movePiece!Z350="","null",movePiece!Z350)</f>
        <v>null</v>
      </c>
      <c r="AK352" s="2">
        <v>0</v>
      </c>
      <c r="AL352" s="1" t="str">
        <f>movePiece!AD351</f>
        <v/>
      </c>
      <c r="AM352" s="1" t="str">
        <f>movePiece!AE351</f>
        <v/>
      </c>
      <c r="AN352" s="1" t="str">
        <f>movePiece!AF351</f>
        <v/>
      </c>
      <c r="AO352" t="str">
        <f>movePiece!AN350</f>
        <v>{ }</v>
      </c>
      <c r="AP352" t="str">
        <f>movePiece!AG350</f>
        <v>{ }</v>
      </c>
    </row>
    <row r="353" spans="1:42" x14ac:dyDescent="0.25">
      <c r="A353" s="2">
        <v>1</v>
      </c>
      <c r="B353" s="11"/>
      <c r="C353" s="11"/>
      <c r="D353" s="11"/>
      <c r="E353" s="3"/>
      <c r="M353" s="2">
        <v>1</v>
      </c>
      <c r="N353" s="11"/>
      <c r="O353" s="11"/>
      <c r="P353" s="11"/>
      <c r="Q353" s="5"/>
      <c r="S353" s="2">
        <v>1</v>
      </c>
      <c r="T353" s="1" t="str">
        <f>IF(putPiece!R352="","",putPiece!R352)</f>
        <v/>
      </c>
      <c r="U353" s="1" t="str">
        <f>IF(putPiece!S352="","",putPiece!S352)</f>
        <v/>
      </c>
      <c r="V353" s="1" t="str">
        <f>IF(putPiece!T352="","",putPiece!T352)</f>
        <v/>
      </c>
      <c r="Y353" s="2">
        <v>1</v>
      </c>
      <c r="Z353" s="11"/>
      <c r="AA353" s="11"/>
      <c r="AB353" s="11"/>
      <c r="AC353" s="5"/>
      <c r="AE353" s="2">
        <v>1</v>
      </c>
      <c r="AF353" s="11"/>
      <c r="AG353" s="11"/>
      <c r="AH353" s="11"/>
      <c r="AI353" s="5"/>
      <c r="AK353" s="2">
        <v>1</v>
      </c>
      <c r="AL353" s="1" t="str">
        <f>movePiece!AD352</f>
        <v/>
      </c>
      <c r="AM353" s="1" t="str">
        <f>movePiece!AE352</f>
        <v/>
      </c>
      <c r="AN353" s="1" t="str">
        <f>movePiece!AF352</f>
        <v/>
      </c>
    </row>
    <row r="354" spans="1:42" x14ac:dyDescent="0.25">
      <c r="A354" s="2">
        <v>2</v>
      </c>
      <c r="B354" s="11"/>
      <c r="C354" s="11"/>
      <c r="D354" s="11"/>
      <c r="E354" s="3"/>
      <c r="M354" s="2">
        <v>2</v>
      </c>
      <c r="N354" s="11"/>
      <c r="O354" s="11"/>
      <c r="P354" s="11"/>
      <c r="Q354" s="3"/>
      <c r="S354" s="2">
        <v>2</v>
      </c>
      <c r="T354" s="1" t="str">
        <f>IF(putPiece!R353="","",putPiece!R353)</f>
        <v/>
      </c>
      <c r="U354" s="1" t="str">
        <f>IF(putPiece!S353="","",putPiece!S353)</f>
        <v/>
      </c>
      <c r="V354" s="1" t="str">
        <f>IF(putPiece!T353="","",putPiece!T353)</f>
        <v/>
      </c>
      <c r="Y354" s="2">
        <v>2</v>
      </c>
      <c r="Z354" s="11"/>
      <c r="AA354" s="11"/>
      <c r="AB354" s="11"/>
      <c r="AC354" s="3"/>
      <c r="AE354" s="2">
        <v>2</v>
      </c>
      <c r="AF354" s="11"/>
      <c r="AG354" s="11"/>
      <c r="AH354" s="11"/>
      <c r="AI354" s="3"/>
      <c r="AK354" s="2">
        <v>2</v>
      </c>
      <c r="AL354" s="1" t="str">
        <f>movePiece!AD353</f>
        <v/>
      </c>
      <c r="AM354" s="1" t="str">
        <f>movePiece!AE353</f>
        <v/>
      </c>
      <c r="AN354" s="1" t="str">
        <f>movePiece!AF353</f>
        <v/>
      </c>
    </row>
    <row r="355" spans="1:42" x14ac:dyDescent="0.25">
      <c r="A355" s="4">
        <f>A351+1</f>
        <v>89</v>
      </c>
      <c r="B355" s="2">
        <v>0</v>
      </c>
      <c r="C355" s="2">
        <v>1</v>
      </c>
      <c r="D355" s="2">
        <v>2</v>
      </c>
      <c r="E355" s="2"/>
      <c r="M355" s="4">
        <f>M351+1</f>
        <v>89</v>
      </c>
      <c r="N355" s="2">
        <v>0</v>
      </c>
      <c r="O355" s="2">
        <v>1</v>
      </c>
      <c r="P355" s="2">
        <v>2</v>
      </c>
      <c r="Q355" s="2"/>
      <c r="S355" s="4">
        <f>S351+1</f>
        <v>89</v>
      </c>
      <c r="T355" s="2">
        <v>0</v>
      </c>
      <c r="U355" s="2">
        <v>1</v>
      </c>
      <c r="V355" s="2">
        <v>2</v>
      </c>
      <c r="Y355" s="4">
        <f>Y351+1</f>
        <v>89</v>
      </c>
      <c r="Z355" s="2">
        <v>0</v>
      </c>
      <c r="AA355" s="2">
        <v>1</v>
      </c>
      <c r="AB355" s="2">
        <v>2</v>
      </c>
      <c r="AC355" s="2"/>
      <c r="AE355" s="4">
        <f>AE351+1</f>
        <v>89</v>
      </c>
      <c r="AF355" s="2">
        <v>0</v>
      </c>
      <c r="AG355" s="2">
        <v>1</v>
      </c>
      <c r="AH355" s="2">
        <v>2</v>
      </c>
      <c r="AI355" s="2"/>
      <c r="AK355" s="4">
        <f>AK351+1</f>
        <v>89</v>
      </c>
      <c r="AL355" s="2">
        <v>0</v>
      </c>
      <c r="AM355" s="2">
        <v>1</v>
      </c>
      <c r="AN355" s="2">
        <v>2</v>
      </c>
    </row>
    <row r="356" spans="1:42" x14ac:dyDescent="0.25">
      <c r="A356" s="2">
        <v>0</v>
      </c>
      <c r="B356" s="11"/>
      <c r="C356" s="11"/>
      <c r="D356" s="11"/>
      <c r="E356" s="5" t="str">
        <f>pieces!L354</f>
        <v>{ }</v>
      </c>
      <c r="F356" t="str">
        <f>pieces!E354</f>
        <v>{ }</v>
      </c>
      <c r="G356" s="24" t="s">
        <v>0</v>
      </c>
      <c r="H356" t="str">
        <f t="shared" ref="H356" si="87">IF(G356="X","ColorModel.X",IF(G356="O","ColorModel.O",""))</f>
        <v>ColorModel.X</v>
      </c>
      <c r="I356" t="str">
        <f>hasAllPieces!E354</f>
        <v>false</v>
      </c>
      <c r="J356" t="str">
        <f>IF(G356="X",validSourceCoordinates!E354,IF(G356="O",validSourceCoordinates!L354,""))</f>
        <v>{ }</v>
      </c>
      <c r="K356" t="str">
        <f>validDestinationCoordinates!E354</f>
        <v>{  {0,0}, {0,1}, {0,2}, {1,0}, {1,1}, {1,2}, {2,0}, {2,1}, {2,2} }</v>
      </c>
      <c r="L356" t="str">
        <f>IF(existTicTacToe!I356="","false","true")</f>
        <v>false</v>
      </c>
      <c r="M356" s="2">
        <v>0</v>
      </c>
      <c r="N356" s="11"/>
      <c r="O356" s="11"/>
      <c r="P356" s="11"/>
      <c r="Q356" s="5" t="str">
        <f>IF(putPiece!I354="","null",putPiece!I354)</f>
        <v>null</v>
      </c>
      <c r="R356" t="str">
        <f>IF(putPiece!N354="","null",putPiece!N354)</f>
        <v>null</v>
      </c>
      <c r="S356" s="2">
        <v>0</v>
      </c>
      <c r="T356" s="1" t="str">
        <f>IF(putPiece!R355="","",putPiece!R355)</f>
        <v/>
      </c>
      <c r="U356" s="1" t="str">
        <f>IF(putPiece!S355="","",putPiece!S355)</f>
        <v/>
      </c>
      <c r="V356" s="1" t="str">
        <f>IF(putPiece!T355="","",putPiece!T355)</f>
        <v/>
      </c>
      <c r="W356" t="str">
        <f>putPiece!AB354</f>
        <v>{ }</v>
      </c>
      <c r="X356" t="str">
        <f>putPiece!U354</f>
        <v>{ }</v>
      </c>
      <c r="Y356" s="2">
        <v>0</v>
      </c>
      <c r="Z356" s="11"/>
      <c r="AA356" s="11"/>
      <c r="AB356" s="11"/>
      <c r="AC356" s="5" t="str">
        <f>IF(movePiece!I354="","null",movePiece!I354)</f>
        <v>null</v>
      </c>
      <c r="AD356" t="str">
        <f>IF(movePiece!N354="","null",movePiece!N354)</f>
        <v>null</v>
      </c>
      <c r="AE356" s="2">
        <v>0</v>
      </c>
      <c r="AF356" s="11"/>
      <c r="AG356" s="11"/>
      <c r="AH356" s="11"/>
      <c r="AI356" s="5" t="str">
        <f>IF(movePiece!U354="","null",movePiece!U354)</f>
        <v>null</v>
      </c>
      <c r="AJ356" t="str">
        <f>IF(movePiece!Z354="","null",movePiece!Z354)</f>
        <v>null</v>
      </c>
      <c r="AK356" s="2">
        <v>0</v>
      </c>
      <c r="AL356" s="1" t="str">
        <f>movePiece!AD355</f>
        <v/>
      </c>
      <c r="AM356" s="1" t="str">
        <f>movePiece!AE355</f>
        <v/>
      </c>
      <c r="AN356" s="1" t="str">
        <f>movePiece!AF355</f>
        <v/>
      </c>
      <c r="AO356" t="str">
        <f>movePiece!AN354</f>
        <v>{ }</v>
      </c>
      <c r="AP356" t="str">
        <f>movePiece!AG354</f>
        <v>{ }</v>
      </c>
    </row>
    <row r="357" spans="1:42" x14ac:dyDescent="0.25">
      <c r="A357" s="2">
        <v>1</v>
      </c>
      <c r="B357" s="11"/>
      <c r="C357" s="11"/>
      <c r="D357" s="11"/>
      <c r="E357" s="3"/>
      <c r="M357" s="2">
        <v>1</v>
      </c>
      <c r="N357" s="11"/>
      <c r="O357" s="11"/>
      <c r="P357" s="11"/>
      <c r="Q357" s="5"/>
      <c r="S357" s="2">
        <v>1</v>
      </c>
      <c r="T357" s="1" t="str">
        <f>IF(putPiece!R356="","",putPiece!R356)</f>
        <v/>
      </c>
      <c r="U357" s="1" t="str">
        <f>IF(putPiece!S356="","",putPiece!S356)</f>
        <v/>
      </c>
      <c r="V357" s="1" t="str">
        <f>IF(putPiece!T356="","",putPiece!T356)</f>
        <v/>
      </c>
      <c r="Y357" s="2">
        <v>1</v>
      </c>
      <c r="Z357" s="11"/>
      <c r="AA357" s="11"/>
      <c r="AB357" s="11"/>
      <c r="AC357" s="5"/>
      <c r="AE357" s="2">
        <v>1</v>
      </c>
      <c r="AF357" s="11"/>
      <c r="AG357" s="11"/>
      <c r="AH357" s="11"/>
      <c r="AI357" s="5"/>
      <c r="AK357" s="2">
        <v>1</v>
      </c>
      <c r="AL357" s="1" t="str">
        <f>movePiece!AD356</f>
        <v/>
      </c>
      <c r="AM357" s="1" t="str">
        <f>movePiece!AE356</f>
        <v/>
      </c>
      <c r="AN357" s="1" t="str">
        <f>movePiece!AF356</f>
        <v/>
      </c>
    </row>
    <row r="358" spans="1:42" x14ac:dyDescent="0.25">
      <c r="A358" s="2">
        <v>2</v>
      </c>
      <c r="B358" s="11"/>
      <c r="C358" s="11"/>
      <c r="D358" s="11"/>
      <c r="E358" s="3"/>
      <c r="M358" s="2">
        <v>2</v>
      </c>
      <c r="N358" s="11"/>
      <c r="O358" s="11"/>
      <c r="P358" s="11"/>
      <c r="Q358" s="3"/>
      <c r="S358" s="2">
        <v>2</v>
      </c>
      <c r="T358" s="1" t="str">
        <f>IF(putPiece!R357="","",putPiece!R357)</f>
        <v/>
      </c>
      <c r="U358" s="1" t="str">
        <f>IF(putPiece!S357="","",putPiece!S357)</f>
        <v/>
      </c>
      <c r="V358" s="1" t="str">
        <f>IF(putPiece!T357="","",putPiece!T357)</f>
        <v/>
      </c>
      <c r="Y358" s="2">
        <v>2</v>
      </c>
      <c r="Z358" s="11"/>
      <c r="AA358" s="11"/>
      <c r="AB358" s="11"/>
      <c r="AC358" s="3"/>
      <c r="AE358" s="2">
        <v>2</v>
      </c>
      <c r="AF358" s="11"/>
      <c r="AG358" s="11"/>
      <c r="AH358" s="11"/>
      <c r="AI358" s="3"/>
      <c r="AK358" s="2">
        <v>2</v>
      </c>
      <c r="AL358" s="1" t="str">
        <f>movePiece!AD357</f>
        <v/>
      </c>
      <c r="AM358" s="1" t="str">
        <f>movePiece!AE357</f>
        <v/>
      </c>
      <c r="AN358" s="1" t="str">
        <f>movePiece!AF357</f>
        <v/>
      </c>
    </row>
    <row r="359" spans="1:42" x14ac:dyDescent="0.25">
      <c r="A359" s="4">
        <f>A355+1</f>
        <v>90</v>
      </c>
      <c r="B359" s="2">
        <v>0</v>
      </c>
      <c r="C359" s="2">
        <v>1</v>
      </c>
      <c r="D359" s="2">
        <v>2</v>
      </c>
      <c r="E359" s="2"/>
      <c r="M359" s="4">
        <f>M355+1</f>
        <v>90</v>
      </c>
      <c r="N359" s="2">
        <v>0</v>
      </c>
      <c r="O359" s="2">
        <v>1</v>
      </c>
      <c r="P359" s="2">
        <v>2</v>
      </c>
      <c r="Q359" s="2"/>
      <c r="S359" s="4">
        <f>S355+1</f>
        <v>90</v>
      </c>
      <c r="T359" s="2">
        <v>0</v>
      </c>
      <c r="U359" s="2">
        <v>1</v>
      </c>
      <c r="V359" s="2">
        <v>2</v>
      </c>
      <c r="Y359" s="4">
        <f>Y355+1</f>
        <v>90</v>
      </c>
      <c r="Z359" s="2">
        <v>0</v>
      </c>
      <c r="AA359" s="2">
        <v>1</v>
      </c>
      <c r="AB359" s="2">
        <v>2</v>
      </c>
      <c r="AC359" s="2"/>
      <c r="AE359" s="4">
        <f>AE355+1</f>
        <v>90</v>
      </c>
      <c r="AF359" s="2">
        <v>0</v>
      </c>
      <c r="AG359" s="2">
        <v>1</v>
      </c>
      <c r="AH359" s="2">
        <v>2</v>
      </c>
      <c r="AI359" s="2"/>
      <c r="AK359" s="4">
        <f>AK355+1</f>
        <v>90</v>
      </c>
      <c r="AL359" s="2">
        <v>0</v>
      </c>
      <c r="AM359" s="2">
        <v>1</v>
      </c>
      <c r="AN359" s="2">
        <v>2</v>
      </c>
    </row>
    <row r="360" spans="1:42" x14ac:dyDescent="0.25">
      <c r="A360" s="2">
        <v>0</v>
      </c>
      <c r="B360" s="11"/>
      <c r="C360" s="11"/>
      <c r="D360" s="11"/>
      <c r="E360" s="5" t="str">
        <f>pieces!L358</f>
        <v>{ }</v>
      </c>
      <c r="F360" t="str">
        <f>pieces!E358</f>
        <v>{ }</v>
      </c>
      <c r="G360" s="24" t="s">
        <v>0</v>
      </c>
      <c r="H360" t="str">
        <f t="shared" ref="H360" si="88">IF(G360="X","ColorModel.X",IF(G360="O","ColorModel.O",""))</f>
        <v>ColorModel.X</v>
      </c>
      <c r="I360" t="str">
        <f>hasAllPieces!E358</f>
        <v>false</v>
      </c>
      <c r="J360" t="str">
        <f>IF(G360="X",validSourceCoordinates!E358,IF(G360="O",validSourceCoordinates!L358,""))</f>
        <v>{ }</v>
      </c>
      <c r="K360" t="str">
        <f>validDestinationCoordinates!E358</f>
        <v>{  {0,0}, {0,1}, {0,2}, {1,0}, {1,1}, {1,2}, {2,0}, {2,1}, {2,2} }</v>
      </c>
      <c r="L360" t="str">
        <f>IF(existTicTacToe!I360="","false","true")</f>
        <v>false</v>
      </c>
      <c r="M360" s="2">
        <v>0</v>
      </c>
      <c r="N360" s="11"/>
      <c r="O360" s="11"/>
      <c r="P360" s="11"/>
      <c r="Q360" s="5" t="str">
        <f>IF(putPiece!I358="","null",putPiece!I358)</f>
        <v>null</v>
      </c>
      <c r="R360" t="str">
        <f>IF(putPiece!N358="","null",putPiece!N358)</f>
        <v>null</v>
      </c>
      <c r="S360" s="2">
        <v>0</v>
      </c>
      <c r="T360" s="1" t="str">
        <f>IF(putPiece!R359="","",putPiece!R359)</f>
        <v/>
      </c>
      <c r="U360" s="1" t="str">
        <f>IF(putPiece!S359="","",putPiece!S359)</f>
        <v/>
      </c>
      <c r="V360" s="1" t="str">
        <f>IF(putPiece!T359="","",putPiece!T359)</f>
        <v/>
      </c>
      <c r="W360" t="str">
        <f>putPiece!AB358</f>
        <v>{ }</v>
      </c>
      <c r="X360" t="str">
        <f>putPiece!U358</f>
        <v>{ }</v>
      </c>
      <c r="Y360" s="2">
        <v>0</v>
      </c>
      <c r="Z360" s="11"/>
      <c r="AA360" s="11"/>
      <c r="AB360" s="11"/>
      <c r="AC360" s="5" t="str">
        <f>IF(movePiece!I358="","null",movePiece!I358)</f>
        <v>null</v>
      </c>
      <c r="AD360" t="str">
        <f>IF(movePiece!N358="","null",movePiece!N358)</f>
        <v>null</v>
      </c>
      <c r="AE360" s="2">
        <v>0</v>
      </c>
      <c r="AF360" s="11"/>
      <c r="AG360" s="11"/>
      <c r="AH360" s="11"/>
      <c r="AI360" s="5" t="str">
        <f>IF(movePiece!U358="","null",movePiece!U358)</f>
        <v>null</v>
      </c>
      <c r="AJ360" t="str">
        <f>IF(movePiece!Z358="","null",movePiece!Z358)</f>
        <v>null</v>
      </c>
      <c r="AK360" s="2">
        <v>0</v>
      </c>
      <c r="AL360" s="1" t="str">
        <f>movePiece!AD359</f>
        <v/>
      </c>
      <c r="AM360" s="1" t="str">
        <f>movePiece!AE359</f>
        <v/>
      </c>
      <c r="AN360" s="1" t="str">
        <f>movePiece!AF359</f>
        <v/>
      </c>
      <c r="AO360" t="str">
        <f>movePiece!AN358</f>
        <v>{ }</v>
      </c>
      <c r="AP360" t="str">
        <f>movePiece!AG358</f>
        <v>{ }</v>
      </c>
    </row>
    <row r="361" spans="1:42" x14ac:dyDescent="0.25">
      <c r="A361" s="2">
        <v>1</v>
      </c>
      <c r="B361" s="11"/>
      <c r="C361" s="11"/>
      <c r="D361" s="11"/>
      <c r="E361" s="3"/>
      <c r="M361" s="2">
        <v>1</v>
      </c>
      <c r="N361" s="11"/>
      <c r="O361" s="11"/>
      <c r="P361" s="11"/>
      <c r="Q361" s="5"/>
      <c r="S361" s="2">
        <v>1</v>
      </c>
      <c r="T361" s="1" t="str">
        <f>IF(putPiece!R360="","",putPiece!R360)</f>
        <v/>
      </c>
      <c r="U361" s="1" t="str">
        <f>IF(putPiece!S360="","",putPiece!S360)</f>
        <v/>
      </c>
      <c r="V361" s="1" t="str">
        <f>IF(putPiece!T360="","",putPiece!T360)</f>
        <v/>
      </c>
      <c r="Y361" s="2">
        <v>1</v>
      </c>
      <c r="Z361" s="11"/>
      <c r="AA361" s="11"/>
      <c r="AB361" s="11"/>
      <c r="AC361" s="5"/>
      <c r="AE361" s="2">
        <v>1</v>
      </c>
      <c r="AF361" s="11"/>
      <c r="AG361" s="11"/>
      <c r="AH361" s="11"/>
      <c r="AI361" s="5"/>
      <c r="AK361" s="2">
        <v>1</v>
      </c>
      <c r="AL361" s="1" t="str">
        <f>movePiece!AD360</f>
        <v/>
      </c>
      <c r="AM361" s="1" t="str">
        <f>movePiece!AE360</f>
        <v/>
      </c>
      <c r="AN361" s="1" t="str">
        <f>movePiece!AF360</f>
        <v/>
      </c>
    </row>
    <row r="362" spans="1:42" x14ac:dyDescent="0.25">
      <c r="A362" s="2">
        <v>2</v>
      </c>
      <c r="B362" s="11"/>
      <c r="C362" s="11"/>
      <c r="D362" s="11"/>
      <c r="E362" s="3"/>
      <c r="M362" s="2">
        <v>2</v>
      </c>
      <c r="N362" s="11"/>
      <c r="O362" s="11"/>
      <c r="P362" s="11"/>
      <c r="Q362" s="3"/>
      <c r="S362" s="2">
        <v>2</v>
      </c>
      <c r="T362" s="1" t="str">
        <f>IF(putPiece!R361="","",putPiece!R361)</f>
        <v/>
      </c>
      <c r="U362" s="1" t="str">
        <f>IF(putPiece!S361="","",putPiece!S361)</f>
        <v/>
      </c>
      <c r="V362" s="1" t="str">
        <f>IF(putPiece!T361="","",putPiece!T361)</f>
        <v/>
      </c>
      <c r="Y362" s="2">
        <v>2</v>
      </c>
      <c r="Z362" s="11"/>
      <c r="AA362" s="11"/>
      <c r="AB362" s="11"/>
      <c r="AC362" s="3"/>
      <c r="AE362" s="2">
        <v>2</v>
      </c>
      <c r="AF362" s="11"/>
      <c r="AG362" s="11"/>
      <c r="AH362" s="11"/>
      <c r="AI362" s="3"/>
      <c r="AK362" s="2">
        <v>2</v>
      </c>
      <c r="AL362" s="1" t="str">
        <f>movePiece!AD361</f>
        <v/>
      </c>
      <c r="AM362" s="1" t="str">
        <f>movePiece!AE361</f>
        <v/>
      </c>
      <c r="AN362" s="1" t="str">
        <f>movePiece!AF361</f>
        <v/>
      </c>
    </row>
    <row r="363" spans="1:42" x14ac:dyDescent="0.25">
      <c r="A363" s="4">
        <f>A359+1</f>
        <v>91</v>
      </c>
      <c r="B363" s="2">
        <v>0</v>
      </c>
      <c r="C363" s="2">
        <v>1</v>
      </c>
      <c r="D363" s="2">
        <v>2</v>
      </c>
      <c r="E363" s="2"/>
      <c r="M363" s="4">
        <f>M359+1</f>
        <v>91</v>
      </c>
      <c r="N363" s="2">
        <v>0</v>
      </c>
      <c r="O363" s="2">
        <v>1</v>
      </c>
      <c r="P363" s="2">
        <v>2</v>
      </c>
      <c r="Q363" s="2"/>
      <c r="S363" s="4">
        <f>S359+1</f>
        <v>91</v>
      </c>
      <c r="T363" s="2">
        <v>0</v>
      </c>
      <c r="U363" s="2">
        <v>1</v>
      </c>
      <c r="V363" s="2">
        <v>2</v>
      </c>
      <c r="Y363" s="4">
        <f>Y359+1</f>
        <v>91</v>
      </c>
      <c r="Z363" s="2">
        <v>0</v>
      </c>
      <c r="AA363" s="2">
        <v>1</v>
      </c>
      <c r="AB363" s="2">
        <v>2</v>
      </c>
      <c r="AC363" s="2"/>
      <c r="AE363" s="4">
        <f>AE359+1</f>
        <v>91</v>
      </c>
      <c r="AF363" s="2">
        <v>0</v>
      </c>
      <c r="AG363" s="2">
        <v>1</v>
      </c>
      <c r="AH363" s="2">
        <v>2</v>
      </c>
      <c r="AI363" s="2"/>
      <c r="AK363" s="4">
        <f>AK359+1</f>
        <v>91</v>
      </c>
      <c r="AL363" s="2">
        <v>0</v>
      </c>
      <c r="AM363" s="2">
        <v>1</v>
      </c>
      <c r="AN363" s="2">
        <v>2</v>
      </c>
    </row>
    <row r="364" spans="1:42" x14ac:dyDescent="0.25">
      <c r="A364" s="2">
        <v>0</v>
      </c>
      <c r="B364" s="11"/>
      <c r="C364" s="11"/>
      <c r="D364" s="11"/>
      <c r="E364" s="5" t="str">
        <f>pieces!L362</f>
        <v>{ }</v>
      </c>
      <c r="F364" t="str">
        <f>pieces!E362</f>
        <v>{ }</v>
      </c>
      <c r="G364" s="24" t="s">
        <v>0</v>
      </c>
      <c r="H364" t="str">
        <f t="shared" ref="H364" si="89">IF(G364="X","ColorModel.X",IF(G364="O","ColorModel.O",""))</f>
        <v>ColorModel.X</v>
      </c>
      <c r="I364" t="str">
        <f>hasAllPieces!E362</f>
        <v>false</v>
      </c>
      <c r="J364" t="str">
        <f>IF(G364="X",validSourceCoordinates!E362,IF(G364="O",validSourceCoordinates!L362,""))</f>
        <v>{ }</v>
      </c>
      <c r="K364" t="str">
        <f>validDestinationCoordinates!E362</f>
        <v>{  {0,0}, {0,1}, {0,2}, {1,0}, {1,1}, {1,2}, {2,0}, {2,1}, {2,2} }</v>
      </c>
      <c r="L364" t="str">
        <f>IF(existTicTacToe!I364="","false","true")</f>
        <v>false</v>
      </c>
      <c r="M364" s="2">
        <v>0</v>
      </c>
      <c r="N364" s="11"/>
      <c r="O364" s="11"/>
      <c r="P364" s="11"/>
      <c r="Q364" s="5" t="str">
        <f>IF(putPiece!I362="","null",putPiece!I362)</f>
        <v>null</v>
      </c>
      <c r="R364" t="str">
        <f>IF(putPiece!N362="","null",putPiece!N362)</f>
        <v>null</v>
      </c>
      <c r="S364" s="2">
        <v>0</v>
      </c>
      <c r="T364" s="1" t="str">
        <f>IF(putPiece!R363="","",putPiece!R363)</f>
        <v/>
      </c>
      <c r="U364" s="1" t="str">
        <f>IF(putPiece!S363="","",putPiece!S363)</f>
        <v/>
      </c>
      <c r="V364" s="1" t="str">
        <f>IF(putPiece!T363="","",putPiece!T363)</f>
        <v/>
      </c>
      <c r="W364" t="str">
        <f>putPiece!AB362</f>
        <v>{ }</v>
      </c>
      <c r="X364" t="str">
        <f>putPiece!U362</f>
        <v>{ }</v>
      </c>
      <c r="Y364" s="2">
        <v>0</v>
      </c>
      <c r="Z364" s="11"/>
      <c r="AA364" s="11"/>
      <c r="AB364" s="11"/>
      <c r="AC364" s="5" t="str">
        <f>IF(movePiece!I362="","null",movePiece!I362)</f>
        <v>null</v>
      </c>
      <c r="AD364" t="str">
        <f>IF(movePiece!N362="","null",movePiece!N362)</f>
        <v>null</v>
      </c>
      <c r="AE364" s="2">
        <v>0</v>
      </c>
      <c r="AF364" s="11"/>
      <c r="AG364" s="11"/>
      <c r="AH364" s="11"/>
      <c r="AI364" s="5" t="str">
        <f>IF(movePiece!U362="","null",movePiece!U362)</f>
        <v>null</v>
      </c>
      <c r="AJ364" t="str">
        <f>IF(movePiece!Z362="","null",movePiece!Z362)</f>
        <v>null</v>
      </c>
      <c r="AK364" s="2">
        <v>0</v>
      </c>
      <c r="AL364" s="1" t="str">
        <f>movePiece!AD363</f>
        <v/>
      </c>
      <c r="AM364" s="1" t="str">
        <f>movePiece!AE363</f>
        <v/>
      </c>
      <c r="AN364" s="1" t="str">
        <f>movePiece!AF363</f>
        <v/>
      </c>
      <c r="AO364" t="str">
        <f>movePiece!AN362</f>
        <v>{ }</v>
      </c>
      <c r="AP364" t="str">
        <f>movePiece!AG362</f>
        <v>{ }</v>
      </c>
    </row>
    <row r="365" spans="1:42" x14ac:dyDescent="0.25">
      <c r="A365" s="2">
        <v>1</v>
      </c>
      <c r="B365" s="11"/>
      <c r="C365" s="11"/>
      <c r="D365" s="11"/>
      <c r="E365" s="3"/>
      <c r="M365" s="2">
        <v>1</v>
      </c>
      <c r="N365" s="11"/>
      <c r="O365" s="11"/>
      <c r="P365" s="11"/>
      <c r="Q365" s="5"/>
      <c r="S365" s="2">
        <v>1</v>
      </c>
      <c r="T365" s="1" t="str">
        <f>IF(putPiece!R364="","",putPiece!R364)</f>
        <v/>
      </c>
      <c r="U365" s="1" t="str">
        <f>IF(putPiece!S364="","",putPiece!S364)</f>
        <v/>
      </c>
      <c r="V365" s="1" t="str">
        <f>IF(putPiece!T364="","",putPiece!T364)</f>
        <v/>
      </c>
      <c r="Y365" s="2">
        <v>1</v>
      </c>
      <c r="Z365" s="11"/>
      <c r="AA365" s="11"/>
      <c r="AB365" s="11"/>
      <c r="AC365" s="5"/>
      <c r="AE365" s="2">
        <v>1</v>
      </c>
      <c r="AF365" s="11"/>
      <c r="AG365" s="11"/>
      <c r="AH365" s="11"/>
      <c r="AI365" s="5"/>
      <c r="AK365" s="2">
        <v>1</v>
      </c>
      <c r="AL365" s="1" t="str">
        <f>movePiece!AD364</f>
        <v/>
      </c>
      <c r="AM365" s="1" t="str">
        <f>movePiece!AE364</f>
        <v/>
      </c>
      <c r="AN365" s="1" t="str">
        <f>movePiece!AF364</f>
        <v/>
      </c>
    </row>
    <row r="366" spans="1:42" x14ac:dyDescent="0.25">
      <c r="A366" s="2">
        <v>2</v>
      </c>
      <c r="B366" s="11"/>
      <c r="C366" s="11"/>
      <c r="D366" s="11"/>
      <c r="E366" s="3"/>
      <c r="M366" s="2">
        <v>2</v>
      </c>
      <c r="N366" s="11"/>
      <c r="O366" s="11"/>
      <c r="P366" s="11"/>
      <c r="Q366" s="3"/>
      <c r="S366" s="2">
        <v>2</v>
      </c>
      <c r="T366" s="1" t="str">
        <f>IF(putPiece!R365="","",putPiece!R365)</f>
        <v/>
      </c>
      <c r="U366" s="1" t="str">
        <f>IF(putPiece!S365="","",putPiece!S365)</f>
        <v/>
      </c>
      <c r="V366" s="1" t="str">
        <f>IF(putPiece!T365="","",putPiece!T365)</f>
        <v/>
      </c>
      <c r="Y366" s="2">
        <v>2</v>
      </c>
      <c r="Z366" s="11"/>
      <c r="AA366" s="11"/>
      <c r="AB366" s="11"/>
      <c r="AC366" s="3"/>
      <c r="AE366" s="2">
        <v>2</v>
      </c>
      <c r="AF366" s="11"/>
      <c r="AG366" s="11"/>
      <c r="AH366" s="11"/>
      <c r="AI366" s="3"/>
      <c r="AK366" s="2">
        <v>2</v>
      </c>
      <c r="AL366" s="1" t="str">
        <f>movePiece!AD365</f>
        <v/>
      </c>
      <c r="AM366" s="1" t="str">
        <f>movePiece!AE365</f>
        <v/>
      </c>
      <c r="AN366" s="1" t="str">
        <f>movePiece!AF365</f>
        <v/>
      </c>
    </row>
    <row r="367" spans="1:42" x14ac:dyDescent="0.25">
      <c r="A367" s="4">
        <f>A363+1</f>
        <v>92</v>
      </c>
      <c r="B367" s="2">
        <v>0</v>
      </c>
      <c r="C367" s="2">
        <v>1</v>
      </c>
      <c r="D367" s="2">
        <v>2</v>
      </c>
      <c r="E367" s="2"/>
      <c r="M367" s="4">
        <f>M363+1</f>
        <v>92</v>
      </c>
      <c r="N367" s="2">
        <v>0</v>
      </c>
      <c r="O367" s="2">
        <v>1</v>
      </c>
      <c r="P367" s="2">
        <v>2</v>
      </c>
      <c r="Q367" s="2"/>
      <c r="S367" s="4">
        <f>S363+1</f>
        <v>92</v>
      </c>
      <c r="T367" s="2">
        <v>0</v>
      </c>
      <c r="U367" s="2">
        <v>1</v>
      </c>
      <c r="V367" s="2">
        <v>2</v>
      </c>
      <c r="Y367" s="4">
        <f>Y363+1</f>
        <v>92</v>
      </c>
      <c r="Z367" s="2">
        <v>0</v>
      </c>
      <c r="AA367" s="2">
        <v>1</v>
      </c>
      <c r="AB367" s="2">
        <v>2</v>
      </c>
      <c r="AC367" s="2"/>
      <c r="AE367" s="4">
        <f>AE363+1</f>
        <v>92</v>
      </c>
      <c r="AF367" s="2">
        <v>0</v>
      </c>
      <c r="AG367" s="2">
        <v>1</v>
      </c>
      <c r="AH367" s="2">
        <v>2</v>
      </c>
      <c r="AI367" s="2"/>
      <c r="AK367" s="4">
        <f>AK363+1</f>
        <v>92</v>
      </c>
      <c r="AL367" s="2">
        <v>0</v>
      </c>
      <c r="AM367" s="2">
        <v>1</v>
      </c>
      <c r="AN367" s="2">
        <v>2</v>
      </c>
    </row>
    <row r="368" spans="1:42" x14ac:dyDescent="0.25">
      <c r="A368" s="2">
        <v>0</v>
      </c>
      <c r="B368" s="11"/>
      <c r="C368" s="11"/>
      <c r="D368" s="11"/>
      <c r="E368" s="5" t="str">
        <f>pieces!L366</f>
        <v>{ }</v>
      </c>
      <c r="F368" t="str">
        <f>pieces!E366</f>
        <v>{ }</v>
      </c>
      <c r="G368" s="24" t="s">
        <v>0</v>
      </c>
      <c r="H368" t="str">
        <f t="shared" ref="H368" si="90">IF(G368="X","ColorModel.X",IF(G368="O","ColorModel.O",""))</f>
        <v>ColorModel.X</v>
      </c>
      <c r="I368" t="str">
        <f>hasAllPieces!E366</f>
        <v>false</v>
      </c>
      <c r="J368" t="str">
        <f>IF(G368="X",validSourceCoordinates!E366,IF(G368="O",validSourceCoordinates!L366,""))</f>
        <v>{ }</v>
      </c>
      <c r="K368" t="str">
        <f>validDestinationCoordinates!E366</f>
        <v>{  {0,0}, {0,1}, {0,2}, {1,0}, {1,1}, {1,2}, {2,0}, {2,1}, {2,2} }</v>
      </c>
      <c r="L368" t="str">
        <f>IF(existTicTacToe!I368="","false","true")</f>
        <v>false</v>
      </c>
      <c r="M368" s="2">
        <v>0</v>
      </c>
      <c r="N368" s="11"/>
      <c r="O368" s="11"/>
      <c r="P368" s="11"/>
      <c r="Q368" s="5" t="str">
        <f>IF(putPiece!I366="","null",putPiece!I366)</f>
        <v>null</v>
      </c>
      <c r="R368" t="str">
        <f>IF(putPiece!N366="","null",putPiece!N366)</f>
        <v>null</v>
      </c>
      <c r="S368" s="2">
        <v>0</v>
      </c>
      <c r="T368" s="1" t="str">
        <f>IF(putPiece!R367="","",putPiece!R367)</f>
        <v/>
      </c>
      <c r="U368" s="1" t="str">
        <f>IF(putPiece!S367="","",putPiece!S367)</f>
        <v/>
      </c>
      <c r="V368" s="1" t="str">
        <f>IF(putPiece!T367="","",putPiece!T367)</f>
        <v/>
      </c>
      <c r="W368" t="str">
        <f>putPiece!AB366</f>
        <v>{ }</v>
      </c>
      <c r="X368" t="str">
        <f>putPiece!U366</f>
        <v>{ }</v>
      </c>
      <c r="Y368" s="2">
        <v>0</v>
      </c>
      <c r="Z368" s="11"/>
      <c r="AA368" s="11"/>
      <c r="AB368" s="11"/>
      <c r="AC368" s="5" t="str">
        <f>IF(movePiece!I366="","null",movePiece!I366)</f>
        <v>null</v>
      </c>
      <c r="AD368" t="str">
        <f>IF(movePiece!N366="","null",movePiece!N366)</f>
        <v>null</v>
      </c>
      <c r="AE368" s="2">
        <v>0</v>
      </c>
      <c r="AF368" s="11"/>
      <c r="AG368" s="11"/>
      <c r="AH368" s="11"/>
      <c r="AI368" s="5" t="str">
        <f>IF(movePiece!U366="","null",movePiece!U366)</f>
        <v>null</v>
      </c>
      <c r="AJ368" t="str">
        <f>IF(movePiece!Z366="","null",movePiece!Z366)</f>
        <v>null</v>
      </c>
      <c r="AK368" s="2">
        <v>0</v>
      </c>
      <c r="AL368" s="1" t="str">
        <f>movePiece!AD367</f>
        <v/>
      </c>
      <c r="AM368" s="1" t="str">
        <f>movePiece!AE367</f>
        <v/>
      </c>
      <c r="AN368" s="1" t="str">
        <f>movePiece!AF367</f>
        <v/>
      </c>
      <c r="AO368" t="str">
        <f>movePiece!AN366</f>
        <v>{ }</v>
      </c>
      <c r="AP368" t="str">
        <f>movePiece!AG366</f>
        <v>{ }</v>
      </c>
    </row>
    <row r="369" spans="1:42" x14ac:dyDescent="0.25">
      <c r="A369" s="2">
        <v>1</v>
      </c>
      <c r="B369" s="11"/>
      <c r="C369" s="11"/>
      <c r="D369" s="11"/>
      <c r="E369" s="3"/>
      <c r="M369" s="2">
        <v>1</v>
      </c>
      <c r="N369" s="11"/>
      <c r="O369" s="11"/>
      <c r="P369" s="11"/>
      <c r="Q369" s="5"/>
      <c r="S369" s="2">
        <v>1</v>
      </c>
      <c r="T369" s="1" t="str">
        <f>IF(putPiece!R368="","",putPiece!R368)</f>
        <v/>
      </c>
      <c r="U369" s="1" t="str">
        <f>IF(putPiece!S368="","",putPiece!S368)</f>
        <v/>
      </c>
      <c r="V369" s="1" t="str">
        <f>IF(putPiece!T368="","",putPiece!T368)</f>
        <v/>
      </c>
      <c r="Y369" s="2">
        <v>1</v>
      </c>
      <c r="Z369" s="11"/>
      <c r="AA369" s="11"/>
      <c r="AB369" s="11"/>
      <c r="AC369" s="5"/>
      <c r="AE369" s="2">
        <v>1</v>
      </c>
      <c r="AF369" s="11"/>
      <c r="AG369" s="11"/>
      <c r="AH369" s="11"/>
      <c r="AI369" s="5"/>
      <c r="AK369" s="2">
        <v>1</v>
      </c>
      <c r="AL369" s="1" t="str">
        <f>movePiece!AD368</f>
        <v/>
      </c>
      <c r="AM369" s="1" t="str">
        <f>movePiece!AE368</f>
        <v/>
      </c>
      <c r="AN369" s="1" t="str">
        <f>movePiece!AF368</f>
        <v/>
      </c>
    </row>
    <row r="370" spans="1:42" x14ac:dyDescent="0.25">
      <c r="A370" s="2">
        <v>2</v>
      </c>
      <c r="B370" s="11"/>
      <c r="C370" s="11"/>
      <c r="D370" s="11"/>
      <c r="E370" s="3"/>
      <c r="M370" s="2">
        <v>2</v>
      </c>
      <c r="N370" s="11"/>
      <c r="O370" s="11"/>
      <c r="P370" s="11"/>
      <c r="Q370" s="3"/>
      <c r="S370" s="2">
        <v>2</v>
      </c>
      <c r="T370" s="1" t="str">
        <f>IF(putPiece!R369="","",putPiece!R369)</f>
        <v/>
      </c>
      <c r="U370" s="1" t="str">
        <f>IF(putPiece!S369="","",putPiece!S369)</f>
        <v/>
      </c>
      <c r="V370" s="1" t="str">
        <f>IF(putPiece!T369="","",putPiece!T369)</f>
        <v/>
      </c>
      <c r="Y370" s="2">
        <v>2</v>
      </c>
      <c r="Z370" s="11"/>
      <c r="AA370" s="11"/>
      <c r="AB370" s="11"/>
      <c r="AC370" s="3"/>
      <c r="AE370" s="2">
        <v>2</v>
      </c>
      <c r="AF370" s="11"/>
      <c r="AG370" s="11"/>
      <c r="AH370" s="11"/>
      <c r="AI370" s="3"/>
      <c r="AK370" s="2">
        <v>2</v>
      </c>
      <c r="AL370" s="1" t="str">
        <f>movePiece!AD369</f>
        <v/>
      </c>
      <c r="AM370" s="1" t="str">
        <f>movePiece!AE369</f>
        <v/>
      </c>
      <c r="AN370" s="1" t="str">
        <f>movePiece!AF369</f>
        <v/>
      </c>
    </row>
    <row r="371" spans="1:42" x14ac:dyDescent="0.25">
      <c r="A371" s="4">
        <f>A367+1</f>
        <v>93</v>
      </c>
      <c r="B371" s="2">
        <v>0</v>
      </c>
      <c r="C371" s="2">
        <v>1</v>
      </c>
      <c r="D371" s="2">
        <v>2</v>
      </c>
      <c r="E371" s="2"/>
      <c r="M371" s="4">
        <f>M367+1</f>
        <v>93</v>
      </c>
      <c r="N371" s="2">
        <v>0</v>
      </c>
      <c r="O371" s="2">
        <v>1</v>
      </c>
      <c r="P371" s="2">
        <v>2</v>
      </c>
      <c r="Q371" s="2"/>
      <c r="S371" s="4">
        <f>S367+1</f>
        <v>93</v>
      </c>
      <c r="T371" s="2">
        <v>0</v>
      </c>
      <c r="U371" s="2">
        <v>1</v>
      </c>
      <c r="V371" s="2">
        <v>2</v>
      </c>
      <c r="Y371" s="4">
        <f>Y367+1</f>
        <v>93</v>
      </c>
      <c r="Z371" s="2">
        <v>0</v>
      </c>
      <c r="AA371" s="2">
        <v>1</v>
      </c>
      <c r="AB371" s="2">
        <v>2</v>
      </c>
      <c r="AC371" s="2"/>
      <c r="AE371" s="4">
        <f>AE367+1</f>
        <v>93</v>
      </c>
      <c r="AF371" s="2">
        <v>0</v>
      </c>
      <c r="AG371" s="2">
        <v>1</v>
      </c>
      <c r="AH371" s="2">
        <v>2</v>
      </c>
      <c r="AI371" s="2"/>
      <c r="AK371" s="4">
        <f>AK367+1</f>
        <v>93</v>
      </c>
      <c r="AL371" s="2">
        <v>0</v>
      </c>
      <c r="AM371" s="2">
        <v>1</v>
      </c>
      <c r="AN371" s="2">
        <v>2</v>
      </c>
    </row>
    <row r="372" spans="1:42" x14ac:dyDescent="0.25">
      <c r="A372" s="2">
        <v>0</v>
      </c>
      <c r="B372" s="11"/>
      <c r="C372" s="11"/>
      <c r="D372" s="11"/>
      <c r="E372" s="5" t="str">
        <f>pieces!L370</f>
        <v>{ }</v>
      </c>
      <c r="F372" t="str">
        <f>pieces!E370</f>
        <v>{ }</v>
      </c>
      <c r="G372" s="24" t="s">
        <v>0</v>
      </c>
      <c r="H372" t="str">
        <f t="shared" ref="H372" si="91">IF(G372="X","ColorModel.X",IF(G372="O","ColorModel.O",""))</f>
        <v>ColorModel.X</v>
      </c>
      <c r="I372" t="str">
        <f>hasAllPieces!E370</f>
        <v>false</v>
      </c>
      <c r="J372" t="str">
        <f>IF(G372="X",validSourceCoordinates!E370,IF(G372="O",validSourceCoordinates!L370,""))</f>
        <v>{ }</v>
      </c>
      <c r="K372" t="str">
        <f>validDestinationCoordinates!E370</f>
        <v>{  {0,0}, {0,1}, {0,2}, {1,0}, {1,1}, {1,2}, {2,0}, {2,1}, {2,2} }</v>
      </c>
      <c r="L372" t="str">
        <f>IF(existTicTacToe!I372="","false","true")</f>
        <v>false</v>
      </c>
      <c r="M372" s="2">
        <v>0</v>
      </c>
      <c r="N372" s="11"/>
      <c r="O372" s="11"/>
      <c r="P372" s="11"/>
      <c r="Q372" s="5" t="str">
        <f>IF(putPiece!I370="","null",putPiece!I370)</f>
        <v>null</v>
      </c>
      <c r="R372" t="str">
        <f>IF(putPiece!N370="","null",putPiece!N370)</f>
        <v>null</v>
      </c>
      <c r="S372" s="2">
        <v>0</v>
      </c>
      <c r="T372" s="1" t="str">
        <f>IF(putPiece!R371="","",putPiece!R371)</f>
        <v/>
      </c>
      <c r="U372" s="1" t="str">
        <f>IF(putPiece!S371="","",putPiece!S371)</f>
        <v/>
      </c>
      <c r="V372" s="1" t="str">
        <f>IF(putPiece!T371="","",putPiece!T371)</f>
        <v/>
      </c>
      <c r="W372" t="str">
        <f>putPiece!AB370</f>
        <v>{ }</v>
      </c>
      <c r="X372" t="str">
        <f>putPiece!U370</f>
        <v>{ }</v>
      </c>
      <c r="Y372" s="2">
        <v>0</v>
      </c>
      <c r="Z372" s="11"/>
      <c r="AA372" s="11"/>
      <c r="AB372" s="11"/>
      <c r="AC372" s="5" t="str">
        <f>IF(movePiece!I370="","null",movePiece!I370)</f>
        <v>null</v>
      </c>
      <c r="AD372" t="str">
        <f>IF(movePiece!N370="","null",movePiece!N370)</f>
        <v>null</v>
      </c>
      <c r="AE372" s="2">
        <v>0</v>
      </c>
      <c r="AF372" s="11"/>
      <c r="AG372" s="11"/>
      <c r="AH372" s="11"/>
      <c r="AI372" s="5" t="str">
        <f>IF(movePiece!U370="","null",movePiece!U370)</f>
        <v>null</v>
      </c>
      <c r="AJ372" t="str">
        <f>IF(movePiece!Z370="","null",movePiece!Z370)</f>
        <v>null</v>
      </c>
      <c r="AK372" s="2">
        <v>0</v>
      </c>
      <c r="AL372" s="1" t="str">
        <f>movePiece!AD371</f>
        <v/>
      </c>
      <c r="AM372" s="1" t="str">
        <f>movePiece!AE371</f>
        <v/>
      </c>
      <c r="AN372" s="1" t="str">
        <f>movePiece!AF371</f>
        <v/>
      </c>
      <c r="AO372" t="str">
        <f>movePiece!AN370</f>
        <v>{ }</v>
      </c>
      <c r="AP372" t="str">
        <f>movePiece!AG370</f>
        <v>{ }</v>
      </c>
    </row>
    <row r="373" spans="1:42" x14ac:dyDescent="0.25">
      <c r="A373" s="2">
        <v>1</v>
      </c>
      <c r="B373" s="11"/>
      <c r="C373" s="11"/>
      <c r="D373" s="11"/>
      <c r="E373" s="3"/>
      <c r="M373" s="2">
        <v>1</v>
      </c>
      <c r="N373" s="11"/>
      <c r="O373" s="11"/>
      <c r="P373" s="11"/>
      <c r="Q373" s="5"/>
      <c r="S373" s="2">
        <v>1</v>
      </c>
      <c r="T373" s="1" t="str">
        <f>IF(putPiece!R372="","",putPiece!R372)</f>
        <v/>
      </c>
      <c r="U373" s="1" t="str">
        <f>IF(putPiece!S372="","",putPiece!S372)</f>
        <v/>
      </c>
      <c r="V373" s="1" t="str">
        <f>IF(putPiece!T372="","",putPiece!T372)</f>
        <v/>
      </c>
      <c r="Y373" s="2">
        <v>1</v>
      </c>
      <c r="Z373" s="11"/>
      <c r="AA373" s="11"/>
      <c r="AB373" s="11"/>
      <c r="AC373" s="5"/>
      <c r="AE373" s="2">
        <v>1</v>
      </c>
      <c r="AF373" s="11"/>
      <c r="AG373" s="11"/>
      <c r="AH373" s="11"/>
      <c r="AI373" s="5"/>
      <c r="AK373" s="2">
        <v>1</v>
      </c>
      <c r="AL373" s="1" t="str">
        <f>movePiece!AD372</f>
        <v/>
      </c>
      <c r="AM373" s="1" t="str">
        <f>movePiece!AE372</f>
        <v/>
      </c>
      <c r="AN373" s="1" t="str">
        <f>movePiece!AF372</f>
        <v/>
      </c>
    </row>
    <row r="374" spans="1:42" x14ac:dyDescent="0.25">
      <c r="A374" s="2">
        <v>2</v>
      </c>
      <c r="B374" s="11"/>
      <c r="C374" s="11"/>
      <c r="D374" s="11"/>
      <c r="E374" s="3"/>
      <c r="M374" s="2">
        <v>2</v>
      </c>
      <c r="N374" s="11"/>
      <c r="O374" s="11"/>
      <c r="P374" s="11"/>
      <c r="Q374" s="3"/>
      <c r="S374" s="2">
        <v>2</v>
      </c>
      <c r="T374" s="1" t="str">
        <f>IF(putPiece!R373="","",putPiece!R373)</f>
        <v/>
      </c>
      <c r="U374" s="1" t="str">
        <f>IF(putPiece!S373="","",putPiece!S373)</f>
        <v/>
      </c>
      <c r="V374" s="1" t="str">
        <f>IF(putPiece!T373="","",putPiece!T373)</f>
        <v/>
      </c>
      <c r="Y374" s="2">
        <v>2</v>
      </c>
      <c r="Z374" s="11"/>
      <c r="AA374" s="11"/>
      <c r="AB374" s="11"/>
      <c r="AC374" s="3"/>
      <c r="AE374" s="2">
        <v>2</v>
      </c>
      <c r="AF374" s="11"/>
      <c r="AG374" s="11"/>
      <c r="AH374" s="11"/>
      <c r="AI374" s="3"/>
      <c r="AK374" s="2">
        <v>2</v>
      </c>
      <c r="AL374" s="1" t="str">
        <f>movePiece!AD373</f>
        <v/>
      </c>
      <c r="AM374" s="1" t="str">
        <f>movePiece!AE373</f>
        <v/>
      </c>
      <c r="AN374" s="1" t="str">
        <f>movePiece!AF373</f>
        <v/>
      </c>
    </row>
    <row r="375" spans="1:42" x14ac:dyDescent="0.25">
      <c r="A375" s="4">
        <f>A371+1</f>
        <v>94</v>
      </c>
      <c r="B375" s="2">
        <v>0</v>
      </c>
      <c r="C375" s="2">
        <v>1</v>
      </c>
      <c r="D375" s="2">
        <v>2</v>
      </c>
      <c r="E375" s="2"/>
      <c r="M375" s="4">
        <f>M371+1</f>
        <v>94</v>
      </c>
      <c r="N375" s="2">
        <v>0</v>
      </c>
      <c r="O375" s="2">
        <v>1</v>
      </c>
      <c r="P375" s="2">
        <v>2</v>
      </c>
      <c r="Q375" s="2"/>
      <c r="S375" s="4">
        <f>S371+1</f>
        <v>94</v>
      </c>
      <c r="T375" s="2">
        <v>0</v>
      </c>
      <c r="U375" s="2">
        <v>1</v>
      </c>
      <c r="V375" s="2">
        <v>2</v>
      </c>
      <c r="Y375" s="4">
        <f>Y371+1</f>
        <v>94</v>
      </c>
      <c r="Z375" s="2">
        <v>0</v>
      </c>
      <c r="AA375" s="2">
        <v>1</v>
      </c>
      <c r="AB375" s="2">
        <v>2</v>
      </c>
      <c r="AC375" s="2"/>
      <c r="AE375" s="4">
        <f>AE371+1</f>
        <v>94</v>
      </c>
      <c r="AF375" s="2">
        <v>0</v>
      </c>
      <c r="AG375" s="2">
        <v>1</v>
      </c>
      <c r="AH375" s="2">
        <v>2</v>
      </c>
      <c r="AI375" s="2"/>
      <c r="AK375" s="4">
        <f>AK371+1</f>
        <v>94</v>
      </c>
      <c r="AL375" s="2">
        <v>0</v>
      </c>
      <c r="AM375" s="2">
        <v>1</v>
      </c>
      <c r="AN375" s="2">
        <v>2</v>
      </c>
    </row>
    <row r="376" spans="1:42" x14ac:dyDescent="0.25">
      <c r="A376" s="2">
        <v>0</v>
      </c>
      <c r="B376" s="11"/>
      <c r="C376" s="11"/>
      <c r="D376" s="11"/>
      <c r="E376" s="5" t="str">
        <f>pieces!L374</f>
        <v>{ }</v>
      </c>
      <c r="F376" t="str">
        <f>pieces!E374</f>
        <v>{ }</v>
      </c>
      <c r="G376" s="24" t="s">
        <v>0</v>
      </c>
      <c r="H376" t="str">
        <f t="shared" ref="H376" si="92">IF(G376="X","ColorModel.X",IF(G376="O","ColorModel.O",""))</f>
        <v>ColorModel.X</v>
      </c>
      <c r="I376" t="str">
        <f>hasAllPieces!E374</f>
        <v>false</v>
      </c>
      <c r="J376" t="str">
        <f>IF(G376="X",validSourceCoordinates!E374,IF(G376="O",validSourceCoordinates!L374,""))</f>
        <v>{ }</v>
      </c>
      <c r="K376" t="str">
        <f>validDestinationCoordinates!E374</f>
        <v>{  {0,0}, {0,1}, {0,2}, {1,0}, {1,1}, {1,2}, {2,0}, {2,1}, {2,2} }</v>
      </c>
      <c r="L376" t="str">
        <f>IF(existTicTacToe!I376="","false","true")</f>
        <v>false</v>
      </c>
      <c r="M376" s="2">
        <v>0</v>
      </c>
      <c r="N376" s="11"/>
      <c r="O376" s="11"/>
      <c r="P376" s="11"/>
      <c r="Q376" s="5" t="str">
        <f>IF(putPiece!I374="","null",putPiece!I374)</f>
        <v>null</v>
      </c>
      <c r="R376" t="str">
        <f>IF(putPiece!N374="","null",putPiece!N374)</f>
        <v>null</v>
      </c>
      <c r="S376" s="2">
        <v>0</v>
      </c>
      <c r="T376" s="1" t="str">
        <f>IF(putPiece!R375="","",putPiece!R375)</f>
        <v/>
      </c>
      <c r="U376" s="1" t="str">
        <f>IF(putPiece!S375="","",putPiece!S375)</f>
        <v/>
      </c>
      <c r="V376" s="1" t="str">
        <f>IF(putPiece!T375="","",putPiece!T375)</f>
        <v/>
      </c>
      <c r="W376" t="str">
        <f>putPiece!AB374</f>
        <v>{ }</v>
      </c>
      <c r="X376" t="str">
        <f>putPiece!U374</f>
        <v>{ }</v>
      </c>
      <c r="Y376" s="2">
        <v>0</v>
      </c>
      <c r="Z376" s="11"/>
      <c r="AA376" s="11"/>
      <c r="AB376" s="11"/>
      <c r="AC376" s="5" t="str">
        <f>IF(movePiece!I374="","null",movePiece!I374)</f>
        <v>null</v>
      </c>
      <c r="AD376" t="str">
        <f>IF(movePiece!N374="","null",movePiece!N374)</f>
        <v>null</v>
      </c>
      <c r="AE376" s="2">
        <v>0</v>
      </c>
      <c r="AF376" s="11"/>
      <c r="AG376" s="11"/>
      <c r="AH376" s="11"/>
      <c r="AI376" s="5" t="str">
        <f>IF(movePiece!U374="","null",movePiece!U374)</f>
        <v>null</v>
      </c>
      <c r="AJ376" t="str">
        <f>IF(movePiece!Z374="","null",movePiece!Z374)</f>
        <v>null</v>
      </c>
      <c r="AK376" s="2">
        <v>0</v>
      </c>
      <c r="AL376" s="1" t="str">
        <f>movePiece!AD375</f>
        <v/>
      </c>
      <c r="AM376" s="1" t="str">
        <f>movePiece!AE375</f>
        <v/>
      </c>
      <c r="AN376" s="1" t="str">
        <f>movePiece!AF375</f>
        <v/>
      </c>
      <c r="AO376" t="str">
        <f>movePiece!AN374</f>
        <v>{ }</v>
      </c>
      <c r="AP376" t="str">
        <f>movePiece!AG374</f>
        <v>{ }</v>
      </c>
    </row>
    <row r="377" spans="1:42" x14ac:dyDescent="0.25">
      <c r="A377" s="2">
        <v>1</v>
      </c>
      <c r="B377" s="11"/>
      <c r="C377" s="11"/>
      <c r="D377" s="11"/>
      <c r="E377" s="3"/>
      <c r="M377" s="2">
        <v>1</v>
      </c>
      <c r="N377" s="11"/>
      <c r="O377" s="11"/>
      <c r="P377" s="11"/>
      <c r="Q377" s="5"/>
      <c r="S377" s="2">
        <v>1</v>
      </c>
      <c r="T377" s="1" t="str">
        <f>IF(putPiece!R376="","",putPiece!R376)</f>
        <v/>
      </c>
      <c r="U377" s="1" t="str">
        <f>IF(putPiece!S376="","",putPiece!S376)</f>
        <v/>
      </c>
      <c r="V377" s="1" t="str">
        <f>IF(putPiece!T376="","",putPiece!T376)</f>
        <v/>
      </c>
      <c r="Y377" s="2">
        <v>1</v>
      </c>
      <c r="Z377" s="11"/>
      <c r="AA377" s="11"/>
      <c r="AB377" s="11"/>
      <c r="AC377" s="5"/>
      <c r="AE377" s="2">
        <v>1</v>
      </c>
      <c r="AF377" s="11"/>
      <c r="AG377" s="11"/>
      <c r="AH377" s="11"/>
      <c r="AI377" s="5"/>
      <c r="AK377" s="2">
        <v>1</v>
      </c>
      <c r="AL377" s="1" t="str">
        <f>movePiece!AD376</f>
        <v/>
      </c>
      <c r="AM377" s="1" t="str">
        <f>movePiece!AE376</f>
        <v/>
      </c>
      <c r="AN377" s="1" t="str">
        <f>movePiece!AF376</f>
        <v/>
      </c>
    </row>
    <row r="378" spans="1:42" x14ac:dyDescent="0.25">
      <c r="A378" s="2">
        <v>2</v>
      </c>
      <c r="B378" s="11"/>
      <c r="C378" s="11"/>
      <c r="D378" s="11"/>
      <c r="E378" s="3"/>
      <c r="M378" s="2">
        <v>2</v>
      </c>
      <c r="N378" s="11"/>
      <c r="O378" s="11"/>
      <c r="P378" s="11"/>
      <c r="Q378" s="3"/>
      <c r="S378" s="2">
        <v>2</v>
      </c>
      <c r="T378" s="1" t="str">
        <f>IF(putPiece!R377="","",putPiece!R377)</f>
        <v/>
      </c>
      <c r="U378" s="1" t="str">
        <f>IF(putPiece!S377="","",putPiece!S377)</f>
        <v/>
      </c>
      <c r="V378" s="1" t="str">
        <f>IF(putPiece!T377="","",putPiece!T377)</f>
        <v/>
      </c>
      <c r="Y378" s="2">
        <v>2</v>
      </c>
      <c r="Z378" s="11"/>
      <c r="AA378" s="11"/>
      <c r="AB378" s="11"/>
      <c r="AC378" s="3"/>
      <c r="AE378" s="2">
        <v>2</v>
      </c>
      <c r="AF378" s="11"/>
      <c r="AG378" s="11"/>
      <c r="AH378" s="11"/>
      <c r="AI378" s="3"/>
      <c r="AK378" s="2">
        <v>2</v>
      </c>
      <c r="AL378" s="1" t="str">
        <f>movePiece!AD377</f>
        <v/>
      </c>
      <c r="AM378" s="1" t="str">
        <f>movePiece!AE377</f>
        <v/>
      </c>
      <c r="AN378" s="1" t="str">
        <f>movePiece!AF377</f>
        <v/>
      </c>
    </row>
    <row r="379" spans="1:42" x14ac:dyDescent="0.25">
      <c r="A379" s="4">
        <f>A375+1</f>
        <v>95</v>
      </c>
      <c r="B379" s="2">
        <v>0</v>
      </c>
      <c r="C379" s="2">
        <v>1</v>
      </c>
      <c r="D379" s="2">
        <v>2</v>
      </c>
      <c r="E379" s="2"/>
      <c r="M379" s="4">
        <f>M375+1</f>
        <v>95</v>
      </c>
      <c r="N379" s="2">
        <v>0</v>
      </c>
      <c r="O379" s="2">
        <v>1</v>
      </c>
      <c r="P379" s="2">
        <v>2</v>
      </c>
      <c r="Q379" s="2"/>
      <c r="S379" s="4">
        <f>S375+1</f>
        <v>95</v>
      </c>
      <c r="T379" s="2">
        <v>0</v>
      </c>
      <c r="U379" s="2">
        <v>1</v>
      </c>
      <c r="V379" s="2">
        <v>2</v>
      </c>
      <c r="Y379" s="4">
        <f>Y375+1</f>
        <v>95</v>
      </c>
      <c r="Z379" s="2">
        <v>0</v>
      </c>
      <c r="AA379" s="2">
        <v>1</v>
      </c>
      <c r="AB379" s="2">
        <v>2</v>
      </c>
      <c r="AC379" s="2"/>
      <c r="AE379" s="4">
        <f>AE375+1</f>
        <v>95</v>
      </c>
      <c r="AF379" s="2">
        <v>0</v>
      </c>
      <c r="AG379" s="2">
        <v>1</v>
      </c>
      <c r="AH379" s="2">
        <v>2</v>
      </c>
      <c r="AI379" s="2"/>
      <c r="AK379" s="4">
        <f>AK375+1</f>
        <v>95</v>
      </c>
      <c r="AL379" s="2">
        <v>0</v>
      </c>
      <c r="AM379" s="2">
        <v>1</v>
      </c>
      <c r="AN379" s="2">
        <v>2</v>
      </c>
    </row>
    <row r="380" spans="1:42" x14ac:dyDescent="0.25">
      <c r="A380" s="2">
        <v>0</v>
      </c>
      <c r="B380" s="11"/>
      <c r="C380" s="11"/>
      <c r="D380" s="11"/>
      <c r="E380" s="5" t="str">
        <f>pieces!L378</f>
        <v>{ }</v>
      </c>
      <c r="F380" t="str">
        <f>pieces!E378</f>
        <v>{ }</v>
      </c>
      <c r="G380" s="24" t="s">
        <v>0</v>
      </c>
      <c r="H380" t="str">
        <f t="shared" ref="H380" si="93">IF(G380="X","ColorModel.X",IF(G380="O","ColorModel.O",""))</f>
        <v>ColorModel.X</v>
      </c>
      <c r="I380" t="str">
        <f>hasAllPieces!E378</f>
        <v>false</v>
      </c>
      <c r="J380" t="str">
        <f>IF(G380="X",validSourceCoordinates!E378,IF(G380="O",validSourceCoordinates!L378,""))</f>
        <v>{ }</v>
      </c>
      <c r="K380" t="str">
        <f>validDestinationCoordinates!E378</f>
        <v>{  {0,0}, {0,1}, {0,2}, {1,0}, {1,1}, {1,2}, {2,0}, {2,1}, {2,2} }</v>
      </c>
      <c r="L380" t="str">
        <f>IF(existTicTacToe!I380="","false","true")</f>
        <v>false</v>
      </c>
      <c r="M380" s="2">
        <v>0</v>
      </c>
      <c r="N380" s="11"/>
      <c r="O380" s="11"/>
      <c r="P380" s="11"/>
      <c r="Q380" s="5" t="str">
        <f>IF(putPiece!I378="","null",putPiece!I378)</f>
        <v>null</v>
      </c>
      <c r="R380" t="str">
        <f>IF(putPiece!N378="","null",putPiece!N378)</f>
        <v>null</v>
      </c>
      <c r="S380" s="2">
        <v>0</v>
      </c>
      <c r="T380" s="1" t="str">
        <f>IF(putPiece!R379="","",putPiece!R379)</f>
        <v/>
      </c>
      <c r="U380" s="1" t="str">
        <f>IF(putPiece!S379="","",putPiece!S379)</f>
        <v/>
      </c>
      <c r="V380" s="1" t="str">
        <f>IF(putPiece!T379="","",putPiece!T379)</f>
        <v/>
      </c>
      <c r="W380" t="str">
        <f>putPiece!AB378</f>
        <v>{ }</v>
      </c>
      <c r="X380" t="str">
        <f>putPiece!U378</f>
        <v>{ }</v>
      </c>
      <c r="Y380" s="2">
        <v>0</v>
      </c>
      <c r="Z380" s="11"/>
      <c r="AA380" s="11"/>
      <c r="AB380" s="11"/>
      <c r="AC380" s="5" t="str">
        <f>IF(movePiece!I378="","null",movePiece!I378)</f>
        <v>null</v>
      </c>
      <c r="AD380" t="str">
        <f>IF(movePiece!N378="","null",movePiece!N378)</f>
        <v>null</v>
      </c>
      <c r="AE380" s="2">
        <v>0</v>
      </c>
      <c r="AF380" s="11"/>
      <c r="AG380" s="11"/>
      <c r="AH380" s="11"/>
      <c r="AI380" s="5" t="str">
        <f>IF(movePiece!U378="","null",movePiece!U378)</f>
        <v>null</v>
      </c>
      <c r="AJ380" t="str">
        <f>IF(movePiece!Z378="","null",movePiece!Z378)</f>
        <v>null</v>
      </c>
      <c r="AK380" s="2">
        <v>0</v>
      </c>
      <c r="AL380" s="1" t="str">
        <f>movePiece!AD379</f>
        <v/>
      </c>
      <c r="AM380" s="1" t="str">
        <f>movePiece!AE379</f>
        <v/>
      </c>
      <c r="AN380" s="1" t="str">
        <f>movePiece!AF379</f>
        <v/>
      </c>
      <c r="AO380" t="str">
        <f>movePiece!AN378</f>
        <v>{ }</v>
      </c>
      <c r="AP380" t="str">
        <f>movePiece!AG378</f>
        <v>{ }</v>
      </c>
    </row>
    <row r="381" spans="1:42" x14ac:dyDescent="0.25">
      <c r="A381" s="2">
        <v>1</v>
      </c>
      <c r="B381" s="11"/>
      <c r="C381" s="11"/>
      <c r="D381" s="11"/>
      <c r="E381" s="3"/>
      <c r="M381" s="2">
        <v>1</v>
      </c>
      <c r="N381" s="11"/>
      <c r="O381" s="11"/>
      <c r="P381" s="11"/>
      <c r="Q381" s="5"/>
      <c r="S381" s="2">
        <v>1</v>
      </c>
      <c r="T381" s="1" t="str">
        <f>IF(putPiece!R380="","",putPiece!R380)</f>
        <v/>
      </c>
      <c r="U381" s="1" t="str">
        <f>IF(putPiece!S380="","",putPiece!S380)</f>
        <v/>
      </c>
      <c r="V381" s="1" t="str">
        <f>IF(putPiece!T380="","",putPiece!T380)</f>
        <v/>
      </c>
      <c r="Y381" s="2">
        <v>1</v>
      </c>
      <c r="Z381" s="11"/>
      <c r="AA381" s="11"/>
      <c r="AB381" s="11"/>
      <c r="AC381" s="5"/>
      <c r="AE381" s="2">
        <v>1</v>
      </c>
      <c r="AF381" s="11"/>
      <c r="AG381" s="11"/>
      <c r="AH381" s="11"/>
      <c r="AI381" s="5"/>
      <c r="AK381" s="2">
        <v>1</v>
      </c>
      <c r="AL381" s="1" t="str">
        <f>movePiece!AD380</f>
        <v/>
      </c>
      <c r="AM381" s="1" t="str">
        <f>movePiece!AE380</f>
        <v/>
      </c>
      <c r="AN381" s="1" t="str">
        <f>movePiece!AF380</f>
        <v/>
      </c>
    </row>
    <row r="382" spans="1:42" x14ac:dyDescent="0.25">
      <c r="A382" s="2">
        <v>2</v>
      </c>
      <c r="B382" s="11"/>
      <c r="C382" s="11"/>
      <c r="D382" s="11"/>
      <c r="E382" s="3"/>
      <c r="M382" s="2">
        <v>2</v>
      </c>
      <c r="N382" s="11"/>
      <c r="O382" s="11"/>
      <c r="P382" s="11"/>
      <c r="Q382" s="3"/>
      <c r="S382" s="2">
        <v>2</v>
      </c>
      <c r="T382" s="1" t="str">
        <f>IF(putPiece!R381="","",putPiece!R381)</f>
        <v/>
      </c>
      <c r="U382" s="1" t="str">
        <f>IF(putPiece!S381="","",putPiece!S381)</f>
        <v/>
      </c>
      <c r="V382" s="1" t="str">
        <f>IF(putPiece!T381="","",putPiece!T381)</f>
        <v/>
      </c>
      <c r="Y382" s="2">
        <v>2</v>
      </c>
      <c r="Z382" s="11"/>
      <c r="AA382" s="11"/>
      <c r="AB382" s="11"/>
      <c r="AC382" s="3"/>
      <c r="AE382" s="2">
        <v>2</v>
      </c>
      <c r="AF382" s="11"/>
      <c r="AG382" s="11"/>
      <c r="AH382" s="11"/>
      <c r="AI382" s="3"/>
      <c r="AK382" s="2">
        <v>2</v>
      </c>
      <c r="AL382" s="1" t="str">
        <f>movePiece!AD381</f>
        <v/>
      </c>
      <c r="AM382" s="1" t="str">
        <f>movePiece!AE381</f>
        <v/>
      </c>
      <c r="AN382" s="1" t="str">
        <f>movePiece!AF381</f>
        <v/>
      </c>
    </row>
    <row r="383" spans="1:42" x14ac:dyDescent="0.25">
      <c r="A383" s="4">
        <f>A379+1</f>
        <v>96</v>
      </c>
      <c r="B383" s="2">
        <v>0</v>
      </c>
      <c r="C383" s="2">
        <v>1</v>
      </c>
      <c r="D383" s="2">
        <v>2</v>
      </c>
      <c r="E383" s="2"/>
      <c r="M383" s="4">
        <f>M379+1</f>
        <v>96</v>
      </c>
      <c r="N383" s="2">
        <v>0</v>
      </c>
      <c r="O383" s="2">
        <v>1</v>
      </c>
      <c r="P383" s="2">
        <v>2</v>
      </c>
      <c r="Q383" s="2"/>
      <c r="S383" s="4">
        <f>S379+1</f>
        <v>96</v>
      </c>
      <c r="T383" s="2">
        <v>0</v>
      </c>
      <c r="U383" s="2">
        <v>1</v>
      </c>
      <c r="V383" s="2">
        <v>2</v>
      </c>
      <c r="Y383" s="4">
        <f>Y379+1</f>
        <v>96</v>
      </c>
      <c r="Z383" s="2">
        <v>0</v>
      </c>
      <c r="AA383" s="2">
        <v>1</v>
      </c>
      <c r="AB383" s="2">
        <v>2</v>
      </c>
      <c r="AC383" s="2"/>
      <c r="AE383" s="4">
        <f>AE379+1</f>
        <v>96</v>
      </c>
      <c r="AF383" s="2">
        <v>0</v>
      </c>
      <c r="AG383" s="2">
        <v>1</v>
      </c>
      <c r="AH383" s="2">
        <v>2</v>
      </c>
      <c r="AI383" s="2"/>
      <c r="AK383" s="4">
        <f>AK379+1</f>
        <v>96</v>
      </c>
      <c r="AL383" s="2">
        <v>0</v>
      </c>
      <c r="AM383" s="2">
        <v>1</v>
      </c>
      <c r="AN383" s="2">
        <v>2</v>
      </c>
    </row>
    <row r="384" spans="1:42" x14ac:dyDescent="0.25">
      <c r="A384" s="2">
        <v>0</v>
      </c>
      <c r="B384" s="11"/>
      <c r="C384" s="11"/>
      <c r="D384" s="11"/>
      <c r="E384" s="5" t="str">
        <f>pieces!L382</f>
        <v>{ }</v>
      </c>
      <c r="F384" t="str">
        <f>pieces!E382</f>
        <v>{ }</v>
      </c>
      <c r="G384" s="24" t="s">
        <v>0</v>
      </c>
      <c r="H384" t="str">
        <f t="shared" ref="H384" si="94">IF(G384="X","ColorModel.X",IF(G384="O","ColorModel.O",""))</f>
        <v>ColorModel.X</v>
      </c>
      <c r="I384" t="str">
        <f>hasAllPieces!E382</f>
        <v>false</v>
      </c>
      <c r="J384" t="str">
        <f>IF(G384="X",validSourceCoordinates!E382,IF(G384="O",validSourceCoordinates!L382,""))</f>
        <v>{ }</v>
      </c>
      <c r="K384" t="str">
        <f>validDestinationCoordinates!E382</f>
        <v>{  {0,0}, {0,1}, {0,2}, {1,0}, {1,1}, {1,2}, {2,0}, {2,1}, {2,2} }</v>
      </c>
      <c r="L384" t="str">
        <f>IF(existTicTacToe!I384="","false","true")</f>
        <v>false</v>
      </c>
      <c r="M384" s="2">
        <v>0</v>
      </c>
      <c r="N384" s="11"/>
      <c r="O384" s="11"/>
      <c r="P384" s="11"/>
      <c r="Q384" s="5" t="str">
        <f>IF(putPiece!I382="","null",putPiece!I382)</f>
        <v>null</v>
      </c>
      <c r="R384" t="str">
        <f>IF(putPiece!N382="","null",putPiece!N382)</f>
        <v>null</v>
      </c>
      <c r="S384" s="2">
        <v>0</v>
      </c>
      <c r="T384" s="1" t="str">
        <f>IF(putPiece!R383="","",putPiece!R383)</f>
        <v/>
      </c>
      <c r="U384" s="1" t="str">
        <f>IF(putPiece!S383="","",putPiece!S383)</f>
        <v/>
      </c>
      <c r="V384" s="1" t="str">
        <f>IF(putPiece!T383="","",putPiece!T383)</f>
        <v/>
      </c>
      <c r="W384" t="str">
        <f>putPiece!AB382</f>
        <v>{ }</v>
      </c>
      <c r="X384" t="str">
        <f>putPiece!U382</f>
        <v>{ }</v>
      </c>
      <c r="Y384" s="2">
        <v>0</v>
      </c>
      <c r="Z384" s="11"/>
      <c r="AA384" s="11"/>
      <c r="AB384" s="11"/>
      <c r="AC384" s="5" t="str">
        <f>IF(movePiece!I382="","null",movePiece!I382)</f>
        <v>null</v>
      </c>
      <c r="AD384" t="str">
        <f>IF(movePiece!N382="","null",movePiece!N382)</f>
        <v>null</v>
      </c>
      <c r="AE384" s="2">
        <v>0</v>
      </c>
      <c r="AF384" s="11"/>
      <c r="AG384" s="11"/>
      <c r="AH384" s="11"/>
      <c r="AI384" s="5" t="str">
        <f>IF(movePiece!U382="","null",movePiece!U382)</f>
        <v>null</v>
      </c>
      <c r="AJ384" t="str">
        <f>IF(movePiece!Z382="","null",movePiece!Z382)</f>
        <v>null</v>
      </c>
      <c r="AK384" s="2">
        <v>0</v>
      </c>
      <c r="AL384" s="1" t="str">
        <f>movePiece!AD383</f>
        <v/>
      </c>
      <c r="AM384" s="1" t="str">
        <f>movePiece!AE383</f>
        <v/>
      </c>
      <c r="AN384" s="1" t="str">
        <f>movePiece!AF383</f>
        <v/>
      </c>
      <c r="AO384" t="str">
        <f>movePiece!AN382</f>
        <v>{ }</v>
      </c>
      <c r="AP384" t="str">
        <f>movePiece!AG382</f>
        <v>{ }</v>
      </c>
    </row>
    <row r="385" spans="1:42" x14ac:dyDescent="0.25">
      <c r="A385" s="2">
        <v>1</v>
      </c>
      <c r="B385" s="11"/>
      <c r="C385" s="11"/>
      <c r="D385" s="11"/>
      <c r="E385" s="3"/>
      <c r="M385" s="2">
        <v>1</v>
      </c>
      <c r="N385" s="11"/>
      <c r="O385" s="11"/>
      <c r="P385" s="11"/>
      <c r="Q385" s="5"/>
      <c r="S385" s="2">
        <v>1</v>
      </c>
      <c r="T385" s="1" t="str">
        <f>IF(putPiece!R384="","",putPiece!R384)</f>
        <v/>
      </c>
      <c r="U385" s="1" t="str">
        <f>IF(putPiece!S384="","",putPiece!S384)</f>
        <v/>
      </c>
      <c r="V385" s="1" t="str">
        <f>IF(putPiece!T384="","",putPiece!T384)</f>
        <v/>
      </c>
      <c r="Y385" s="2">
        <v>1</v>
      </c>
      <c r="Z385" s="11"/>
      <c r="AA385" s="11"/>
      <c r="AB385" s="11"/>
      <c r="AC385" s="5"/>
      <c r="AE385" s="2">
        <v>1</v>
      </c>
      <c r="AF385" s="11"/>
      <c r="AG385" s="11"/>
      <c r="AH385" s="11"/>
      <c r="AI385" s="5"/>
      <c r="AK385" s="2">
        <v>1</v>
      </c>
      <c r="AL385" s="1" t="str">
        <f>movePiece!AD384</f>
        <v/>
      </c>
      <c r="AM385" s="1" t="str">
        <f>movePiece!AE384</f>
        <v/>
      </c>
      <c r="AN385" s="1" t="str">
        <f>movePiece!AF384</f>
        <v/>
      </c>
    </row>
    <row r="386" spans="1:42" x14ac:dyDescent="0.25">
      <c r="A386" s="2">
        <v>2</v>
      </c>
      <c r="B386" s="11"/>
      <c r="C386" s="11"/>
      <c r="D386" s="11"/>
      <c r="E386" s="3"/>
      <c r="M386" s="2">
        <v>2</v>
      </c>
      <c r="N386" s="11"/>
      <c r="O386" s="11"/>
      <c r="P386" s="11"/>
      <c r="Q386" s="3"/>
      <c r="S386" s="2">
        <v>2</v>
      </c>
      <c r="T386" s="1" t="str">
        <f>IF(putPiece!R385="","",putPiece!R385)</f>
        <v/>
      </c>
      <c r="U386" s="1" t="str">
        <f>IF(putPiece!S385="","",putPiece!S385)</f>
        <v/>
      </c>
      <c r="V386" s="1" t="str">
        <f>IF(putPiece!T385="","",putPiece!T385)</f>
        <v/>
      </c>
      <c r="Y386" s="2">
        <v>2</v>
      </c>
      <c r="Z386" s="11"/>
      <c r="AA386" s="11"/>
      <c r="AB386" s="11"/>
      <c r="AC386" s="3"/>
      <c r="AE386" s="2">
        <v>2</v>
      </c>
      <c r="AF386" s="11"/>
      <c r="AG386" s="11"/>
      <c r="AH386" s="11"/>
      <c r="AI386" s="3"/>
      <c r="AK386" s="2">
        <v>2</v>
      </c>
      <c r="AL386" s="1" t="str">
        <f>movePiece!AD385</f>
        <v/>
      </c>
      <c r="AM386" s="1" t="str">
        <f>movePiece!AE385</f>
        <v/>
      </c>
      <c r="AN386" s="1" t="str">
        <f>movePiece!AF385</f>
        <v/>
      </c>
    </row>
    <row r="387" spans="1:42" x14ac:dyDescent="0.25">
      <c r="A387" s="4">
        <f>A383+1</f>
        <v>97</v>
      </c>
      <c r="B387" s="2">
        <v>0</v>
      </c>
      <c r="C387" s="2">
        <v>1</v>
      </c>
      <c r="D387" s="2">
        <v>2</v>
      </c>
      <c r="E387" s="2"/>
      <c r="M387" s="4">
        <f>M383+1</f>
        <v>97</v>
      </c>
      <c r="N387" s="2">
        <v>0</v>
      </c>
      <c r="O387" s="2">
        <v>1</v>
      </c>
      <c r="P387" s="2">
        <v>2</v>
      </c>
      <c r="Q387" s="2"/>
      <c r="S387" s="4">
        <f>S383+1</f>
        <v>97</v>
      </c>
      <c r="T387" s="2">
        <v>0</v>
      </c>
      <c r="U387" s="2">
        <v>1</v>
      </c>
      <c r="V387" s="2">
        <v>2</v>
      </c>
      <c r="Y387" s="4">
        <f>Y383+1</f>
        <v>97</v>
      </c>
      <c r="Z387" s="2">
        <v>0</v>
      </c>
      <c r="AA387" s="2">
        <v>1</v>
      </c>
      <c r="AB387" s="2">
        <v>2</v>
      </c>
      <c r="AC387" s="2"/>
      <c r="AE387" s="4">
        <f>AE383+1</f>
        <v>97</v>
      </c>
      <c r="AF387" s="2">
        <v>0</v>
      </c>
      <c r="AG387" s="2">
        <v>1</v>
      </c>
      <c r="AH387" s="2">
        <v>2</v>
      </c>
      <c r="AI387" s="2"/>
      <c r="AK387" s="4">
        <f>AK383+1</f>
        <v>97</v>
      </c>
      <c r="AL387" s="2">
        <v>0</v>
      </c>
      <c r="AM387" s="2">
        <v>1</v>
      </c>
      <c r="AN387" s="2">
        <v>2</v>
      </c>
    </row>
    <row r="388" spans="1:42" x14ac:dyDescent="0.25">
      <c r="A388" s="2">
        <v>0</v>
      </c>
      <c r="B388" s="11"/>
      <c r="C388" s="11"/>
      <c r="D388" s="11"/>
      <c r="E388" s="5" t="str">
        <f>pieces!L386</f>
        <v>{ }</v>
      </c>
      <c r="F388" t="str">
        <f>pieces!E386</f>
        <v>{ }</v>
      </c>
      <c r="G388" s="24" t="s">
        <v>0</v>
      </c>
      <c r="H388" t="str">
        <f t="shared" ref="H388" si="95">IF(G388="X","ColorModel.X",IF(G388="O","ColorModel.O",""))</f>
        <v>ColorModel.X</v>
      </c>
      <c r="I388" t="str">
        <f>hasAllPieces!E386</f>
        <v>false</v>
      </c>
      <c r="J388" t="str">
        <f>IF(G388="X",validSourceCoordinates!E386,IF(G388="O",validSourceCoordinates!L386,""))</f>
        <v>{ }</v>
      </c>
      <c r="K388" t="str">
        <f>validDestinationCoordinates!E386</f>
        <v>{  {0,0}, {0,1}, {0,2}, {1,0}, {1,1}, {1,2}, {2,0}, {2,1}, {2,2} }</v>
      </c>
      <c r="L388" t="str">
        <f>IF(existTicTacToe!I388="","false","true")</f>
        <v>false</v>
      </c>
      <c r="M388" s="2">
        <v>0</v>
      </c>
      <c r="N388" s="11"/>
      <c r="O388" s="11"/>
      <c r="P388" s="11"/>
      <c r="Q388" s="5" t="str">
        <f>IF(putPiece!I386="","null",putPiece!I386)</f>
        <v>null</v>
      </c>
      <c r="R388" t="str">
        <f>IF(putPiece!N386="","null",putPiece!N386)</f>
        <v>null</v>
      </c>
      <c r="S388" s="2">
        <v>0</v>
      </c>
      <c r="T388" s="1" t="str">
        <f>IF(putPiece!R387="","",putPiece!R387)</f>
        <v/>
      </c>
      <c r="U388" s="1" t="str">
        <f>IF(putPiece!S387="","",putPiece!S387)</f>
        <v/>
      </c>
      <c r="V388" s="1" t="str">
        <f>IF(putPiece!T387="","",putPiece!T387)</f>
        <v/>
      </c>
      <c r="W388" t="str">
        <f>putPiece!AB386</f>
        <v>{ }</v>
      </c>
      <c r="X388" t="str">
        <f>putPiece!U386</f>
        <v>{ }</v>
      </c>
      <c r="Y388" s="2">
        <v>0</v>
      </c>
      <c r="Z388" s="11"/>
      <c r="AA388" s="11"/>
      <c r="AB388" s="11"/>
      <c r="AC388" s="5" t="str">
        <f>IF(movePiece!I386="","null",movePiece!I386)</f>
        <v>null</v>
      </c>
      <c r="AD388" t="str">
        <f>IF(movePiece!N386="","null",movePiece!N386)</f>
        <v>null</v>
      </c>
      <c r="AE388" s="2">
        <v>0</v>
      </c>
      <c r="AF388" s="11"/>
      <c r="AG388" s="11"/>
      <c r="AH388" s="11"/>
      <c r="AI388" s="5" t="str">
        <f>IF(movePiece!U386="","null",movePiece!U386)</f>
        <v>null</v>
      </c>
      <c r="AJ388" t="str">
        <f>IF(movePiece!Z386="","null",movePiece!Z386)</f>
        <v>null</v>
      </c>
      <c r="AK388" s="2">
        <v>0</v>
      </c>
      <c r="AL388" s="1" t="str">
        <f>movePiece!AD387</f>
        <v/>
      </c>
      <c r="AM388" s="1" t="str">
        <f>movePiece!AE387</f>
        <v/>
      </c>
      <c r="AN388" s="1" t="str">
        <f>movePiece!AF387</f>
        <v/>
      </c>
      <c r="AO388" t="str">
        <f>movePiece!AN386</f>
        <v>{ }</v>
      </c>
      <c r="AP388" t="str">
        <f>movePiece!AG386</f>
        <v>{ }</v>
      </c>
    </row>
    <row r="389" spans="1:42" x14ac:dyDescent="0.25">
      <c r="A389" s="2">
        <v>1</v>
      </c>
      <c r="B389" s="11"/>
      <c r="C389" s="11"/>
      <c r="D389" s="11"/>
      <c r="E389" s="3"/>
      <c r="M389" s="2">
        <v>1</v>
      </c>
      <c r="N389" s="11"/>
      <c r="O389" s="11"/>
      <c r="P389" s="11"/>
      <c r="Q389" s="5"/>
      <c r="S389" s="2">
        <v>1</v>
      </c>
      <c r="T389" s="1" t="str">
        <f>IF(putPiece!R388="","",putPiece!R388)</f>
        <v/>
      </c>
      <c r="U389" s="1" t="str">
        <f>IF(putPiece!S388="","",putPiece!S388)</f>
        <v/>
      </c>
      <c r="V389" s="1" t="str">
        <f>IF(putPiece!T388="","",putPiece!T388)</f>
        <v/>
      </c>
      <c r="Y389" s="2">
        <v>1</v>
      </c>
      <c r="Z389" s="11"/>
      <c r="AA389" s="11"/>
      <c r="AB389" s="11"/>
      <c r="AC389" s="5"/>
      <c r="AE389" s="2">
        <v>1</v>
      </c>
      <c r="AF389" s="11"/>
      <c r="AG389" s="11"/>
      <c r="AH389" s="11"/>
      <c r="AI389" s="5"/>
      <c r="AK389" s="2">
        <v>1</v>
      </c>
      <c r="AL389" s="1" t="str">
        <f>movePiece!AD388</f>
        <v/>
      </c>
      <c r="AM389" s="1" t="str">
        <f>movePiece!AE388</f>
        <v/>
      </c>
      <c r="AN389" s="1" t="str">
        <f>movePiece!AF388</f>
        <v/>
      </c>
    </row>
    <row r="390" spans="1:42" x14ac:dyDescent="0.25">
      <c r="A390" s="2">
        <v>2</v>
      </c>
      <c r="B390" s="11"/>
      <c r="C390" s="11"/>
      <c r="D390" s="11"/>
      <c r="E390" s="3"/>
      <c r="M390" s="2">
        <v>2</v>
      </c>
      <c r="N390" s="11"/>
      <c r="O390" s="11"/>
      <c r="P390" s="11"/>
      <c r="Q390" s="3"/>
      <c r="S390" s="2">
        <v>2</v>
      </c>
      <c r="T390" s="1" t="str">
        <f>IF(putPiece!R389="","",putPiece!R389)</f>
        <v/>
      </c>
      <c r="U390" s="1" t="str">
        <f>IF(putPiece!S389="","",putPiece!S389)</f>
        <v/>
      </c>
      <c r="V390" s="1" t="str">
        <f>IF(putPiece!T389="","",putPiece!T389)</f>
        <v/>
      </c>
      <c r="Y390" s="2">
        <v>2</v>
      </c>
      <c r="Z390" s="11"/>
      <c r="AA390" s="11"/>
      <c r="AB390" s="11"/>
      <c r="AC390" s="3"/>
      <c r="AE390" s="2">
        <v>2</v>
      </c>
      <c r="AF390" s="11"/>
      <c r="AG390" s="11"/>
      <c r="AH390" s="11"/>
      <c r="AI390" s="3"/>
      <c r="AK390" s="2">
        <v>2</v>
      </c>
      <c r="AL390" s="1" t="str">
        <f>movePiece!AD389</f>
        <v/>
      </c>
      <c r="AM390" s="1" t="str">
        <f>movePiece!AE389</f>
        <v/>
      </c>
      <c r="AN390" s="1" t="str">
        <f>movePiece!AF389</f>
        <v/>
      </c>
    </row>
    <row r="391" spans="1:42" x14ac:dyDescent="0.25">
      <c r="A391" s="4">
        <f>A387+1</f>
        <v>98</v>
      </c>
      <c r="B391" s="2">
        <v>0</v>
      </c>
      <c r="C391" s="2">
        <v>1</v>
      </c>
      <c r="D391" s="2">
        <v>2</v>
      </c>
      <c r="E391" s="2"/>
      <c r="M391" s="4">
        <f>M387+1</f>
        <v>98</v>
      </c>
      <c r="N391" s="2">
        <v>0</v>
      </c>
      <c r="O391" s="2">
        <v>1</v>
      </c>
      <c r="P391" s="2">
        <v>2</v>
      </c>
      <c r="Q391" s="2"/>
      <c r="S391" s="4">
        <f>S387+1</f>
        <v>98</v>
      </c>
      <c r="T391" s="2">
        <v>0</v>
      </c>
      <c r="U391" s="2">
        <v>1</v>
      </c>
      <c r="V391" s="2">
        <v>2</v>
      </c>
      <c r="Y391" s="4">
        <f>Y387+1</f>
        <v>98</v>
      </c>
      <c r="Z391" s="2">
        <v>0</v>
      </c>
      <c r="AA391" s="2">
        <v>1</v>
      </c>
      <c r="AB391" s="2">
        <v>2</v>
      </c>
      <c r="AC391" s="2"/>
      <c r="AE391" s="4">
        <f>AE387+1</f>
        <v>98</v>
      </c>
      <c r="AF391" s="2">
        <v>0</v>
      </c>
      <c r="AG391" s="2">
        <v>1</v>
      </c>
      <c r="AH391" s="2">
        <v>2</v>
      </c>
      <c r="AI391" s="2"/>
      <c r="AK391" s="4">
        <f>AK387+1</f>
        <v>98</v>
      </c>
      <c r="AL391" s="2">
        <v>0</v>
      </c>
      <c r="AM391" s="2">
        <v>1</v>
      </c>
      <c r="AN391" s="2">
        <v>2</v>
      </c>
    </row>
    <row r="392" spans="1:42" x14ac:dyDescent="0.25">
      <c r="A392" s="2">
        <v>0</v>
      </c>
      <c r="B392" s="11"/>
      <c r="C392" s="11"/>
      <c r="D392" s="11"/>
      <c r="E392" s="5" t="str">
        <f>pieces!L390</f>
        <v>{ }</v>
      </c>
      <c r="F392" t="str">
        <f>pieces!E390</f>
        <v>{ }</v>
      </c>
      <c r="G392" s="24" t="s">
        <v>0</v>
      </c>
      <c r="H392" t="str">
        <f t="shared" ref="H392" si="96">IF(G392="X","ColorModel.X",IF(G392="O","ColorModel.O",""))</f>
        <v>ColorModel.X</v>
      </c>
      <c r="I392" t="str">
        <f>hasAllPieces!E390</f>
        <v>false</v>
      </c>
      <c r="J392" t="str">
        <f>IF(G392="X",validSourceCoordinates!E390,IF(G392="O",validSourceCoordinates!L390,""))</f>
        <v>{ }</v>
      </c>
      <c r="K392" t="str">
        <f>validDestinationCoordinates!E390</f>
        <v>{  {0,0}, {0,1}, {0,2}, {1,0}, {1,1}, {1,2}, {2,0}, {2,1}, {2,2} }</v>
      </c>
      <c r="L392" t="str">
        <f>IF(existTicTacToe!I392="","false","true")</f>
        <v>false</v>
      </c>
      <c r="M392" s="2">
        <v>0</v>
      </c>
      <c r="N392" s="11"/>
      <c r="O392" s="11"/>
      <c r="P392" s="11"/>
      <c r="Q392" s="5" t="str">
        <f>IF(putPiece!I390="","null",putPiece!I390)</f>
        <v>null</v>
      </c>
      <c r="R392" t="str">
        <f>IF(putPiece!N390="","null",putPiece!N390)</f>
        <v>null</v>
      </c>
      <c r="S392" s="2">
        <v>0</v>
      </c>
      <c r="T392" s="1" t="str">
        <f>IF(putPiece!R391="","",putPiece!R391)</f>
        <v/>
      </c>
      <c r="U392" s="1" t="str">
        <f>IF(putPiece!S391="","",putPiece!S391)</f>
        <v/>
      </c>
      <c r="V392" s="1" t="str">
        <f>IF(putPiece!T391="","",putPiece!T391)</f>
        <v/>
      </c>
      <c r="W392" t="str">
        <f>putPiece!AB390</f>
        <v>{ }</v>
      </c>
      <c r="X392" t="str">
        <f>putPiece!U390</f>
        <v>{ }</v>
      </c>
      <c r="Y392" s="2">
        <v>0</v>
      </c>
      <c r="Z392" s="11"/>
      <c r="AA392" s="11"/>
      <c r="AB392" s="11"/>
      <c r="AC392" s="5" t="str">
        <f>IF(movePiece!I390="","null",movePiece!I390)</f>
        <v>null</v>
      </c>
      <c r="AD392" t="str">
        <f>IF(movePiece!N390="","null",movePiece!N390)</f>
        <v>null</v>
      </c>
      <c r="AE392" s="2">
        <v>0</v>
      </c>
      <c r="AF392" s="11"/>
      <c r="AG392" s="11"/>
      <c r="AH392" s="11"/>
      <c r="AI392" s="5" t="str">
        <f>IF(movePiece!U390="","null",movePiece!U390)</f>
        <v>null</v>
      </c>
      <c r="AJ392" t="str">
        <f>IF(movePiece!Z390="","null",movePiece!Z390)</f>
        <v>null</v>
      </c>
      <c r="AK392" s="2">
        <v>0</v>
      </c>
      <c r="AL392" s="1" t="str">
        <f>movePiece!AD391</f>
        <v/>
      </c>
      <c r="AM392" s="1" t="str">
        <f>movePiece!AE391</f>
        <v/>
      </c>
      <c r="AN392" s="1" t="str">
        <f>movePiece!AF391</f>
        <v/>
      </c>
      <c r="AO392" t="str">
        <f>movePiece!AN390</f>
        <v>{ }</v>
      </c>
      <c r="AP392" t="str">
        <f>movePiece!AG390</f>
        <v>{ }</v>
      </c>
    </row>
    <row r="393" spans="1:42" x14ac:dyDescent="0.25">
      <c r="A393" s="2">
        <v>1</v>
      </c>
      <c r="B393" s="11"/>
      <c r="C393" s="11"/>
      <c r="D393" s="11"/>
      <c r="E393" s="3"/>
      <c r="M393" s="2">
        <v>1</v>
      </c>
      <c r="N393" s="11"/>
      <c r="O393" s="11"/>
      <c r="P393" s="11"/>
      <c r="Q393" s="5"/>
      <c r="S393" s="2">
        <v>1</v>
      </c>
      <c r="T393" s="1" t="str">
        <f>IF(putPiece!R392="","",putPiece!R392)</f>
        <v/>
      </c>
      <c r="U393" s="1" t="str">
        <f>IF(putPiece!S392="","",putPiece!S392)</f>
        <v/>
      </c>
      <c r="V393" s="1" t="str">
        <f>IF(putPiece!T392="","",putPiece!T392)</f>
        <v/>
      </c>
      <c r="Y393" s="2">
        <v>1</v>
      </c>
      <c r="Z393" s="11"/>
      <c r="AA393" s="11"/>
      <c r="AB393" s="11"/>
      <c r="AC393" s="5"/>
      <c r="AE393" s="2">
        <v>1</v>
      </c>
      <c r="AF393" s="11"/>
      <c r="AG393" s="11"/>
      <c r="AH393" s="11"/>
      <c r="AI393" s="5"/>
      <c r="AK393" s="2">
        <v>1</v>
      </c>
      <c r="AL393" s="1" t="str">
        <f>movePiece!AD392</f>
        <v/>
      </c>
      <c r="AM393" s="1" t="str">
        <f>movePiece!AE392</f>
        <v/>
      </c>
      <c r="AN393" s="1" t="str">
        <f>movePiece!AF392</f>
        <v/>
      </c>
    </row>
    <row r="394" spans="1:42" x14ac:dyDescent="0.25">
      <c r="A394" s="2">
        <v>2</v>
      </c>
      <c r="B394" s="11"/>
      <c r="C394" s="11"/>
      <c r="D394" s="11"/>
      <c r="E394" s="3"/>
      <c r="M394" s="2">
        <v>2</v>
      </c>
      <c r="N394" s="11"/>
      <c r="O394" s="11"/>
      <c r="P394" s="11"/>
      <c r="Q394" s="3"/>
      <c r="S394" s="2">
        <v>2</v>
      </c>
      <c r="T394" s="1" t="str">
        <f>IF(putPiece!R393="","",putPiece!R393)</f>
        <v/>
      </c>
      <c r="U394" s="1" t="str">
        <f>IF(putPiece!S393="","",putPiece!S393)</f>
        <v/>
      </c>
      <c r="V394" s="1" t="str">
        <f>IF(putPiece!T393="","",putPiece!T393)</f>
        <v/>
      </c>
      <c r="Y394" s="2">
        <v>2</v>
      </c>
      <c r="Z394" s="11"/>
      <c r="AA394" s="11"/>
      <c r="AB394" s="11"/>
      <c r="AC394" s="3"/>
      <c r="AE394" s="2">
        <v>2</v>
      </c>
      <c r="AF394" s="11"/>
      <c r="AG394" s="11"/>
      <c r="AH394" s="11"/>
      <c r="AI394" s="3"/>
      <c r="AK394" s="2">
        <v>2</v>
      </c>
      <c r="AL394" s="1" t="str">
        <f>movePiece!AD393</f>
        <v/>
      </c>
      <c r="AM394" s="1" t="str">
        <f>movePiece!AE393</f>
        <v/>
      </c>
      <c r="AN394" s="1" t="str">
        <f>movePiece!AF393</f>
        <v/>
      </c>
    </row>
    <row r="395" spans="1:42" x14ac:dyDescent="0.25">
      <c r="A395" s="4">
        <f>A391+1</f>
        <v>99</v>
      </c>
      <c r="B395" s="2">
        <v>0</v>
      </c>
      <c r="C395" s="2">
        <v>1</v>
      </c>
      <c r="D395" s="2">
        <v>2</v>
      </c>
      <c r="E395" s="2"/>
      <c r="M395" s="4">
        <f>M391+1</f>
        <v>99</v>
      </c>
      <c r="N395" s="2">
        <v>0</v>
      </c>
      <c r="O395" s="2">
        <v>1</v>
      </c>
      <c r="P395" s="2">
        <v>2</v>
      </c>
      <c r="Q395" s="2"/>
      <c r="S395" s="4">
        <f>S391+1</f>
        <v>99</v>
      </c>
      <c r="T395" s="2">
        <v>0</v>
      </c>
      <c r="U395" s="2">
        <v>1</v>
      </c>
      <c r="V395" s="2">
        <v>2</v>
      </c>
      <c r="Y395" s="4">
        <f>Y391+1</f>
        <v>99</v>
      </c>
      <c r="Z395" s="2">
        <v>0</v>
      </c>
      <c r="AA395" s="2">
        <v>1</v>
      </c>
      <c r="AB395" s="2">
        <v>2</v>
      </c>
      <c r="AC395" s="2"/>
      <c r="AE395" s="4">
        <f>AE391+1</f>
        <v>99</v>
      </c>
      <c r="AF395" s="2">
        <v>0</v>
      </c>
      <c r="AG395" s="2">
        <v>1</v>
      </c>
      <c r="AH395" s="2">
        <v>2</v>
      </c>
      <c r="AI395" s="2"/>
      <c r="AK395" s="4">
        <f>AK391+1</f>
        <v>99</v>
      </c>
      <c r="AL395" s="2">
        <v>0</v>
      </c>
      <c r="AM395" s="2">
        <v>1</v>
      </c>
      <c r="AN395" s="2">
        <v>2</v>
      </c>
    </row>
    <row r="396" spans="1:42" x14ac:dyDescent="0.25">
      <c r="A396" s="2">
        <v>0</v>
      </c>
      <c r="B396" s="11"/>
      <c r="C396" s="11"/>
      <c r="D396" s="11"/>
      <c r="E396" s="5" t="str">
        <f>pieces!L394</f>
        <v>{ }</v>
      </c>
      <c r="F396" t="str">
        <f>pieces!E394</f>
        <v>{ }</v>
      </c>
      <c r="G396" s="24" t="s">
        <v>0</v>
      </c>
      <c r="H396" t="str">
        <f t="shared" ref="H396" si="97">IF(G396="X","ColorModel.X",IF(G396="O","ColorModel.O",""))</f>
        <v>ColorModel.X</v>
      </c>
      <c r="I396" t="str">
        <f>hasAllPieces!E394</f>
        <v>false</v>
      </c>
      <c r="J396" t="str">
        <f>IF(G396="X",validSourceCoordinates!E394,IF(G396="O",validSourceCoordinates!L394,""))</f>
        <v>{ }</v>
      </c>
      <c r="K396" t="str">
        <f>validDestinationCoordinates!E394</f>
        <v>{  {0,0}, {0,1}, {0,2}, {1,0}, {1,1}, {1,2}, {2,0}, {2,1}, {2,2} }</v>
      </c>
      <c r="L396" t="str">
        <f>IF(existTicTacToe!I396="","false","true")</f>
        <v>false</v>
      </c>
      <c r="M396" s="2">
        <v>0</v>
      </c>
      <c r="N396" s="11"/>
      <c r="O396" s="11"/>
      <c r="P396" s="11"/>
      <c r="Q396" s="5" t="str">
        <f>IF(putPiece!I394="","null",putPiece!I394)</f>
        <v>null</v>
      </c>
      <c r="R396" t="str">
        <f>IF(putPiece!N394="","null",putPiece!N394)</f>
        <v>null</v>
      </c>
      <c r="S396" s="2">
        <v>0</v>
      </c>
      <c r="T396" s="1" t="str">
        <f>IF(putPiece!R395="","",putPiece!R395)</f>
        <v/>
      </c>
      <c r="U396" s="1" t="str">
        <f>IF(putPiece!S395="","",putPiece!S395)</f>
        <v/>
      </c>
      <c r="V396" s="1" t="str">
        <f>IF(putPiece!T395="","",putPiece!T395)</f>
        <v/>
      </c>
      <c r="W396" t="str">
        <f>putPiece!AB394</f>
        <v>{ }</v>
      </c>
      <c r="X396" t="str">
        <f>putPiece!U394</f>
        <v>{ }</v>
      </c>
      <c r="Y396" s="2">
        <v>0</v>
      </c>
      <c r="Z396" s="11"/>
      <c r="AA396" s="11"/>
      <c r="AB396" s="11"/>
      <c r="AC396" s="5" t="str">
        <f>IF(movePiece!I394="","null",movePiece!I394)</f>
        <v>null</v>
      </c>
      <c r="AD396" t="str">
        <f>IF(movePiece!N394="","null",movePiece!N394)</f>
        <v>null</v>
      </c>
      <c r="AE396" s="2">
        <v>0</v>
      </c>
      <c r="AF396" s="11"/>
      <c r="AG396" s="11"/>
      <c r="AH396" s="11"/>
      <c r="AI396" s="5" t="str">
        <f>IF(movePiece!U394="","null",movePiece!U394)</f>
        <v>null</v>
      </c>
      <c r="AJ396" t="str">
        <f>IF(movePiece!Z394="","null",movePiece!Z394)</f>
        <v>null</v>
      </c>
      <c r="AK396" s="2">
        <v>0</v>
      </c>
      <c r="AL396" s="1" t="str">
        <f>movePiece!AD395</f>
        <v/>
      </c>
      <c r="AM396" s="1" t="str">
        <f>movePiece!AE395</f>
        <v/>
      </c>
      <c r="AN396" s="1" t="str">
        <f>movePiece!AF395</f>
        <v/>
      </c>
      <c r="AO396" t="str">
        <f>movePiece!AN394</f>
        <v>{ }</v>
      </c>
      <c r="AP396" t="str">
        <f>movePiece!AG394</f>
        <v>{ }</v>
      </c>
    </row>
    <row r="397" spans="1:42" x14ac:dyDescent="0.25">
      <c r="A397" s="2">
        <v>1</v>
      </c>
      <c r="B397" s="11"/>
      <c r="C397" s="11"/>
      <c r="D397" s="11"/>
      <c r="E397" s="3"/>
      <c r="M397" s="2">
        <v>1</v>
      </c>
      <c r="N397" s="11"/>
      <c r="O397" s="11"/>
      <c r="P397" s="11"/>
      <c r="Q397" s="5"/>
      <c r="S397" s="2">
        <v>1</v>
      </c>
      <c r="T397" s="1" t="str">
        <f>IF(putPiece!R396="","",putPiece!R396)</f>
        <v/>
      </c>
      <c r="U397" s="1" t="str">
        <f>IF(putPiece!S396="","",putPiece!S396)</f>
        <v/>
      </c>
      <c r="V397" s="1" t="str">
        <f>IF(putPiece!T396="","",putPiece!T396)</f>
        <v/>
      </c>
      <c r="Y397" s="2">
        <v>1</v>
      </c>
      <c r="Z397" s="11"/>
      <c r="AA397" s="11"/>
      <c r="AB397" s="11"/>
      <c r="AC397" s="5"/>
      <c r="AE397" s="2">
        <v>1</v>
      </c>
      <c r="AF397" s="11"/>
      <c r="AG397" s="11"/>
      <c r="AH397" s="11"/>
      <c r="AI397" s="5"/>
      <c r="AK397" s="2">
        <v>1</v>
      </c>
      <c r="AL397" s="1" t="str">
        <f>movePiece!AD396</f>
        <v/>
      </c>
      <c r="AM397" s="1" t="str">
        <f>movePiece!AE396</f>
        <v/>
      </c>
      <c r="AN397" s="1" t="str">
        <f>movePiece!AF396</f>
        <v/>
      </c>
    </row>
    <row r="398" spans="1:42" x14ac:dyDescent="0.25">
      <c r="A398" s="2">
        <v>2</v>
      </c>
      <c r="B398" s="11"/>
      <c r="C398" s="11"/>
      <c r="D398" s="11"/>
      <c r="E398" s="3"/>
      <c r="M398" s="2">
        <v>2</v>
      </c>
      <c r="N398" s="11"/>
      <c r="O398" s="11"/>
      <c r="P398" s="11"/>
      <c r="Q398" s="3"/>
      <c r="S398" s="2">
        <v>2</v>
      </c>
      <c r="T398" s="1" t="str">
        <f>IF(putPiece!R397="","",putPiece!R397)</f>
        <v/>
      </c>
      <c r="U398" s="1" t="str">
        <f>IF(putPiece!S397="","",putPiece!S397)</f>
        <v/>
      </c>
      <c r="V398" s="1" t="str">
        <f>IF(putPiece!T397="","",putPiece!T397)</f>
        <v/>
      </c>
      <c r="Y398" s="2">
        <v>2</v>
      </c>
      <c r="Z398" s="11"/>
      <c r="AA398" s="11"/>
      <c r="AB398" s="11"/>
      <c r="AC398" s="3"/>
      <c r="AE398" s="2">
        <v>2</v>
      </c>
      <c r="AF398" s="11"/>
      <c r="AG398" s="11"/>
      <c r="AH398" s="11"/>
      <c r="AI398" s="3"/>
      <c r="AK398" s="2">
        <v>2</v>
      </c>
      <c r="AL398" s="1" t="str">
        <f>movePiece!AD397</f>
        <v/>
      </c>
      <c r="AM398" s="1" t="str">
        <f>movePiece!AE397</f>
        <v/>
      </c>
      <c r="AN398" s="1" t="str">
        <f>movePiece!AF397</f>
        <v/>
      </c>
    </row>
    <row r="399" spans="1:42" x14ac:dyDescent="0.25">
      <c r="A399" s="4">
        <f>A395+1</f>
        <v>100</v>
      </c>
      <c r="B399" s="2">
        <v>0</v>
      </c>
      <c r="C399" s="2">
        <v>1</v>
      </c>
      <c r="D399" s="2">
        <v>2</v>
      </c>
      <c r="E399" s="2"/>
      <c r="M399" s="4">
        <f>M395+1</f>
        <v>100</v>
      </c>
      <c r="N399" s="2">
        <v>0</v>
      </c>
      <c r="O399" s="2">
        <v>1</v>
      </c>
      <c r="P399" s="2">
        <v>2</v>
      </c>
      <c r="Q399" s="2"/>
      <c r="S399" s="4">
        <f>S395+1</f>
        <v>100</v>
      </c>
      <c r="T399" s="2">
        <v>0</v>
      </c>
      <c r="U399" s="2">
        <v>1</v>
      </c>
      <c r="V399" s="2">
        <v>2</v>
      </c>
      <c r="Y399" s="4">
        <f>Y395+1</f>
        <v>100</v>
      </c>
      <c r="Z399" s="2">
        <v>0</v>
      </c>
      <c r="AA399" s="2">
        <v>1</v>
      </c>
      <c r="AB399" s="2">
        <v>2</v>
      </c>
      <c r="AC399" s="2"/>
      <c r="AE399" s="4">
        <f>AE395+1</f>
        <v>100</v>
      </c>
      <c r="AF399" s="2">
        <v>0</v>
      </c>
      <c r="AG399" s="2">
        <v>1</v>
      </c>
      <c r="AH399" s="2">
        <v>2</v>
      </c>
      <c r="AI399" s="2"/>
      <c r="AK399" s="4">
        <f>AK395+1</f>
        <v>100</v>
      </c>
      <c r="AL399" s="2">
        <v>0</v>
      </c>
      <c r="AM399" s="2">
        <v>1</v>
      </c>
      <c r="AN399" s="2">
        <v>2</v>
      </c>
    </row>
    <row r="400" spans="1:42" x14ac:dyDescent="0.25">
      <c r="A400" s="2">
        <v>0</v>
      </c>
      <c r="B400" s="11"/>
      <c r="C400" s="11"/>
      <c r="D400" s="11"/>
      <c r="E400" s="5" t="str">
        <f>pieces!L398</f>
        <v>{ }</v>
      </c>
      <c r="F400" t="str">
        <f>pieces!E398</f>
        <v>{ }</v>
      </c>
      <c r="G400" s="24" t="s">
        <v>0</v>
      </c>
      <c r="H400" t="str">
        <f t="shared" ref="H400" si="98">IF(G400="X","ColorModel.X",IF(G400="O","ColorModel.O",""))</f>
        <v>ColorModel.X</v>
      </c>
      <c r="I400" t="str">
        <f>hasAllPieces!E398</f>
        <v>false</v>
      </c>
      <c r="J400" t="str">
        <f>IF(G400="X",validSourceCoordinates!E398,IF(G400="O",validSourceCoordinates!L398,""))</f>
        <v>{ }</v>
      </c>
      <c r="K400" t="str">
        <f>validDestinationCoordinates!E398</f>
        <v>{  {0,0}, {0,1}, {0,2}, {1,0}, {1,1}, {1,2}, {2,0}, {2,1}, {2,2} }</v>
      </c>
      <c r="L400" t="str">
        <f>IF(existTicTacToe!I400="","false","true")</f>
        <v>false</v>
      </c>
      <c r="M400" s="2">
        <v>0</v>
      </c>
      <c r="N400" s="11"/>
      <c r="O400" s="11"/>
      <c r="P400" s="11"/>
      <c r="Q400" s="5" t="str">
        <f>IF(putPiece!I398="","null",putPiece!I398)</f>
        <v>null</v>
      </c>
      <c r="R400" t="str">
        <f>IF(putPiece!N398="","null",putPiece!N398)</f>
        <v>null</v>
      </c>
      <c r="S400" s="2">
        <v>0</v>
      </c>
      <c r="T400" s="1" t="str">
        <f>IF(putPiece!R399="","",putPiece!R399)</f>
        <v/>
      </c>
      <c r="U400" s="1" t="str">
        <f>IF(putPiece!S399="","",putPiece!S399)</f>
        <v/>
      </c>
      <c r="V400" s="1" t="str">
        <f>IF(putPiece!T399="","",putPiece!T399)</f>
        <v/>
      </c>
      <c r="W400" t="str">
        <f>putPiece!AB398</f>
        <v>{ }</v>
      </c>
      <c r="X400" t="str">
        <f>putPiece!U398</f>
        <v>{ }</v>
      </c>
      <c r="Y400" s="2">
        <v>0</v>
      </c>
      <c r="Z400" s="11"/>
      <c r="AA400" s="11"/>
      <c r="AB400" s="11"/>
      <c r="AC400" s="5" t="str">
        <f>IF(movePiece!I398="","null",movePiece!I398)</f>
        <v>null</v>
      </c>
      <c r="AD400" t="str">
        <f>IF(movePiece!N398="","null",movePiece!N398)</f>
        <v>null</v>
      </c>
      <c r="AE400" s="2">
        <v>0</v>
      </c>
      <c r="AF400" s="11"/>
      <c r="AG400" s="11"/>
      <c r="AH400" s="11"/>
      <c r="AI400" s="5" t="str">
        <f>IF(movePiece!U398="","null",movePiece!U398)</f>
        <v>null</v>
      </c>
      <c r="AJ400" t="str">
        <f>IF(movePiece!Z398="","null",movePiece!Z398)</f>
        <v>null</v>
      </c>
      <c r="AK400" s="2">
        <v>0</v>
      </c>
      <c r="AL400" s="1" t="str">
        <f>movePiece!AD399</f>
        <v/>
      </c>
      <c r="AM400" s="1" t="str">
        <f>movePiece!AE399</f>
        <v/>
      </c>
      <c r="AN400" s="1" t="str">
        <f>movePiece!AF399</f>
        <v/>
      </c>
      <c r="AO400" t="str">
        <f>movePiece!AN398</f>
        <v>{ }</v>
      </c>
      <c r="AP400" t="str">
        <f>movePiece!AG398</f>
        <v>{ }</v>
      </c>
    </row>
    <row r="401" spans="1:40" x14ac:dyDescent="0.25">
      <c r="A401" s="2">
        <v>1</v>
      </c>
      <c r="B401" s="11"/>
      <c r="C401" s="11"/>
      <c r="D401" s="11"/>
      <c r="E401" s="3"/>
      <c r="M401" s="2">
        <v>1</v>
      </c>
      <c r="N401" s="11"/>
      <c r="O401" s="11"/>
      <c r="P401" s="11"/>
      <c r="Q401" s="3"/>
      <c r="S401" s="2">
        <v>1</v>
      </c>
      <c r="T401" s="1" t="str">
        <f>IF(putPiece!R400="","",putPiece!R400)</f>
        <v/>
      </c>
      <c r="U401" s="1" t="str">
        <f>IF(putPiece!S400="","",putPiece!S400)</f>
        <v/>
      </c>
      <c r="V401" s="1" t="str">
        <f>IF(putPiece!T400="","",putPiece!T400)</f>
        <v/>
      </c>
      <c r="Y401" s="2">
        <v>1</v>
      </c>
      <c r="Z401" s="11"/>
      <c r="AA401" s="11"/>
      <c r="AB401" s="11"/>
      <c r="AC401" s="3"/>
      <c r="AE401" s="2">
        <v>1</v>
      </c>
      <c r="AF401" s="11"/>
      <c r="AG401" s="11"/>
      <c r="AH401" s="11"/>
      <c r="AI401" s="3"/>
      <c r="AK401" s="2">
        <v>1</v>
      </c>
      <c r="AL401" s="1" t="str">
        <f>movePiece!AD400</f>
        <v/>
      </c>
      <c r="AM401" s="1" t="str">
        <f>movePiece!AE400</f>
        <v/>
      </c>
      <c r="AN401" s="1" t="str">
        <f>movePiece!AF400</f>
        <v/>
      </c>
    </row>
    <row r="402" spans="1:40" x14ac:dyDescent="0.25">
      <c r="A402" s="2">
        <v>2</v>
      </c>
      <c r="B402" s="11"/>
      <c r="C402" s="11"/>
      <c r="D402" s="11"/>
      <c r="E402" s="3"/>
      <c r="M402" s="2">
        <v>2</v>
      </c>
      <c r="N402" s="11"/>
      <c r="O402" s="11"/>
      <c r="P402" s="11"/>
      <c r="Q402" s="3"/>
      <c r="S402" s="2">
        <v>2</v>
      </c>
      <c r="T402" s="1" t="str">
        <f>IF(putPiece!R401="","",putPiece!R401)</f>
        <v/>
      </c>
      <c r="U402" s="1" t="str">
        <f>IF(putPiece!S401="","",putPiece!S401)</f>
        <v/>
      </c>
      <c r="V402" s="1" t="str">
        <f>IF(putPiece!T401="","",putPiece!T401)</f>
        <v/>
      </c>
      <c r="Y402" s="2">
        <v>2</v>
      </c>
      <c r="Z402" s="11"/>
      <c r="AA402" s="11"/>
      <c r="AB402" s="11"/>
      <c r="AC402" s="3"/>
      <c r="AE402" s="2">
        <v>2</v>
      </c>
      <c r="AF402" s="11"/>
      <c r="AG402" s="11"/>
      <c r="AH402" s="11"/>
      <c r="AI402" s="3"/>
      <c r="AK402" s="2">
        <v>2</v>
      </c>
      <c r="AL402" s="1" t="str">
        <f>movePiece!AD401</f>
        <v/>
      </c>
      <c r="AM402" s="1" t="str">
        <f>movePiece!AE401</f>
        <v/>
      </c>
      <c r="AN402" s="1" t="str">
        <f>movePiece!AF401</f>
        <v/>
      </c>
    </row>
    <row r="403" spans="1:40" s="9" customFormat="1" x14ac:dyDescent="0.25">
      <c r="A403" s="8"/>
      <c r="B403" s="3"/>
      <c r="C403" s="3"/>
      <c r="D403" s="3"/>
      <c r="E403" s="3"/>
      <c r="M403" s="8"/>
      <c r="N403" s="3"/>
      <c r="O403" s="3"/>
      <c r="P403" s="3"/>
      <c r="Q403" s="3"/>
      <c r="S403" s="8"/>
      <c r="T403" s="3"/>
      <c r="U403" s="3"/>
      <c r="V403" s="3"/>
      <c r="Y403" s="8"/>
      <c r="Z403" s="3"/>
      <c r="AA403" s="3"/>
      <c r="AB403" s="3"/>
      <c r="AC403" s="3"/>
      <c r="AE403" s="8"/>
      <c r="AF403" s="3"/>
      <c r="AG403" s="3"/>
      <c r="AH403" s="3"/>
      <c r="AI403" s="3"/>
      <c r="AK403" s="8"/>
      <c r="AL403" s="3"/>
      <c r="AM403" s="3"/>
      <c r="AN403" s="3"/>
    </row>
    <row r="404" spans="1:40" s="9" customFormat="1" x14ac:dyDescent="0.25">
      <c r="A404" s="7"/>
      <c r="B404" s="8"/>
      <c r="C404" s="8"/>
      <c r="D404" s="8"/>
      <c r="E404" s="8"/>
      <c r="M404" s="7"/>
      <c r="N404" s="8"/>
      <c r="O404" s="8"/>
      <c r="P404" s="8"/>
      <c r="Q404" s="8"/>
      <c r="S404" s="7"/>
      <c r="T404" s="8"/>
      <c r="U404" s="8"/>
      <c r="V404" s="8"/>
      <c r="Y404" s="7"/>
      <c r="Z404" s="8"/>
      <c r="AA404" s="8"/>
      <c r="AB404" s="8"/>
      <c r="AC404" s="8"/>
      <c r="AE404" s="7"/>
      <c r="AF404" s="8"/>
      <c r="AG404" s="8"/>
      <c r="AH404" s="8"/>
      <c r="AI404" s="8"/>
      <c r="AK404" s="7"/>
      <c r="AL404" s="8"/>
      <c r="AM404" s="8"/>
      <c r="AN404" s="8"/>
    </row>
    <row r="405" spans="1:40" s="9" customFormat="1" x14ac:dyDescent="0.25">
      <c r="A405" s="8"/>
      <c r="B405" s="3"/>
      <c r="C405" s="3"/>
      <c r="D405" s="3"/>
      <c r="E405" s="3"/>
      <c r="M405" s="8"/>
      <c r="N405" s="3"/>
      <c r="O405" s="3"/>
      <c r="P405" s="3"/>
      <c r="Q405" s="3"/>
      <c r="S405" s="8"/>
      <c r="T405" s="3"/>
      <c r="U405" s="3"/>
      <c r="V405" s="3"/>
      <c r="Y405" s="8"/>
      <c r="Z405" s="3"/>
      <c r="AA405" s="3"/>
      <c r="AB405" s="3"/>
      <c r="AC405" s="3"/>
      <c r="AE405" s="8"/>
      <c r="AF405" s="3"/>
      <c r="AG405" s="3"/>
      <c r="AH405" s="3"/>
      <c r="AI405" s="3"/>
      <c r="AK405" s="8"/>
      <c r="AL405" s="3"/>
      <c r="AM405" s="3"/>
      <c r="AN405" s="3"/>
    </row>
    <row r="406" spans="1:40" s="9" customFormat="1" x14ac:dyDescent="0.25">
      <c r="A406" s="8"/>
      <c r="B406" s="3"/>
      <c r="C406" s="3"/>
      <c r="D406" s="3"/>
      <c r="E406" s="3"/>
      <c r="M406" s="8"/>
      <c r="N406" s="3"/>
      <c r="O406" s="3"/>
      <c r="P406" s="3"/>
      <c r="Q406" s="3"/>
      <c r="S406" s="8"/>
      <c r="T406" s="3"/>
      <c r="U406" s="3"/>
      <c r="V406" s="3"/>
      <c r="Y406" s="8"/>
      <c r="Z406" s="3"/>
      <c r="AA406" s="3"/>
      <c r="AB406" s="3"/>
      <c r="AC406" s="3"/>
      <c r="AE406" s="8"/>
      <c r="AF406" s="3"/>
      <c r="AG406" s="3"/>
      <c r="AH406" s="3"/>
      <c r="AI406" s="3"/>
      <c r="AK406" s="8"/>
      <c r="AL406" s="3"/>
      <c r="AM406" s="3"/>
      <c r="AN406" s="3"/>
    </row>
    <row r="407" spans="1:40" s="9" customFormat="1" x14ac:dyDescent="0.25">
      <c r="A407" s="8"/>
      <c r="B407" s="3"/>
      <c r="C407" s="3"/>
      <c r="D407" s="3"/>
      <c r="E407" s="3"/>
      <c r="M407" s="8"/>
      <c r="N407" s="3"/>
      <c r="O407" s="3"/>
      <c r="P407" s="3"/>
      <c r="Q407" s="3"/>
      <c r="S407" s="8"/>
      <c r="T407" s="3"/>
      <c r="U407" s="3"/>
      <c r="V407" s="3"/>
      <c r="Y407" s="8"/>
      <c r="Z407" s="3"/>
      <c r="AA407" s="3"/>
      <c r="AB407" s="3"/>
      <c r="AC407" s="3"/>
      <c r="AE407" s="8"/>
      <c r="AF407" s="3"/>
      <c r="AG407" s="3"/>
      <c r="AH407" s="3"/>
      <c r="AI407" s="3"/>
      <c r="AK407" s="8"/>
      <c r="AL407" s="3"/>
      <c r="AM407" s="3"/>
      <c r="AN407" s="3"/>
    </row>
    <row r="408" spans="1:40" s="9" customFormat="1" x14ac:dyDescent="0.25">
      <c r="A408" s="7"/>
      <c r="B408" s="8"/>
      <c r="C408" s="8"/>
      <c r="D408" s="8"/>
      <c r="E408" s="8"/>
      <c r="M408" s="7"/>
      <c r="N408" s="8"/>
      <c r="O408" s="8"/>
      <c r="P408" s="8"/>
      <c r="Q408" s="8"/>
      <c r="S408" s="7"/>
      <c r="T408" s="8"/>
      <c r="U408" s="8"/>
      <c r="V408" s="8"/>
      <c r="Y408" s="7"/>
      <c r="Z408" s="8"/>
      <c r="AA408" s="8"/>
      <c r="AB408" s="8"/>
      <c r="AC408" s="8"/>
      <c r="AE408" s="7"/>
      <c r="AF408" s="8"/>
      <c r="AG408" s="8"/>
      <c r="AH408" s="8"/>
      <c r="AI408" s="8"/>
      <c r="AK408" s="7"/>
      <c r="AL408" s="8"/>
      <c r="AM408" s="8"/>
      <c r="AN408" s="8"/>
    </row>
    <row r="409" spans="1:40" s="9" customFormat="1" x14ac:dyDescent="0.25">
      <c r="A409" s="8"/>
      <c r="B409" s="3"/>
      <c r="C409" s="3"/>
      <c r="D409" s="3"/>
      <c r="E409" s="3"/>
      <c r="M409" s="8"/>
      <c r="N409" s="3"/>
      <c r="O409" s="3"/>
      <c r="P409" s="3"/>
      <c r="Q409" s="3"/>
      <c r="S409" s="8"/>
      <c r="T409" s="3"/>
      <c r="U409" s="3"/>
      <c r="V409" s="3"/>
      <c r="Y409" s="8"/>
      <c r="Z409" s="3"/>
      <c r="AA409" s="3"/>
      <c r="AB409" s="3"/>
      <c r="AC409" s="3"/>
      <c r="AE409" s="8"/>
      <c r="AF409" s="3"/>
      <c r="AG409" s="3"/>
      <c r="AH409" s="3"/>
      <c r="AI409" s="3"/>
      <c r="AK409" s="8"/>
      <c r="AL409" s="3"/>
      <c r="AM409" s="3"/>
      <c r="AN409" s="3"/>
    </row>
    <row r="410" spans="1:40" s="9" customFormat="1" x14ac:dyDescent="0.25">
      <c r="A410" s="8"/>
      <c r="B410" s="3"/>
      <c r="C410" s="3"/>
      <c r="D410" s="3"/>
      <c r="E410" s="3"/>
      <c r="M410" s="8"/>
      <c r="N410" s="3"/>
      <c r="O410" s="3"/>
      <c r="P410" s="3"/>
      <c r="Q410" s="3"/>
      <c r="S410" s="8"/>
      <c r="T410" s="3"/>
      <c r="U410" s="3"/>
      <c r="V410" s="3"/>
      <c r="Y410" s="8"/>
      <c r="Z410" s="3"/>
      <c r="AA410" s="3"/>
      <c r="AB410" s="3"/>
      <c r="AC410" s="3"/>
      <c r="AE410" s="8"/>
      <c r="AF410" s="3"/>
      <c r="AG410" s="3"/>
      <c r="AH410" s="3"/>
      <c r="AI410" s="3"/>
      <c r="AK410" s="8"/>
      <c r="AL410" s="3"/>
      <c r="AM410" s="3"/>
      <c r="AN410" s="3"/>
    </row>
    <row r="411" spans="1:40" s="9" customFormat="1" x14ac:dyDescent="0.25">
      <c r="A411" s="8"/>
      <c r="B411" s="3"/>
      <c r="C411" s="3"/>
      <c r="D411" s="3"/>
      <c r="E411" s="3"/>
      <c r="M411" s="8"/>
      <c r="N411" s="3"/>
      <c r="O411" s="3"/>
      <c r="P411" s="3"/>
      <c r="Q411" s="3"/>
      <c r="S411" s="8"/>
      <c r="T411" s="3"/>
      <c r="U411" s="3"/>
      <c r="V411" s="3"/>
      <c r="Y411" s="8"/>
      <c r="Z411" s="3"/>
      <c r="AA411" s="3"/>
      <c r="AB411" s="3"/>
      <c r="AC411" s="3"/>
      <c r="AE411" s="8"/>
      <c r="AF411" s="3"/>
      <c r="AG411" s="3"/>
      <c r="AH411" s="3"/>
      <c r="AI411" s="3"/>
      <c r="AK411" s="8"/>
      <c r="AL411" s="3"/>
      <c r="AM411" s="3"/>
      <c r="AN411" s="3"/>
    </row>
    <row r="412" spans="1:40" s="9" customFormat="1" x14ac:dyDescent="0.25">
      <c r="A412" s="7"/>
      <c r="B412" s="8"/>
      <c r="C412" s="8"/>
      <c r="D412" s="8"/>
      <c r="E412" s="8"/>
      <c r="M412" s="7"/>
      <c r="N412" s="8"/>
      <c r="O412" s="8"/>
      <c r="P412" s="8"/>
      <c r="Q412" s="8"/>
      <c r="S412" s="7"/>
      <c r="T412" s="8"/>
      <c r="U412" s="8"/>
      <c r="V412" s="8"/>
      <c r="Y412" s="7"/>
      <c r="Z412" s="8"/>
      <c r="AA412" s="8"/>
      <c r="AB412" s="8"/>
      <c r="AC412" s="8"/>
      <c r="AE412" s="7"/>
      <c r="AF412" s="8"/>
      <c r="AG412" s="8"/>
      <c r="AH412" s="8"/>
      <c r="AI412" s="8"/>
      <c r="AK412" s="7"/>
      <c r="AL412" s="8"/>
      <c r="AM412" s="8"/>
      <c r="AN412" s="8"/>
    </row>
    <row r="413" spans="1:40" s="9" customFormat="1" x14ac:dyDescent="0.25">
      <c r="A413" s="8"/>
      <c r="B413" s="3"/>
      <c r="C413" s="3"/>
      <c r="D413" s="3"/>
      <c r="E413" s="3"/>
      <c r="M413" s="8"/>
      <c r="N413" s="3"/>
      <c r="O413" s="3"/>
      <c r="P413" s="3"/>
      <c r="Q413" s="3"/>
      <c r="S413" s="8"/>
      <c r="T413" s="3"/>
      <c r="U413" s="3"/>
      <c r="V413" s="3"/>
      <c r="Y413" s="8"/>
      <c r="Z413" s="3"/>
      <c r="AA413" s="3"/>
      <c r="AB413" s="3"/>
      <c r="AC413" s="3"/>
      <c r="AE413" s="8"/>
      <c r="AF413" s="3"/>
      <c r="AG413" s="3"/>
      <c r="AH413" s="3"/>
      <c r="AI413" s="3"/>
      <c r="AK413" s="8"/>
      <c r="AL413" s="3"/>
      <c r="AM413" s="3"/>
      <c r="AN413" s="3"/>
    </row>
    <row r="414" spans="1:40" s="9" customFormat="1" x14ac:dyDescent="0.25">
      <c r="A414" s="8"/>
      <c r="B414" s="3"/>
      <c r="C414" s="3"/>
      <c r="D414" s="3"/>
      <c r="E414" s="3"/>
      <c r="M414" s="8"/>
      <c r="N414" s="3"/>
      <c r="O414" s="3"/>
      <c r="P414" s="3"/>
      <c r="Q414" s="3"/>
      <c r="S414" s="8"/>
      <c r="T414" s="3"/>
      <c r="U414" s="3"/>
      <c r="V414" s="3"/>
      <c r="Y414" s="8"/>
      <c r="Z414" s="3"/>
      <c r="AA414" s="3"/>
      <c r="AB414" s="3"/>
      <c r="AC414" s="3"/>
      <c r="AE414" s="8"/>
      <c r="AF414" s="3"/>
      <c r="AG414" s="3"/>
      <c r="AH414" s="3"/>
      <c r="AI414" s="3"/>
      <c r="AK414" s="8"/>
      <c r="AL414" s="3"/>
      <c r="AM414" s="3"/>
      <c r="AN414" s="3"/>
    </row>
    <row r="415" spans="1:40" s="9" customFormat="1" x14ac:dyDescent="0.25">
      <c r="A415" s="8"/>
      <c r="B415" s="3"/>
      <c r="C415" s="3"/>
      <c r="D415" s="3"/>
      <c r="E415" s="3"/>
      <c r="M415" s="8"/>
      <c r="N415" s="3"/>
      <c r="O415" s="3"/>
      <c r="P415" s="3"/>
      <c r="Q415" s="3"/>
      <c r="S415" s="8"/>
      <c r="T415" s="3"/>
      <c r="U415" s="3"/>
      <c r="V415" s="3"/>
      <c r="Y415" s="8"/>
      <c r="Z415" s="3"/>
      <c r="AA415" s="3"/>
      <c r="AB415" s="3"/>
      <c r="AC415" s="3"/>
      <c r="AE415" s="8"/>
      <c r="AF415" s="3"/>
      <c r="AG415" s="3"/>
      <c r="AH415" s="3"/>
      <c r="AI415" s="3"/>
      <c r="AK415" s="8"/>
      <c r="AL415" s="3"/>
      <c r="AM415" s="3"/>
      <c r="AN415" s="3"/>
    </row>
    <row r="416" spans="1:40" s="9" customFormat="1" x14ac:dyDescent="0.25">
      <c r="A416" s="7"/>
      <c r="B416" s="8"/>
      <c r="C416" s="8"/>
      <c r="D416" s="8"/>
      <c r="E416" s="8"/>
      <c r="M416" s="7"/>
      <c r="N416" s="8"/>
      <c r="O416" s="8"/>
      <c r="P416" s="8"/>
      <c r="Q416" s="8"/>
      <c r="S416" s="7"/>
      <c r="T416" s="8"/>
      <c r="U416" s="8"/>
      <c r="V416" s="8"/>
      <c r="Y416" s="7"/>
      <c r="Z416" s="8"/>
      <c r="AA416" s="8"/>
      <c r="AB416" s="8"/>
      <c r="AC416" s="8"/>
      <c r="AE416" s="7"/>
      <c r="AF416" s="8"/>
      <c r="AG416" s="8"/>
      <c r="AH416" s="8"/>
      <c r="AI416" s="8"/>
      <c r="AK416" s="7"/>
      <c r="AL416" s="8"/>
      <c r="AM416" s="8"/>
      <c r="AN416" s="8"/>
    </row>
    <row r="417" spans="1:40" s="9" customFormat="1" x14ac:dyDescent="0.25">
      <c r="A417" s="8"/>
      <c r="B417" s="3"/>
      <c r="C417" s="3"/>
      <c r="D417" s="3"/>
      <c r="E417" s="3"/>
      <c r="M417" s="8"/>
      <c r="N417" s="3"/>
      <c r="O417" s="3"/>
      <c r="P417" s="3"/>
      <c r="Q417" s="3"/>
      <c r="S417" s="8"/>
      <c r="T417" s="3"/>
      <c r="U417" s="3"/>
      <c r="V417" s="3"/>
      <c r="Y417" s="8"/>
      <c r="Z417" s="3"/>
      <c r="AA417" s="3"/>
      <c r="AB417" s="3"/>
      <c r="AC417" s="3"/>
      <c r="AE417" s="8"/>
      <c r="AF417" s="3"/>
      <c r="AG417" s="3"/>
      <c r="AH417" s="3"/>
      <c r="AI417" s="3"/>
      <c r="AK417" s="8"/>
      <c r="AL417" s="3"/>
      <c r="AM417" s="3"/>
      <c r="AN417" s="3"/>
    </row>
    <row r="418" spans="1:40" s="9" customFormat="1" x14ac:dyDescent="0.25">
      <c r="A418" s="8"/>
      <c r="B418" s="3"/>
      <c r="C418" s="3"/>
      <c r="D418" s="3"/>
      <c r="E418" s="3"/>
      <c r="M418" s="8"/>
      <c r="N418" s="3"/>
      <c r="O418" s="3"/>
      <c r="P418" s="3"/>
      <c r="Q418" s="3"/>
      <c r="S418" s="8"/>
      <c r="T418" s="3"/>
      <c r="U418" s="3"/>
      <c r="V418" s="3"/>
      <c r="Y418" s="8"/>
      <c r="Z418" s="3"/>
      <c r="AA418" s="3"/>
      <c r="AB418" s="3"/>
      <c r="AC418" s="3"/>
      <c r="AE418" s="8"/>
      <c r="AF418" s="3"/>
      <c r="AG418" s="3"/>
      <c r="AH418" s="3"/>
      <c r="AI418" s="3"/>
      <c r="AK418" s="8"/>
      <c r="AL418" s="3"/>
      <c r="AM418" s="3"/>
      <c r="AN418" s="3"/>
    </row>
    <row r="419" spans="1:40" s="9" customFormat="1" x14ac:dyDescent="0.25">
      <c r="A419" s="8"/>
      <c r="B419" s="3"/>
      <c r="C419" s="3"/>
      <c r="D419" s="3"/>
      <c r="E419" s="3"/>
      <c r="M419" s="8"/>
      <c r="N419" s="3"/>
      <c r="O419" s="3"/>
      <c r="P419" s="3"/>
      <c r="Q419" s="3"/>
      <c r="S419" s="8"/>
      <c r="T419" s="3"/>
      <c r="U419" s="3"/>
      <c r="V419" s="3"/>
      <c r="Y419" s="8"/>
      <c r="Z419" s="3"/>
      <c r="AA419" s="3"/>
      <c r="AB419" s="3"/>
      <c r="AC419" s="3"/>
      <c r="AE419" s="8"/>
      <c r="AF419" s="3"/>
      <c r="AG419" s="3"/>
      <c r="AH419" s="3"/>
      <c r="AI419" s="3"/>
      <c r="AK419" s="8"/>
      <c r="AL419" s="3"/>
      <c r="AM419" s="3"/>
      <c r="AN419" s="3"/>
    </row>
  </sheetData>
  <mergeCells count="6">
    <mergeCell ref="B2:D2"/>
    <mergeCell ref="T2:V2"/>
    <mergeCell ref="N2:P2"/>
    <mergeCell ref="Z2:AB2"/>
    <mergeCell ref="AL2:AN2"/>
    <mergeCell ref="AF2:A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123"/>
  <sheetViews>
    <sheetView tabSelected="1" workbookViewId="0">
      <selection activeCell="D8" sqref="D8"/>
    </sheetView>
  </sheetViews>
  <sheetFormatPr baseColWidth="10" defaultRowHeight="15" x14ac:dyDescent="0.25"/>
  <cols>
    <col min="1" max="1" width="9.28515625" style="15" bestFit="1" customWidth="1"/>
    <col min="2" max="2" width="29.28515625" customWidth="1"/>
    <col min="3" max="3" width="15.7109375" customWidth="1"/>
    <col min="4" max="4" width="16.42578125" customWidth="1"/>
    <col min="5" max="5" width="14.85546875" customWidth="1"/>
    <col min="6" max="6" width="15" customWidth="1"/>
    <col min="7" max="7" width="13.7109375" customWidth="1"/>
    <col min="8" max="8" width="27.42578125" customWidth="1"/>
    <col min="9" max="9" width="18.28515625" customWidth="1"/>
    <col min="10" max="10" width="19.42578125" customWidth="1"/>
    <col min="11" max="11" width="20.5703125" customWidth="1"/>
    <col min="12" max="17" width="24.7109375" customWidth="1"/>
  </cols>
  <sheetData>
    <row r="2" spans="1:4" s="18" customFormat="1" x14ac:dyDescent="0.25">
      <c r="A2" s="19" t="s">
        <v>8</v>
      </c>
      <c r="B2" s="18" t="str">
        <f ca="1">CONCATENATE(D4,D5,D6,D7,D8,D9,D10,D11,D12,D13,D14,D15,D16,D17,D18,D19,D20)</f>
        <v xml:space="preserve">private static final ColorModel[][] COLOR_PIECES = { 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 };private static final int[][][] COORDINATE_PIECES = { 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}, { }, { }, { }, { }, { }, { } };private static final ColorModel[] TURN = { 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 };private static final boolean[] HAS_ALL_PIECES = { 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 };private static final int[][][] VALID_SOURCE_COORDINATE = { 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}, { }, { }, { }, { }, { }, { }, { }, { }, { }, { }, { }, { }, { }, { } };private static final int[][][] VALID_DESTINATION_COORDINATES = { 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 };private static final boolean[] EXIST_TICTACTOE = { 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 };private static final ColorModel[] PUT_COLOR_PIECE = { 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};private static final int[][] PUT_COORDINATE_PIECE = { 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};private static final ColorModel[][] PUT_COLOR_PIECES = { 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 };private static final int[][][] PUT_COORDINATE_PIECES = { 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}, { }, { }, { }, { }, { }, { } };private static final ColorModel[] SOURCE_MOVE_COLOR_PIECE = { 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};private static final int[][] SOURCE_MOVE_COORDINATE_PIECE = { 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};private static final ColorModel[] DESTINATION_MOVE_COLOR_PIECE = { 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};private static final int[][] DESTINATION_MOVE_COORDINATE_PIECE = { 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};private static final ColorModel[][] MOVE_COLOR_PIECES = { 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 };private static final int[][][] MOVE_COORDINATE_PIECES = { 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</v>
      </c>
    </row>
    <row r="4" spans="1:4" x14ac:dyDescent="0.25">
      <c r="A4">
        <v>0</v>
      </c>
      <c r="B4" s="16" t="str">
        <f ca="1">OFFSET($C$23,0,A4)</f>
        <v>COLOR_PIECES</v>
      </c>
      <c r="C4" s="17" t="s">
        <v>5</v>
      </c>
      <c r="D4" t="str">
        <f ca="1">CONCATENATE("private static final ",C4," ",B4," = { ",OFFSET($T$123,0,A4)," };")</f>
        <v>private static final ColorModel[][] COLOR_PIECES = { 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 };</v>
      </c>
    </row>
    <row r="5" spans="1:4" x14ac:dyDescent="0.25">
      <c r="A5">
        <v>1</v>
      </c>
      <c r="B5" s="16" t="str">
        <f ca="1">OFFSET($C$23,0,A5)</f>
        <v>COORDINATE_PIECES</v>
      </c>
      <c r="C5" s="17" t="s">
        <v>76</v>
      </c>
      <c r="D5" t="str">
        <f ca="1">CONCATENATE("private static final ",C5," ",B5," = { ",OFFSET($T$123,0,A5)," };")</f>
        <v>private static final int[][][] COORDINATE_PIECES = { 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}, { }, { }, { }, { }, { }, { } };</v>
      </c>
    </row>
    <row r="6" spans="1:4" x14ac:dyDescent="0.25">
      <c r="A6">
        <v>2</v>
      </c>
      <c r="B6" s="16" t="str">
        <f ca="1">OFFSET($C$23,0,A6)</f>
        <v>TURN</v>
      </c>
      <c r="C6" s="17" t="s">
        <v>6</v>
      </c>
      <c r="D6" t="str">
        <f ca="1">CONCATENATE("private static final ",C6," ",B6," = { ",OFFSET($T$123,0,A6)," };")</f>
        <v>private static final ColorModel[] TURN = { 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 };</v>
      </c>
    </row>
    <row r="7" spans="1:4" x14ac:dyDescent="0.25">
      <c r="A7">
        <v>3</v>
      </c>
      <c r="B7" s="16" t="str">
        <f ca="1">OFFSET($C$23,0,A7)</f>
        <v>HAS_ALL_PIECES</v>
      </c>
      <c r="C7" s="17" t="s">
        <v>78</v>
      </c>
      <c r="D7" t="str">
        <f ca="1">CONCATENATE("private static final ",C7," ",B7," = { ",OFFSET($T$123,0,A7)," };")</f>
        <v>private static final boolean[] HAS_ALL_PIECES = { 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 };</v>
      </c>
    </row>
    <row r="8" spans="1:4" x14ac:dyDescent="0.25">
      <c r="A8">
        <v>4</v>
      </c>
      <c r="B8" s="16" t="str">
        <f ca="1">OFFSET($C$23,0,A8)</f>
        <v>VALID_SOURCE_COORDINATE</v>
      </c>
      <c r="C8" s="17" t="s">
        <v>76</v>
      </c>
      <c r="D8" t="str">
        <f ca="1">CONCATENATE("private static final ",C8," ",B8," = { ",OFFSET($T$123,0,A8)," };")</f>
        <v>private static final int[][][] VALID_SOURCE_COORDINATE = { 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}, { }, { }, { }, { }, { }, { }, { }, { }, { }, { }, { }, { }, { }, { } };</v>
      </c>
    </row>
    <row r="9" spans="1:4" x14ac:dyDescent="0.25">
      <c r="A9">
        <v>5</v>
      </c>
      <c r="B9" s="16" t="str">
        <f ca="1">OFFSET($C$23,0,A9)</f>
        <v>VALID_DESTINATION_COORDINATES</v>
      </c>
      <c r="C9" s="17" t="s">
        <v>76</v>
      </c>
      <c r="D9" t="str">
        <f ca="1">CONCATENATE("private static final ",C9," ",B9," = { ",OFFSET($T$123,0,A9)," };")</f>
        <v>private static final int[][][] VALID_DESTINATION_COORDINATES = { 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 };</v>
      </c>
    </row>
    <row r="10" spans="1:4" x14ac:dyDescent="0.25">
      <c r="A10">
        <v>6</v>
      </c>
      <c r="B10" s="16" t="str">
        <f ca="1">OFFSET($C$23,0,A10)</f>
        <v>EXIST_TICTACTOE</v>
      </c>
      <c r="C10" s="17" t="s">
        <v>78</v>
      </c>
      <c r="D10" t="str">
        <f ca="1">CONCATENATE("private static final ",C10," ",B10," = { ",OFFSET($T$123,0,A10)," };")</f>
        <v>private static final boolean[] EXIST_TICTACTOE = { 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 };</v>
      </c>
    </row>
    <row r="11" spans="1:4" x14ac:dyDescent="0.25">
      <c r="A11">
        <v>7</v>
      </c>
      <c r="B11" s="16" t="str">
        <f ca="1">OFFSET($C$23,0,A11)</f>
        <v>PUT_COLOR_PIECE</v>
      </c>
      <c r="C11" s="17" t="s">
        <v>6</v>
      </c>
      <c r="D11" t="str">
        <f ca="1">CONCATENATE("private static final ",C11," ",B11," = { ",OFFSET($T$123,0,A11)," };")</f>
        <v>private static final ColorModel[] PUT_COLOR_PIECE = { 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</v>
      </c>
    </row>
    <row r="12" spans="1:4" x14ac:dyDescent="0.25">
      <c r="A12">
        <v>8</v>
      </c>
      <c r="B12" s="16" t="str">
        <f ca="1">OFFSET($C$23,0,A12)</f>
        <v>PUT_COORDINATE_PIECE</v>
      </c>
      <c r="C12" s="17" t="s">
        <v>77</v>
      </c>
      <c r="D12" t="str">
        <f ca="1">CONCATENATE("private static final ",C12," ",B12," = { ",OFFSET($T$123,0,A12)," };")</f>
        <v>private static final int[][] PUT_COORDINATE_PIECE = { 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</v>
      </c>
    </row>
    <row r="13" spans="1:4" x14ac:dyDescent="0.25">
      <c r="A13">
        <v>9</v>
      </c>
      <c r="B13" s="16" t="str">
        <f ca="1">OFFSET($C$23,0,A13)</f>
        <v>PUT_COLOR_PIECES</v>
      </c>
      <c r="C13" s="17" t="s">
        <v>5</v>
      </c>
      <c r="D13" t="str">
        <f ca="1">CONCATENATE("private static final ",C13," ",B13," = { ",OFFSET($T$123,0,A13)," };")</f>
        <v>private static final ColorModel[][] PUT_COLOR_PIECES = { 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 };</v>
      </c>
    </row>
    <row r="14" spans="1:4" x14ac:dyDescent="0.25">
      <c r="A14">
        <v>10</v>
      </c>
      <c r="B14" s="16" t="str">
        <f ca="1">OFFSET($C$23,0,A14)</f>
        <v>PUT_COORDINATE_PIECES</v>
      </c>
      <c r="C14" s="17" t="s">
        <v>76</v>
      </c>
      <c r="D14" t="str">
        <f ca="1">CONCATENATE("private static final ",C14," ",B14," = { ",OFFSET($T$123,0,A14)," };")</f>
        <v>private static final int[][][] PUT_COORDINATE_PIECES = { 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}, { }, { }, { }, { }, { }, { } };</v>
      </c>
    </row>
    <row r="15" spans="1:4" x14ac:dyDescent="0.25">
      <c r="A15">
        <v>11</v>
      </c>
      <c r="B15" s="16" t="str">
        <f ca="1">OFFSET($C$23,0,A15)</f>
        <v>SOURCE_MOVE_COLOR_PIECE</v>
      </c>
      <c r="C15" s="17" t="s">
        <v>6</v>
      </c>
      <c r="D15" t="str">
        <f ca="1">CONCATENATE("private static final ",C15," ",B15," = { ",OFFSET($T$123,0,A15)," };")</f>
        <v>private static final ColorModel[] SOURCE_MOVE_COLOR_PIECE = { 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</v>
      </c>
    </row>
    <row r="16" spans="1:4" x14ac:dyDescent="0.25">
      <c r="A16">
        <v>12</v>
      </c>
      <c r="B16" s="16" t="str">
        <f ca="1">OFFSET($C$23,0,A16)</f>
        <v>SOURCE_MOVE_COORDINATE_PIECE</v>
      </c>
      <c r="C16" s="17" t="s">
        <v>77</v>
      </c>
      <c r="D16" t="str">
        <f ca="1">CONCATENATE("private static final ",C16," ",B16," = { ",OFFSET($T$123,0,A16)," };")</f>
        <v>private static final int[][] SOURCE_MOVE_COORDINATE_PIECE = { 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</v>
      </c>
    </row>
    <row r="17" spans="1:40" x14ac:dyDescent="0.25">
      <c r="A17">
        <v>13</v>
      </c>
      <c r="B17" s="16" t="str">
        <f ca="1">OFFSET($C$23,0,A17)</f>
        <v>DESTINATION_MOVE_COLOR_PIECE</v>
      </c>
      <c r="C17" s="17" t="s">
        <v>6</v>
      </c>
      <c r="D17" t="str">
        <f ca="1">CONCATENATE("private static final ",C17," ",B17," = { ",OFFSET($T$123,0,A17)," };")</f>
        <v>private static final ColorModel[] DESTINATION_MOVE_COLOR_PIECE = { 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</v>
      </c>
    </row>
    <row r="18" spans="1:40" x14ac:dyDescent="0.25">
      <c r="A18">
        <v>14</v>
      </c>
      <c r="B18" s="16" t="str">
        <f ca="1">OFFSET($C$23,0,A18)</f>
        <v>DESTINATION_MOVE_COORDINATE_PIECE</v>
      </c>
      <c r="C18" s="17" t="s">
        <v>77</v>
      </c>
      <c r="D18" t="str">
        <f ca="1">CONCATENATE("private static final ",C18," ",B18," = { ",OFFSET($T$123,0,A18)," };")</f>
        <v>private static final int[][] DESTINATION_MOVE_COORDINATE_PIECE = { 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</v>
      </c>
    </row>
    <row r="19" spans="1:40" x14ac:dyDescent="0.25">
      <c r="A19">
        <v>15</v>
      </c>
      <c r="B19" s="16" t="str">
        <f ca="1">OFFSET($C$23,0,A19)</f>
        <v>MOVE_COLOR_PIECES</v>
      </c>
      <c r="C19" s="17" t="s">
        <v>5</v>
      </c>
      <c r="D19" t="str">
        <f ca="1">CONCATENATE("private static final ",C19," ",B19," = { ",OFFSET($T$123,0,A19)," };")</f>
        <v>private static final ColorModel[][] MOVE_COLOR_PIECES = { 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 };</v>
      </c>
    </row>
    <row r="20" spans="1:40" x14ac:dyDescent="0.25">
      <c r="A20">
        <v>16</v>
      </c>
      <c r="B20" s="16" t="str">
        <f ca="1">OFFSET($C$23,0,A20)</f>
        <v>MOVE_COORDINATE_PIECES</v>
      </c>
      <c r="C20" s="17" t="s">
        <v>76</v>
      </c>
      <c r="D20" t="str">
        <f ca="1">CONCATENATE("private static final ",C20," ",B20," = { ",OFFSET($T$123,0,A20)," };")</f>
        <v>private static final int[][][] MOVE_COORDINATE_PIECES = { 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}, { }, { }, { }, { }, { }, { }, { }, { }, { }, { }, { }, { }, { }, { }, { } };</v>
      </c>
    </row>
    <row r="21" spans="1:40" x14ac:dyDescent="0.25">
      <c r="C21">
        <v>0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16</v>
      </c>
    </row>
    <row r="22" spans="1:40" x14ac:dyDescent="0.25">
      <c r="C22" s="21">
        <v>0</v>
      </c>
      <c r="D22" s="21">
        <f>C22+1</f>
        <v>1</v>
      </c>
      <c r="E22" s="21">
        <v>3</v>
      </c>
      <c r="F22" s="21">
        <f t="shared" ref="F22:Q22" si="0">E22+1</f>
        <v>4</v>
      </c>
      <c r="G22" s="21">
        <f t="shared" si="0"/>
        <v>5</v>
      </c>
      <c r="H22" s="21">
        <f t="shared" si="0"/>
        <v>6</v>
      </c>
      <c r="I22" s="21">
        <f t="shared" si="0"/>
        <v>7</v>
      </c>
      <c r="J22" s="21">
        <v>12</v>
      </c>
      <c r="K22" s="21">
        <f t="shared" si="0"/>
        <v>13</v>
      </c>
      <c r="L22" s="21">
        <v>18</v>
      </c>
      <c r="M22" s="21">
        <f t="shared" si="0"/>
        <v>19</v>
      </c>
      <c r="N22" s="21">
        <v>24</v>
      </c>
      <c r="O22" s="21">
        <f t="shared" si="0"/>
        <v>25</v>
      </c>
      <c r="P22" s="21">
        <v>30</v>
      </c>
      <c r="Q22" s="21">
        <f t="shared" si="0"/>
        <v>31</v>
      </c>
      <c r="R22" s="21">
        <v>36</v>
      </c>
      <c r="S22" s="21">
        <f t="shared" ref="S22" si="1">R22+1</f>
        <v>37</v>
      </c>
    </row>
    <row r="23" spans="1:40" x14ac:dyDescent="0.25">
      <c r="A23" s="14" t="s">
        <v>7</v>
      </c>
      <c r="C23" s="22" t="str">
        <f ca="1">OFFSET(DATA!$E$2,0,C22)</f>
        <v>COLOR_PIECES</v>
      </c>
      <c r="D23" s="22" t="str">
        <f ca="1">OFFSET(DATA!$E$2,0,D22)</f>
        <v>COORDINATE_PIECES</v>
      </c>
      <c r="E23" s="22" t="str">
        <f ca="1">OFFSET(DATA!$E$2,0,E22)</f>
        <v>TURN</v>
      </c>
      <c r="F23" s="22" t="str">
        <f ca="1">OFFSET(DATA!$E$2,0,F22)</f>
        <v>HAS_ALL_PIECES</v>
      </c>
      <c r="G23" s="22" t="str">
        <f ca="1">OFFSET(DATA!$E$2,0,G22)</f>
        <v>VALID_SOURCE_COORDINATE</v>
      </c>
      <c r="H23" s="22" t="str">
        <f ca="1">OFFSET(DATA!$E$2,0,H22)</f>
        <v>VALID_DESTINATION_COORDINATES</v>
      </c>
      <c r="I23" s="22" t="str">
        <f ca="1">OFFSET(DATA!$E$2,0,I22)</f>
        <v>EXIST_TICTACTOE</v>
      </c>
      <c r="J23" s="22" t="str">
        <f ca="1">OFFSET(DATA!$E$2,0,J22)</f>
        <v>PUT_COLOR_PIECE</v>
      </c>
      <c r="K23" s="22" t="str">
        <f ca="1">OFFSET(DATA!$E$2,0,K22)</f>
        <v>PUT_COORDINATE_PIECE</v>
      </c>
      <c r="L23" s="22" t="str">
        <f ca="1">OFFSET(DATA!$E$2,0,L22)</f>
        <v>PUT_COLOR_PIECES</v>
      </c>
      <c r="M23" s="22" t="str">
        <f ca="1">OFFSET(DATA!$E$2,0,M22)</f>
        <v>PUT_COORDINATE_PIECES</v>
      </c>
      <c r="N23" s="22" t="str">
        <f ca="1">OFFSET(DATA!$E$2,0,N22)</f>
        <v>SOURCE_MOVE_COLOR_PIECE</v>
      </c>
      <c r="O23" s="22" t="str">
        <f ca="1">OFFSET(DATA!$E$2,0,O22)</f>
        <v>SOURCE_MOVE_COORDINATE_PIECE</v>
      </c>
      <c r="P23" s="22" t="str">
        <f ca="1">OFFSET(DATA!$E$2,0,P22)</f>
        <v>DESTINATION_MOVE_COLOR_PIECE</v>
      </c>
      <c r="Q23" s="22" t="str">
        <f ca="1">OFFSET(DATA!$E$2,0,Q22)</f>
        <v>DESTINATION_MOVE_COORDINATE_PIECE</v>
      </c>
      <c r="R23" s="22" t="str">
        <f ca="1">OFFSET(DATA!$E$2,0,R22)</f>
        <v>MOVE_COLOR_PIECES</v>
      </c>
      <c r="S23" s="22" t="str">
        <f ca="1">OFFSET(DATA!$E$2,0,S22)</f>
        <v>MOVE_COORDINATE_PIECES</v>
      </c>
      <c r="T23" s="12" t="str">
        <f ca="1">C23</f>
        <v>COLOR_PIECES</v>
      </c>
      <c r="U23" s="12" t="str">
        <f ca="1">D23</f>
        <v>COORDINATE_PIECES</v>
      </c>
      <c r="V23" s="12" t="str">
        <f ca="1">E23</f>
        <v>TURN</v>
      </c>
      <c r="W23" s="12" t="str">
        <f ca="1">F23</f>
        <v>HAS_ALL_PIECES</v>
      </c>
      <c r="X23" s="12" t="str">
        <f ca="1">G23</f>
        <v>VALID_SOURCE_COORDINATE</v>
      </c>
      <c r="Y23" s="12" t="str">
        <f ca="1">H23</f>
        <v>VALID_DESTINATION_COORDINATES</v>
      </c>
      <c r="Z23" s="12" t="str">
        <f ca="1">I23</f>
        <v>EXIST_TICTACTOE</v>
      </c>
      <c r="AA23" s="12" t="str">
        <f ca="1">J23</f>
        <v>PUT_COLOR_PIECE</v>
      </c>
      <c r="AB23" s="12" t="str">
        <f ca="1">K23</f>
        <v>PUT_COORDINATE_PIECE</v>
      </c>
      <c r="AC23" s="12" t="str">
        <f ca="1">L23</f>
        <v>PUT_COLOR_PIECES</v>
      </c>
      <c r="AD23" s="12" t="str">
        <f ca="1">M23</f>
        <v>PUT_COORDINATE_PIECES</v>
      </c>
      <c r="AE23" s="12" t="str">
        <f ca="1">N23</f>
        <v>SOURCE_MOVE_COLOR_PIECE</v>
      </c>
      <c r="AF23" s="12" t="str">
        <f ca="1">O23</f>
        <v>SOURCE_MOVE_COORDINATE_PIECE</v>
      </c>
      <c r="AG23" s="12" t="str">
        <f ca="1">P23</f>
        <v>DESTINATION_MOVE_COLOR_PIECE</v>
      </c>
      <c r="AH23" s="12" t="str">
        <f ca="1">Q23</f>
        <v>DESTINATION_MOVE_COORDINATE_PIECE</v>
      </c>
      <c r="AI23" s="12" t="str">
        <f ca="1">R23</f>
        <v>MOVE_COLOR_PIECES</v>
      </c>
      <c r="AJ23" s="12" t="str">
        <f ca="1">S23</f>
        <v>MOVE_COORDINATE_PIECES</v>
      </c>
      <c r="AK23" s="12"/>
      <c r="AL23" s="12"/>
      <c r="AM23" s="12"/>
      <c r="AN23" s="13"/>
    </row>
    <row r="24" spans="1:40" x14ac:dyDescent="0.25">
      <c r="A24" s="15">
        <v>1</v>
      </c>
      <c r="B24">
        <v>0</v>
      </c>
      <c r="C24" t="str">
        <f ca="1">IF(OFFSET(DATA!$E$4,$B24,C$22)="","null",OFFSET(DATA!$E$4,$B24,C$22))</f>
        <v>{ }</v>
      </c>
      <c r="D24" t="str">
        <f ca="1">IF(OFFSET(DATA!$E$4,$B24,D$22)="","null",OFFSET(DATA!$E$4,$B24,D$22))</f>
        <v>{ }</v>
      </c>
      <c r="E24" t="str">
        <f ca="1">IF(OFFSET(DATA!$E$4,$B24,E$22)="","null",OFFSET(DATA!$E$4,$B24,E$22))</f>
        <v>ColorModel.X</v>
      </c>
      <c r="F24" t="str">
        <f ca="1">IF(OFFSET(DATA!$E$4,$B24,F$22)="","null",OFFSET(DATA!$E$4,$B24,F$22))</f>
        <v>false</v>
      </c>
      <c r="G24" t="str">
        <f ca="1">IF(OFFSET(DATA!$E$4,$B24,G$22)="","null",OFFSET(DATA!$E$4,$B24,G$22))</f>
        <v>{ }</v>
      </c>
      <c r="H24" t="str">
        <f ca="1">IF(OFFSET(DATA!$E$4,$B24,H$22)="","null",OFFSET(DATA!$E$4,$B24,H$22))</f>
        <v>{  {0,0}, {0,1}, {0,2}, {1,0}, {1,1}, {1,2}, {2,0}, {2,1}, {2,2} }</v>
      </c>
      <c r="I24" t="str">
        <f ca="1">IF(OFFSET(DATA!$E$4,$B24,I$22)="","null",OFFSET(DATA!$E$4,$B24,I$22))</f>
        <v>false</v>
      </c>
      <c r="J24" t="str">
        <f ca="1">IF(OFFSET(DATA!$E$4,$B24,J$22)="","null",OFFSET(DATA!$E$4,$B24,J$22))</f>
        <v>ColorModel.X</v>
      </c>
      <c r="K24" t="str">
        <f ca="1">IF(OFFSET(DATA!$E$4,$B24,K$22)="","null",OFFSET(DATA!$E$4,$B24,K$22))</f>
        <v>{1,1}</v>
      </c>
      <c r="L24" t="str">
        <f ca="1">IF(OFFSET(DATA!$E$4,$B24,L$22)="","null",OFFSET(DATA!$E$4,$B24,L$22))</f>
        <v>{  ColorModel.X }</v>
      </c>
      <c r="M24" t="str">
        <f ca="1">IF(OFFSET(DATA!$E$4,$B24,M$22)="","null",OFFSET(DATA!$E$4,$B24,M$22))</f>
        <v>{  {1,1} }</v>
      </c>
      <c r="N24" t="str">
        <f ca="1">IF(OFFSET(DATA!$E$4,$B24,N$22)="","null",OFFSET(DATA!$E$4,$B24,N$22))</f>
        <v>null</v>
      </c>
      <c r="O24" t="str">
        <f ca="1">IF(OFFSET(DATA!$E$4,$B24,O$22)="","null",OFFSET(DATA!$E$4,$B24,O$22))</f>
        <v>null</v>
      </c>
      <c r="P24" t="str">
        <f ca="1">IF(OFFSET(DATA!$E$4,$B24,P$22)="","null",OFFSET(DATA!$E$4,$B24,P$22))</f>
        <v>null</v>
      </c>
      <c r="Q24" t="str">
        <f ca="1">IF(OFFSET(DATA!$E$4,$B24,Q$22)="","null",OFFSET(DATA!$E$4,$B24,Q$22))</f>
        <v>null</v>
      </c>
      <c r="R24" t="str">
        <f ca="1">IF(OFFSET(DATA!$E$4,$B24,R$22)="","null",OFFSET(DATA!$E$4,$B24,R$22))</f>
        <v>{ }</v>
      </c>
      <c r="S24" t="str">
        <f ca="1">IF(OFFSET(DATA!$E$4,$B24,S$22)="","null",OFFSET(DATA!$E$4,$B24,S$22))</f>
        <v>{ }</v>
      </c>
      <c r="T24" s="13" t="str">
        <f ca="1">C24</f>
        <v>{ }</v>
      </c>
      <c r="U24" s="13" t="str">
        <f ca="1">D24</f>
        <v>{ }</v>
      </c>
      <c r="V24" s="13" t="str">
        <f ca="1">E24</f>
        <v>ColorModel.X</v>
      </c>
      <c r="W24" s="13" t="str">
        <f ca="1">F24</f>
        <v>false</v>
      </c>
      <c r="X24" s="13" t="str">
        <f ca="1">G24</f>
        <v>{ }</v>
      </c>
      <c r="Y24" s="13" t="str">
        <f ca="1">H24</f>
        <v>{  {0,0}, {0,1}, {0,2}, {1,0}, {1,1}, {1,2}, {2,0}, {2,1}, {2,2} }</v>
      </c>
      <c r="Z24" s="13" t="str">
        <f ca="1">I24</f>
        <v>false</v>
      </c>
      <c r="AA24" s="13" t="str">
        <f ca="1">J24</f>
        <v>ColorModel.X</v>
      </c>
      <c r="AB24" s="13" t="str">
        <f ca="1">K24</f>
        <v>{1,1}</v>
      </c>
      <c r="AC24" s="13" t="str">
        <f ca="1">L24</f>
        <v>{  ColorModel.X }</v>
      </c>
      <c r="AD24" s="13" t="str">
        <f ca="1">M24</f>
        <v>{  {1,1} }</v>
      </c>
      <c r="AE24" s="13" t="str">
        <f ca="1">N24</f>
        <v>null</v>
      </c>
      <c r="AF24" s="13" t="str">
        <f ca="1">O24</f>
        <v>null</v>
      </c>
      <c r="AG24" s="13" t="str">
        <f ca="1">P24</f>
        <v>null</v>
      </c>
      <c r="AH24" s="13" t="str">
        <f ca="1">Q24</f>
        <v>null</v>
      </c>
      <c r="AI24" s="13" t="str">
        <f ca="1">R24</f>
        <v>{ }</v>
      </c>
      <c r="AJ24" s="13" t="str">
        <f ca="1">S24</f>
        <v>{ }</v>
      </c>
      <c r="AK24" s="13"/>
      <c r="AL24" s="13"/>
      <c r="AM24" s="13"/>
    </row>
    <row r="25" spans="1:40" x14ac:dyDescent="0.25">
      <c r="A25" s="15">
        <v>2</v>
      </c>
      <c r="B25">
        <v>4</v>
      </c>
      <c r="C25" t="str">
        <f ca="1">IF(OFFSET(DATA!$E$4,$B25,C$22)="","null",OFFSET(DATA!$E$4,$B25,C$22))</f>
        <v>{  ColorModel.X, ColorModel.X, ColorModel.X, ColorModel.O, ColorModel.O }</v>
      </c>
      <c r="D25" t="str">
        <f ca="1">IF(OFFSET(DATA!$E$4,$B25,D$22)="","null",OFFSET(DATA!$E$4,$B25,D$22))</f>
        <v>{  {0,0}, {0,1}, {0,2}, {1,1}, {2,0} }</v>
      </c>
      <c r="E25" t="str">
        <f ca="1">IF(OFFSET(DATA!$E$4,$B25,E$22)="","null",OFFSET(DATA!$E$4,$B25,E$22))</f>
        <v>ColorModel.O</v>
      </c>
      <c r="F25" t="str">
        <f ca="1">IF(OFFSET(DATA!$E$4,$B25,F$22)="","null",OFFSET(DATA!$E$4,$B25,F$22))</f>
        <v>false</v>
      </c>
      <c r="G25" t="str">
        <f ca="1">IF(OFFSET(DATA!$E$4,$B25,G$22)="","null",OFFSET(DATA!$E$4,$B25,G$22))</f>
        <v>{  {1,1}, {2,0} }</v>
      </c>
      <c r="H25" t="str">
        <f ca="1">IF(OFFSET(DATA!$E$4,$B25,H$22)="","null",OFFSET(DATA!$E$4,$B25,H$22))</f>
        <v>{  {1,0}, {1,2}, {2,1}, {2,2} }</v>
      </c>
      <c r="I25" t="str">
        <f ca="1">IF(OFFSET(DATA!$E$4,$B25,I$22)="","null",OFFSET(DATA!$E$4,$B25,I$22))</f>
        <v>true</v>
      </c>
      <c r="J25" t="str">
        <f ca="1">IF(OFFSET(DATA!$E$4,$B25,J$22)="","null",OFFSET(DATA!$E$4,$B25,J$22))</f>
        <v>ColorModel.O</v>
      </c>
      <c r="K25" t="str">
        <f ca="1">IF(OFFSET(DATA!$E$4,$B25,K$22)="","null",OFFSET(DATA!$E$4,$B25,K$22))</f>
        <v>{1,2}</v>
      </c>
      <c r="L25" t="str">
        <f ca="1">IF(OFFSET(DATA!$E$4,$B25,L$22)="","null",OFFSET(DATA!$E$4,$B25,L$22))</f>
        <v>{  ColorModel.X, ColorModel.X, ColorModel.X, ColorModel.O, ColorModel.O, ColorModel.O }</v>
      </c>
      <c r="M25" t="str">
        <f ca="1">IF(OFFSET(DATA!$E$4,$B25,M$22)="","null",OFFSET(DATA!$E$4,$B25,M$22))</f>
        <v>{  {0,0}, {0,1}, {0,2}, {1,1}, {1,2}, {2,0} }</v>
      </c>
      <c r="N25" t="str">
        <f ca="1">IF(OFFSET(DATA!$E$4,$B25,N$22)="","null",OFFSET(DATA!$E$4,$B25,N$22))</f>
        <v>null</v>
      </c>
      <c r="O25" t="str">
        <f ca="1">IF(OFFSET(DATA!$E$4,$B25,O$22)="","null",OFFSET(DATA!$E$4,$B25,O$22))</f>
        <v>null</v>
      </c>
      <c r="P25" t="str">
        <f ca="1">IF(OFFSET(DATA!$E$4,$B25,P$22)="","null",OFFSET(DATA!$E$4,$B25,P$22))</f>
        <v>null</v>
      </c>
      <c r="Q25" t="str">
        <f ca="1">IF(OFFSET(DATA!$E$4,$B25,Q$22)="","null",OFFSET(DATA!$E$4,$B25,Q$22))</f>
        <v>null</v>
      </c>
      <c r="R25" t="str">
        <f ca="1">IF(OFFSET(DATA!$E$4,$B25,R$22)="","null",OFFSET(DATA!$E$4,$B25,R$22))</f>
        <v>{  ColorModel.X, ColorModel.X, ColorModel.X, ColorModel.O, ColorModel.O }</v>
      </c>
      <c r="S25" t="str">
        <f ca="1">IF(OFFSET(DATA!$E$4,$B25,S$22)="","null",OFFSET(DATA!$E$4,$B25,S$22))</f>
        <v>{  {0,0}, {0,1}, {0,2}, {1,1}, {2,0} }</v>
      </c>
      <c r="T25" s="13" t="str">
        <f t="shared" ref="T25:T56" ca="1" si="2">CONCATENATE(T24,", ",C25)</f>
        <v>{ }, {  ColorModel.X, ColorModel.X, ColorModel.X, ColorModel.O, ColorModel.O }</v>
      </c>
      <c r="U25" s="13" t="str">
        <f ca="1">CONCATENATE(U24,", ",D25)</f>
        <v>{ }, {  {0,0}, {0,1}, {0,2}, {1,1}, {2,0} }</v>
      </c>
      <c r="V25" s="13" t="str">
        <f ca="1">CONCATENATE(V24,", ",E25)</f>
        <v>ColorModel.X, ColorModel.O</v>
      </c>
      <c r="W25" s="13" t="str">
        <f ca="1">CONCATENATE(W24,", ",F25)</f>
        <v>false, false</v>
      </c>
      <c r="X25" s="13" t="str">
        <f ca="1">CONCATENATE(X24,", ",G25)</f>
        <v>{ }, {  {1,1}, {2,0} }</v>
      </c>
      <c r="Y25" s="13" t="str">
        <f ca="1">CONCATENATE(Y24,", ",H25)</f>
        <v>{  {0,0}, {0,1}, {0,2}, {1,0}, {1,1}, {1,2}, {2,0}, {2,1}, {2,2} }, {  {1,0}, {1,2}, {2,1}, {2,2} }</v>
      </c>
      <c r="Z25" s="13" t="str">
        <f ca="1">CONCATENATE(Z24,", ",I25)</f>
        <v>false, true</v>
      </c>
      <c r="AA25" s="13" t="str">
        <f ca="1">CONCATENATE(AA24,", ",J25)</f>
        <v>ColorModel.X, ColorModel.O</v>
      </c>
      <c r="AB25" s="13" t="str">
        <f ca="1">CONCATENATE(AB24,", ",K25)</f>
        <v>{1,1}, {1,2}</v>
      </c>
      <c r="AC25" s="13" t="str">
        <f ca="1">CONCATENATE(AC24,", ",L25)</f>
        <v>{  ColorModel.X }, {  ColorModel.X, ColorModel.X, ColorModel.X, ColorModel.O, ColorModel.O, ColorModel.O }</v>
      </c>
      <c r="AD25" s="13" t="str">
        <f ca="1">CONCATENATE(AD24,", ",M25)</f>
        <v>{  {1,1} }, {  {0,0}, {0,1}, {0,2}, {1,1}, {1,2}, {2,0} }</v>
      </c>
      <c r="AE25" s="13" t="str">
        <f ca="1">CONCATENATE(AE24,", ",N25)</f>
        <v>null, null</v>
      </c>
      <c r="AF25" s="13" t="str">
        <f ca="1">CONCATENATE(AF24,", ",O25)</f>
        <v>null, null</v>
      </c>
      <c r="AG25" s="13" t="str">
        <f ca="1">CONCATENATE(AG24,", ",P25)</f>
        <v>null, null</v>
      </c>
      <c r="AH25" s="13" t="str">
        <f ca="1">CONCATENATE(AH24,", ",Q25)</f>
        <v>null, null</v>
      </c>
      <c r="AI25" s="13" t="str">
        <f ca="1">CONCATENATE(AI24,", ",R25)</f>
        <v>{ }, {  ColorModel.X, ColorModel.X, ColorModel.X, ColorModel.O, ColorModel.O }</v>
      </c>
      <c r="AJ25" s="13" t="str">
        <f ca="1">CONCATENATE(AJ24,", ",S25)</f>
        <v>{ }, {  {0,0}, {0,1}, {0,2}, {1,1}, {2,0} }</v>
      </c>
      <c r="AK25" s="13"/>
      <c r="AL25" s="13"/>
      <c r="AM25" s="13"/>
    </row>
    <row r="26" spans="1:40" x14ac:dyDescent="0.25">
      <c r="A26" s="15">
        <v>3</v>
      </c>
      <c r="B26">
        <v>8</v>
      </c>
      <c r="C26" t="str">
        <f ca="1">IF(OFFSET(DATA!$E$4,$B26,C$22)="","null",OFFSET(DATA!$E$4,$B26,C$22))</f>
        <v>{  ColorModel.O, ColorModel.X, ColorModel.X, ColorModel.X, ColorModel.O }</v>
      </c>
      <c r="D26" t="str">
        <f ca="1">IF(OFFSET(DATA!$E$4,$B26,D$22)="","null",OFFSET(DATA!$E$4,$B26,D$22))</f>
        <v>{  {0,0}, {1,0}, {1,1}, {1,2}, {2,1} }</v>
      </c>
      <c r="E26" t="str">
        <f ca="1">IF(OFFSET(DATA!$E$4,$B26,E$22)="","null",OFFSET(DATA!$E$4,$B26,E$22))</f>
        <v>ColorModel.O</v>
      </c>
      <c r="F26" t="str">
        <f ca="1">IF(OFFSET(DATA!$E$4,$B26,F$22)="","null",OFFSET(DATA!$E$4,$B26,F$22))</f>
        <v>false</v>
      </c>
      <c r="G26" t="str">
        <f ca="1">IF(OFFSET(DATA!$E$4,$B26,G$22)="","null",OFFSET(DATA!$E$4,$B26,G$22))</f>
        <v>{  {0,0}, {2,1} }</v>
      </c>
      <c r="H26" t="str">
        <f ca="1">IF(OFFSET(DATA!$E$4,$B26,H$22)="","null",OFFSET(DATA!$E$4,$B26,H$22))</f>
        <v>{  {0,1}, {0,2}, {2,0}, {2,2} }</v>
      </c>
      <c r="I26" t="str">
        <f ca="1">IF(OFFSET(DATA!$E$4,$B26,I$22)="","null",OFFSET(DATA!$E$4,$B26,I$22))</f>
        <v>true</v>
      </c>
      <c r="J26" t="str">
        <f ca="1">IF(OFFSET(DATA!$E$4,$B26,J$22)="","null",OFFSET(DATA!$E$4,$B26,J$22))</f>
        <v>ColorModel.O</v>
      </c>
      <c r="K26" t="str">
        <f ca="1">IF(OFFSET(DATA!$E$4,$B26,K$22)="","null",OFFSET(DATA!$E$4,$B26,K$22))</f>
        <v>{0,1}</v>
      </c>
      <c r="L26" t="str">
        <f ca="1">IF(OFFSET(DATA!$E$4,$B26,L$22)="","null",OFFSET(DATA!$E$4,$B26,L$22))</f>
        <v>{  ColorModel.O, ColorModel.O, ColorModel.X, ColorModel.X, ColorModel.X, ColorModel.O }</v>
      </c>
      <c r="M26" t="str">
        <f ca="1">IF(OFFSET(DATA!$E$4,$B26,M$22)="","null",OFFSET(DATA!$E$4,$B26,M$22))</f>
        <v>{  {0,0}, {0,1}, {1,0}, {1,1}, {1,2}, {2,1} }</v>
      </c>
      <c r="N26" t="str">
        <f ca="1">IF(OFFSET(DATA!$E$4,$B26,N$22)="","null",OFFSET(DATA!$E$4,$B26,N$22))</f>
        <v>null</v>
      </c>
      <c r="O26" t="str">
        <f ca="1">IF(OFFSET(DATA!$E$4,$B26,O$22)="","null",OFFSET(DATA!$E$4,$B26,O$22))</f>
        <v>null</v>
      </c>
      <c r="P26" t="str">
        <f ca="1">IF(OFFSET(DATA!$E$4,$B26,P$22)="","null",OFFSET(DATA!$E$4,$B26,P$22))</f>
        <v>null</v>
      </c>
      <c r="Q26" t="str">
        <f ca="1">IF(OFFSET(DATA!$E$4,$B26,Q$22)="","null",OFFSET(DATA!$E$4,$B26,Q$22))</f>
        <v>null</v>
      </c>
      <c r="R26" t="str">
        <f ca="1">IF(OFFSET(DATA!$E$4,$B26,R$22)="","null",OFFSET(DATA!$E$4,$B26,R$22))</f>
        <v>{  ColorModel.O, ColorModel.X, ColorModel.X, ColorModel.X, ColorModel.O }</v>
      </c>
      <c r="S26" t="str">
        <f ca="1">IF(OFFSET(DATA!$E$4,$B26,S$22)="","null",OFFSET(DATA!$E$4,$B26,S$22))</f>
        <v>{  {0,0}, {1,0}, {1,1}, {1,2}, {2,1} }</v>
      </c>
      <c r="T26" s="13" t="str">
        <f t="shared" ca="1" si="2"/>
        <v>{ }, {  ColorModel.X, ColorModel.X, ColorModel.X, ColorModel.O, ColorModel.O }, {  ColorModel.O, ColorModel.X, ColorModel.X, ColorModel.X, ColorModel.O }</v>
      </c>
      <c r="U26" s="13" t="str">
        <f ca="1">CONCATENATE(U25,", ",D26)</f>
        <v>{ }, {  {0,0}, {0,1}, {0,2}, {1,1}, {2,0} }, {  {0,0}, {1,0}, {1,1}, {1,2}, {2,1} }</v>
      </c>
      <c r="V26" s="13" t="str">
        <f ca="1">CONCATENATE(V25,", ",E26)</f>
        <v>ColorModel.X, ColorModel.O, ColorModel.O</v>
      </c>
      <c r="W26" s="13" t="str">
        <f ca="1">CONCATENATE(W25,", ",F26)</f>
        <v>false, false, false</v>
      </c>
      <c r="X26" s="13" t="str">
        <f ca="1">CONCATENATE(X25,", ",G26)</f>
        <v>{ }, {  {1,1}, {2,0} }, {  {0,0}, {2,1} }</v>
      </c>
      <c r="Y26" s="13" t="str">
        <f ca="1">CONCATENATE(Y25,", ",H26)</f>
        <v>{  {0,0}, {0,1}, {0,2}, {1,0}, {1,1}, {1,2}, {2,0}, {2,1}, {2,2} }, {  {1,0}, {1,2}, {2,1}, {2,2} }, {  {0,1}, {0,2}, {2,0}, {2,2} }</v>
      </c>
      <c r="Z26" s="13" t="str">
        <f ca="1">CONCATENATE(Z25,", ",I26)</f>
        <v>false, true, true</v>
      </c>
      <c r="AA26" s="13" t="str">
        <f ca="1">CONCATENATE(AA25,", ",J26)</f>
        <v>ColorModel.X, ColorModel.O, ColorModel.O</v>
      </c>
      <c r="AB26" s="13" t="str">
        <f ca="1">CONCATENATE(AB25,", ",K26)</f>
        <v>{1,1}, {1,2}, {0,1}</v>
      </c>
      <c r="AC26" s="13" t="str">
        <f ca="1">CONCATENATE(AC25,", ",L26)</f>
        <v>{  ColorModel.X }, {  ColorModel.X, ColorModel.X, ColorModel.X, ColorModel.O, ColorModel.O, ColorModel.O }, {  ColorModel.O, ColorModel.O, ColorModel.X, ColorModel.X, ColorModel.X, ColorModel.O }</v>
      </c>
      <c r="AD26" s="13" t="str">
        <f ca="1">CONCATENATE(AD25,", ",M26)</f>
        <v>{  {1,1} }, {  {0,0}, {0,1}, {0,2}, {1,1}, {1,2}, {2,0} }, {  {0,0}, {0,1}, {1,0}, {1,1}, {1,2}, {2,1} }</v>
      </c>
      <c r="AE26" s="13" t="str">
        <f ca="1">CONCATENATE(AE25,", ",N26)</f>
        <v>null, null, null</v>
      </c>
      <c r="AF26" s="13" t="str">
        <f ca="1">CONCATENATE(AF25,", ",O26)</f>
        <v>null, null, null</v>
      </c>
      <c r="AG26" s="13" t="str">
        <f ca="1">CONCATENATE(AG25,", ",P26)</f>
        <v>null, null, null</v>
      </c>
      <c r="AH26" s="13" t="str">
        <f ca="1">CONCATENATE(AH25,", ",Q26)</f>
        <v>null, null, null</v>
      </c>
      <c r="AI26" s="13" t="str">
        <f ca="1">CONCATENATE(AI25,", ",R26)</f>
        <v>{ }, {  ColorModel.X, ColorModel.X, ColorModel.X, ColorModel.O, ColorModel.O }, {  ColorModel.O, ColorModel.X, ColorModel.X, ColorModel.X, ColorModel.O }</v>
      </c>
      <c r="AJ26" s="13" t="str">
        <f ca="1">CONCATENATE(AJ25,", ",S26)</f>
        <v>{ }, {  {0,0}, {0,1}, {0,2}, {1,1}, {2,0} }, {  {0,0}, {1,0}, {1,1}, {1,2}, {2,1} }</v>
      </c>
      <c r="AK26" s="13"/>
      <c r="AL26" s="13"/>
      <c r="AM26" s="13"/>
    </row>
    <row r="27" spans="1:40" x14ac:dyDescent="0.25">
      <c r="A27" s="15">
        <v>4</v>
      </c>
      <c r="B27">
        <v>12</v>
      </c>
      <c r="C27" t="str">
        <f ca="1">IF(OFFSET(DATA!$E$4,$B27,C$22)="","null",OFFSET(DATA!$E$4,$B27,C$22))</f>
        <v>{  ColorModel.O, ColorModel.O, ColorModel.X, ColorModel.X, ColorModel.X }</v>
      </c>
      <c r="D27" t="str">
        <f ca="1">IF(OFFSET(DATA!$E$4,$B27,D$22)="","null",OFFSET(DATA!$E$4,$B27,D$22))</f>
        <v>{  {0,1}, {1,1}, {2,0}, {2,1}, {2,2} }</v>
      </c>
      <c r="E27" t="str">
        <f ca="1">IF(OFFSET(DATA!$E$4,$B27,E$22)="","null",OFFSET(DATA!$E$4,$B27,E$22))</f>
        <v>ColorModel.O</v>
      </c>
      <c r="F27" t="str">
        <f ca="1">IF(OFFSET(DATA!$E$4,$B27,F$22)="","null",OFFSET(DATA!$E$4,$B27,F$22))</f>
        <v>false</v>
      </c>
      <c r="G27" t="str">
        <f ca="1">IF(OFFSET(DATA!$E$4,$B27,G$22)="","null",OFFSET(DATA!$E$4,$B27,G$22))</f>
        <v>{  {0,1}, {1,1} }</v>
      </c>
      <c r="H27" t="str">
        <f ca="1">IF(OFFSET(DATA!$E$4,$B27,H$22)="","null",OFFSET(DATA!$E$4,$B27,H$22))</f>
        <v>{  {0,0}, {0,2}, {1,0}, {1,2} }</v>
      </c>
      <c r="I27" t="str">
        <f ca="1">IF(OFFSET(DATA!$E$4,$B27,I$22)="","null",OFFSET(DATA!$E$4,$B27,I$22))</f>
        <v>true</v>
      </c>
      <c r="J27" t="str">
        <f ca="1">IF(OFFSET(DATA!$E$4,$B27,J$22)="","null",OFFSET(DATA!$E$4,$B27,J$22))</f>
        <v>ColorModel.O</v>
      </c>
      <c r="K27" t="str">
        <f ca="1">IF(OFFSET(DATA!$E$4,$B27,K$22)="","null",OFFSET(DATA!$E$4,$B27,K$22))</f>
        <v>{1,2}</v>
      </c>
      <c r="L27" t="str">
        <f ca="1">IF(OFFSET(DATA!$E$4,$B27,L$22)="","null",OFFSET(DATA!$E$4,$B27,L$22))</f>
        <v>{  ColorModel.O, ColorModel.O, ColorModel.O, ColorModel.X, ColorModel.X, ColorModel.X }</v>
      </c>
      <c r="M27" t="str">
        <f ca="1">IF(OFFSET(DATA!$E$4,$B27,M$22)="","null",OFFSET(DATA!$E$4,$B27,M$22))</f>
        <v>{  {0,1}, {1,1}, {1,2}, {2,0}, {2,1}, {2,2} }</v>
      </c>
      <c r="N27" t="str">
        <f ca="1">IF(OFFSET(DATA!$E$4,$B27,N$22)="","null",OFFSET(DATA!$E$4,$B27,N$22))</f>
        <v>null</v>
      </c>
      <c r="O27" t="str">
        <f ca="1">IF(OFFSET(DATA!$E$4,$B27,O$22)="","null",OFFSET(DATA!$E$4,$B27,O$22))</f>
        <v>null</v>
      </c>
      <c r="P27" t="str">
        <f ca="1">IF(OFFSET(DATA!$E$4,$B27,P$22)="","null",OFFSET(DATA!$E$4,$B27,P$22))</f>
        <v>null</v>
      </c>
      <c r="Q27" t="str">
        <f ca="1">IF(OFFSET(DATA!$E$4,$B27,Q$22)="","null",OFFSET(DATA!$E$4,$B27,Q$22))</f>
        <v>null</v>
      </c>
      <c r="R27" t="str">
        <f ca="1">IF(OFFSET(DATA!$E$4,$B27,R$22)="","null",OFFSET(DATA!$E$4,$B27,R$22))</f>
        <v>{  ColorModel.O, ColorModel.O, ColorModel.X, ColorModel.X, ColorModel.X }</v>
      </c>
      <c r="S27" t="str">
        <f ca="1">IF(OFFSET(DATA!$E$4,$B27,S$22)="","null",OFFSET(DATA!$E$4,$B27,S$22))</f>
        <v>{  {0,1}, {1,1}, {2,0}, {2,1}, {2,2} }</v>
      </c>
      <c r="T27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</v>
      </c>
      <c r="U27" s="13" t="str">
        <f ca="1">CONCATENATE(U26,", ",D27)</f>
        <v>{ }, {  {0,0}, {0,1}, {0,2}, {1,1}, {2,0} }, {  {0,0}, {1,0}, {1,1}, {1,2}, {2,1} }, {  {0,1}, {1,1}, {2,0}, {2,1}, {2,2} }</v>
      </c>
      <c r="V27" s="13" t="str">
        <f ca="1">CONCATENATE(V26,", ",E27)</f>
        <v>ColorModel.X, ColorModel.O, ColorModel.O, ColorModel.O</v>
      </c>
      <c r="W27" s="13" t="str">
        <f ca="1">CONCATENATE(W26,", ",F27)</f>
        <v>false, false, false, false</v>
      </c>
      <c r="X27" s="13" t="str">
        <f ca="1">CONCATENATE(X26,", ",G27)</f>
        <v>{ }, {  {1,1}, {2,0} }, {  {0,0}, {2,1} }, {  {0,1}, {1,1} }</v>
      </c>
      <c r="Y27" s="13" t="str">
        <f ca="1">CONCATENATE(Y26,", ",H27)</f>
        <v>{  {0,0}, {0,1}, {0,2}, {1,0}, {1,1}, {1,2}, {2,0}, {2,1}, {2,2} }, {  {1,0}, {1,2}, {2,1}, {2,2} }, {  {0,1}, {0,2}, {2,0}, {2,2} }, {  {0,0}, {0,2}, {1,0}, {1,2} }</v>
      </c>
      <c r="Z27" s="13" t="str">
        <f ca="1">CONCATENATE(Z26,", ",I27)</f>
        <v>false, true, true, true</v>
      </c>
      <c r="AA27" s="13" t="str">
        <f ca="1">CONCATENATE(AA26,", ",J27)</f>
        <v>ColorModel.X, ColorModel.O, ColorModel.O, ColorModel.O</v>
      </c>
      <c r="AB27" s="13" t="str">
        <f ca="1">CONCATENATE(AB26,", ",K27)</f>
        <v>{1,1}, {1,2}, {0,1}, {1,2}</v>
      </c>
      <c r="AC27" s="13" t="str">
        <f ca="1">CONCATENATE(AC26,", ",L27)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</v>
      </c>
      <c r="AD27" s="13" t="str">
        <f ca="1">CONCATENATE(AD26,", ",M27)</f>
        <v>{  {1,1} }, {  {0,0}, {0,1}, {0,2}, {1,1}, {1,2}, {2,0} }, {  {0,0}, {0,1}, {1,0}, {1,1}, {1,2}, {2,1} }, {  {0,1}, {1,1}, {1,2}, {2,0}, {2,1}, {2,2} }</v>
      </c>
      <c r="AE27" s="13" t="str">
        <f ca="1">CONCATENATE(AE26,", ",N27)</f>
        <v>null, null, null, null</v>
      </c>
      <c r="AF27" s="13" t="str">
        <f ca="1">CONCATENATE(AF26,", ",O27)</f>
        <v>null, null, null, null</v>
      </c>
      <c r="AG27" s="13" t="str">
        <f ca="1">CONCATENATE(AG26,", ",P27)</f>
        <v>null, null, null, null</v>
      </c>
      <c r="AH27" s="13" t="str">
        <f ca="1">CONCATENATE(AH26,", ",Q27)</f>
        <v>null, null, null, null</v>
      </c>
      <c r="AI27" s="13" t="str">
        <f ca="1">CONCATENATE(AI26,", ",R27)</f>
        <v>{ }, {  ColorModel.X, ColorModel.X, ColorModel.X, ColorModel.O, ColorModel.O }, {  ColorModel.O, ColorModel.X, ColorModel.X, ColorModel.X, ColorModel.O }, {  ColorModel.O, ColorModel.O, ColorModel.X, ColorModel.X, ColorModel.X }</v>
      </c>
      <c r="AJ27" s="13" t="str">
        <f ca="1">CONCATENATE(AJ26,", ",S27)</f>
        <v>{ }, {  {0,0}, {0,1}, {0,2}, {1,1}, {2,0} }, {  {0,0}, {1,0}, {1,1}, {1,2}, {2,1} }, {  {0,1}, {1,1}, {2,0}, {2,1}, {2,2} }</v>
      </c>
      <c r="AK27" s="13"/>
      <c r="AL27" s="13"/>
      <c r="AM27" s="13"/>
    </row>
    <row r="28" spans="1:40" x14ac:dyDescent="0.25">
      <c r="A28" s="15">
        <v>5</v>
      </c>
      <c r="B28">
        <v>16</v>
      </c>
      <c r="C28" t="str">
        <f ca="1">IF(OFFSET(DATA!$E$4,$B28,C$22)="","null",OFFSET(DATA!$E$4,$B28,C$22))</f>
        <v>{  ColorModel.X, ColorModel.O, ColorModel.X, ColorModel.O, ColorModel.X }</v>
      </c>
      <c r="D28" t="str">
        <f ca="1">IF(OFFSET(DATA!$E$4,$B28,D$22)="","null",OFFSET(DATA!$E$4,$B28,D$22))</f>
        <v>{  {0,0}, {0,1}, {1,0}, {1,1}, {2,0} }</v>
      </c>
      <c r="E28" t="str">
        <f ca="1">IF(OFFSET(DATA!$E$4,$B28,E$22)="","null",OFFSET(DATA!$E$4,$B28,E$22))</f>
        <v>ColorModel.O</v>
      </c>
      <c r="F28" t="str">
        <f ca="1">IF(OFFSET(DATA!$E$4,$B28,F$22)="","null",OFFSET(DATA!$E$4,$B28,F$22))</f>
        <v>false</v>
      </c>
      <c r="G28" t="str">
        <f ca="1">IF(OFFSET(DATA!$E$4,$B28,G$22)="","null",OFFSET(DATA!$E$4,$B28,G$22))</f>
        <v>{  {0,1}, {1,1} }</v>
      </c>
      <c r="H28" t="str">
        <f ca="1">IF(OFFSET(DATA!$E$4,$B28,H$22)="","null",OFFSET(DATA!$E$4,$B28,H$22))</f>
        <v>{  {0,2}, {1,2}, {2,1}, {2,2} }</v>
      </c>
      <c r="I28" t="str">
        <f ca="1">IF(OFFSET(DATA!$E$4,$B28,I$22)="","null",OFFSET(DATA!$E$4,$B28,I$22))</f>
        <v>true</v>
      </c>
      <c r="J28" t="str">
        <f ca="1">IF(OFFSET(DATA!$E$4,$B28,J$22)="","null",OFFSET(DATA!$E$4,$B28,J$22))</f>
        <v>ColorModel.O</v>
      </c>
      <c r="K28" t="str">
        <f ca="1">IF(OFFSET(DATA!$E$4,$B28,K$22)="","null",OFFSET(DATA!$E$4,$B28,K$22))</f>
        <v>{2,1}</v>
      </c>
      <c r="L28" t="str">
        <f ca="1">IF(OFFSET(DATA!$E$4,$B28,L$22)="","null",OFFSET(DATA!$E$4,$B28,L$22))</f>
        <v>{  ColorModel.X, ColorModel.O, ColorModel.X, ColorModel.O, ColorModel.X, ColorModel.O }</v>
      </c>
      <c r="M28" t="str">
        <f ca="1">IF(OFFSET(DATA!$E$4,$B28,M$22)="","null",OFFSET(DATA!$E$4,$B28,M$22))</f>
        <v>{  {0,0}, {0,1}, {1,0}, {1,1}, {2,0}, {2,1} }</v>
      </c>
      <c r="N28" t="str">
        <f ca="1">IF(OFFSET(DATA!$E$4,$B28,N$22)="","null",OFFSET(DATA!$E$4,$B28,N$22))</f>
        <v>null</v>
      </c>
      <c r="O28" t="str">
        <f ca="1">IF(OFFSET(DATA!$E$4,$B28,O$22)="","null",OFFSET(DATA!$E$4,$B28,O$22))</f>
        <v>null</v>
      </c>
      <c r="P28" t="str">
        <f ca="1">IF(OFFSET(DATA!$E$4,$B28,P$22)="","null",OFFSET(DATA!$E$4,$B28,P$22))</f>
        <v>null</v>
      </c>
      <c r="Q28" t="str">
        <f ca="1">IF(OFFSET(DATA!$E$4,$B28,Q$22)="","null",OFFSET(DATA!$E$4,$B28,Q$22))</f>
        <v>null</v>
      </c>
      <c r="R28" t="str">
        <f ca="1">IF(OFFSET(DATA!$E$4,$B28,R$22)="","null",OFFSET(DATA!$E$4,$B28,R$22))</f>
        <v>{  ColorModel.X, ColorModel.O, ColorModel.X, ColorModel.O, ColorModel.X }</v>
      </c>
      <c r="S28" t="str">
        <f ca="1">IF(OFFSET(DATA!$E$4,$B28,S$22)="","null",OFFSET(DATA!$E$4,$B28,S$22))</f>
        <v>{  {0,0}, {0,1}, {1,0}, {1,1}, {2,0} }</v>
      </c>
      <c r="T28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</v>
      </c>
      <c r="U28" s="13" t="str">
        <f ca="1">CONCATENATE(U27,", ",D28)</f>
        <v>{ }, {  {0,0}, {0,1}, {0,2}, {1,1}, {2,0} }, {  {0,0}, {1,0}, {1,1}, {1,2}, {2,1} }, {  {0,1}, {1,1}, {2,0}, {2,1}, {2,2} }, {  {0,0}, {0,1}, {1,0}, {1,1}, {2,0} }</v>
      </c>
      <c r="V28" s="13" t="str">
        <f ca="1">CONCATENATE(V27,", ",E28)</f>
        <v>ColorModel.X, ColorModel.O, ColorModel.O, ColorModel.O, ColorModel.O</v>
      </c>
      <c r="W28" s="13" t="str">
        <f ca="1">CONCATENATE(W27,", ",F28)</f>
        <v>false, false, false, false, false</v>
      </c>
      <c r="X28" s="13" t="str">
        <f ca="1">CONCATENATE(X27,", ",G28)</f>
        <v>{ }, {  {1,1}, {2,0} }, {  {0,0}, {2,1} }, {  {0,1}, {1,1} }, {  {0,1}, {1,1} }</v>
      </c>
      <c r="Y28" s="13" t="str">
        <f ca="1">CONCATENATE(Y27,", ",H28)</f>
        <v>{  {0,0}, {0,1}, {0,2}, {1,0}, {1,1}, {1,2}, {2,0}, {2,1}, {2,2} }, {  {1,0}, {1,2}, {2,1}, {2,2} }, {  {0,1}, {0,2}, {2,0}, {2,2} }, {  {0,0}, {0,2}, {1,0}, {1,2} }, {  {0,2}, {1,2}, {2,1}, {2,2} }</v>
      </c>
      <c r="Z28" s="13" t="str">
        <f ca="1">CONCATENATE(Z27,", ",I28)</f>
        <v>false, true, true, true, true</v>
      </c>
      <c r="AA28" s="13" t="str">
        <f ca="1">CONCATENATE(AA27,", ",J28)</f>
        <v>ColorModel.X, ColorModel.O, ColorModel.O, ColorModel.O, ColorModel.O</v>
      </c>
      <c r="AB28" s="13" t="str">
        <f ca="1">CONCATENATE(AB27,", ",K28)</f>
        <v>{1,1}, {1,2}, {0,1}, {1,2}, {2,1}</v>
      </c>
      <c r="AC28" s="13" t="str">
        <f ca="1">CONCATENATE(AC27,", ",L28)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</v>
      </c>
      <c r="AD28" s="13" t="str">
        <f ca="1">CONCATENATE(AD27,", ",M28)</f>
        <v>{  {1,1} }, {  {0,0}, {0,1}, {0,2}, {1,1}, {1,2}, {2,0} }, {  {0,0}, {0,1}, {1,0}, {1,1}, {1,2}, {2,1} }, {  {0,1}, {1,1}, {1,2}, {2,0}, {2,1}, {2,2} }, {  {0,0}, {0,1}, {1,0}, {1,1}, {2,0}, {2,1} }</v>
      </c>
      <c r="AE28" s="13" t="str">
        <f ca="1">CONCATENATE(AE27,", ",N28)</f>
        <v>null, null, null, null, null</v>
      </c>
      <c r="AF28" s="13" t="str">
        <f ca="1">CONCATENATE(AF27,", ",O28)</f>
        <v>null, null, null, null, null</v>
      </c>
      <c r="AG28" s="13" t="str">
        <f ca="1">CONCATENATE(AG27,", ",P28)</f>
        <v>null, null, null, null, null</v>
      </c>
      <c r="AH28" s="13" t="str">
        <f ca="1">CONCATENATE(AH27,", ",Q28)</f>
        <v>null, null, null, null, null</v>
      </c>
      <c r="AI28" s="13" t="str">
        <f ca="1">CONCATENATE(AI27,", ",R28)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</v>
      </c>
      <c r="AJ28" s="13" t="str">
        <f ca="1">CONCATENATE(AJ27,", ",S28)</f>
        <v>{ }, {  {0,0}, {0,1}, {0,2}, {1,1}, {2,0} }, {  {0,0}, {1,0}, {1,1}, {1,2}, {2,1} }, {  {0,1}, {1,1}, {2,0}, {2,1}, {2,2} }, {  {0,0}, {0,1}, {1,0}, {1,1}, {2,0} }</v>
      </c>
      <c r="AK28" s="13"/>
      <c r="AL28" s="13"/>
      <c r="AM28" s="13"/>
    </row>
    <row r="29" spans="1:40" x14ac:dyDescent="0.25">
      <c r="A29" s="15">
        <v>6</v>
      </c>
      <c r="B29">
        <v>20</v>
      </c>
      <c r="C29" t="str">
        <f ca="1">IF(OFFSET(DATA!$E$4,$B29,C$22)="","null",OFFSET(DATA!$E$4,$B29,C$22))</f>
        <v>{  ColorModel.O, ColorModel.X, ColorModel.O, ColorModel.X, ColorModel.X }</v>
      </c>
      <c r="D29" t="str">
        <f ca="1">IF(OFFSET(DATA!$E$4,$B29,D$22)="","null",OFFSET(DATA!$E$4,$B29,D$22))</f>
        <v>{  {0,0}, {0,1}, {1,0}, {1,1}, {2,1} }</v>
      </c>
      <c r="E29" t="str">
        <f ca="1">IF(OFFSET(DATA!$E$4,$B29,E$22)="","null",OFFSET(DATA!$E$4,$B29,E$22))</f>
        <v>ColorModel.O</v>
      </c>
      <c r="F29" t="str">
        <f ca="1">IF(OFFSET(DATA!$E$4,$B29,F$22)="","null",OFFSET(DATA!$E$4,$B29,F$22))</f>
        <v>false</v>
      </c>
      <c r="G29" t="str">
        <f ca="1">IF(OFFSET(DATA!$E$4,$B29,G$22)="","null",OFFSET(DATA!$E$4,$B29,G$22))</f>
        <v>{  {0,0}, {1,0} }</v>
      </c>
      <c r="H29" t="str">
        <f ca="1">IF(OFFSET(DATA!$E$4,$B29,H$22)="","null",OFFSET(DATA!$E$4,$B29,H$22))</f>
        <v>{  {0,2}, {1,2}, {2,0}, {2,2} }</v>
      </c>
      <c r="I29" t="str">
        <f ca="1">IF(OFFSET(DATA!$E$4,$B29,I$22)="","null",OFFSET(DATA!$E$4,$B29,I$22))</f>
        <v>true</v>
      </c>
      <c r="J29" t="str">
        <f ca="1">IF(OFFSET(DATA!$E$4,$B29,J$22)="","null",OFFSET(DATA!$E$4,$B29,J$22))</f>
        <v>ColorModel.O</v>
      </c>
      <c r="K29" t="str">
        <f ca="1">IF(OFFSET(DATA!$E$4,$B29,K$22)="","null",OFFSET(DATA!$E$4,$B29,K$22))</f>
        <v>{2,0}</v>
      </c>
      <c r="L29" t="str">
        <f ca="1">IF(OFFSET(DATA!$E$4,$B29,L$22)="","null",OFFSET(DATA!$E$4,$B29,L$22))</f>
        <v>{  ColorModel.O, ColorModel.X, ColorModel.O, ColorModel.X, ColorModel.O, ColorModel.X }</v>
      </c>
      <c r="M29" t="str">
        <f ca="1">IF(OFFSET(DATA!$E$4,$B29,M$22)="","null",OFFSET(DATA!$E$4,$B29,M$22))</f>
        <v>{  {0,0}, {0,1}, {1,0}, {1,1}, {2,0}, {2,1} }</v>
      </c>
      <c r="N29" t="str">
        <f ca="1">IF(OFFSET(DATA!$E$4,$B29,N$22)="","null",OFFSET(DATA!$E$4,$B29,N$22))</f>
        <v>null</v>
      </c>
      <c r="O29" t="str">
        <f ca="1">IF(OFFSET(DATA!$E$4,$B29,O$22)="","null",OFFSET(DATA!$E$4,$B29,O$22))</f>
        <v>null</v>
      </c>
      <c r="P29" t="str">
        <f ca="1">IF(OFFSET(DATA!$E$4,$B29,P$22)="","null",OFFSET(DATA!$E$4,$B29,P$22))</f>
        <v>null</v>
      </c>
      <c r="Q29" t="str">
        <f ca="1">IF(OFFSET(DATA!$E$4,$B29,Q$22)="","null",OFFSET(DATA!$E$4,$B29,Q$22))</f>
        <v>null</v>
      </c>
      <c r="R29" t="str">
        <f ca="1">IF(OFFSET(DATA!$E$4,$B29,R$22)="","null",OFFSET(DATA!$E$4,$B29,R$22))</f>
        <v>{  ColorModel.O, ColorModel.X, ColorModel.O, ColorModel.X, ColorModel.X }</v>
      </c>
      <c r="S29" t="str">
        <f ca="1">IF(OFFSET(DATA!$E$4,$B29,S$22)="","null",OFFSET(DATA!$E$4,$B29,S$22))</f>
        <v>{  {0,0}, {0,1}, {1,0}, {1,1}, {2,1} }</v>
      </c>
      <c r="T29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</v>
      </c>
      <c r="U29" s="13" t="str">
        <f ca="1">CONCATENATE(U28,", ",D29)</f>
        <v>{ }, {  {0,0}, {0,1}, {0,2}, {1,1}, {2,0} }, {  {0,0}, {1,0}, {1,1}, {1,2}, {2,1} }, {  {0,1}, {1,1}, {2,0}, {2,1}, {2,2} }, {  {0,0}, {0,1}, {1,0}, {1,1}, {2,0} }, {  {0,0}, {0,1}, {1,0}, {1,1}, {2,1} }</v>
      </c>
      <c r="V29" s="13" t="str">
        <f ca="1">CONCATENATE(V28,", ",E29)</f>
        <v>ColorModel.X, ColorModel.O, ColorModel.O, ColorModel.O, ColorModel.O, ColorModel.O</v>
      </c>
      <c r="W29" s="13" t="str">
        <f ca="1">CONCATENATE(W28,", ",F29)</f>
        <v>false, false, false, false, false, false</v>
      </c>
      <c r="X29" s="13" t="str">
        <f ca="1">CONCATENATE(X28,", ",G29)</f>
        <v>{ }, {  {1,1}, {2,0} }, {  {0,0}, {2,1} }, {  {0,1}, {1,1} }, {  {0,1}, {1,1} }, {  {0,0}, {1,0} }</v>
      </c>
      <c r="Y29" s="13" t="str">
        <f ca="1">CONCATENATE(Y28,", ",H29)</f>
        <v>{  {0,0}, {0,1}, {0,2}, {1,0}, {1,1}, {1,2}, {2,0}, {2,1}, {2,2} }, {  {1,0}, {1,2}, {2,1}, {2,2} }, {  {0,1}, {0,2}, {2,0}, {2,2} }, {  {0,0}, {0,2}, {1,0}, {1,2} }, {  {0,2}, {1,2}, {2,1}, {2,2} }, {  {0,2}, {1,2}, {2,0}, {2,2} }</v>
      </c>
      <c r="Z29" s="13" t="str">
        <f ca="1">CONCATENATE(Z28,", ",I29)</f>
        <v>false, true, true, true, true, true</v>
      </c>
      <c r="AA29" s="13" t="str">
        <f ca="1">CONCATENATE(AA28,", ",J29)</f>
        <v>ColorModel.X, ColorModel.O, ColorModel.O, ColorModel.O, ColorModel.O, ColorModel.O</v>
      </c>
      <c r="AB29" s="13" t="str">
        <f ca="1">CONCATENATE(AB28,", ",K29)</f>
        <v>{1,1}, {1,2}, {0,1}, {1,2}, {2,1}, {2,0}</v>
      </c>
      <c r="AC29" s="13" t="str">
        <f ca="1">CONCATENATE(AC28,", ",L29)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</v>
      </c>
      <c r="AD29" s="13" t="str">
        <f ca="1">CONCATENATE(AD28,", ",M29)</f>
        <v>{  {1,1} }, {  {0,0}, {0,1}, {0,2}, {1,1}, {1,2}, {2,0} }, {  {0,0}, {0,1}, {1,0}, {1,1}, {1,2}, {2,1} }, {  {0,1}, {1,1}, {1,2}, {2,0}, {2,1}, {2,2} }, {  {0,0}, {0,1}, {1,0}, {1,1}, {2,0}, {2,1} }, {  {0,0}, {0,1}, {1,0}, {1,1}, {2,0}, {2,1} }</v>
      </c>
      <c r="AE29" s="13" t="str">
        <f ca="1">CONCATENATE(AE28,", ",N29)</f>
        <v>null, null, null, null, null, null</v>
      </c>
      <c r="AF29" s="13" t="str">
        <f ca="1">CONCATENATE(AF28,", ",O29)</f>
        <v>null, null, null, null, null, null</v>
      </c>
      <c r="AG29" s="13" t="str">
        <f ca="1">CONCATENATE(AG28,", ",P29)</f>
        <v>null, null, null, null, null, null</v>
      </c>
      <c r="AH29" s="13" t="str">
        <f ca="1">CONCATENATE(AH28,", ",Q29)</f>
        <v>null, null, null, null, null, null</v>
      </c>
      <c r="AI29" s="13" t="str">
        <f ca="1">CONCATENATE(AI28,", ",R29)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</v>
      </c>
      <c r="AJ29" s="13" t="str">
        <f ca="1">CONCATENATE(AJ28,", ",S29)</f>
        <v>{ }, {  {0,0}, {0,1}, {0,2}, {1,1}, {2,0} }, {  {0,0}, {1,0}, {1,1}, {1,2}, {2,1} }, {  {0,1}, {1,1}, {2,0}, {2,1}, {2,2} }, {  {0,0}, {0,1}, {1,0}, {1,1}, {2,0} }, {  {0,0}, {0,1}, {1,0}, {1,1}, {2,1} }</v>
      </c>
      <c r="AK29" s="13"/>
      <c r="AL29" s="13"/>
      <c r="AM29" s="13"/>
    </row>
    <row r="30" spans="1:40" x14ac:dyDescent="0.25">
      <c r="A30" s="15">
        <v>7</v>
      </c>
      <c r="B30">
        <v>24</v>
      </c>
      <c r="C30" t="str">
        <f ca="1">IF(OFFSET(DATA!$E$4,$B30,C$22)="","null",OFFSET(DATA!$E$4,$B30,C$22))</f>
        <v>{  ColorModel.O, ColorModel.X, ColorModel.O, ColorModel.X, ColorModel.X }</v>
      </c>
      <c r="D30" t="str">
        <f ca="1">IF(OFFSET(DATA!$E$4,$B30,D$22)="","null",OFFSET(DATA!$E$4,$B30,D$22))</f>
        <v>{  {0,1}, {0,2}, {1,0}, {1,2}, {2,2} }</v>
      </c>
      <c r="E30" t="str">
        <f ca="1">IF(OFFSET(DATA!$E$4,$B30,E$22)="","null",OFFSET(DATA!$E$4,$B30,E$22))</f>
        <v>ColorModel.O</v>
      </c>
      <c r="F30" t="str">
        <f ca="1">IF(OFFSET(DATA!$E$4,$B30,F$22)="","null",OFFSET(DATA!$E$4,$B30,F$22))</f>
        <v>false</v>
      </c>
      <c r="G30" t="str">
        <f ca="1">IF(OFFSET(DATA!$E$4,$B30,G$22)="","null",OFFSET(DATA!$E$4,$B30,G$22))</f>
        <v>{  {0,1}, {1,0} }</v>
      </c>
      <c r="H30" t="str">
        <f ca="1">IF(OFFSET(DATA!$E$4,$B30,H$22)="","null",OFFSET(DATA!$E$4,$B30,H$22))</f>
        <v>{  {0,0}, {1,1}, {2,0}, {2,1} }</v>
      </c>
      <c r="I30" t="str">
        <f ca="1">IF(OFFSET(DATA!$E$4,$B30,I$22)="","null",OFFSET(DATA!$E$4,$B30,I$22))</f>
        <v>true</v>
      </c>
      <c r="J30" t="str">
        <f ca="1">IF(OFFSET(DATA!$E$4,$B30,J$22)="","null",OFFSET(DATA!$E$4,$B30,J$22))</f>
        <v>ColorModel.O</v>
      </c>
      <c r="K30" t="str">
        <f ca="1">IF(OFFSET(DATA!$E$4,$B30,K$22)="","null",OFFSET(DATA!$E$4,$B30,K$22))</f>
        <v>{2,1}</v>
      </c>
      <c r="L30" t="str">
        <f ca="1">IF(OFFSET(DATA!$E$4,$B30,L$22)="","null",OFFSET(DATA!$E$4,$B30,L$22))</f>
        <v>{  ColorModel.O, ColorModel.X, ColorModel.O, ColorModel.X, ColorModel.O, ColorModel.X }</v>
      </c>
      <c r="M30" t="str">
        <f ca="1">IF(OFFSET(DATA!$E$4,$B30,M$22)="","null",OFFSET(DATA!$E$4,$B30,M$22))</f>
        <v>{  {0,1}, {0,2}, {1,0}, {1,2}, {2,1}, {2,2} }</v>
      </c>
      <c r="N30" t="str">
        <f ca="1">IF(OFFSET(DATA!$E$4,$B30,N$22)="","null",OFFSET(DATA!$E$4,$B30,N$22))</f>
        <v>null</v>
      </c>
      <c r="O30" t="str">
        <f ca="1">IF(OFFSET(DATA!$E$4,$B30,O$22)="","null",OFFSET(DATA!$E$4,$B30,O$22))</f>
        <v>null</v>
      </c>
      <c r="P30" t="str">
        <f ca="1">IF(OFFSET(DATA!$E$4,$B30,P$22)="","null",OFFSET(DATA!$E$4,$B30,P$22))</f>
        <v>null</v>
      </c>
      <c r="Q30" t="str">
        <f ca="1">IF(OFFSET(DATA!$E$4,$B30,Q$22)="","null",OFFSET(DATA!$E$4,$B30,Q$22))</f>
        <v>null</v>
      </c>
      <c r="R30" t="str">
        <f ca="1">IF(OFFSET(DATA!$E$4,$B30,R$22)="","null",OFFSET(DATA!$E$4,$B30,R$22))</f>
        <v>{  ColorModel.O, ColorModel.X, ColorModel.O, ColorModel.X, ColorModel.X }</v>
      </c>
      <c r="S30" t="str">
        <f ca="1">IF(OFFSET(DATA!$E$4,$B30,S$22)="","null",OFFSET(DATA!$E$4,$B30,S$22))</f>
        <v>{  {0,1}, {0,2}, {1,0}, {1,2}, {2,2} }</v>
      </c>
      <c r="T30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</v>
      </c>
      <c r="U30" s="13" t="str">
        <f ca="1">CONCATENATE(U29,", ",D30)</f>
        <v>{ }, {  {0,0}, {0,1}, {0,2}, {1,1}, {2,0} }, {  {0,0}, {1,0}, {1,1}, {1,2}, {2,1} }, {  {0,1}, {1,1}, {2,0}, {2,1}, {2,2} }, {  {0,0}, {0,1}, {1,0}, {1,1}, {2,0} }, {  {0,0}, {0,1}, {1,0}, {1,1}, {2,1} }, {  {0,1}, {0,2}, {1,0}, {1,2}, {2,2} }</v>
      </c>
      <c r="V30" s="13" t="str">
        <f ca="1">CONCATENATE(V29,", ",E30)</f>
        <v>ColorModel.X, ColorModel.O, ColorModel.O, ColorModel.O, ColorModel.O, ColorModel.O, ColorModel.O</v>
      </c>
      <c r="W30" s="13" t="str">
        <f ca="1">CONCATENATE(W29,", ",F30)</f>
        <v>false, false, false, false, false, false, false</v>
      </c>
      <c r="X30" s="13" t="str">
        <f ca="1">CONCATENATE(X29,", ",G30)</f>
        <v>{ }, {  {1,1}, {2,0} }, {  {0,0}, {2,1} }, {  {0,1}, {1,1} }, {  {0,1}, {1,1} }, {  {0,0}, {1,0} }, {  {0,1}, {1,0} }</v>
      </c>
      <c r="Y30" s="13" t="str">
        <f ca="1">CONCATENATE(Y29,", ",H30)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</v>
      </c>
      <c r="Z30" s="13" t="str">
        <f ca="1">CONCATENATE(Z29,", ",I30)</f>
        <v>false, true, true, true, true, true, true</v>
      </c>
      <c r="AA30" s="13" t="str">
        <f ca="1">CONCATENATE(AA29,", ",J30)</f>
        <v>ColorModel.X, ColorModel.O, ColorModel.O, ColorModel.O, ColorModel.O, ColorModel.O, ColorModel.O</v>
      </c>
      <c r="AB30" s="13" t="str">
        <f ca="1">CONCATENATE(AB29,", ",K30)</f>
        <v>{1,1}, {1,2}, {0,1}, {1,2}, {2,1}, {2,0}, {2,1}</v>
      </c>
      <c r="AC30" s="13" t="str">
        <f ca="1">CONCATENATE(AC29,", ",L30)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</v>
      </c>
      <c r="AD30" s="13" t="str">
        <f ca="1">CONCATENATE(AD29,", ",M30)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</v>
      </c>
      <c r="AE30" s="13" t="str">
        <f ca="1">CONCATENATE(AE29,", ",N30)</f>
        <v>null, null, null, null, null, null, null</v>
      </c>
      <c r="AF30" s="13" t="str">
        <f ca="1">CONCATENATE(AF29,", ",O30)</f>
        <v>null, null, null, null, null, null, null</v>
      </c>
      <c r="AG30" s="13" t="str">
        <f ca="1">CONCATENATE(AG29,", ",P30)</f>
        <v>null, null, null, null, null, null, null</v>
      </c>
      <c r="AH30" s="13" t="str">
        <f ca="1">CONCATENATE(AH29,", ",Q30)</f>
        <v>null, null, null, null, null, null, null</v>
      </c>
      <c r="AI30" s="13" t="str">
        <f ca="1">CONCATENATE(AI29,", ",R30)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</v>
      </c>
      <c r="AJ30" s="13" t="str">
        <f ca="1">CONCATENATE(AJ29,", ",S30)</f>
        <v>{ }, {  {0,0}, {0,1}, {0,2}, {1,1}, {2,0} }, {  {0,0}, {1,0}, {1,1}, {1,2}, {2,1} }, {  {0,1}, {1,1}, {2,0}, {2,1}, {2,2} }, {  {0,0}, {0,1}, {1,0}, {1,1}, {2,0} }, {  {0,0}, {0,1}, {1,0}, {1,1}, {2,1} }, {  {0,1}, {0,2}, {1,0}, {1,2}, {2,2} }</v>
      </c>
      <c r="AK30" s="13"/>
      <c r="AL30" s="13"/>
      <c r="AM30" s="13"/>
    </row>
    <row r="31" spans="1:40" x14ac:dyDescent="0.25">
      <c r="A31" s="15">
        <v>8</v>
      </c>
      <c r="B31">
        <v>28</v>
      </c>
      <c r="C31" t="str">
        <f ca="1">IF(OFFSET(DATA!$E$4,$B31,C$22)="","null",OFFSET(DATA!$E$4,$B31,C$22))</f>
        <v>{  ColorModel.X, ColorModel.O, ColorModel.O, ColorModel.X, ColorModel.X }</v>
      </c>
      <c r="D31" t="str">
        <f ca="1">IF(OFFSET(DATA!$E$4,$B31,D$22)="","null",OFFSET(DATA!$E$4,$B31,D$22))</f>
        <v>{  {0,0}, {0,1}, {0,2}, {1,1}, {2,2} }</v>
      </c>
      <c r="E31" t="str">
        <f ca="1">IF(OFFSET(DATA!$E$4,$B31,E$22)="","null",OFFSET(DATA!$E$4,$B31,E$22))</f>
        <v>ColorModel.O</v>
      </c>
      <c r="F31" t="str">
        <f ca="1">IF(OFFSET(DATA!$E$4,$B31,F$22)="","null",OFFSET(DATA!$E$4,$B31,F$22))</f>
        <v>false</v>
      </c>
      <c r="G31" t="str">
        <f ca="1">IF(OFFSET(DATA!$E$4,$B31,G$22)="","null",OFFSET(DATA!$E$4,$B31,G$22))</f>
        <v>{  {0,1}, {0,2} }</v>
      </c>
      <c r="H31" t="str">
        <f ca="1">IF(OFFSET(DATA!$E$4,$B31,H$22)="","null",OFFSET(DATA!$E$4,$B31,H$22))</f>
        <v>{  {1,0}, {1,2}, {2,0}, {2,1} }</v>
      </c>
      <c r="I31" t="str">
        <f ca="1">IF(OFFSET(DATA!$E$4,$B31,I$22)="","null",OFFSET(DATA!$E$4,$B31,I$22))</f>
        <v>true</v>
      </c>
      <c r="J31" t="str">
        <f ca="1">IF(OFFSET(DATA!$E$4,$B31,J$22)="","null",OFFSET(DATA!$E$4,$B31,J$22))</f>
        <v>ColorModel.O</v>
      </c>
      <c r="K31" t="str">
        <f ca="1">IF(OFFSET(DATA!$E$4,$B31,K$22)="","null",OFFSET(DATA!$E$4,$B31,K$22))</f>
        <v>{1,0}</v>
      </c>
      <c r="L31" t="str">
        <f ca="1">IF(OFFSET(DATA!$E$4,$B31,L$22)="","null",OFFSET(DATA!$E$4,$B31,L$22))</f>
        <v>{  ColorModel.X, ColorModel.O, ColorModel.O, ColorModel.O, ColorModel.X, ColorModel.X }</v>
      </c>
      <c r="M31" t="str">
        <f ca="1">IF(OFFSET(DATA!$E$4,$B31,M$22)="","null",OFFSET(DATA!$E$4,$B31,M$22))</f>
        <v>{  {0,0}, {0,1}, {0,2}, {1,0}, {1,1}, {2,2} }</v>
      </c>
      <c r="N31" t="str">
        <f ca="1">IF(OFFSET(DATA!$E$4,$B31,N$22)="","null",OFFSET(DATA!$E$4,$B31,N$22))</f>
        <v>null</v>
      </c>
      <c r="O31" t="str">
        <f ca="1">IF(OFFSET(DATA!$E$4,$B31,O$22)="","null",OFFSET(DATA!$E$4,$B31,O$22))</f>
        <v>null</v>
      </c>
      <c r="P31" t="str">
        <f ca="1">IF(OFFSET(DATA!$E$4,$B31,P$22)="","null",OFFSET(DATA!$E$4,$B31,P$22))</f>
        <v>null</v>
      </c>
      <c r="Q31" t="str">
        <f ca="1">IF(OFFSET(DATA!$E$4,$B31,Q$22)="","null",OFFSET(DATA!$E$4,$B31,Q$22))</f>
        <v>null</v>
      </c>
      <c r="R31" t="str">
        <f ca="1">IF(OFFSET(DATA!$E$4,$B31,R$22)="","null",OFFSET(DATA!$E$4,$B31,R$22))</f>
        <v>{  ColorModel.X, ColorModel.O, ColorModel.O, ColorModel.X, ColorModel.X }</v>
      </c>
      <c r="S31" t="str">
        <f ca="1">IF(OFFSET(DATA!$E$4,$B31,S$22)="","null",OFFSET(DATA!$E$4,$B31,S$22))</f>
        <v>{  {0,0}, {0,1}, {0,2}, {1,1}, {2,2} }</v>
      </c>
      <c r="T31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</v>
      </c>
      <c r="U31" s="13" t="str">
        <f ca="1">CONCATENATE(U30,", ",D31)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</v>
      </c>
      <c r="V31" s="13" t="str">
        <f ca="1">CONCATENATE(V30,", ",E31)</f>
        <v>ColorModel.X, ColorModel.O, ColorModel.O, ColorModel.O, ColorModel.O, ColorModel.O, ColorModel.O, ColorModel.O</v>
      </c>
      <c r="W31" s="13" t="str">
        <f ca="1">CONCATENATE(W30,", ",F31)</f>
        <v>false, false, false, false, false, false, false, false</v>
      </c>
      <c r="X31" s="13" t="str">
        <f ca="1">CONCATENATE(X30,", ",G31)</f>
        <v>{ }, {  {1,1}, {2,0} }, {  {0,0}, {2,1} }, {  {0,1}, {1,1} }, {  {0,1}, {1,1} }, {  {0,0}, {1,0} }, {  {0,1}, {1,0} }, {  {0,1}, {0,2} }</v>
      </c>
      <c r="Y31" s="13" t="str">
        <f ca="1">CONCATENATE(Y30,", ",H31)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</v>
      </c>
      <c r="Z31" s="13" t="str">
        <f ca="1">CONCATENATE(Z30,", ",I31)</f>
        <v>false, true, true, true, true, true, true, true</v>
      </c>
      <c r="AA31" s="13" t="str">
        <f ca="1">CONCATENATE(AA30,", ",J31)</f>
        <v>ColorModel.X, ColorModel.O, ColorModel.O, ColorModel.O, ColorModel.O, ColorModel.O, ColorModel.O, ColorModel.O</v>
      </c>
      <c r="AB31" s="13" t="str">
        <f ca="1">CONCATENATE(AB30,", ",K31)</f>
        <v>{1,1}, {1,2}, {0,1}, {1,2}, {2,1}, {2,0}, {2,1}, {1,0}</v>
      </c>
      <c r="AC31" s="13" t="str">
        <f ca="1">CONCATENATE(AC30,", ",L31)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</v>
      </c>
      <c r="AD31" s="13" t="str">
        <f ca="1">CONCATENATE(AD30,", ",M31)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</v>
      </c>
      <c r="AE31" s="13" t="str">
        <f ca="1">CONCATENATE(AE30,", ",N31)</f>
        <v>null, null, null, null, null, null, null, null</v>
      </c>
      <c r="AF31" s="13" t="str">
        <f ca="1">CONCATENATE(AF30,", ",O31)</f>
        <v>null, null, null, null, null, null, null, null</v>
      </c>
      <c r="AG31" s="13" t="str">
        <f ca="1">CONCATENATE(AG30,", ",P31)</f>
        <v>null, null, null, null, null, null, null, null</v>
      </c>
      <c r="AH31" s="13" t="str">
        <f ca="1">CONCATENATE(AH30,", ",Q31)</f>
        <v>null, null, null, null, null, null, null, null</v>
      </c>
      <c r="AI31" s="13" t="str">
        <f ca="1">CONCATENATE(AI30,", ",R31)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</v>
      </c>
      <c r="AJ31" s="13" t="str">
        <f ca="1">CONCATENATE(AJ30,", ",S31)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</v>
      </c>
      <c r="AK31" s="13"/>
      <c r="AL31" s="13"/>
      <c r="AM31" s="13"/>
    </row>
    <row r="32" spans="1:40" x14ac:dyDescent="0.25">
      <c r="A32" s="15">
        <v>9</v>
      </c>
      <c r="B32">
        <v>32</v>
      </c>
      <c r="C32" t="str">
        <f ca="1">IF(OFFSET(DATA!$E$4,$B32,C$22)="","null",OFFSET(DATA!$E$4,$B32,C$22))</f>
        <v>{  ColorModel.O, ColorModel.X, ColorModel.X, ColorModel.X, ColorModel.O }</v>
      </c>
      <c r="D32" t="str">
        <f ca="1">IF(OFFSET(DATA!$E$4,$B32,D$22)="","null",OFFSET(DATA!$E$4,$B32,D$22))</f>
        <v>{  {0,1}, {0,2}, {1,1}, {2,0}, {2,1} }</v>
      </c>
      <c r="E32" t="str">
        <f ca="1">IF(OFFSET(DATA!$E$4,$B32,E$22)="","null",OFFSET(DATA!$E$4,$B32,E$22))</f>
        <v>ColorModel.O</v>
      </c>
      <c r="F32" t="str">
        <f ca="1">IF(OFFSET(DATA!$E$4,$B32,F$22)="","null",OFFSET(DATA!$E$4,$B32,F$22))</f>
        <v>false</v>
      </c>
      <c r="G32" t="str">
        <f ca="1">IF(OFFSET(DATA!$E$4,$B32,G$22)="","null",OFFSET(DATA!$E$4,$B32,G$22))</f>
        <v>{  {0,1}, {2,1} }</v>
      </c>
      <c r="H32" t="str">
        <f ca="1">IF(OFFSET(DATA!$E$4,$B32,H$22)="","null",OFFSET(DATA!$E$4,$B32,H$22))</f>
        <v>{  {0,0}, {1,0}, {1,2}, {2,2} }</v>
      </c>
      <c r="I32" t="str">
        <f ca="1">IF(OFFSET(DATA!$E$4,$B32,I$22)="","null",OFFSET(DATA!$E$4,$B32,I$22))</f>
        <v>true</v>
      </c>
      <c r="J32" t="str">
        <f ca="1">IF(OFFSET(DATA!$E$4,$B32,J$22)="","null",OFFSET(DATA!$E$4,$B32,J$22))</f>
        <v>ColorModel.O</v>
      </c>
      <c r="K32" t="str">
        <f ca="1">IF(OFFSET(DATA!$E$4,$B32,K$22)="","null",OFFSET(DATA!$E$4,$B32,K$22))</f>
        <v>{2,2}</v>
      </c>
      <c r="L32" t="str">
        <f ca="1">IF(OFFSET(DATA!$E$4,$B32,L$22)="","null",OFFSET(DATA!$E$4,$B32,L$22))</f>
        <v>{  ColorModel.O, ColorModel.X, ColorModel.X, ColorModel.X, ColorModel.O, ColorModel.O }</v>
      </c>
      <c r="M32" t="str">
        <f ca="1">IF(OFFSET(DATA!$E$4,$B32,M$22)="","null",OFFSET(DATA!$E$4,$B32,M$22))</f>
        <v>{  {0,1}, {0,2}, {1,1}, {2,0}, {2,1}, {2,2} }</v>
      </c>
      <c r="N32" t="str">
        <f ca="1">IF(OFFSET(DATA!$E$4,$B32,N$22)="","null",OFFSET(DATA!$E$4,$B32,N$22))</f>
        <v>null</v>
      </c>
      <c r="O32" t="str">
        <f ca="1">IF(OFFSET(DATA!$E$4,$B32,O$22)="","null",OFFSET(DATA!$E$4,$B32,O$22))</f>
        <v>null</v>
      </c>
      <c r="P32" t="str">
        <f ca="1">IF(OFFSET(DATA!$E$4,$B32,P$22)="","null",OFFSET(DATA!$E$4,$B32,P$22))</f>
        <v>null</v>
      </c>
      <c r="Q32" t="str">
        <f ca="1">IF(OFFSET(DATA!$E$4,$B32,Q$22)="","null",OFFSET(DATA!$E$4,$B32,Q$22))</f>
        <v>null</v>
      </c>
      <c r="R32" t="str">
        <f ca="1">IF(OFFSET(DATA!$E$4,$B32,R$22)="","null",OFFSET(DATA!$E$4,$B32,R$22))</f>
        <v>{  ColorModel.O, ColorModel.X, ColorModel.X, ColorModel.X, ColorModel.O }</v>
      </c>
      <c r="S32" t="str">
        <f ca="1">IF(OFFSET(DATA!$E$4,$B32,S$22)="","null",OFFSET(DATA!$E$4,$B32,S$22))</f>
        <v>{  {0,1}, {0,2}, {1,1}, {2,0}, {2,1} }</v>
      </c>
      <c r="T32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</v>
      </c>
      <c r="U32" s="13" t="str">
        <f ca="1">CONCATENATE(U31,", ",D32)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</v>
      </c>
      <c r="V32" s="13" t="str">
        <f ca="1">CONCATENATE(V31,", ",E32)</f>
        <v>ColorModel.X, ColorModel.O, ColorModel.O, ColorModel.O, ColorModel.O, ColorModel.O, ColorModel.O, ColorModel.O, ColorModel.O</v>
      </c>
      <c r="W32" s="13" t="str">
        <f ca="1">CONCATENATE(W31,", ",F32)</f>
        <v>false, false, false, false, false, false, false, false, false</v>
      </c>
      <c r="X32" s="13" t="str">
        <f ca="1">CONCATENATE(X31,", ",G32)</f>
        <v>{ }, {  {1,1}, {2,0} }, {  {0,0}, {2,1} }, {  {0,1}, {1,1} }, {  {0,1}, {1,1} }, {  {0,0}, {1,0} }, {  {0,1}, {1,0} }, {  {0,1}, {0,2} }, {  {0,1}, {2,1} }</v>
      </c>
      <c r="Y32" s="13" t="str">
        <f ca="1">CONCATENATE(Y31,", ",H32)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</v>
      </c>
      <c r="Z32" s="13" t="str">
        <f ca="1">CONCATENATE(Z31,", ",I32)</f>
        <v>false, true, true, true, true, true, true, true, true</v>
      </c>
      <c r="AA32" s="13" t="str">
        <f ca="1">CONCATENATE(AA31,", ",J32)</f>
        <v>ColorModel.X, ColorModel.O, ColorModel.O, ColorModel.O, ColorModel.O, ColorModel.O, ColorModel.O, ColorModel.O, ColorModel.O</v>
      </c>
      <c r="AB32" s="13" t="str">
        <f ca="1">CONCATENATE(AB31,", ",K32)</f>
        <v>{1,1}, {1,2}, {0,1}, {1,2}, {2,1}, {2,0}, {2,1}, {1,0}, {2,2}</v>
      </c>
      <c r="AC32" s="13" t="str">
        <f ca="1">CONCATENATE(AC31,", ",L32)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</v>
      </c>
      <c r="AD32" s="13" t="str">
        <f ca="1">CONCATENATE(AD31,", ",M32)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</v>
      </c>
      <c r="AE32" s="13" t="str">
        <f ca="1">CONCATENATE(AE31,", ",N32)</f>
        <v>null, null, null, null, null, null, null, null, null</v>
      </c>
      <c r="AF32" s="13" t="str">
        <f ca="1">CONCATENATE(AF31,", ",O32)</f>
        <v>null, null, null, null, null, null, null, null, null</v>
      </c>
      <c r="AG32" s="13" t="str">
        <f ca="1">CONCATENATE(AG31,", ",P32)</f>
        <v>null, null, null, null, null, null, null, null, null</v>
      </c>
      <c r="AH32" s="13" t="str">
        <f ca="1">CONCATENATE(AH31,", ",Q32)</f>
        <v>null, null, null, null, null, null, null, null, null</v>
      </c>
      <c r="AI32" s="13" t="str">
        <f ca="1">CONCATENATE(AI31,", ",R32)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</v>
      </c>
      <c r="AJ32" s="13" t="str">
        <f ca="1">CONCATENATE(AJ31,", ",S32)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</v>
      </c>
      <c r="AK32" s="13"/>
      <c r="AL32" s="13"/>
      <c r="AM32" s="13"/>
    </row>
    <row r="33" spans="1:39" x14ac:dyDescent="0.25">
      <c r="A33" s="15">
        <v>10</v>
      </c>
      <c r="B33">
        <v>36</v>
      </c>
      <c r="C33" t="str">
        <f ca="1">IF(OFFSET(DATA!$E$4,$B33,C$22)="","null",OFFSET(DATA!$E$4,$B33,C$22))</f>
        <v>{  ColorModel.O, ColorModel.O, ColorModel.O, ColorModel.X, ColorModel.X }</v>
      </c>
      <c r="D33" t="str">
        <f ca="1">IF(OFFSET(DATA!$E$4,$B33,D$22)="","null",OFFSET(DATA!$E$4,$B33,D$22))</f>
        <v>{  {0,0}, {0,1}, {0,2}, {1,1}, {1,2} }</v>
      </c>
      <c r="E33" t="str">
        <f ca="1">IF(OFFSET(DATA!$E$4,$B33,E$22)="","null",OFFSET(DATA!$E$4,$B33,E$22))</f>
        <v>ColorModel.X</v>
      </c>
      <c r="F33" t="str">
        <f ca="1">IF(OFFSET(DATA!$E$4,$B33,F$22)="","null",OFFSET(DATA!$E$4,$B33,F$22))</f>
        <v>false</v>
      </c>
      <c r="G33" t="str">
        <f ca="1">IF(OFFSET(DATA!$E$4,$B33,G$22)="","null",OFFSET(DATA!$E$4,$B33,G$22))</f>
        <v>{  {1,1}, {1,2} }</v>
      </c>
      <c r="H33" t="str">
        <f ca="1">IF(OFFSET(DATA!$E$4,$B33,H$22)="","null",OFFSET(DATA!$E$4,$B33,H$22))</f>
        <v>{  {1,0}, {2,0}, {2,1}, {2,2} }</v>
      </c>
      <c r="I33" t="str">
        <f ca="1">IF(OFFSET(DATA!$E$4,$B33,I$22)="","null",OFFSET(DATA!$E$4,$B33,I$22))</f>
        <v>true</v>
      </c>
      <c r="J33" t="str">
        <f ca="1">IF(OFFSET(DATA!$E$4,$B33,J$22)="","null",OFFSET(DATA!$E$4,$B33,J$22))</f>
        <v>ColorModel.X</v>
      </c>
      <c r="K33" t="str">
        <f ca="1">IF(OFFSET(DATA!$E$4,$B33,K$22)="","null",OFFSET(DATA!$E$4,$B33,K$22))</f>
        <v>{2,0}</v>
      </c>
      <c r="L33" t="str">
        <f ca="1">IF(OFFSET(DATA!$E$4,$B33,L$22)="","null",OFFSET(DATA!$E$4,$B33,L$22))</f>
        <v>{  ColorModel.O, ColorModel.O, ColorModel.O, ColorModel.X, ColorModel.X, ColorModel.X }</v>
      </c>
      <c r="M33" t="str">
        <f ca="1">IF(OFFSET(DATA!$E$4,$B33,M$22)="","null",OFFSET(DATA!$E$4,$B33,M$22))</f>
        <v>{  {0,0}, {0,1}, {0,2}, {1,1}, {1,2}, {2,0} }</v>
      </c>
      <c r="N33" t="str">
        <f ca="1">IF(OFFSET(DATA!$E$4,$B33,N$22)="","null",OFFSET(DATA!$E$4,$B33,N$22))</f>
        <v>null</v>
      </c>
      <c r="O33" t="str">
        <f ca="1">IF(OFFSET(DATA!$E$4,$B33,O$22)="","null",OFFSET(DATA!$E$4,$B33,O$22))</f>
        <v>null</v>
      </c>
      <c r="P33" t="str">
        <f ca="1">IF(OFFSET(DATA!$E$4,$B33,P$22)="","null",OFFSET(DATA!$E$4,$B33,P$22))</f>
        <v>null</v>
      </c>
      <c r="Q33" t="str">
        <f ca="1">IF(OFFSET(DATA!$E$4,$B33,Q$22)="","null",OFFSET(DATA!$E$4,$B33,Q$22))</f>
        <v>null</v>
      </c>
      <c r="R33" t="str">
        <f ca="1">IF(OFFSET(DATA!$E$4,$B33,R$22)="","null",OFFSET(DATA!$E$4,$B33,R$22))</f>
        <v>{  ColorModel.O, ColorModel.O, ColorModel.O, ColorModel.X, ColorModel.X }</v>
      </c>
      <c r="S33" t="str">
        <f ca="1">IF(OFFSET(DATA!$E$4,$B33,S$22)="","null",OFFSET(DATA!$E$4,$B33,S$22))</f>
        <v>{  {0,0}, {0,1}, {0,2}, {1,1}, {1,2} }</v>
      </c>
      <c r="T33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</v>
      </c>
      <c r="U33" s="13" t="str">
        <f ca="1">CONCATENATE(U32,", ",D33)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</v>
      </c>
      <c r="V33" s="13" t="str">
        <f ca="1">CONCATENATE(V32,", ",E33)</f>
        <v>ColorModel.X, ColorModel.O, ColorModel.O, ColorModel.O, ColorModel.O, ColorModel.O, ColorModel.O, ColorModel.O, ColorModel.O, ColorModel.X</v>
      </c>
      <c r="W33" s="13" t="str">
        <f ca="1">CONCATENATE(W32,", ",F33)</f>
        <v>false, false, false, false, false, false, false, false, false, false</v>
      </c>
      <c r="X33" s="13" t="str">
        <f ca="1">CONCATENATE(X32,", ",G33)</f>
        <v>{ }, {  {1,1}, {2,0} }, {  {0,0}, {2,1} }, {  {0,1}, {1,1} }, {  {0,1}, {1,1} }, {  {0,0}, {1,0} }, {  {0,1}, {1,0} }, {  {0,1}, {0,2} }, {  {0,1}, {2,1} }, {  {1,1}, {1,2} }</v>
      </c>
      <c r="Y33" s="13" t="str">
        <f ca="1">CONCATENATE(Y32,", ",H33)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</v>
      </c>
      <c r="Z33" s="13" t="str">
        <f ca="1">CONCATENATE(Z32,", ",I33)</f>
        <v>false, true, true, true, true, true, true, true, true, true</v>
      </c>
      <c r="AA33" s="13" t="str">
        <f ca="1">CONCATENATE(AA32,", ",J33)</f>
        <v>ColorModel.X, ColorModel.O, ColorModel.O, ColorModel.O, ColorModel.O, ColorModel.O, ColorModel.O, ColorModel.O, ColorModel.O, ColorModel.X</v>
      </c>
      <c r="AB33" s="13" t="str">
        <f ca="1">CONCATENATE(AB32,", ",K33)</f>
        <v>{1,1}, {1,2}, {0,1}, {1,2}, {2,1}, {2,0}, {2,1}, {1,0}, {2,2}, {2,0}</v>
      </c>
      <c r="AC33" s="13" t="str">
        <f ca="1">CONCATENATE(AC32,", ",L33)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</v>
      </c>
      <c r="AD33" s="13" t="str">
        <f ca="1">CONCATENATE(AD32,", ",M33)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</v>
      </c>
      <c r="AE33" s="13" t="str">
        <f ca="1">CONCATENATE(AE32,", ",N33)</f>
        <v>null, null, null, null, null, null, null, null, null, null</v>
      </c>
      <c r="AF33" s="13" t="str">
        <f ca="1">CONCATENATE(AF32,", ",O33)</f>
        <v>null, null, null, null, null, null, null, null, null, null</v>
      </c>
      <c r="AG33" s="13" t="str">
        <f ca="1">CONCATENATE(AG32,", ",P33)</f>
        <v>null, null, null, null, null, null, null, null, null, null</v>
      </c>
      <c r="AH33" s="13" t="str">
        <f ca="1">CONCATENATE(AH32,", ",Q33)</f>
        <v>null, null, null, null, null, null, null, null, null, null</v>
      </c>
      <c r="AI33" s="13" t="str">
        <f ca="1">CONCATENATE(AI32,", ",R33)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</v>
      </c>
      <c r="AJ33" s="13" t="str">
        <f ca="1">CONCATENATE(AJ32,", ",S33)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</v>
      </c>
      <c r="AK33" s="13"/>
      <c r="AL33" s="13"/>
      <c r="AM33" s="13"/>
    </row>
    <row r="34" spans="1:39" x14ac:dyDescent="0.25">
      <c r="A34" s="15">
        <v>11</v>
      </c>
      <c r="B34">
        <v>40</v>
      </c>
      <c r="C34" t="str">
        <f ca="1">IF(OFFSET(DATA!$E$4,$B34,C$22)="","null",OFFSET(DATA!$E$4,$B34,C$22))</f>
        <v>{  ColorModel.X, ColorModel.O, ColorModel.O, ColorModel.O, ColorModel.X }</v>
      </c>
      <c r="D34" t="str">
        <f ca="1">IF(OFFSET(DATA!$E$4,$B34,D$22)="","null",OFFSET(DATA!$E$4,$B34,D$22))</f>
        <v>{  {0,1}, {1,0}, {1,1}, {1,2}, {2,2} }</v>
      </c>
      <c r="E34" t="str">
        <f ca="1">IF(OFFSET(DATA!$E$4,$B34,E$22)="","null",OFFSET(DATA!$E$4,$B34,E$22))</f>
        <v>ColorModel.X</v>
      </c>
      <c r="F34" t="str">
        <f ca="1">IF(OFFSET(DATA!$E$4,$B34,F$22)="","null",OFFSET(DATA!$E$4,$B34,F$22))</f>
        <v>false</v>
      </c>
      <c r="G34" t="str">
        <f ca="1">IF(OFFSET(DATA!$E$4,$B34,G$22)="","null",OFFSET(DATA!$E$4,$B34,G$22))</f>
        <v>{  {0,1}, {2,2} }</v>
      </c>
      <c r="H34" t="str">
        <f ca="1">IF(OFFSET(DATA!$E$4,$B34,H$22)="","null",OFFSET(DATA!$E$4,$B34,H$22))</f>
        <v>{  {0,0}, {0,2}, {2,0}, {2,1} }</v>
      </c>
      <c r="I34" t="str">
        <f ca="1">IF(OFFSET(DATA!$E$4,$B34,I$22)="","null",OFFSET(DATA!$E$4,$B34,I$22))</f>
        <v>true</v>
      </c>
      <c r="J34" t="str">
        <f ca="1">IF(OFFSET(DATA!$E$4,$B34,J$22)="","null",OFFSET(DATA!$E$4,$B34,J$22))</f>
        <v>ColorModel.X</v>
      </c>
      <c r="K34" t="str">
        <f ca="1">IF(OFFSET(DATA!$E$4,$B34,K$22)="","null",OFFSET(DATA!$E$4,$B34,K$22))</f>
        <v>{0,0}</v>
      </c>
      <c r="L34" t="str">
        <f ca="1">IF(OFFSET(DATA!$E$4,$B34,L$22)="","null",OFFSET(DATA!$E$4,$B34,L$22))</f>
        <v>{  ColorModel.X, ColorModel.X, ColorModel.O, ColorModel.O, ColorModel.O, ColorModel.X }</v>
      </c>
      <c r="M34" t="str">
        <f ca="1">IF(OFFSET(DATA!$E$4,$B34,M$22)="","null",OFFSET(DATA!$E$4,$B34,M$22))</f>
        <v>{  {0,0}, {0,1}, {1,0}, {1,1}, {1,2}, {2,2} }</v>
      </c>
      <c r="N34" t="str">
        <f ca="1">IF(OFFSET(DATA!$E$4,$B34,N$22)="","null",OFFSET(DATA!$E$4,$B34,N$22))</f>
        <v>null</v>
      </c>
      <c r="O34" t="str">
        <f ca="1">IF(OFFSET(DATA!$E$4,$B34,O$22)="","null",OFFSET(DATA!$E$4,$B34,O$22))</f>
        <v>null</v>
      </c>
      <c r="P34" t="str">
        <f ca="1">IF(OFFSET(DATA!$E$4,$B34,P$22)="","null",OFFSET(DATA!$E$4,$B34,P$22))</f>
        <v>null</v>
      </c>
      <c r="Q34" t="str">
        <f ca="1">IF(OFFSET(DATA!$E$4,$B34,Q$22)="","null",OFFSET(DATA!$E$4,$B34,Q$22))</f>
        <v>null</v>
      </c>
      <c r="R34" t="str">
        <f ca="1">IF(OFFSET(DATA!$E$4,$B34,R$22)="","null",OFFSET(DATA!$E$4,$B34,R$22))</f>
        <v>{  ColorModel.X, ColorModel.O, ColorModel.O, ColorModel.O, ColorModel.X }</v>
      </c>
      <c r="S34" t="str">
        <f ca="1">IF(OFFSET(DATA!$E$4,$B34,S$22)="","null",OFFSET(DATA!$E$4,$B34,S$22))</f>
        <v>{  {0,1}, {1,0}, {1,1}, {1,2}, {2,2} }</v>
      </c>
      <c r="T34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</v>
      </c>
      <c r="U34" s="13" t="str">
        <f ca="1">CONCATENATE(U33,", ",D34)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</v>
      </c>
      <c r="V34" s="13" t="str">
        <f ca="1">CONCATENATE(V33,", ",E34)</f>
        <v>ColorModel.X, ColorModel.O, ColorModel.O, ColorModel.O, ColorModel.O, ColorModel.O, ColorModel.O, ColorModel.O, ColorModel.O, ColorModel.X, ColorModel.X</v>
      </c>
      <c r="W34" s="13" t="str">
        <f ca="1">CONCATENATE(W33,", ",F34)</f>
        <v>false, false, false, false, false, false, false, false, false, false, false</v>
      </c>
      <c r="X34" s="13" t="str">
        <f ca="1">CONCATENATE(X33,", ",G34)</f>
        <v>{ }, {  {1,1}, {2,0} }, {  {0,0}, {2,1} }, {  {0,1}, {1,1} }, {  {0,1}, {1,1} }, {  {0,0}, {1,0} }, {  {0,1}, {1,0} }, {  {0,1}, {0,2} }, {  {0,1}, {2,1} }, {  {1,1}, {1,2} }, {  {0,1}, {2,2} }</v>
      </c>
      <c r="Y34" s="13" t="str">
        <f ca="1">CONCATENATE(Y33,", ",H34)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</v>
      </c>
      <c r="Z34" s="13" t="str">
        <f ca="1">CONCATENATE(Z33,", ",I34)</f>
        <v>false, true, true, true, true, true, true, true, true, true, true</v>
      </c>
      <c r="AA34" s="13" t="str">
        <f ca="1">CONCATENATE(AA33,", ",J34)</f>
        <v>ColorModel.X, ColorModel.O, ColorModel.O, ColorModel.O, ColorModel.O, ColorModel.O, ColorModel.O, ColorModel.O, ColorModel.O, ColorModel.X, ColorModel.X</v>
      </c>
      <c r="AB34" s="13" t="str">
        <f ca="1">CONCATENATE(AB33,", ",K34)</f>
        <v>{1,1}, {1,2}, {0,1}, {1,2}, {2,1}, {2,0}, {2,1}, {1,0}, {2,2}, {2,0}, {0,0}</v>
      </c>
      <c r="AC34" s="13" t="str">
        <f ca="1">CONCATENATE(AC33,", ",L34)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</v>
      </c>
      <c r="AD34" s="13" t="str">
        <f ca="1">CONCATENATE(AD33,", ",M34)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</v>
      </c>
      <c r="AE34" s="13" t="str">
        <f ca="1">CONCATENATE(AE33,", ",N34)</f>
        <v>null, null, null, null, null, null, null, null, null, null, null</v>
      </c>
      <c r="AF34" s="13" t="str">
        <f ca="1">CONCATENATE(AF33,", ",O34)</f>
        <v>null, null, null, null, null, null, null, null, null, null, null</v>
      </c>
      <c r="AG34" s="13" t="str">
        <f ca="1">CONCATENATE(AG33,", ",P34)</f>
        <v>null, null, null, null, null, null, null, null, null, null, null</v>
      </c>
      <c r="AH34" s="13" t="str">
        <f ca="1">CONCATENATE(AH33,", ",Q34)</f>
        <v>null, null, null, null, null, null, null, null, null, null, null</v>
      </c>
      <c r="AI34" s="13" t="str">
        <f ca="1">CONCATENATE(AI33,", ",R34)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</v>
      </c>
      <c r="AJ34" s="13" t="str">
        <f ca="1">CONCATENATE(AJ33,", ",S34)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</v>
      </c>
      <c r="AK34" s="13"/>
      <c r="AL34" s="13"/>
      <c r="AM34" s="13"/>
    </row>
    <row r="35" spans="1:39" x14ac:dyDescent="0.25">
      <c r="A35" s="15">
        <v>12</v>
      </c>
      <c r="B35">
        <v>44</v>
      </c>
      <c r="C35" t="str">
        <f ca="1">IF(OFFSET(DATA!$E$4,$B35,C$22)="","null",OFFSET(DATA!$E$4,$B35,C$22))</f>
        <v>{  ColorModel.X, ColorModel.X, ColorModel.O, ColorModel.O, ColorModel.O }</v>
      </c>
      <c r="D35" t="str">
        <f ca="1">IF(OFFSET(DATA!$E$4,$B35,D$22)="","null",OFFSET(DATA!$E$4,$B35,D$22))</f>
        <v>{  {0,0}, {1,1}, {2,0}, {2,1}, {2,2} }</v>
      </c>
      <c r="E35" t="str">
        <f ca="1">IF(OFFSET(DATA!$E$4,$B35,E$22)="","null",OFFSET(DATA!$E$4,$B35,E$22))</f>
        <v>ColorModel.X</v>
      </c>
      <c r="F35" t="str">
        <f ca="1">IF(OFFSET(DATA!$E$4,$B35,F$22)="","null",OFFSET(DATA!$E$4,$B35,F$22))</f>
        <v>false</v>
      </c>
      <c r="G35" t="str">
        <f ca="1">IF(OFFSET(DATA!$E$4,$B35,G$22)="","null",OFFSET(DATA!$E$4,$B35,G$22))</f>
        <v>{  {0,0}, {1,1} }</v>
      </c>
      <c r="H35" t="str">
        <f ca="1">IF(OFFSET(DATA!$E$4,$B35,H$22)="","null",OFFSET(DATA!$E$4,$B35,H$22))</f>
        <v>{  {0,1}, {0,2}, {1,0}, {1,2} }</v>
      </c>
      <c r="I35" t="str">
        <f ca="1">IF(OFFSET(DATA!$E$4,$B35,I$22)="","null",OFFSET(DATA!$E$4,$B35,I$22))</f>
        <v>true</v>
      </c>
      <c r="J35" t="str">
        <f ca="1">IF(OFFSET(DATA!$E$4,$B35,J$22)="","null",OFFSET(DATA!$E$4,$B35,J$22))</f>
        <v>ColorModel.X</v>
      </c>
      <c r="K35" t="str">
        <f ca="1">IF(OFFSET(DATA!$E$4,$B35,K$22)="","null",OFFSET(DATA!$E$4,$B35,K$22))</f>
        <v>{1,2}</v>
      </c>
      <c r="L35" t="str">
        <f ca="1">IF(OFFSET(DATA!$E$4,$B35,L$22)="","null",OFFSET(DATA!$E$4,$B35,L$22))</f>
        <v>{  ColorModel.X, ColorModel.X, ColorModel.X, ColorModel.O, ColorModel.O, ColorModel.O }</v>
      </c>
      <c r="M35" t="str">
        <f ca="1">IF(OFFSET(DATA!$E$4,$B35,M$22)="","null",OFFSET(DATA!$E$4,$B35,M$22))</f>
        <v>{  {0,0}, {1,1}, {1,2}, {2,0}, {2,1}, {2,2} }</v>
      </c>
      <c r="N35" t="str">
        <f ca="1">IF(OFFSET(DATA!$E$4,$B35,N$22)="","null",OFFSET(DATA!$E$4,$B35,N$22))</f>
        <v>null</v>
      </c>
      <c r="O35" t="str">
        <f ca="1">IF(OFFSET(DATA!$E$4,$B35,O$22)="","null",OFFSET(DATA!$E$4,$B35,O$22))</f>
        <v>null</v>
      </c>
      <c r="P35" t="str">
        <f ca="1">IF(OFFSET(DATA!$E$4,$B35,P$22)="","null",OFFSET(DATA!$E$4,$B35,P$22))</f>
        <v>null</v>
      </c>
      <c r="Q35" t="str">
        <f ca="1">IF(OFFSET(DATA!$E$4,$B35,Q$22)="","null",OFFSET(DATA!$E$4,$B35,Q$22))</f>
        <v>null</v>
      </c>
      <c r="R35" t="str">
        <f ca="1">IF(OFFSET(DATA!$E$4,$B35,R$22)="","null",OFFSET(DATA!$E$4,$B35,R$22))</f>
        <v>{  ColorModel.X, ColorModel.X, ColorModel.O, ColorModel.O, ColorModel.O }</v>
      </c>
      <c r="S35" t="str">
        <f ca="1">IF(OFFSET(DATA!$E$4,$B35,S$22)="","null",OFFSET(DATA!$E$4,$B35,S$22))</f>
        <v>{  {0,0}, {1,1}, {2,0}, {2,1}, {2,2} }</v>
      </c>
      <c r="T35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</v>
      </c>
      <c r="U35" s="13" t="str">
        <f ca="1">CONCATENATE(U34,", ",D35)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</v>
      </c>
      <c r="V35" s="13" t="str">
        <f ca="1">CONCATENATE(V34,", ",E35)</f>
        <v>ColorModel.X, ColorModel.O, ColorModel.O, ColorModel.O, ColorModel.O, ColorModel.O, ColorModel.O, ColorModel.O, ColorModel.O, ColorModel.X, ColorModel.X, ColorModel.X</v>
      </c>
      <c r="W35" s="13" t="str">
        <f ca="1">CONCATENATE(W34,", ",F35)</f>
        <v>false, false, false, false, false, false, false, false, false, false, false, false</v>
      </c>
      <c r="X35" s="13" t="str">
        <f ca="1">CONCATENATE(X34,", ",G35)</f>
        <v>{ }, {  {1,1}, {2,0} }, {  {0,0}, {2,1} }, {  {0,1}, {1,1} }, {  {0,1}, {1,1} }, {  {0,0}, {1,0} }, {  {0,1}, {1,0} }, {  {0,1}, {0,2} }, {  {0,1}, {2,1} }, {  {1,1}, {1,2} }, {  {0,1}, {2,2} }, {  {0,0}, {1,1} }</v>
      </c>
      <c r="Y35" s="13" t="str">
        <f ca="1">CONCATENATE(Y34,", ",H35)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</v>
      </c>
      <c r="Z35" s="13" t="str">
        <f ca="1">CONCATENATE(Z34,", ",I35)</f>
        <v>false, true, true, true, true, true, true, true, true, true, true, true</v>
      </c>
      <c r="AA35" s="13" t="str">
        <f ca="1">CONCATENATE(AA34,", ",J35)</f>
        <v>ColorModel.X, ColorModel.O, ColorModel.O, ColorModel.O, ColorModel.O, ColorModel.O, ColorModel.O, ColorModel.O, ColorModel.O, ColorModel.X, ColorModel.X, ColorModel.X</v>
      </c>
      <c r="AB35" s="13" t="str">
        <f ca="1">CONCATENATE(AB34,", ",K35)</f>
        <v>{1,1}, {1,2}, {0,1}, {1,2}, {2,1}, {2,0}, {2,1}, {1,0}, {2,2}, {2,0}, {0,0}, {1,2}</v>
      </c>
      <c r="AC35" s="13" t="str">
        <f ca="1">CONCATENATE(AC34,", ",L35)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</v>
      </c>
      <c r="AD35" s="13" t="str">
        <f ca="1">CONCATENATE(AD34,", ",M35)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</v>
      </c>
      <c r="AE35" s="13" t="str">
        <f ca="1">CONCATENATE(AE34,", ",N35)</f>
        <v>null, null, null, null, null, null, null, null, null, null, null, null</v>
      </c>
      <c r="AF35" s="13" t="str">
        <f ca="1">CONCATENATE(AF34,", ",O35)</f>
        <v>null, null, null, null, null, null, null, null, null, null, null, null</v>
      </c>
      <c r="AG35" s="13" t="str">
        <f ca="1">CONCATENATE(AG34,", ",P35)</f>
        <v>null, null, null, null, null, null, null, null, null, null, null, null</v>
      </c>
      <c r="AH35" s="13" t="str">
        <f ca="1">CONCATENATE(AH34,", ",Q35)</f>
        <v>null, null, null, null, null, null, null, null, null, null, null, null</v>
      </c>
      <c r="AI35" s="13" t="str">
        <f ca="1">CONCATENATE(AI34,", ",R35)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</v>
      </c>
      <c r="AJ35" s="13" t="str">
        <f ca="1">CONCATENATE(AJ34,", ",S35)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</v>
      </c>
      <c r="AK35" s="13"/>
      <c r="AL35" s="13"/>
      <c r="AM35" s="13"/>
    </row>
    <row r="36" spans="1:39" x14ac:dyDescent="0.25">
      <c r="A36" s="15">
        <v>13</v>
      </c>
      <c r="B36">
        <v>48</v>
      </c>
      <c r="C36" t="str">
        <f ca="1">IF(OFFSET(DATA!$E$4,$B36,C$22)="","null",OFFSET(DATA!$E$4,$B36,C$22))</f>
        <v>{  ColorModel.O, ColorModel.X, ColorModel.O, ColorModel.O, ColorModel.X }</v>
      </c>
      <c r="D36" t="str">
        <f ca="1">IF(OFFSET(DATA!$E$4,$B36,D$22)="","null",OFFSET(DATA!$E$4,$B36,D$22))</f>
        <v>{  {0,0}, {0,2}, {1,0}, {2,0}, {2,2} }</v>
      </c>
      <c r="E36" t="str">
        <f ca="1">IF(OFFSET(DATA!$E$4,$B36,E$22)="","null",OFFSET(DATA!$E$4,$B36,E$22))</f>
        <v>ColorModel.X</v>
      </c>
      <c r="F36" t="str">
        <f ca="1">IF(OFFSET(DATA!$E$4,$B36,F$22)="","null",OFFSET(DATA!$E$4,$B36,F$22))</f>
        <v>false</v>
      </c>
      <c r="G36" t="str">
        <f ca="1">IF(OFFSET(DATA!$E$4,$B36,G$22)="","null",OFFSET(DATA!$E$4,$B36,G$22))</f>
        <v>{  {0,2}, {2,2} }</v>
      </c>
      <c r="H36" t="str">
        <f ca="1">IF(OFFSET(DATA!$E$4,$B36,H$22)="","null",OFFSET(DATA!$E$4,$B36,H$22))</f>
        <v>{  {0,1}, {1,1}, {1,2}, {2,1} }</v>
      </c>
      <c r="I36" t="str">
        <f ca="1">IF(OFFSET(DATA!$E$4,$B36,I$22)="","null",OFFSET(DATA!$E$4,$B36,I$22))</f>
        <v>true</v>
      </c>
      <c r="J36" t="str">
        <f ca="1">IF(OFFSET(DATA!$E$4,$B36,J$22)="","null",OFFSET(DATA!$E$4,$B36,J$22))</f>
        <v>ColorModel.X</v>
      </c>
      <c r="K36" t="str">
        <f ca="1">IF(OFFSET(DATA!$E$4,$B36,K$22)="","null",OFFSET(DATA!$E$4,$B36,K$22))</f>
        <v>{1,2}</v>
      </c>
      <c r="L36" t="str">
        <f ca="1">IF(OFFSET(DATA!$E$4,$B36,L$22)="","null",OFFSET(DATA!$E$4,$B36,L$22))</f>
        <v>{  ColorModel.O, ColorModel.X, ColorModel.O, ColorModel.X, ColorModel.O, ColorModel.X }</v>
      </c>
      <c r="M36" t="str">
        <f ca="1">IF(OFFSET(DATA!$E$4,$B36,M$22)="","null",OFFSET(DATA!$E$4,$B36,M$22))</f>
        <v>{  {0,0}, {0,2}, {1,0}, {1,2}, {2,0}, {2,2} }</v>
      </c>
      <c r="N36" t="str">
        <f ca="1">IF(OFFSET(DATA!$E$4,$B36,N$22)="","null",OFFSET(DATA!$E$4,$B36,N$22))</f>
        <v>null</v>
      </c>
      <c r="O36" t="str">
        <f ca="1">IF(OFFSET(DATA!$E$4,$B36,O$22)="","null",OFFSET(DATA!$E$4,$B36,O$22))</f>
        <v>null</v>
      </c>
      <c r="P36" t="str">
        <f ca="1">IF(OFFSET(DATA!$E$4,$B36,P$22)="","null",OFFSET(DATA!$E$4,$B36,P$22))</f>
        <v>null</v>
      </c>
      <c r="Q36" t="str">
        <f ca="1">IF(OFFSET(DATA!$E$4,$B36,Q$22)="","null",OFFSET(DATA!$E$4,$B36,Q$22))</f>
        <v>null</v>
      </c>
      <c r="R36" t="str">
        <f ca="1">IF(OFFSET(DATA!$E$4,$B36,R$22)="","null",OFFSET(DATA!$E$4,$B36,R$22))</f>
        <v>{  ColorModel.O, ColorModel.X, ColorModel.O, ColorModel.O, ColorModel.X }</v>
      </c>
      <c r="S36" t="str">
        <f ca="1">IF(OFFSET(DATA!$E$4,$B36,S$22)="","null",OFFSET(DATA!$E$4,$B36,S$22))</f>
        <v>{  {0,0}, {0,2}, {1,0}, {2,0}, {2,2} }</v>
      </c>
      <c r="T36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</v>
      </c>
      <c r="U36" s="13" t="str">
        <f ca="1">CONCATENATE(U35,", ",D36)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</v>
      </c>
      <c r="V36" s="13" t="str">
        <f ca="1">CONCATENATE(V35,", ",E36)</f>
        <v>ColorModel.X, ColorModel.O, ColorModel.O, ColorModel.O, ColorModel.O, ColorModel.O, ColorModel.O, ColorModel.O, ColorModel.O, ColorModel.X, ColorModel.X, ColorModel.X, ColorModel.X</v>
      </c>
      <c r="W36" s="13" t="str">
        <f ca="1">CONCATENATE(W35,", ",F36)</f>
        <v>false, false, false, false, false, false, false, false, false, false, false, false, false</v>
      </c>
      <c r="X36" s="13" t="str">
        <f ca="1">CONCATENATE(X35,", ",G36)</f>
        <v>{ }, {  {1,1}, {2,0} }, {  {0,0}, {2,1} }, {  {0,1}, {1,1} }, {  {0,1}, {1,1} }, {  {0,0}, {1,0} }, {  {0,1}, {1,0} }, {  {0,1}, {0,2} }, {  {0,1}, {2,1} }, {  {1,1}, {1,2} }, {  {0,1}, {2,2} }, {  {0,0}, {1,1} }, {  {0,2}, {2,2} }</v>
      </c>
      <c r="Y36" s="13" t="str">
        <f ca="1">CONCATENATE(Y35,", ",H36)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</v>
      </c>
      <c r="Z36" s="13" t="str">
        <f ca="1">CONCATENATE(Z35,", ",I36)</f>
        <v>false, true, true, true, true, true, true, true, true, true, true, true, true</v>
      </c>
      <c r="AA36" s="13" t="str">
        <f ca="1">CONCATENATE(AA35,", ",J36)</f>
        <v>ColorModel.X, ColorModel.O, ColorModel.O, ColorModel.O, ColorModel.O, ColorModel.O, ColorModel.O, ColorModel.O, ColorModel.O, ColorModel.X, ColorModel.X, ColorModel.X, ColorModel.X</v>
      </c>
      <c r="AB36" s="13" t="str">
        <f ca="1">CONCATENATE(AB35,", ",K36)</f>
        <v>{1,1}, {1,2}, {0,1}, {1,2}, {2,1}, {2,0}, {2,1}, {1,0}, {2,2}, {2,0}, {0,0}, {1,2}, {1,2}</v>
      </c>
      <c r="AC36" s="13" t="str">
        <f ca="1">CONCATENATE(AC35,", ",L36)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</v>
      </c>
      <c r="AD36" s="13" t="str">
        <f ca="1">CONCATENATE(AD35,", ",M36)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</v>
      </c>
      <c r="AE36" s="13" t="str">
        <f ca="1">CONCATENATE(AE35,", ",N36)</f>
        <v>null, null, null, null, null, null, null, null, null, null, null, null, null</v>
      </c>
      <c r="AF36" s="13" t="str">
        <f ca="1">CONCATENATE(AF35,", ",O36)</f>
        <v>null, null, null, null, null, null, null, null, null, null, null, null, null</v>
      </c>
      <c r="AG36" s="13" t="str">
        <f ca="1">CONCATENATE(AG35,", ",P36)</f>
        <v>null, null, null, null, null, null, null, null, null, null, null, null, null</v>
      </c>
      <c r="AH36" s="13" t="str">
        <f ca="1">CONCATENATE(AH35,", ",Q36)</f>
        <v>null, null, null, null, null, null, null, null, null, null, null, null, null</v>
      </c>
      <c r="AI36" s="13" t="str">
        <f ca="1">CONCATENATE(AI35,", ",R36)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</v>
      </c>
      <c r="AJ36" s="13" t="str">
        <f ca="1">CONCATENATE(AJ35,", ",S36)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</v>
      </c>
      <c r="AK36" s="13"/>
      <c r="AL36" s="13"/>
      <c r="AM36" s="13"/>
    </row>
    <row r="37" spans="1:39" x14ac:dyDescent="0.25">
      <c r="A37" s="15">
        <v>14</v>
      </c>
      <c r="B37">
        <v>52</v>
      </c>
      <c r="C37" t="str">
        <f ca="1">IF(OFFSET(DATA!$E$4,$B37,C$22)="","null",OFFSET(DATA!$E$4,$B37,C$22))</f>
        <v>{  ColorModel.O, ColorModel.X, ColorModel.X, ColorModel.O, ColorModel.O }</v>
      </c>
      <c r="D37" t="str">
        <f ca="1">IF(OFFSET(DATA!$E$4,$B37,D$22)="","null",OFFSET(DATA!$E$4,$B37,D$22))</f>
        <v>{  {0,1}, {0,2}, {1,0}, {1,1}, {2,1} }</v>
      </c>
      <c r="E37" t="str">
        <f ca="1">IF(OFFSET(DATA!$E$4,$B37,E$22)="","null",OFFSET(DATA!$E$4,$B37,E$22))</f>
        <v>ColorModel.X</v>
      </c>
      <c r="F37" t="str">
        <f ca="1">IF(OFFSET(DATA!$E$4,$B37,F$22)="","null",OFFSET(DATA!$E$4,$B37,F$22))</f>
        <v>false</v>
      </c>
      <c r="G37" t="str">
        <f ca="1">IF(OFFSET(DATA!$E$4,$B37,G$22)="","null",OFFSET(DATA!$E$4,$B37,G$22))</f>
        <v>{  {0,2}, {1,0} }</v>
      </c>
      <c r="H37" t="str">
        <f ca="1">IF(OFFSET(DATA!$E$4,$B37,H$22)="","null",OFFSET(DATA!$E$4,$B37,H$22))</f>
        <v>{  {0,0}, {1,2}, {2,0}, {2,2} }</v>
      </c>
      <c r="I37" t="str">
        <f ca="1">IF(OFFSET(DATA!$E$4,$B37,I$22)="","null",OFFSET(DATA!$E$4,$B37,I$22))</f>
        <v>true</v>
      </c>
      <c r="J37" t="str">
        <f ca="1">IF(OFFSET(DATA!$E$4,$B37,J$22)="","null",OFFSET(DATA!$E$4,$B37,J$22))</f>
        <v>ColorModel.X</v>
      </c>
      <c r="K37" t="str">
        <f ca="1">IF(OFFSET(DATA!$E$4,$B37,K$22)="","null",OFFSET(DATA!$E$4,$B37,K$22))</f>
        <v>{2,2}</v>
      </c>
      <c r="L37" t="str">
        <f ca="1">IF(OFFSET(DATA!$E$4,$B37,L$22)="","null",OFFSET(DATA!$E$4,$B37,L$22))</f>
        <v>{  ColorModel.O, ColorModel.X, ColorModel.X, ColorModel.O, ColorModel.O, ColorModel.X }</v>
      </c>
      <c r="M37" t="str">
        <f ca="1">IF(OFFSET(DATA!$E$4,$B37,M$22)="","null",OFFSET(DATA!$E$4,$B37,M$22))</f>
        <v>{  {0,1}, {0,2}, {1,0}, {1,1}, {2,1}, {2,2} }</v>
      </c>
      <c r="N37" t="str">
        <f ca="1">IF(OFFSET(DATA!$E$4,$B37,N$22)="","null",OFFSET(DATA!$E$4,$B37,N$22))</f>
        <v>null</v>
      </c>
      <c r="O37" t="str">
        <f ca="1">IF(OFFSET(DATA!$E$4,$B37,O$22)="","null",OFFSET(DATA!$E$4,$B37,O$22))</f>
        <v>null</v>
      </c>
      <c r="P37" t="str">
        <f ca="1">IF(OFFSET(DATA!$E$4,$B37,P$22)="","null",OFFSET(DATA!$E$4,$B37,P$22))</f>
        <v>null</v>
      </c>
      <c r="Q37" t="str">
        <f ca="1">IF(OFFSET(DATA!$E$4,$B37,Q$22)="","null",OFFSET(DATA!$E$4,$B37,Q$22))</f>
        <v>null</v>
      </c>
      <c r="R37" t="str">
        <f ca="1">IF(OFFSET(DATA!$E$4,$B37,R$22)="","null",OFFSET(DATA!$E$4,$B37,R$22))</f>
        <v>{  ColorModel.O, ColorModel.X, ColorModel.X, ColorModel.O, ColorModel.O }</v>
      </c>
      <c r="S37" t="str">
        <f ca="1">IF(OFFSET(DATA!$E$4,$B37,S$22)="","null",OFFSET(DATA!$E$4,$B37,S$22))</f>
        <v>{  {0,1}, {0,2}, {1,0}, {1,1}, {2,1} }</v>
      </c>
      <c r="T37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</v>
      </c>
      <c r="U37" s="13" t="str">
        <f ca="1">CONCATENATE(U36,", ",D37)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</v>
      </c>
      <c r="V37" s="13" t="str">
        <f ca="1">CONCATENATE(V36,", ",E37)</f>
        <v>ColorModel.X, ColorModel.O, ColorModel.O, ColorModel.O, ColorModel.O, ColorModel.O, ColorModel.O, ColorModel.O, ColorModel.O, ColorModel.X, ColorModel.X, ColorModel.X, ColorModel.X, ColorModel.X</v>
      </c>
      <c r="W37" s="13" t="str">
        <f ca="1">CONCATENATE(W36,", ",F37)</f>
        <v>false, false, false, false, false, false, false, false, false, false, false, false, false, false</v>
      </c>
      <c r="X37" s="13" t="str">
        <f ca="1">CONCATENATE(X36,", ",G37)</f>
        <v>{ }, {  {1,1}, {2,0} }, {  {0,0}, {2,1} }, {  {0,1}, {1,1} }, {  {0,1}, {1,1} }, {  {0,0}, {1,0} }, {  {0,1}, {1,0} }, {  {0,1}, {0,2} }, {  {0,1}, {2,1} }, {  {1,1}, {1,2} }, {  {0,1}, {2,2} }, {  {0,0}, {1,1} }, {  {0,2}, {2,2} }, {  {0,2}, {1,0} }</v>
      </c>
      <c r="Y37" s="13" t="str">
        <f ca="1">CONCATENATE(Y36,", ",H37)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</v>
      </c>
      <c r="Z37" s="13" t="str">
        <f ca="1">CONCATENATE(Z36,", ",I37)</f>
        <v>false, true, true, true, true, true, true, true, true, true, true, true, true, true</v>
      </c>
      <c r="AA37" s="13" t="str">
        <f ca="1">CONCATENATE(AA36,", ",J37)</f>
        <v>ColorModel.X, ColorModel.O, ColorModel.O, ColorModel.O, ColorModel.O, ColorModel.O, ColorModel.O, ColorModel.O, ColorModel.O, ColorModel.X, ColorModel.X, ColorModel.X, ColorModel.X, ColorModel.X</v>
      </c>
      <c r="AB37" s="13" t="str">
        <f ca="1">CONCATENATE(AB36,", ",K37)</f>
        <v>{1,1}, {1,2}, {0,1}, {1,2}, {2,1}, {2,0}, {2,1}, {1,0}, {2,2}, {2,0}, {0,0}, {1,2}, {1,2}, {2,2}</v>
      </c>
      <c r="AC37" s="13" t="str">
        <f ca="1">CONCATENATE(AC36,", ",L37)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</v>
      </c>
      <c r="AD37" s="13" t="str">
        <f ca="1">CONCATENATE(AD36,", ",M37)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</v>
      </c>
      <c r="AE37" s="13" t="str">
        <f ca="1">CONCATENATE(AE36,", ",N37)</f>
        <v>null, null, null, null, null, null, null, null, null, null, null, null, null, null</v>
      </c>
      <c r="AF37" s="13" t="str">
        <f ca="1">CONCATENATE(AF36,", ",O37)</f>
        <v>null, null, null, null, null, null, null, null, null, null, null, null, null, null</v>
      </c>
      <c r="AG37" s="13" t="str">
        <f ca="1">CONCATENATE(AG36,", ",P37)</f>
        <v>null, null, null, null, null, null, null, null, null, null, null, null, null, null</v>
      </c>
      <c r="AH37" s="13" t="str">
        <f ca="1">CONCATENATE(AH36,", ",Q37)</f>
        <v>null, null, null, null, null, null, null, null, null, null, null, null, null, null</v>
      </c>
      <c r="AI37" s="13" t="str">
        <f ca="1">CONCATENATE(AI36,", ",R37)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</v>
      </c>
      <c r="AJ37" s="13" t="str">
        <f ca="1">CONCATENATE(AJ36,", ",S37)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</v>
      </c>
      <c r="AK37" s="13"/>
      <c r="AL37" s="13"/>
      <c r="AM37" s="13"/>
    </row>
    <row r="38" spans="1:39" x14ac:dyDescent="0.25">
      <c r="A38" s="15">
        <v>15</v>
      </c>
      <c r="B38">
        <v>56</v>
      </c>
      <c r="C38" t="str">
        <f ca="1">IF(OFFSET(DATA!$E$4,$B38,C$22)="","null",OFFSET(DATA!$E$4,$B38,C$22))</f>
        <v>{  ColorModel.X, ColorModel.O, ColorModel.X, ColorModel.O, ColorModel.O }</v>
      </c>
      <c r="D38" t="str">
        <f ca="1">IF(OFFSET(DATA!$E$4,$B38,D$22)="","null",OFFSET(DATA!$E$4,$B38,D$22))</f>
        <v>{  {0,1}, {0,2}, {1,0}, {1,2}, {2,2} }</v>
      </c>
      <c r="E38" t="str">
        <f ca="1">IF(OFFSET(DATA!$E$4,$B38,E$22)="","null",OFFSET(DATA!$E$4,$B38,E$22))</f>
        <v>ColorModel.X</v>
      </c>
      <c r="F38" t="str">
        <f ca="1">IF(OFFSET(DATA!$E$4,$B38,F$22)="","null",OFFSET(DATA!$E$4,$B38,F$22))</f>
        <v>false</v>
      </c>
      <c r="G38" t="str">
        <f ca="1">IF(OFFSET(DATA!$E$4,$B38,G$22)="","null",OFFSET(DATA!$E$4,$B38,G$22))</f>
        <v>{  {0,1}, {1,0} }</v>
      </c>
      <c r="H38" t="str">
        <f ca="1">IF(OFFSET(DATA!$E$4,$B38,H$22)="","null",OFFSET(DATA!$E$4,$B38,H$22))</f>
        <v>{  {0,0}, {1,1}, {2,0}, {2,1} }</v>
      </c>
      <c r="I38" t="str">
        <f ca="1">IF(OFFSET(DATA!$E$4,$B38,I$22)="","null",OFFSET(DATA!$E$4,$B38,I$22))</f>
        <v>true</v>
      </c>
      <c r="J38" t="str">
        <f ca="1">IF(OFFSET(DATA!$E$4,$B38,J$22)="","null",OFFSET(DATA!$E$4,$B38,J$22))</f>
        <v>ColorModel.X</v>
      </c>
      <c r="K38" t="str">
        <f ca="1">IF(OFFSET(DATA!$E$4,$B38,K$22)="","null",OFFSET(DATA!$E$4,$B38,K$22))</f>
        <v>{1,1}</v>
      </c>
      <c r="L38" t="str">
        <f ca="1">IF(OFFSET(DATA!$E$4,$B38,L$22)="","null",OFFSET(DATA!$E$4,$B38,L$22))</f>
        <v>{  ColorModel.X, ColorModel.O, ColorModel.X, ColorModel.X, ColorModel.O, ColorModel.O }</v>
      </c>
      <c r="M38" t="str">
        <f ca="1">IF(OFFSET(DATA!$E$4,$B38,M$22)="","null",OFFSET(DATA!$E$4,$B38,M$22))</f>
        <v>{  {0,1}, {0,2}, {1,0}, {1,1}, {1,2}, {2,2} }</v>
      </c>
      <c r="N38" t="str">
        <f ca="1">IF(OFFSET(DATA!$E$4,$B38,N$22)="","null",OFFSET(DATA!$E$4,$B38,N$22))</f>
        <v>null</v>
      </c>
      <c r="O38" t="str">
        <f ca="1">IF(OFFSET(DATA!$E$4,$B38,O$22)="","null",OFFSET(DATA!$E$4,$B38,O$22))</f>
        <v>null</v>
      </c>
      <c r="P38" t="str">
        <f ca="1">IF(OFFSET(DATA!$E$4,$B38,P$22)="","null",OFFSET(DATA!$E$4,$B38,P$22))</f>
        <v>null</v>
      </c>
      <c r="Q38" t="str">
        <f ca="1">IF(OFFSET(DATA!$E$4,$B38,Q$22)="","null",OFFSET(DATA!$E$4,$B38,Q$22))</f>
        <v>null</v>
      </c>
      <c r="R38" t="str">
        <f ca="1">IF(OFFSET(DATA!$E$4,$B38,R$22)="","null",OFFSET(DATA!$E$4,$B38,R$22))</f>
        <v>{  ColorModel.X, ColorModel.O, ColorModel.X, ColorModel.O, ColorModel.O }</v>
      </c>
      <c r="S38" t="str">
        <f ca="1">IF(OFFSET(DATA!$E$4,$B38,S$22)="","null",OFFSET(DATA!$E$4,$B38,S$22))</f>
        <v>{  {0,1}, {0,2}, {1,0}, {1,2}, {2,2} }</v>
      </c>
      <c r="T38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</v>
      </c>
      <c r="U38" s="13" t="str">
        <f ca="1">CONCATENATE(U37,", ",D38)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</v>
      </c>
      <c r="V38" s="13" t="str">
        <f ca="1">CONCATENATE(V37,", ",E38)</f>
        <v>ColorModel.X, ColorModel.O, ColorModel.O, ColorModel.O, ColorModel.O, ColorModel.O, ColorModel.O, ColorModel.O, ColorModel.O, ColorModel.X, ColorModel.X, ColorModel.X, ColorModel.X, ColorModel.X, ColorModel.X</v>
      </c>
      <c r="W38" s="13" t="str">
        <f ca="1">CONCATENATE(W37,", ",F38)</f>
        <v>false, false, false, false, false, false, false, false, false, false, false, false, false, false, false</v>
      </c>
      <c r="X38" s="13" t="str">
        <f ca="1">CONCATENATE(X37,", ",G38)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</v>
      </c>
      <c r="Y38" s="13" t="str">
        <f ca="1">CONCATENATE(Y37,", ",H38)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</v>
      </c>
      <c r="Z38" s="13" t="str">
        <f ca="1">CONCATENATE(Z37,", ",I38)</f>
        <v>false, true, true, true, true, true, true, true, true, true, true, true, true, true, true</v>
      </c>
      <c r="AA38" s="13" t="str">
        <f ca="1">CONCATENATE(AA37,", ",J38)</f>
        <v>ColorModel.X, ColorModel.O, ColorModel.O, ColorModel.O, ColorModel.O, ColorModel.O, ColorModel.O, ColorModel.O, ColorModel.O, ColorModel.X, ColorModel.X, ColorModel.X, ColorModel.X, ColorModel.X, ColorModel.X</v>
      </c>
      <c r="AB38" s="13" t="str">
        <f ca="1">CONCATENATE(AB37,", ",K38)</f>
        <v>{1,1}, {1,2}, {0,1}, {1,2}, {2,1}, {2,0}, {2,1}, {1,0}, {2,2}, {2,0}, {0,0}, {1,2}, {1,2}, {2,2}, {1,1}</v>
      </c>
      <c r="AC38" s="13" t="str">
        <f ca="1">CONCATENATE(AC37,", ",L38)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</v>
      </c>
      <c r="AD38" s="13" t="str">
        <f ca="1">CONCATENATE(AD37,", ",M38)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</v>
      </c>
      <c r="AE38" s="13" t="str">
        <f ca="1">CONCATENATE(AE37,", ",N38)</f>
        <v>null, null, null, null, null, null, null, null, null, null, null, null, null, null, null</v>
      </c>
      <c r="AF38" s="13" t="str">
        <f ca="1">CONCATENATE(AF37,", ",O38)</f>
        <v>null, null, null, null, null, null, null, null, null, null, null, null, null, null, null</v>
      </c>
      <c r="AG38" s="13" t="str">
        <f ca="1">CONCATENATE(AG37,", ",P38)</f>
        <v>null, null, null, null, null, null, null, null, null, null, null, null, null, null, null</v>
      </c>
      <c r="AH38" s="13" t="str">
        <f ca="1">CONCATENATE(AH37,", ",Q38)</f>
        <v>null, null, null, null, null, null, null, null, null, null, null, null, null, null, null</v>
      </c>
      <c r="AI38" s="13" t="str">
        <f ca="1">CONCATENATE(AI37,", ",R38)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</v>
      </c>
      <c r="AJ38" s="13" t="str">
        <f ca="1">CONCATENATE(AJ37,", ",S38)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</v>
      </c>
      <c r="AK38" s="13"/>
      <c r="AL38" s="13"/>
      <c r="AM38" s="13"/>
    </row>
    <row r="39" spans="1:39" x14ac:dyDescent="0.25">
      <c r="A39" s="15">
        <v>16</v>
      </c>
      <c r="B39">
        <v>60</v>
      </c>
      <c r="C39" t="str">
        <f ca="1">IF(OFFSET(DATA!$E$4,$B39,C$22)="","null",OFFSET(DATA!$E$4,$B39,C$22))</f>
        <v>{  ColorModel.X, ColorModel.X, ColorModel.O, ColorModel.O, ColorModel.O }</v>
      </c>
      <c r="D39" t="str">
        <f ca="1">IF(OFFSET(DATA!$E$4,$B39,D$22)="","null",OFFSET(DATA!$E$4,$B39,D$22))</f>
        <v>{  {0,0}, {0,1}, {0,2}, {1,1}, {2,0} }</v>
      </c>
      <c r="E39" t="str">
        <f ca="1">IF(OFFSET(DATA!$E$4,$B39,E$22)="","null",OFFSET(DATA!$E$4,$B39,E$22))</f>
        <v>ColorModel.X</v>
      </c>
      <c r="F39" t="str">
        <f ca="1">IF(OFFSET(DATA!$E$4,$B39,F$22)="","null",OFFSET(DATA!$E$4,$B39,F$22))</f>
        <v>false</v>
      </c>
      <c r="G39" t="str">
        <f ca="1">IF(OFFSET(DATA!$E$4,$B39,G$22)="","null",OFFSET(DATA!$E$4,$B39,G$22))</f>
        <v>{  {0,0}, {0,1} }</v>
      </c>
      <c r="H39" t="str">
        <f ca="1">IF(OFFSET(DATA!$E$4,$B39,H$22)="","null",OFFSET(DATA!$E$4,$B39,H$22))</f>
        <v>{  {1,0}, {1,2}, {2,1}, {2,2} }</v>
      </c>
      <c r="I39" t="str">
        <f ca="1">IF(OFFSET(DATA!$E$4,$B39,I$22)="","null",OFFSET(DATA!$E$4,$B39,I$22))</f>
        <v>true</v>
      </c>
      <c r="J39" t="str">
        <f ca="1">IF(OFFSET(DATA!$E$4,$B39,J$22)="","null",OFFSET(DATA!$E$4,$B39,J$22))</f>
        <v>ColorModel.X</v>
      </c>
      <c r="K39" t="str">
        <f ca="1">IF(OFFSET(DATA!$E$4,$B39,K$22)="","null",OFFSET(DATA!$E$4,$B39,K$22))</f>
        <v>{1,0}</v>
      </c>
      <c r="L39" t="str">
        <f ca="1">IF(OFFSET(DATA!$E$4,$B39,L$22)="","null",OFFSET(DATA!$E$4,$B39,L$22))</f>
        <v>{  ColorModel.X, ColorModel.X, ColorModel.O, ColorModel.X, ColorModel.O, ColorModel.O }</v>
      </c>
      <c r="M39" t="str">
        <f ca="1">IF(OFFSET(DATA!$E$4,$B39,M$22)="","null",OFFSET(DATA!$E$4,$B39,M$22))</f>
        <v>{  {0,0}, {0,1}, {0,2}, {1,0}, {1,1}, {2,0} }</v>
      </c>
      <c r="N39" t="str">
        <f ca="1">IF(OFFSET(DATA!$E$4,$B39,N$22)="","null",OFFSET(DATA!$E$4,$B39,N$22))</f>
        <v>null</v>
      </c>
      <c r="O39" t="str">
        <f ca="1">IF(OFFSET(DATA!$E$4,$B39,O$22)="","null",OFFSET(DATA!$E$4,$B39,O$22))</f>
        <v>null</v>
      </c>
      <c r="P39" t="str">
        <f ca="1">IF(OFFSET(DATA!$E$4,$B39,P$22)="","null",OFFSET(DATA!$E$4,$B39,P$22))</f>
        <v>null</v>
      </c>
      <c r="Q39" t="str">
        <f ca="1">IF(OFFSET(DATA!$E$4,$B39,Q$22)="","null",OFFSET(DATA!$E$4,$B39,Q$22))</f>
        <v>null</v>
      </c>
      <c r="R39" t="str">
        <f ca="1">IF(OFFSET(DATA!$E$4,$B39,R$22)="","null",OFFSET(DATA!$E$4,$B39,R$22))</f>
        <v>{  ColorModel.X, ColorModel.X, ColorModel.O, ColorModel.O, ColorModel.O }</v>
      </c>
      <c r="S39" t="str">
        <f ca="1">IF(OFFSET(DATA!$E$4,$B39,S$22)="","null",OFFSET(DATA!$E$4,$B39,S$22))</f>
        <v>{  {0,0}, {0,1}, {0,2}, {1,1}, {2,0} }</v>
      </c>
      <c r="T39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</v>
      </c>
      <c r="U39" s="13" t="str">
        <f ca="1">CONCATENATE(U38,", ",D39)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</v>
      </c>
      <c r="V39" s="13" t="str">
        <f ca="1">CONCATENATE(V38,", ",E39)</f>
        <v>ColorModel.X, ColorModel.O, ColorModel.O, ColorModel.O, ColorModel.O, ColorModel.O, ColorModel.O, ColorModel.O, ColorModel.O, ColorModel.X, ColorModel.X, ColorModel.X, ColorModel.X, ColorModel.X, ColorModel.X, ColorModel.X</v>
      </c>
      <c r="W39" s="13" t="str">
        <f ca="1">CONCATENATE(W38,", ",F39)</f>
        <v>false, false, false, false, false, false, false, false, false, false, false, false, false, false, false, false</v>
      </c>
      <c r="X39" s="13" t="str">
        <f ca="1">CONCATENATE(X38,", ",G39)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</v>
      </c>
      <c r="Y39" s="13" t="str">
        <f ca="1">CONCATENATE(Y38,", ",H39)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</v>
      </c>
      <c r="Z39" s="13" t="str">
        <f ca="1">CONCATENATE(Z38,", ",I39)</f>
        <v>false, true, true, true, true, true, true, true, true, true, true, true, true, true, true, true</v>
      </c>
      <c r="AA39" s="13" t="str">
        <f ca="1">CONCATENATE(AA38,", ",J39)</f>
        <v>ColorModel.X, ColorModel.O, ColorModel.O, ColorModel.O, ColorModel.O, ColorModel.O, ColorModel.O, ColorModel.O, ColorModel.O, ColorModel.X, ColorModel.X, ColorModel.X, ColorModel.X, ColorModel.X, ColorModel.X, ColorModel.X</v>
      </c>
      <c r="AB39" s="13" t="str">
        <f ca="1">CONCATENATE(AB38,", ",K39)</f>
        <v>{1,1}, {1,2}, {0,1}, {1,2}, {2,1}, {2,0}, {2,1}, {1,0}, {2,2}, {2,0}, {0,0}, {1,2}, {1,2}, {2,2}, {1,1}, {1,0}</v>
      </c>
      <c r="AC39" s="13" t="str">
        <f ca="1">CONCATENATE(AC38,", ",L39)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</v>
      </c>
      <c r="AD39" s="13" t="str">
        <f ca="1">CONCATENATE(AD38,", ",M39)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</v>
      </c>
      <c r="AE39" s="13" t="str">
        <f ca="1">CONCATENATE(AE38,", ",N39)</f>
        <v>null, null, null, null, null, null, null, null, null, null, null, null, null, null, null, null</v>
      </c>
      <c r="AF39" s="13" t="str">
        <f ca="1">CONCATENATE(AF38,", ",O39)</f>
        <v>null, null, null, null, null, null, null, null, null, null, null, null, null, null, null, null</v>
      </c>
      <c r="AG39" s="13" t="str">
        <f ca="1">CONCATENATE(AG38,", ",P39)</f>
        <v>null, null, null, null, null, null, null, null, null, null, null, null, null, null, null, null</v>
      </c>
      <c r="AH39" s="13" t="str">
        <f ca="1">CONCATENATE(AH38,", ",Q39)</f>
        <v>null, null, null, null, null, null, null, null, null, null, null, null, null, null, null, null</v>
      </c>
      <c r="AI39" s="13" t="str">
        <f ca="1">CONCATENATE(AI38,", ",R39)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</v>
      </c>
      <c r="AJ39" s="13" t="str">
        <f ca="1">CONCATENATE(AJ38,", ",S39)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</v>
      </c>
      <c r="AK39" s="13"/>
      <c r="AL39" s="13"/>
      <c r="AM39" s="13"/>
    </row>
    <row r="40" spans="1:39" x14ac:dyDescent="0.25">
      <c r="A40" s="15">
        <v>17</v>
      </c>
      <c r="B40">
        <v>64</v>
      </c>
      <c r="C40" t="str">
        <f ca="1">IF(OFFSET(DATA!$E$4,$B40,C$22)="","null",OFFSET(DATA!$E$4,$B40,C$22))</f>
        <v>{  ColorModel.O, ColorModel.X, ColorModel.X, ColorModel.O, ColorModel.O }</v>
      </c>
      <c r="D40" t="str">
        <f ca="1">IF(OFFSET(DATA!$E$4,$B40,D$22)="","null",OFFSET(DATA!$E$4,$B40,D$22))</f>
        <v>{  {0,0}, {0,1}, {1,0}, {1,1}, {2,2} }</v>
      </c>
      <c r="E40" t="str">
        <f ca="1">IF(OFFSET(DATA!$E$4,$B40,E$22)="","null",OFFSET(DATA!$E$4,$B40,E$22))</f>
        <v>ColorModel.X</v>
      </c>
      <c r="F40" t="str">
        <f ca="1">IF(OFFSET(DATA!$E$4,$B40,F$22)="","null",OFFSET(DATA!$E$4,$B40,F$22))</f>
        <v>false</v>
      </c>
      <c r="G40" t="str">
        <f ca="1">IF(OFFSET(DATA!$E$4,$B40,G$22)="","null",OFFSET(DATA!$E$4,$B40,G$22))</f>
        <v>{  {0,1}, {1,0} }</v>
      </c>
      <c r="H40" t="str">
        <f ca="1">IF(OFFSET(DATA!$E$4,$B40,H$22)="","null",OFFSET(DATA!$E$4,$B40,H$22))</f>
        <v>{  {0,2}, {1,2}, {2,0}, {2,1} }</v>
      </c>
      <c r="I40" t="str">
        <f ca="1">IF(OFFSET(DATA!$E$4,$B40,I$22)="","null",OFFSET(DATA!$E$4,$B40,I$22))</f>
        <v>true</v>
      </c>
      <c r="J40" t="str">
        <f ca="1">IF(OFFSET(DATA!$E$4,$B40,J$22)="","null",OFFSET(DATA!$E$4,$B40,J$22))</f>
        <v>ColorModel.X</v>
      </c>
      <c r="K40" t="str">
        <f ca="1">IF(OFFSET(DATA!$E$4,$B40,K$22)="","null",OFFSET(DATA!$E$4,$B40,K$22))</f>
        <v>{0,2}</v>
      </c>
      <c r="L40" t="str">
        <f ca="1">IF(OFFSET(DATA!$E$4,$B40,L$22)="","null",OFFSET(DATA!$E$4,$B40,L$22))</f>
        <v>{  ColorModel.O, ColorModel.X, ColorModel.X, ColorModel.X, ColorModel.O, ColorModel.O }</v>
      </c>
      <c r="M40" t="str">
        <f ca="1">IF(OFFSET(DATA!$E$4,$B40,M$22)="","null",OFFSET(DATA!$E$4,$B40,M$22))</f>
        <v>{  {0,0}, {0,1}, {0,2}, {1,0}, {1,1}, {2,2} }</v>
      </c>
      <c r="N40" t="str">
        <f ca="1">IF(OFFSET(DATA!$E$4,$B40,N$22)="","null",OFFSET(DATA!$E$4,$B40,N$22))</f>
        <v>null</v>
      </c>
      <c r="O40" t="str">
        <f ca="1">IF(OFFSET(DATA!$E$4,$B40,O$22)="","null",OFFSET(DATA!$E$4,$B40,O$22))</f>
        <v>null</v>
      </c>
      <c r="P40" t="str">
        <f ca="1">IF(OFFSET(DATA!$E$4,$B40,P$22)="","null",OFFSET(DATA!$E$4,$B40,P$22))</f>
        <v>null</v>
      </c>
      <c r="Q40" t="str">
        <f ca="1">IF(OFFSET(DATA!$E$4,$B40,Q$22)="","null",OFFSET(DATA!$E$4,$B40,Q$22))</f>
        <v>null</v>
      </c>
      <c r="R40" t="str">
        <f ca="1">IF(OFFSET(DATA!$E$4,$B40,R$22)="","null",OFFSET(DATA!$E$4,$B40,R$22))</f>
        <v>{  ColorModel.O, ColorModel.X, ColorModel.X, ColorModel.O, ColorModel.O }</v>
      </c>
      <c r="S40" t="str">
        <f ca="1">IF(OFFSET(DATA!$E$4,$B40,S$22)="","null",OFFSET(DATA!$E$4,$B40,S$22))</f>
        <v>{  {0,0}, {0,1}, {1,0}, {1,1}, {2,2} }</v>
      </c>
      <c r="T40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</v>
      </c>
      <c r="U40" s="13" t="str">
        <f ca="1">CONCATENATE(U39,", ",D40)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</v>
      </c>
      <c r="V40" s="13" t="str">
        <f ca="1">CONCATENATE(V39,", ",E40)</f>
        <v>ColorModel.X, ColorModel.O, ColorModel.O, ColorModel.O, ColorModel.O, ColorModel.O, ColorModel.O, ColorModel.O, ColorModel.O, ColorModel.X, ColorModel.X, ColorModel.X, ColorModel.X, ColorModel.X, ColorModel.X, ColorModel.X, ColorModel.X</v>
      </c>
      <c r="W40" s="13" t="str">
        <f ca="1">CONCATENATE(W39,", ",F40)</f>
        <v>false, false, false, false, false, false, false, false, false, false, false, false, false, false, false, false, false</v>
      </c>
      <c r="X40" s="13" t="str">
        <f ca="1">CONCATENATE(X39,", ",G40)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</v>
      </c>
      <c r="Y40" s="13" t="str">
        <f ca="1">CONCATENATE(Y39,", ",H40)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</v>
      </c>
      <c r="Z40" s="13" t="str">
        <f ca="1">CONCATENATE(Z39,", ",I40)</f>
        <v>false, true, true, true, true, true, true, true, true, true, true, true, true, true, true, true, true</v>
      </c>
      <c r="AA40" s="13" t="str">
        <f ca="1">CONCATENATE(AA39,", ",J40)</f>
        <v>ColorModel.X, ColorModel.O, ColorModel.O, ColorModel.O, ColorModel.O, ColorModel.O, ColorModel.O, ColorModel.O, ColorModel.O, ColorModel.X, ColorModel.X, ColorModel.X, ColorModel.X, ColorModel.X, ColorModel.X, ColorModel.X, ColorModel.X</v>
      </c>
      <c r="AB40" s="13" t="str">
        <f ca="1">CONCATENATE(AB39,", ",K40)</f>
        <v>{1,1}, {1,2}, {0,1}, {1,2}, {2,1}, {2,0}, {2,1}, {1,0}, {2,2}, {2,0}, {0,0}, {1,2}, {1,2}, {2,2}, {1,1}, {1,0}, {0,2}</v>
      </c>
      <c r="AC40" s="13" t="str">
        <f ca="1">CONCATENATE(AC39,", ",L40)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</v>
      </c>
      <c r="AD40" s="13" t="str">
        <f ca="1">CONCATENATE(AD39,", ",M40)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</v>
      </c>
      <c r="AE40" s="13" t="str">
        <f ca="1">CONCATENATE(AE39,", ",N40)</f>
        <v>null, null, null, null, null, null, null, null, null, null, null, null, null, null, null, null, null</v>
      </c>
      <c r="AF40" s="13" t="str">
        <f ca="1">CONCATENATE(AF39,", ",O40)</f>
        <v>null, null, null, null, null, null, null, null, null, null, null, null, null, null, null, null, null</v>
      </c>
      <c r="AG40" s="13" t="str">
        <f ca="1">CONCATENATE(AG39,", ",P40)</f>
        <v>null, null, null, null, null, null, null, null, null, null, null, null, null, null, null, null, null</v>
      </c>
      <c r="AH40" s="13" t="str">
        <f ca="1">CONCATENATE(AH39,", ",Q40)</f>
        <v>null, null, null, null, null, null, null, null, null, null, null, null, null, null, null, null, null</v>
      </c>
      <c r="AI40" s="13" t="str">
        <f ca="1">CONCATENATE(AI39,", ",R40)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</v>
      </c>
      <c r="AJ40" s="13" t="str">
        <f ca="1">CONCATENATE(AJ39,", ",S40)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</v>
      </c>
      <c r="AK40" s="13"/>
      <c r="AL40" s="13"/>
      <c r="AM40" s="13"/>
    </row>
    <row r="41" spans="1:39" x14ac:dyDescent="0.25">
      <c r="A41" s="15">
        <v>18</v>
      </c>
      <c r="B41">
        <v>68</v>
      </c>
      <c r="C41" t="str">
        <f ca="1">IF(OFFSET(DATA!$E$4,$B41,C$22)="","null",OFFSET(DATA!$E$4,$B41,C$22))</f>
        <v>{  ColorModel.X, ColorModel.O, ColorModel.O, ColorModel.X, ColorModel.X }</v>
      </c>
      <c r="D41" t="str">
        <f ca="1">IF(OFFSET(DATA!$E$4,$B41,D$22)="","null",OFFSET(DATA!$E$4,$B41,D$22))</f>
        <v>{  {0,0}, {0,1}, {1,1}, {1,2}, {2,2} }</v>
      </c>
      <c r="E41" t="str">
        <f ca="1">IF(OFFSET(DATA!$E$4,$B41,E$22)="","null",OFFSET(DATA!$E$4,$B41,E$22))</f>
        <v>ColorModel.O</v>
      </c>
      <c r="F41" t="str">
        <f ca="1">IF(OFFSET(DATA!$E$4,$B41,F$22)="","null",OFFSET(DATA!$E$4,$B41,F$22))</f>
        <v>false</v>
      </c>
      <c r="G41" t="str">
        <f ca="1">IF(OFFSET(DATA!$E$4,$B41,G$22)="","null",OFFSET(DATA!$E$4,$B41,G$22))</f>
        <v>{  {0,1}, {1,1} }</v>
      </c>
      <c r="H41" t="str">
        <f ca="1">IF(OFFSET(DATA!$E$4,$B41,H$22)="","null",OFFSET(DATA!$E$4,$B41,H$22))</f>
        <v>{  {0,2}, {1,0}, {2,0}, {2,1} }</v>
      </c>
      <c r="I41" t="str">
        <f ca="1">IF(OFFSET(DATA!$E$4,$B41,I$22)="","null",OFFSET(DATA!$E$4,$B41,I$22))</f>
        <v>false</v>
      </c>
      <c r="J41" t="str">
        <f ca="1">IF(OFFSET(DATA!$E$4,$B41,J$22)="","null",OFFSET(DATA!$E$4,$B41,J$22))</f>
        <v>ColorModel.O</v>
      </c>
      <c r="K41" t="str">
        <f ca="1">IF(OFFSET(DATA!$E$4,$B41,K$22)="","null",OFFSET(DATA!$E$4,$B41,K$22))</f>
        <v>{0,1}</v>
      </c>
      <c r="L41" t="str">
        <f ca="1">IF(OFFSET(DATA!$E$4,$B41,L$22)="","null",OFFSET(DATA!$E$4,$B41,L$22))</f>
        <v>{  ColorModel.X, ColorModel.O, ColorModel.X, ColorModel.X }</v>
      </c>
      <c r="M41" t="str">
        <f ca="1">IF(OFFSET(DATA!$E$4,$B41,M$22)="","null",OFFSET(DATA!$E$4,$B41,M$22))</f>
        <v>{  {0,0}, {0,1}, {1,1}, {1,2}, {2,2} }</v>
      </c>
      <c r="N41" t="str">
        <f ca="1">IF(OFFSET(DATA!$E$4,$B41,N$22)="","null",OFFSET(DATA!$E$4,$B41,N$22))</f>
        <v>null</v>
      </c>
      <c r="O41" t="str">
        <f ca="1">IF(OFFSET(DATA!$E$4,$B41,O$22)="","null",OFFSET(DATA!$E$4,$B41,O$22))</f>
        <v>null</v>
      </c>
      <c r="P41" t="str">
        <f ca="1">IF(OFFSET(DATA!$E$4,$B41,P$22)="","null",OFFSET(DATA!$E$4,$B41,P$22))</f>
        <v>null</v>
      </c>
      <c r="Q41" t="str">
        <f ca="1">IF(OFFSET(DATA!$E$4,$B41,Q$22)="","null",OFFSET(DATA!$E$4,$B41,Q$22))</f>
        <v>null</v>
      </c>
      <c r="R41" t="str">
        <f ca="1">IF(OFFSET(DATA!$E$4,$B41,R$22)="","null",OFFSET(DATA!$E$4,$B41,R$22))</f>
        <v>{  ColorModel.X, ColorModel.O, ColorModel.O, ColorModel.X, ColorModel.X }</v>
      </c>
      <c r="S41" t="str">
        <f ca="1">IF(OFFSET(DATA!$E$4,$B41,S$22)="","null",OFFSET(DATA!$E$4,$B41,S$22))</f>
        <v>{  {0,0}, {0,1}, {1,1}, {1,2}, {2,2} }</v>
      </c>
      <c r="T41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</v>
      </c>
      <c r="U41" s="13" t="str">
        <f ca="1">CONCATENATE(U40,", ",D41)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</v>
      </c>
      <c r="V41" s="13" t="str">
        <f ca="1">CONCATENATE(V40,", ",E41)</f>
        <v>ColorModel.X, ColorModel.O, ColorModel.O, ColorModel.O, ColorModel.O, ColorModel.O, ColorModel.O, ColorModel.O, ColorModel.O, ColorModel.X, ColorModel.X, ColorModel.X, ColorModel.X, ColorModel.X, ColorModel.X, ColorModel.X, ColorModel.X, ColorModel.O</v>
      </c>
      <c r="W41" s="13" t="str">
        <f ca="1">CONCATENATE(W40,", ",F41)</f>
        <v>false, false, false, false, false, false, false, false, false, false, false, false, false, false, false, false, false, false</v>
      </c>
      <c r="X41" s="13" t="str">
        <f ca="1">CONCATENATE(X40,", ",G41)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</v>
      </c>
      <c r="Y41" s="13" t="str">
        <f ca="1">CONCATENATE(Y40,", ",H41)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</v>
      </c>
      <c r="Z41" s="13" t="str">
        <f ca="1">CONCATENATE(Z40,", ",I41)</f>
        <v>false, true, true, true, true, true, true, true, true, true, true, true, true, true, true, true, true, false</v>
      </c>
      <c r="AA41" s="13" t="str">
        <f ca="1">CONCATENATE(AA40,", ",J41)</f>
        <v>ColorModel.X, ColorModel.O, ColorModel.O, ColorModel.O, ColorModel.O, ColorModel.O, ColorModel.O, ColorModel.O, ColorModel.O, ColorModel.X, ColorModel.X, ColorModel.X, ColorModel.X, ColorModel.X, ColorModel.X, ColorModel.X, ColorModel.X, ColorModel.O</v>
      </c>
      <c r="AB41" s="13" t="str">
        <f ca="1">CONCATENATE(AB40,", ",K41)</f>
        <v>{1,1}, {1,2}, {0,1}, {1,2}, {2,1}, {2,0}, {2,1}, {1,0}, {2,2}, {2,0}, {0,0}, {1,2}, {1,2}, {2,2}, {1,1}, {1,0}, {0,2}, {0,1}</v>
      </c>
      <c r="AC41" s="13" t="str">
        <f ca="1">CONCATENATE(AC40,", ",L41)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</v>
      </c>
      <c r="AD41" s="13" t="str">
        <f ca="1">CONCATENATE(AD40,", ",M41)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</v>
      </c>
      <c r="AE41" s="13" t="str">
        <f ca="1">CONCATENATE(AE40,", ",N41)</f>
        <v>null, null, null, null, null, null, null, null, null, null, null, null, null, null, null, null, null, null</v>
      </c>
      <c r="AF41" s="13" t="str">
        <f ca="1">CONCATENATE(AF40,", ",O41)</f>
        <v>null, null, null, null, null, null, null, null, null, null, null, null, null, null, null, null, null, null</v>
      </c>
      <c r="AG41" s="13" t="str">
        <f ca="1">CONCATENATE(AG40,", ",P41)</f>
        <v>null, null, null, null, null, null, null, null, null, null, null, null, null, null, null, null, null, null</v>
      </c>
      <c r="AH41" s="13" t="str">
        <f ca="1">CONCATENATE(AH40,", ",Q41)</f>
        <v>null, null, null, null, null, null, null, null, null, null, null, null, null, null, null, null, null, null</v>
      </c>
      <c r="AI41" s="13" t="str">
        <f ca="1">CONCATENATE(AI40,", ",R41)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</v>
      </c>
      <c r="AJ41" s="13" t="str">
        <f ca="1">CONCATENATE(AJ40,", ",S41)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</v>
      </c>
      <c r="AK41" s="13"/>
      <c r="AL41" s="13"/>
      <c r="AM41" s="13"/>
    </row>
    <row r="42" spans="1:39" x14ac:dyDescent="0.25">
      <c r="A42" s="15">
        <v>19</v>
      </c>
      <c r="B42">
        <v>72</v>
      </c>
      <c r="C42" t="str">
        <f ca="1">IF(OFFSET(DATA!$E$4,$B42,C$22)="","null",OFFSET(DATA!$E$4,$B42,C$22))</f>
        <v>{  ColorModel.X, ColorModel.O, ColorModel.O, ColorModel.X, ColorModel.X }</v>
      </c>
      <c r="D42" t="str">
        <f ca="1">IF(OFFSET(DATA!$E$4,$B42,D$22)="","null",OFFSET(DATA!$E$4,$B42,D$22))</f>
        <v>{  {0,0}, {0,2}, {1,1}, {1,2}, {2,1} }</v>
      </c>
      <c r="E42" t="str">
        <f ca="1">IF(OFFSET(DATA!$E$4,$B42,E$22)="","null",OFFSET(DATA!$E$4,$B42,E$22))</f>
        <v>ColorModel.O</v>
      </c>
      <c r="F42" t="str">
        <f ca="1">IF(OFFSET(DATA!$E$4,$B42,F$22)="","null",OFFSET(DATA!$E$4,$B42,F$22))</f>
        <v>false</v>
      </c>
      <c r="G42" t="str">
        <f ca="1">IF(OFFSET(DATA!$E$4,$B42,G$22)="","null",OFFSET(DATA!$E$4,$B42,G$22))</f>
        <v>{  {0,2}, {1,1} }</v>
      </c>
      <c r="H42" t="str">
        <f ca="1">IF(OFFSET(DATA!$E$4,$B42,H$22)="","null",OFFSET(DATA!$E$4,$B42,H$22))</f>
        <v>{  {0,1}, {1,0}, {2,0}, {2,2} }</v>
      </c>
      <c r="I42" t="str">
        <f ca="1">IF(OFFSET(DATA!$E$4,$B42,I$22)="","null",OFFSET(DATA!$E$4,$B42,I$22))</f>
        <v>false</v>
      </c>
      <c r="J42" t="str">
        <f ca="1">IF(OFFSET(DATA!$E$4,$B42,J$22)="","null",OFFSET(DATA!$E$4,$B42,J$22))</f>
        <v>ColorModel.O</v>
      </c>
      <c r="K42" t="str">
        <f ca="1">IF(OFFSET(DATA!$E$4,$B42,K$22)="","null",OFFSET(DATA!$E$4,$B42,K$22))</f>
        <v>{1,0}</v>
      </c>
      <c r="L42" t="str">
        <f ca="1">IF(OFFSET(DATA!$E$4,$B42,L$22)="","null",OFFSET(DATA!$E$4,$B42,L$22))</f>
        <v>{  ColorModel.X, ColorModel.O, ColorModel.O, ColorModel.O, ColorModel.X, ColorModel.X }</v>
      </c>
      <c r="M42" t="str">
        <f ca="1">IF(OFFSET(DATA!$E$4,$B42,M$22)="","null",OFFSET(DATA!$E$4,$B42,M$22))</f>
        <v>{  {0,0}, {0,2}, {1,0}, {1,1}, {1,2}, {2,1} }</v>
      </c>
      <c r="N42" t="str">
        <f ca="1">IF(OFFSET(DATA!$E$4,$B42,N$22)="","null",OFFSET(DATA!$E$4,$B42,N$22))</f>
        <v>null</v>
      </c>
      <c r="O42" t="str">
        <f ca="1">IF(OFFSET(DATA!$E$4,$B42,O$22)="","null",OFFSET(DATA!$E$4,$B42,O$22))</f>
        <v>null</v>
      </c>
      <c r="P42" t="str">
        <f ca="1">IF(OFFSET(DATA!$E$4,$B42,P$22)="","null",OFFSET(DATA!$E$4,$B42,P$22))</f>
        <v>null</v>
      </c>
      <c r="Q42" t="str">
        <f ca="1">IF(OFFSET(DATA!$E$4,$B42,Q$22)="","null",OFFSET(DATA!$E$4,$B42,Q$22))</f>
        <v>null</v>
      </c>
      <c r="R42" t="str">
        <f ca="1">IF(OFFSET(DATA!$E$4,$B42,R$22)="","null",OFFSET(DATA!$E$4,$B42,R$22))</f>
        <v>{  ColorModel.X, ColorModel.O, ColorModel.O, ColorModel.X, ColorModel.X }</v>
      </c>
      <c r="S42" t="str">
        <f ca="1">IF(OFFSET(DATA!$E$4,$B42,S$22)="","null",OFFSET(DATA!$E$4,$B42,S$22))</f>
        <v>{  {0,0}, {0,2}, {1,1}, {1,2}, {2,1} }</v>
      </c>
      <c r="T42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</v>
      </c>
      <c r="U42" s="13" t="str">
        <f ca="1">CONCATENATE(U41,", ",D42)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</v>
      </c>
      <c r="V42" s="13" t="str">
        <f ca="1">CONCATENATE(V41,", ",E42)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</v>
      </c>
      <c r="W42" s="13" t="str">
        <f ca="1">CONCATENATE(W41,", ",F42)</f>
        <v>false, false, false, false, false, false, false, false, false, false, false, false, false, false, false, false, false, false, false</v>
      </c>
      <c r="X42" s="13" t="str">
        <f ca="1">CONCATENATE(X41,", ",G42)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</v>
      </c>
      <c r="Y42" s="13" t="str">
        <f ca="1">CONCATENATE(Y41,", ",H42)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</v>
      </c>
      <c r="Z42" s="13" t="str">
        <f ca="1">CONCATENATE(Z41,", ",I42)</f>
        <v>false, true, true, true, true, true, true, true, true, true, true, true, true, true, true, true, true, false, false</v>
      </c>
      <c r="AA42" s="13" t="str">
        <f ca="1">CONCATENATE(AA41,", ",J42)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</v>
      </c>
      <c r="AB42" s="13" t="str">
        <f ca="1">CONCATENATE(AB41,", ",K42)</f>
        <v>{1,1}, {1,2}, {0,1}, {1,2}, {2,1}, {2,0}, {2,1}, {1,0}, {2,2}, {2,0}, {0,0}, {1,2}, {1,2}, {2,2}, {1,1}, {1,0}, {0,2}, {0,1}, {1,0}</v>
      </c>
      <c r="AC42" s="13" t="str">
        <f ca="1">CONCATENATE(AC41,", ",L42)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</v>
      </c>
      <c r="AD42" s="13" t="str">
        <f ca="1">CONCATENATE(AD41,", ",M42)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</v>
      </c>
      <c r="AE42" s="13" t="str">
        <f ca="1">CONCATENATE(AE41,", ",N42)</f>
        <v>null, null, null, null, null, null, null, null, null, null, null, null, null, null, null, null, null, null, null</v>
      </c>
      <c r="AF42" s="13" t="str">
        <f ca="1">CONCATENATE(AF41,", ",O42)</f>
        <v>null, null, null, null, null, null, null, null, null, null, null, null, null, null, null, null, null, null, null</v>
      </c>
      <c r="AG42" s="13" t="str">
        <f ca="1">CONCATENATE(AG41,", ",P42)</f>
        <v>null, null, null, null, null, null, null, null, null, null, null, null, null, null, null, null, null, null, null</v>
      </c>
      <c r="AH42" s="13" t="str">
        <f ca="1">CONCATENATE(AH41,", ",Q42)</f>
        <v>null, null, null, null, null, null, null, null, null, null, null, null, null, null, null, null, null, null, null</v>
      </c>
      <c r="AI42" s="13" t="str">
        <f ca="1">CONCATENATE(AI41,", ",R42)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</v>
      </c>
      <c r="AJ42" s="13" t="str">
        <f ca="1">CONCATENATE(AJ41,", ",S42)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</v>
      </c>
      <c r="AK42" s="13"/>
      <c r="AL42" s="13"/>
      <c r="AM42" s="13"/>
    </row>
    <row r="43" spans="1:39" x14ac:dyDescent="0.25">
      <c r="A43" s="15">
        <v>20</v>
      </c>
      <c r="B43">
        <v>76</v>
      </c>
      <c r="C43" t="str">
        <f ca="1">IF(OFFSET(DATA!$E$4,$B43,C$22)="","null",OFFSET(DATA!$E$4,$B43,C$22))</f>
        <v>{  ColorModel.X, ColorModel.O, ColorModel.O, ColorModel.X, ColorModel.X }</v>
      </c>
      <c r="D43" t="str">
        <f ca="1">IF(OFFSET(DATA!$E$4,$B43,D$22)="","null",OFFSET(DATA!$E$4,$B43,D$22))</f>
        <v>{  {0,0}, {0,1}, {1,1}, {1,2}, {2,0} }</v>
      </c>
      <c r="E43" t="str">
        <f ca="1">IF(OFFSET(DATA!$E$4,$B43,E$22)="","null",OFFSET(DATA!$E$4,$B43,E$22))</f>
        <v>ColorModel.O</v>
      </c>
      <c r="F43" t="str">
        <f ca="1">IF(OFFSET(DATA!$E$4,$B43,F$22)="","null",OFFSET(DATA!$E$4,$B43,F$22))</f>
        <v>false</v>
      </c>
      <c r="G43" t="str">
        <f ca="1">IF(OFFSET(DATA!$E$4,$B43,G$22)="","null",OFFSET(DATA!$E$4,$B43,G$22))</f>
        <v>{  {0,1}, {1,1} }</v>
      </c>
      <c r="H43" t="str">
        <f ca="1">IF(OFFSET(DATA!$E$4,$B43,H$22)="","null",OFFSET(DATA!$E$4,$B43,H$22))</f>
        <v>{  {0,2}, {1,0}, {2,1}, {2,2} }</v>
      </c>
      <c r="I43" t="str">
        <f ca="1">IF(OFFSET(DATA!$E$4,$B43,I$22)="","null",OFFSET(DATA!$E$4,$B43,I$22))</f>
        <v>false</v>
      </c>
      <c r="J43" t="str">
        <f ca="1">IF(OFFSET(DATA!$E$4,$B43,J$22)="","null",OFFSET(DATA!$E$4,$B43,J$22))</f>
        <v>ColorModel.O</v>
      </c>
      <c r="K43" t="str">
        <f ca="1">IF(OFFSET(DATA!$E$4,$B43,K$22)="","null",OFFSET(DATA!$E$4,$B43,K$22))</f>
        <v>{0,2}</v>
      </c>
      <c r="L43" t="str">
        <f ca="1">IF(OFFSET(DATA!$E$4,$B43,L$22)="","null",OFFSET(DATA!$E$4,$B43,L$22))</f>
        <v>{  ColorModel.X, ColorModel.O, ColorModel.O, ColorModel.O, ColorModel.X, ColorModel.X }</v>
      </c>
      <c r="M43" t="str">
        <f ca="1">IF(OFFSET(DATA!$E$4,$B43,M$22)="","null",OFFSET(DATA!$E$4,$B43,M$22))</f>
        <v>{  {0,0}, {0,1}, {0,2}, {1,1}, {1,2}, {2,0} }</v>
      </c>
      <c r="N43" t="str">
        <f ca="1">IF(OFFSET(DATA!$E$4,$B43,N$22)="","null",OFFSET(DATA!$E$4,$B43,N$22))</f>
        <v>null</v>
      </c>
      <c r="O43" t="str">
        <f ca="1">IF(OFFSET(DATA!$E$4,$B43,O$22)="","null",OFFSET(DATA!$E$4,$B43,O$22))</f>
        <v>null</v>
      </c>
      <c r="P43" t="str">
        <f ca="1">IF(OFFSET(DATA!$E$4,$B43,P$22)="","null",OFFSET(DATA!$E$4,$B43,P$22))</f>
        <v>null</v>
      </c>
      <c r="Q43" t="str">
        <f ca="1">IF(OFFSET(DATA!$E$4,$B43,Q$22)="","null",OFFSET(DATA!$E$4,$B43,Q$22))</f>
        <v>null</v>
      </c>
      <c r="R43" t="str">
        <f ca="1">IF(OFFSET(DATA!$E$4,$B43,R$22)="","null",OFFSET(DATA!$E$4,$B43,R$22))</f>
        <v>{  ColorModel.X, ColorModel.O, ColorModel.O, ColorModel.X, ColorModel.X }</v>
      </c>
      <c r="S43" t="str">
        <f ca="1">IF(OFFSET(DATA!$E$4,$B43,S$22)="","null",OFFSET(DATA!$E$4,$B43,S$22))</f>
        <v>{  {0,0}, {0,1}, {1,1}, {1,2}, {2,0} }</v>
      </c>
      <c r="T43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</v>
      </c>
      <c r="U43" s="13" t="str">
        <f ca="1">CONCATENATE(U42,", ",D43)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</v>
      </c>
      <c r="V43" s="13" t="str">
        <f ca="1">CONCATENATE(V42,", ",E43)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</v>
      </c>
      <c r="W43" s="13" t="str">
        <f ca="1">CONCATENATE(W42,", ",F43)</f>
        <v>false, false, false, false, false, false, false, false, false, false, false, false, false, false, false, false, false, false, false, false</v>
      </c>
      <c r="X43" s="13" t="str">
        <f ca="1">CONCATENATE(X42,", ",G43)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</v>
      </c>
      <c r="Y43" s="13" t="str">
        <f ca="1">CONCATENATE(Y42,", ",H43)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</v>
      </c>
      <c r="Z43" s="13" t="str">
        <f ca="1">CONCATENATE(Z42,", ",I43)</f>
        <v>false, true, true, true, true, true, true, true, true, true, true, true, true, true, true, true, true, false, false, false</v>
      </c>
      <c r="AA43" s="13" t="str">
        <f ca="1">CONCATENATE(AA42,", ",J43)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</v>
      </c>
      <c r="AB43" s="13" t="str">
        <f ca="1">CONCATENATE(AB42,", ",K43)</f>
        <v>{1,1}, {1,2}, {0,1}, {1,2}, {2,1}, {2,0}, {2,1}, {1,0}, {2,2}, {2,0}, {0,0}, {1,2}, {1,2}, {2,2}, {1,1}, {1,0}, {0,2}, {0,1}, {1,0}, {0,2}</v>
      </c>
      <c r="AC43" s="13" t="str">
        <f ca="1">CONCATENATE(AC42,", ",L43)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</v>
      </c>
      <c r="AD43" s="13" t="str">
        <f ca="1">CONCATENATE(AD42,", ",M43)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</v>
      </c>
      <c r="AE43" s="13" t="str">
        <f ca="1">CONCATENATE(AE42,", ",N43)</f>
        <v>null, null, null, null, null, null, null, null, null, null, null, null, null, null, null, null, null, null, null, null</v>
      </c>
      <c r="AF43" s="13" t="str">
        <f ca="1">CONCATENATE(AF42,", ",O43)</f>
        <v>null, null, null, null, null, null, null, null, null, null, null, null, null, null, null, null, null, null, null, null</v>
      </c>
      <c r="AG43" s="13" t="str">
        <f ca="1">CONCATENATE(AG42,", ",P43)</f>
        <v>null, null, null, null, null, null, null, null, null, null, null, null, null, null, null, null, null, null, null, null</v>
      </c>
      <c r="AH43" s="13" t="str">
        <f ca="1">CONCATENATE(AH42,", ",Q43)</f>
        <v>null, null, null, null, null, null, null, null, null, null, null, null, null, null, null, null, null, null, null, null</v>
      </c>
      <c r="AI43" s="13" t="str">
        <f ca="1">CONCATENATE(AI42,", ",R43)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</v>
      </c>
      <c r="AJ43" s="13" t="str">
        <f ca="1">CONCATENATE(AJ42,", ",S43)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</v>
      </c>
      <c r="AK43" s="13"/>
      <c r="AL43" s="13"/>
      <c r="AM43" s="13"/>
    </row>
    <row r="44" spans="1:39" x14ac:dyDescent="0.25">
      <c r="A44" s="15">
        <v>21</v>
      </c>
      <c r="B44">
        <v>80</v>
      </c>
      <c r="C44" t="str">
        <f ca="1">IF(OFFSET(DATA!$E$4,$B44,C$22)="","null",OFFSET(DATA!$E$4,$B44,C$22))</f>
        <v>{  ColorModel.X, ColorModel.O, ColorModel.O, ColorModel.X, ColorModel.X }</v>
      </c>
      <c r="D44" t="str">
        <f ca="1">IF(OFFSET(DATA!$E$4,$B44,D$22)="","null",OFFSET(DATA!$E$4,$B44,D$22))</f>
        <v>{  {0,0}, {0,1}, {0,2}, {1,1}, {2,1} }</v>
      </c>
      <c r="E44" t="str">
        <f ca="1">IF(OFFSET(DATA!$E$4,$B44,E$22)="","null",OFFSET(DATA!$E$4,$B44,E$22))</f>
        <v>ColorModel.O</v>
      </c>
      <c r="F44" t="str">
        <f ca="1">IF(OFFSET(DATA!$E$4,$B44,F$22)="","null",OFFSET(DATA!$E$4,$B44,F$22))</f>
        <v>false</v>
      </c>
      <c r="G44" t="str">
        <f ca="1">IF(OFFSET(DATA!$E$4,$B44,G$22)="","null",OFFSET(DATA!$E$4,$B44,G$22))</f>
        <v>{  {0,1}, {0,2} }</v>
      </c>
      <c r="H44" t="str">
        <f ca="1">IF(OFFSET(DATA!$E$4,$B44,H$22)="","null",OFFSET(DATA!$E$4,$B44,H$22))</f>
        <v>{  {1,0}, {1,2}, {2,0}, {2,2} }</v>
      </c>
      <c r="I44" t="str">
        <f ca="1">IF(OFFSET(DATA!$E$4,$B44,I$22)="","null",OFFSET(DATA!$E$4,$B44,I$22))</f>
        <v>false</v>
      </c>
      <c r="J44" t="str">
        <f ca="1">IF(OFFSET(DATA!$E$4,$B44,J$22)="","null",OFFSET(DATA!$E$4,$B44,J$22))</f>
        <v>ColorModel.O</v>
      </c>
      <c r="K44" t="str">
        <f ca="1">IF(OFFSET(DATA!$E$4,$B44,K$22)="","null",OFFSET(DATA!$E$4,$B44,K$22))</f>
        <v>{2,2}</v>
      </c>
      <c r="L44" t="str">
        <f ca="1">IF(OFFSET(DATA!$E$4,$B44,L$22)="","null",OFFSET(DATA!$E$4,$B44,L$22))</f>
        <v>{  ColorModel.X, ColorModel.O, ColorModel.O, ColorModel.X, ColorModel.X, ColorModel.O }</v>
      </c>
      <c r="M44" t="str">
        <f ca="1">IF(OFFSET(DATA!$E$4,$B44,M$22)="","null",OFFSET(DATA!$E$4,$B44,M$22))</f>
        <v>{  {0,0}, {0,1}, {0,2}, {1,1}, {2,1}, {2,2} }</v>
      </c>
      <c r="N44" t="str">
        <f ca="1">IF(OFFSET(DATA!$E$4,$B44,N$22)="","null",OFFSET(DATA!$E$4,$B44,N$22))</f>
        <v>null</v>
      </c>
      <c r="O44" t="str">
        <f ca="1">IF(OFFSET(DATA!$E$4,$B44,O$22)="","null",OFFSET(DATA!$E$4,$B44,O$22))</f>
        <v>null</v>
      </c>
      <c r="P44" t="str">
        <f ca="1">IF(OFFSET(DATA!$E$4,$B44,P$22)="","null",OFFSET(DATA!$E$4,$B44,P$22))</f>
        <v>null</v>
      </c>
      <c r="Q44" t="str">
        <f ca="1">IF(OFFSET(DATA!$E$4,$B44,Q$22)="","null",OFFSET(DATA!$E$4,$B44,Q$22))</f>
        <v>null</v>
      </c>
      <c r="R44" t="str">
        <f ca="1">IF(OFFSET(DATA!$E$4,$B44,R$22)="","null",OFFSET(DATA!$E$4,$B44,R$22))</f>
        <v>{  ColorModel.X, ColorModel.O, ColorModel.O, ColorModel.X, ColorModel.X }</v>
      </c>
      <c r="S44" t="str">
        <f ca="1">IF(OFFSET(DATA!$E$4,$B44,S$22)="","null",OFFSET(DATA!$E$4,$B44,S$22))</f>
        <v>{  {0,0}, {0,1}, {0,2}, {1,1}, {2,1} }</v>
      </c>
      <c r="T44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</v>
      </c>
      <c r="U44" s="13" t="str">
        <f ca="1">CONCATENATE(U43,", ",D44)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</v>
      </c>
      <c r="V44" s="13" t="str">
        <f ca="1">CONCATENATE(V43,", ",E44)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</v>
      </c>
      <c r="W44" s="13" t="str">
        <f ca="1">CONCATENATE(W43,", ",F44)</f>
        <v>false, false, false, false, false, false, false, false, false, false, false, false, false, false, false, false, false, false, false, false, false</v>
      </c>
      <c r="X44" s="13" t="str">
        <f ca="1">CONCATENATE(X43,", ",G44)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</v>
      </c>
      <c r="Y44" s="13" t="str">
        <f ca="1">CONCATENATE(Y43,", ",H44)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</v>
      </c>
      <c r="Z44" s="13" t="str">
        <f ca="1">CONCATENATE(Z43,", ",I44)</f>
        <v>false, true, true, true, true, true, true, true, true, true, true, true, true, true, true, true, true, false, false, false, false</v>
      </c>
      <c r="AA44" s="13" t="str">
        <f ca="1">CONCATENATE(AA43,", ",J44)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</v>
      </c>
      <c r="AB44" s="13" t="str">
        <f ca="1">CONCATENATE(AB43,", ",K44)</f>
        <v>{1,1}, {1,2}, {0,1}, {1,2}, {2,1}, {2,0}, {2,1}, {1,0}, {2,2}, {2,0}, {0,0}, {1,2}, {1,2}, {2,2}, {1,1}, {1,0}, {0,2}, {0,1}, {1,0}, {0,2}, {2,2}</v>
      </c>
      <c r="AC44" s="13" t="str">
        <f ca="1">CONCATENATE(AC43,", ",L44)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</v>
      </c>
      <c r="AD44" s="13" t="str">
        <f ca="1">CONCATENATE(AD43,", ",M44)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</v>
      </c>
      <c r="AE44" s="13" t="str">
        <f ca="1">CONCATENATE(AE43,", ",N44)</f>
        <v>null, null, null, null, null, null, null, null, null, null, null, null, null, null, null, null, null, null, null, null, null</v>
      </c>
      <c r="AF44" s="13" t="str">
        <f ca="1">CONCATENATE(AF43,", ",O44)</f>
        <v>null, null, null, null, null, null, null, null, null, null, null, null, null, null, null, null, null, null, null, null, null</v>
      </c>
      <c r="AG44" s="13" t="str">
        <f ca="1">CONCATENATE(AG43,", ",P44)</f>
        <v>null, null, null, null, null, null, null, null, null, null, null, null, null, null, null, null, null, null, null, null, null</v>
      </c>
      <c r="AH44" s="13" t="str">
        <f ca="1">CONCATENATE(AH43,", ",Q44)</f>
        <v>null, null, null, null, null, null, null, null, null, null, null, null, null, null, null, null, null, null, null, null, null</v>
      </c>
      <c r="AI44" s="13" t="str">
        <f ca="1">CONCATENATE(AI43,", ",R44)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</v>
      </c>
      <c r="AJ44" s="13" t="str">
        <f ca="1">CONCATENATE(AJ43,", ",S44)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</v>
      </c>
      <c r="AK44" s="13"/>
      <c r="AL44" s="13"/>
      <c r="AM44" s="13"/>
    </row>
    <row r="45" spans="1:39" x14ac:dyDescent="0.25">
      <c r="A45" s="15">
        <v>22</v>
      </c>
      <c r="B45">
        <v>84</v>
      </c>
      <c r="C45" t="str">
        <f ca="1">IF(OFFSET(DATA!$E$4,$B45,C$22)="","null",OFFSET(DATA!$E$4,$B45,C$22))</f>
        <v>{  ColorModel.X, ColorModel.O, ColorModel.X, ColorModel.X, ColorModel.O }</v>
      </c>
      <c r="D45" t="str">
        <f ca="1">IF(OFFSET(DATA!$E$4,$B45,D$22)="","null",OFFSET(DATA!$E$4,$B45,D$22))</f>
        <v>{  {0,0}, {1,0}, {1,1}, {2,0}, {2,2} }</v>
      </c>
      <c r="E45" t="str">
        <f ca="1">IF(OFFSET(DATA!$E$4,$B45,E$22)="","null",OFFSET(DATA!$E$4,$B45,E$22))</f>
        <v>ColorModel.O</v>
      </c>
      <c r="F45" t="str">
        <f ca="1">IF(OFFSET(DATA!$E$4,$B45,F$22)="","null",OFFSET(DATA!$E$4,$B45,F$22))</f>
        <v>false</v>
      </c>
      <c r="G45" t="str">
        <f ca="1">IF(OFFSET(DATA!$E$4,$B45,G$22)="","null",OFFSET(DATA!$E$4,$B45,G$22))</f>
        <v>{  {1,0}, {2,2} }</v>
      </c>
      <c r="H45" t="str">
        <f ca="1">IF(OFFSET(DATA!$E$4,$B45,H$22)="","null",OFFSET(DATA!$E$4,$B45,H$22))</f>
        <v>{  {0,1}, {0,2}, {1,2}, {2,1} }</v>
      </c>
      <c r="I45" t="str">
        <f ca="1">IF(OFFSET(DATA!$E$4,$B45,I$22)="","null",OFFSET(DATA!$E$4,$B45,I$22))</f>
        <v>false</v>
      </c>
      <c r="J45" t="str">
        <f ca="1">IF(OFFSET(DATA!$E$4,$B45,J$22)="","null",OFFSET(DATA!$E$4,$B45,J$22))</f>
        <v>ColorModel.O</v>
      </c>
      <c r="K45" t="str">
        <f ca="1">IF(OFFSET(DATA!$E$4,$B45,K$22)="","null",OFFSET(DATA!$E$4,$B45,K$22))</f>
        <v>{2,1}</v>
      </c>
      <c r="L45" t="str">
        <f ca="1">IF(OFFSET(DATA!$E$4,$B45,L$22)="","null",OFFSET(DATA!$E$4,$B45,L$22))</f>
        <v>{  ColorModel.X, ColorModel.O, ColorModel.X, ColorModel.X, ColorModel.O, ColorModel.O }</v>
      </c>
      <c r="M45" t="str">
        <f ca="1">IF(OFFSET(DATA!$E$4,$B45,M$22)="","null",OFFSET(DATA!$E$4,$B45,M$22))</f>
        <v>{  {0,0}, {1,0}, {1,1}, {2,0}, {2,1}, {2,2} }</v>
      </c>
      <c r="N45" t="str">
        <f ca="1">IF(OFFSET(DATA!$E$4,$B45,N$22)="","null",OFFSET(DATA!$E$4,$B45,N$22))</f>
        <v>null</v>
      </c>
      <c r="O45" t="str">
        <f ca="1">IF(OFFSET(DATA!$E$4,$B45,O$22)="","null",OFFSET(DATA!$E$4,$B45,O$22))</f>
        <v>null</v>
      </c>
      <c r="P45" t="str">
        <f ca="1">IF(OFFSET(DATA!$E$4,$B45,P$22)="","null",OFFSET(DATA!$E$4,$B45,P$22))</f>
        <v>null</v>
      </c>
      <c r="Q45" t="str">
        <f ca="1">IF(OFFSET(DATA!$E$4,$B45,Q$22)="","null",OFFSET(DATA!$E$4,$B45,Q$22))</f>
        <v>null</v>
      </c>
      <c r="R45" t="str">
        <f ca="1">IF(OFFSET(DATA!$E$4,$B45,R$22)="","null",OFFSET(DATA!$E$4,$B45,R$22))</f>
        <v>{  ColorModel.X, ColorModel.O, ColorModel.X, ColorModel.X, ColorModel.O }</v>
      </c>
      <c r="S45" t="str">
        <f ca="1">IF(OFFSET(DATA!$E$4,$B45,S$22)="","null",OFFSET(DATA!$E$4,$B45,S$22))</f>
        <v>{  {0,0}, {1,0}, {1,1}, {2,0}, {2,2} }</v>
      </c>
      <c r="T45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</v>
      </c>
      <c r="U45" s="13" t="str">
        <f ca="1">CONCATENATE(U44,", ",D45)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</v>
      </c>
      <c r="V45" s="13" t="str">
        <f ca="1">CONCATENATE(V44,", ",E45)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</v>
      </c>
      <c r="W45" s="13" t="str">
        <f ca="1">CONCATENATE(W44,", ",F45)</f>
        <v>false, false, false, false, false, false, false, false, false, false, false, false, false, false, false, false, false, false, false, false, false, false</v>
      </c>
      <c r="X45" s="13" t="str">
        <f ca="1">CONCATENATE(X44,", ",G45)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</v>
      </c>
      <c r="Y45" s="13" t="str">
        <f ca="1">CONCATENATE(Y44,", ",H45)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</v>
      </c>
      <c r="Z45" s="13" t="str">
        <f ca="1">CONCATENATE(Z44,", ",I45)</f>
        <v>false, true, true, true, true, true, true, true, true, true, true, true, true, true, true, true, true, false, false, false, false, false</v>
      </c>
      <c r="AA45" s="13" t="str">
        <f ca="1">CONCATENATE(AA44,", ",J45)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</v>
      </c>
      <c r="AB45" s="13" t="str">
        <f ca="1">CONCATENATE(AB44,", ",K45)</f>
        <v>{1,1}, {1,2}, {0,1}, {1,2}, {2,1}, {2,0}, {2,1}, {1,0}, {2,2}, {2,0}, {0,0}, {1,2}, {1,2}, {2,2}, {1,1}, {1,0}, {0,2}, {0,1}, {1,0}, {0,2}, {2,2}, {2,1}</v>
      </c>
      <c r="AC45" s="13" t="str">
        <f ca="1">CONCATENATE(AC44,", ",L45)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</v>
      </c>
      <c r="AD45" s="13" t="str">
        <f ca="1">CONCATENATE(AD44,", ",M45)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</v>
      </c>
      <c r="AE45" s="13" t="str">
        <f ca="1">CONCATENATE(AE44,", ",N45)</f>
        <v>null, null, null, null, null, null, null, null, null, null, null, null, null, null, null, null, null, null, null, null, null, null</v>
      </c>
      <c r="AF45" s="13" t="str">
        <f ca="1">CONCATENATE(AF44,", ",O45)</f>
        <v>null, null, null, null, null, null, null, null, null, null, null, null, null, null, null, null, null, null, null, null, null, null</v>
      </c>
      <c r="AG45" s="13" t="str">
        <f ca="1">CONCATENATE(AG44,", ",P45)</f>
        <v>null, null, null, null, null, null, null, null, null, null, null, null, null, null, null, null, null, null, null, null, null, null</v>
      </c>
      <c r="AH45" s="13" t="str">
        <f ca="1">CONCATENATE(AH44,", ",Q45)</f>
        <v>null, null, null, null, null, null, null, null, null, null, null, null, null, null, null, null, null, null, null, null, null, null</v>
      </c>
      <c r="AI45" s="13" t="str">
        <f ca="1">CONCATENATE(AI44,", ",R45)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</v>
      </c>
      <c r="AJ45" s="13" t="str">
        <f ca="1">CONCATENATE(AJ44,", ",S45)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</v>
      </c>
      <c r="AK45" s="13"/>
      <c r="AL45" s="13"/>
      <c r="AM45" s="13"/>
    </row>
    <row r="46" spans="1:39" x14ac:dyDescent="0.25">
      <c r="A46" s="15">
        <v>23</v>
      </c>
      <c r="B46">
        <v>88</v>
      </c>
      <c r="C46" t="str">
        <f ca="1">IF(OFFSET(DATA!$E$4,$B46,C$22)="","null",OFFSET(DATA!$E$4,$B46,C$22))</f>
        <v>{  ColorModel.X, ColorModel.X, ColorModel.O, ColorModel.X, ColorModel.O }</v>
      </c>
      <c r="D46" t="str">
        <f ca="1">IF(OFFSET(DATA!$E$4,$B46,D$22)="","null",OFFSET(DATA!$E$4,$B46,D$22))</f>
        <v>{  {0,0}, {1,0}, {2,0}, {2,1}, {2,2} }</v>
      </c>
      <c r="E46" t="str">
        <f ca="1">IF(OFFSET(DATA!$E$4,$B46,E$22)="","null",OFFSET(DATA!$E$4,$B46,E$22))</f>
        <v>ColorModel.O</v>
      </c>
      <c r="F46" t="str">
        <f ca="1">IF(OFFSET(DATA!$E$4,$B46,F$22)="","null",OFFSET(DATA!$E$4,$B46,F$22))</f>
        <v>false</v>
      </c>
      <c r="G46" t="str">
        <f ca="1">IF(OFFSET(DATA!$E$4,$B46,G$22)="","null",OFFSET(DATA!$E$4,$B46,G$22))</f>
        <v>{  {2,0}, {2,2} }</v>
      </c>
      <c r="H46" t="str">
        <f ca="1">IF(OFFSET(DATA!$E$4,$B46,H$22)="","null",OFFSET(DATA!$E$4,$B46,H$22))</f>
        <v>{  {0,1}, {0,2}, {1,1}, {1,2} }</v>
      </c>
      <c r="I46" t="str">
        <f ca="1">IF(OFFSET(DATA!$E$4,$B46,I$22)="","null",OFFSET(DATA!$E$4,$B46,I$22))</f>
        <v>false</v>
      </c>
      <c r="J46" t="str">
        <f ca="1">IF(OFFSET(DATA!$E$4,$B46,J$22)="","null",OFFSET(DATA!$E$4,$B46,J$22))</f>
        <v>ColorModel.O</v>
      </c>
      <c r="K46" t="str">
        <f ca="1">IF(OFFSET(DATA!$E$4,$B46,K$22)="","null",OFFSET(DATA!$E$4,$B46,K$22))</f>
        <v>{0,1}</v>
      </c>
      <c r="L46" t="str">
        <f ca="1">IF(OFFSET(DATA!$E$4,$B46,L$22)="","null",OFFSET(DATA!$E$4,$B46,L$22))</f>
        <v>{  ColorModel.X, ColorModel.O, ColorModel.X, ColorModel.O, ColorModel.X, ColorModel.O }</v>
      </c>
      <c r="M46" t="str">
        <f ca="1">IF(OFFSET(DATA!$E$4,$B46,M$22)="","null",OFFSET(DATA!$E$4,$B46,M$22))</f>
        <v>{  {0,0}, {0,1}, {1,0}, {2,0}, {2,1}, {2,2} }</v>
      </c>
      <c r="N46" t="str">
        <f ca="1">IF(OFFSET(DATA!$E$4,$B46,N$22)="","null",OFFSET(DATA!$E$4,$B46,N$22))</f>
        <v>null</v>
      </c>
      <c r="O46" t="str">
        <f ca="1">IF(OFFSET(DATA!$E$4,$B46,O$22)="","null",OFFSET(DATA!$E$4,$B46,O$22))</f>
        <v>null</v>
      </c>
      <c r="P46" t="str">
        <f ca="1">IF(OFFSET(DATA!$E$4,$B46,P$22)="","null",OFFSET(DATA!$E$4,$B46,P$22))</f>
        <v>null</v>
      </c>
      <c r="Q46" t="str">
        <f ca="1">IF(OFFSET(DATA!$E$4,$B46,Q$22)="","null",OFFSET(DATA!$E$4,$B46,Q$22))</f>
        <v>null</v>
      </c>
      <c r="R46" t="str">
        <f ca="1">IF(OFFSET(DATA!$E$4,$B46,R$22)="","null",OFFSET(DATA!$E$4,$B46,R$22))</f>
        <v>{  ColorModel.X, ColorModel.X, ColorModel.O, ColorModel.X, ColorModel.O }</v>
      </c>
      <c r="S46" t="str">
        <f ca="1">IF(OFFSET(DATA!$E$4,$B46,S$22)="","null",OFFSET(DATA!$E$4,$B46,S$22))</f>
        <v>{  {0,0}, {1,0}, {2,0}, {2,1}, {2,2} }</v>
      </c>
      <c r="T46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</v>
      </c>
      <c r="U46" s="13" t="str">
        <f ca="1">CONCATENATE(U45,", ",D46)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</v>
      </c>
      <c r="V46" s="13" t="str">
        <f ca="1">CONCATENATE(V45,", ",E46)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</v>
      </c>
      <c r="W46" s="13" t="str">
        <f ca="1">CONCATENATE(W45,", ",F46)</f>
        <v>false, false, false, false, false, false, false, false, false, false, false, false, false, false, false, false, false, false, false, false, false, false, false</v>
      </c>
      <c r="X46" s="13" t="str">
        <f ca="1">CONCATENATE(X45,", ",G46)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</v>
      </c>
      <c r="Y46" s="13" t="str">
        <f ca="1">CONCATENATE(Y45,", ",H46)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</v>
      </c>
      <c r="Z46" s="13" t="str">
        <f ca="1">CONCATENATE(Z45,", ",I46)</f>
        <v>false, true, true, true, true, true, true, true, true, true, true, true, true, true, true, true, true, false, false, false, false, false, false</v>
      </c>
      <c r="AA46" s="13" t="str">
        <f ca="1">CONCATENATE(AA45,", ",J46)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</v>
      </c>
      <c r="AB46" s="13" t="str">
        <f ca="1">CONCATENATE(AB45,", ",K46)</f>
        <v>{1,1}, {1,2}, {0,1}, {1,2}, {2,1}, {2,0}, {2,1}, {1,0}, {2,2}, {2,0}, {0,0}, {1,2}, {1,2}, {2,2}, {1,1}, {1,0}, {0,2}, {0,1}, {1,0}, {0,2}, {2,2}, {2,1}, {0,1}</v>
      </c>
      <c r="AC46" s="13" t="str">
        <f ca="1">CONCATENATE(AC45,", ",L46)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</v>
      </c>
      <c r="AD46" s="13" t="str">
        <f ca="1">CONCATENATE(AD45,", ",M46)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</v>
      </c>
      <c r="AE46" s="13" t="str">
        <f ca="1">CONCATENATE(AE45,", ",N46)</f>
        <v>null, null, null, null, null, null, null, null, null, null, null, null, null, null, null, null, null, null, null, null, null, null, null</v>
      </c>
      <c r="AF46" s="13" t="str">
        <f ca="1">CONCATENATE(AF45,", ",O46)</f>
        <v>null, null, null, null, null, null, null, null, null, null, null, null, null, null, null, null, null, null, null, null, null, null, null</v>
      </c>
      <c r="AG46" s="13" t="str">
        <f ca="1">CONCATENATE(AG45,", ",P46)</f>
        <v>null, null, null, null, null, null, null, null, null, null, null, null, null, null, null, null, null, null, null, null, null, null, null</v>
      </c>
      <c r="AH46" s="13" t="str">
        <f ca="1">CONCATENATE(AH45,", ",Q46)</f>
        <v>null, null, null, null, null, null, null, null, null, null, null, null, null, null, null, null, null, null, null, null, null, null, null</v>
      </c>
      <c r="AI46" s="13" t="str">
        <f ca="1">CONCATENATE(AI45,", ",R46)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</v>
      </c>
      <c r="AJ46" s="13" t="str">
        <f ca="1">CONCATENATE(AJ45,", ",S46)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</v>
      </c>
      <c r="AK46" s="13"/>
      <c r="AL46" s="13"/>
      <c r="AM46" s="13"/>
    </row>
    <row r="47" spans="1:39" x14ac:dyDescent="0.25">
      <c r="A47" s="15">
        <v>24</v>
      </c>
      <c r="B47">
        <v>92</v>
      </c>
      <c r="C47" t="str">
        <f ca="1">IF(OFFSET(DATA!$E$4,$B47,C$22)="","null",OFFSET(DATA!$E$4,$B47,C$22))</f>
        <v>{  ColorModel.X, ColorModel.X, ColorModel.O, ColorModel.O, ColorModel.O, ColorModel.X }</v>
      </c>
      <c r="D47" t="str">
        <f ca="1">IF(OFFSET(DATA!$E$4,$B47,D$22)="","null",OFFSET(DATA!$E$4,$B47,D$22))</f>
        <v>{  {0,0}, {1,0}, {1,1}, {2,0}, {2,1}, {2,2} }</v>
      </c>
      <c r="E47" t="str">
        <f ca="1">IF(OFFSET(DATA!$E$4,$B47,E$22)="","null",OFFSET(DATA!$E$4,$B47,E$22))</f>
        <v>ColorModel.X</v>
      </c>
      <c r="F47" t="str">
        <f ca="1">IF(OFFSET(DATA!$E$4,$B47,F$22)="","null",OFFSET(DATA!$E$4,$B47,F$22))</f>
        <v>true</v>
      </c>
      <c r="G47" t="str">
        <f ca="1">IF(OFFSET(DATA!$E$4,$B47,G$22)="","null",OFFSET(DATA!$E$4,$B47,G$22))</f>
        <v>{  {0,0}, {1,0}, {2,2} }</v>
      </c>
      <c r="H47" t="str">
        <f ca="1">IF(OFFSET(DATA!$E$4,$B47,H$22)="","null",OFFSET(DATA!$E$4,$B47,H$22))</f>
        <v>{  {0,1}, {0,2}, {1,2} }</v>
      </c>
      <c r="I47" t="str">
        <f ca="1">IF(OFFSET(DATA!$E$4,$B47,I$22)="","null",OFFSET(DATA!$E$4,$B47,I$22))</f>
        <v>false</v>
      </c>
      <c r="J47" t="str">
        <f ca="1">IF(OFFSET(DATA!$E$4,$B47,J$22)="","null",OFFSET(DATA!$E$4,$B47,J$22))</f>
        <v>null</v>
      </c>
      <c r="K47" t="str">
        <f ca="1">IF(OFFSET(DATA!$E$4,$B47,K$22)="","null",OFFSET(DATA!$E$4,$B47,K$22))</f>
        <v>null</v>
      </c>
      <c r="L47" t="str">
        <f ca="1">IF(OFFSET(DATA!$E$4,$B47,L$22)="","null",OFFSET(DATA!$E$4,$B47,L$22))</f>
        <v>{  ColorModel.X, ColorModel.X, ColorModel.O, ColorModel.O, ColorModel.O, ColorModel.X }</v>
      </c>
      <c r="M47" t="str">
        <f ca="1">IF(OFFSET(DATA!$E$4,$B47,M$22)="","null",OFFSET(DATA!$E$4,$B47,M$22))</f>
        <v>{  {0,0}, {1,0}, {1,1}, {2,0}, {2,1}, {2,2} }</v>
      </c>
      <c r="N47" t="str">
        <f ca="1">IF(OFFSET(DATA!$E$4,$B47,N$22)="","null",OFFSET(DATA!$E$4,$B47,N$22))</f>
        <v>ColorModel.X</v>
      </c>
      <c r="O47" t="str">
        <f ca="1">IF(OFFSET(DATA!$E$4,$B47,O$22)="","null",OFFSET(DATA!$E$4,$B47,O$22))</f>
        <v>{1,0}</v>
      </c>
      <c r="P47" t="str">
        <f ca="1">IF(OFFSET(DATA!$E$4,$B47,P$22)="","null",OFFSET(DATA!$E$4,$B47,P$22))</f>
        <v>ColorModel.X</v>
      </c>
      <c r="Q47" t="str">
        <f ca="1">IF(OFFSET(DATA!$E$4,$B47,Q$22)="","null",OFFSET(DATA!$E$4,$B47,Q$22))</f>
        <v>{0,1}</v>
      </c>
      <c r="R47" t="str">
        <f ca="1">IF(OFFSET(DATA!$E$4,$B47,R$22)="","null",OFFSET(DATA!$E$4,$B47,R$22))</f>
        <v>{  ColorModel.X, ColorModel.X, ColorModel.O, ColorModel.O, ColorModel.O, ColorModel.X }</v>
      </c>
      <c r="S47" t="str">
        <f ca="1">IF(OFFSET(DATA!$E$4,$B47,S$22)="","null",OFFSET(DATA!$E$4,$B47,S$22))</f>
        <v>{  {0,0}, {0,1}, {1,1}, {2,0}, {2,1}, {2,2} }</v>
      </c>
      <c r="T47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</v>
      </c>
      <c r="U47" s="13" t="str">
        <f ca="1">CONCATENATE(U46,", ",D47)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</v>
      </c>
      <c r="V47" s="13" t="str">
        <f ca="1">CONCATENATE(V46,", ",E47)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</v>
      </c>
      <c r="W47" s="13" t="str">
        <f ca="1">CONCATENATE(W46,", ",F47)</f>
        <v>false, false, false, false, false, false, false, false, false, false, false, false, false, false, false, false, false, false, false, false, false, false, false, true</v>
      </c>
      <c r="X47" s="13" t="str">
        <f ca="1">CONCATENATE(X46,", ",G47)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</v>
      </c>
      <c r="Y47" s="13" t="str">
        <f ca="1">CONCATENATE(Y46,", ",H47)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</v>
      </c>
      <c r="Z47" s="13" t="str">
        <f ca="1">CONCATENATE(Z46,", ",I47)</f>
        <v>false, true, true, true, true, true, true, true, true, true, true, true, true, true, true, true, true, false, false, false, false, false, false, false</v>
      </c>
      <c r="AA47" s="13" t="str">
        <f ca="1">CONCATENATE(AA46,", ",J47)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</v>
      </c>
      <c r="AB47" s="13" t="str">
        <f ca="1">CONCATENATE(AB46,", ",K47)</f>
        <v>{1,1}, {1,2}, {0,1}, {1,2}, {2,1}, {2,0}, {2,1}, {1,0}, {2,2}, {2,0}, {0,0}, {1,2}, {1,2}, {2,2}, {1,1}, {1,0}, {0,2}, {0,1}, {1,0}, {0,2}, {2,2}, {2,1}, {0,1}, null</v>
      </c>
      <c r="AC47" s="13" t="str">
        <f ca="1">CONCATENATE(AC46,", ",L47)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</v>
      </c>
      <c r="AD47" s="13" t="str">
        <f ca="1">CONCATENATE(AD46,", ",M47)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</v>
      </c>
      <c r="AE47" s="13" t="str">
        <f ca="1">CONCATENATE(AE46,", ",N47)</f>
        <v>null, null, null, null, null, null, null, null, null, null, null, null, null, null, null, null, null, null, null, null, null, null, null, ColorModel.X</v>
      </c>
      <c r="AF47" s="13" t="str">
        <f ca="1">CONCATENATE(AF46,", ",O47)</f>
        <v>null, null, null, null, null, null, null, null, null, null, null, null, null, null, null, null, null, null, null, null, null, null, null, {1,0}</v>
      </c>
      <c r="AG47" s="13" t="str">
        <f ca="1">CONCATENATE(AG46,", ",P47)</f>
        <v>null, null, null, null, null, null, null, null, null, null, null, null, null, null, null, null, null, null, null, null, null, null, null, ColorModel.X</v>
      </c>
      <c r="AH47" s="13" t="str">
        <f ca="1">CONCATENATE(AH46,", ",Q47)</f>
        <v>null, null, null, null, null, null, null, null, null, null, null, null, null, null, null, null, null, null, null, null, null, null, null, {0,1}</v>
      </c>
      <c r="AI47" s="13" t="str">
        <f ca="1">CONCATENATE(AI46,", ",R47)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</v>
      </c>
      <c r="AJ47" s="13" t="str">
        <f ca="1">CONCATENATE(AJ46,", ",S47)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</v>
      </c>
      <c r="AK47" s="13"/>
      <c r="AL47" s="13"/>
      <c r="AM47" s="13"/>
    </row>
    <row r="48" spans="1:39" x14ac:dyDescent="0.25">
      <c r="A48" s="15">
        <v>25</v>
      </c>
      <c r="B48">
        <v>96</v>
      </c>
      <c r="C48" t="str">
        <f ca="1">IF(OFFSET(DATA!$E$4,$B48,C$22)="","null",OFFSET(DATA!$E$4,$B48,C$22))</f>
        <v>{  ColorModel.O, ColorModel.X }</v>
      </c>
      <c r="D48" t="str">
        <f ca="1">IF(OFFSET(DATA!$E$4,$B48,D$22)="","null",OFFSET(DATA!$E$4,$B48,D$22))</f>
        <v>{  {0,0}, {1,1} }</v>
      </c>
      <c r="E48" t="str">
        <f ca="1">IF(OFFSET(DATA!$E$4,$B48,E$22)="","null",OFFSET(DATA!$E$4,$B48,E$22))</f>
        <v>ColorModel.X</v>
      </c>
      <c r="F48" t="str">
        <f ca="1">IF(OFFSET(DATA!$E$4,$B48,F$22)="","null",OFFSET(DATA!$E$4,$B48,F$22))</f>
        <v>false</v>
      </c>
      <c r="G48" t="str">
        <f ca="1">IF(OFFSET(DATA!$E$4,$B48,G$22)="","null",OFFSET(DATA!$E$4,$B48,G$22))</f>
        <v>{  {1,1} }</v>
      </c>
      <c r="H48" t="str">
        <f ca="1">IF(OFFSET(DATA!$E$4,$B48,H$22)="","null",OFFSET(DATA!$E$4,$B48,H$22))</f>
        <v>{  {0,1}, {0,2}, {1,0}, {1,2}, {2,0}, {2,1}, {2,2} }</v>
      </c>
      <c r="I48" t="str">
        <f ca="1">IF(OFFSET(DATA!$E$4,$B48,I$22)="","null",OFFSET(DATA!$E$4,$B48,I$22))</f>
        <v>false</v>
      </c>
      <c r="J48" t="str">
        <f ca="1">IF(OFFSET(DATA!$E$4,$B48,J$22)="","null",OFFSET(DATA!$E$4,$B48,J$22))</f>
        <v>ColorModel.X</v>
      </c>
      <c r="K48" t="str">
        <f ca="1">IF(OFFSET(DATA!$E$4,$B48,K$22)="","null",OFFSET(DATA!$E$4,$B48,K$22))</f>
        <v>{0,2}</v>
      </c>
      <c r="L48" t="str">
        <f ca="1">IF(OFFSET(DATA!$E$4,$B48,L$22)="","null",OFFSET(DATA!$E$4,$B48,L$22))</f>
        <v>{  ColorModel.O, ColorModel.X, ColorModel.X }</v>
      </c>
      <c r="M48" t="str">
        <f ca="1">IF(OFFSET(DATA!$E$4,$B48,M$22)="","null",OFFSET(DATA!$E$4,$B48,M$22))</f>
        <v>{  {0,0}, {0,2}, {1,1} }</v>
      </c>
      <c r="N48" t="str">
        <f ca="1">IF(OFFSET(DATA!$E$4,$B48,N$22)="","null",OFFSET(DATA!$E$4,$B48,N$22))</f>
        <v>null</v>
      </c>
      <c r="O48" t="str">
        <f ca="1">IF(OFFSET(DATA!$E$4,$B48,O$22)="","null",OFFSET(DATA!$E$4,$B48,O$22))</f>
        <v>null</v>
      </c>
      <c r="P48" t="str">
        <f ca="1">IF(OFFSET(DATA!$E$4,$B48,P$22)="","null",OFFSET(DATA!$E$4,$B48,P$22))</f>
        <v>null</v>
      </c>
      <c r="Q48" t="str">
        <f ca="1">IF(OFFSET(DATA!$E$4,$B48,Q$22)="","null",OFFSET(DATA!$E$4,$B48,Q$22))</f>
        <v>null</v>
      </c>
      <c r="R48" t="str">
        <f ca="1">IF(OFFSET(DATA!$E$4,$B48,R$22)="","null",OFFSET(DATA!$E$4,$B48,R$22))</f>
        <v>{  ColorModel.O, ColorModel.X }</v>
      </c>
      <c r="S48" t="str">
        <f ca="1">IF(OFFSET(DATA!$E$4,$B48,S$22)="","null",OFFSET(DATA!$E$4,$B48,S$22))</f>
        <v>{  {0,0}, {1,1} }</v>
      </c>
      <c r="T48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</v>
      </c>
      <c r="U48" s="13" t="str">
        <f ca="1">CONCATENATE(U47,", ",D48)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</v>
      </c>
      <c r="V48" s="13" t="str">
        <f ca="1">CONCATENATE(V47,", ",E48)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</v>
      </c>
      <c r="W48" s="13" t="str">
        <f ca="1">CONCATENATE(W47,", ",F48)</f>
        <v>false, false, false, false, false, false, false, false, false, false, false, false, false, false, false, false, false, false, false, false, false, false, false, true, false</v>
      </c>
      <c r="X48" s="13" t="str">
        <f ca="1">CONCATENATE(X47,", ",G48)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</v>
      </c>
      <c r="Y48" s="13" t="str">
        <f ca="1">CONCATENATE(Y47,", ",H48)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</v>
      </c>
      <c r="Z48" s="13" t="str">
        <f ca="1">CONCATENATE(Z47,", ",I48)</f>
        <v>false, true, true, true, true, true, true, true, true, true, true, true, true, true, true, true, true, false, false, false, false, false, false, false, false</v>
      </c>
      <c r="AA48" s="13" t="str">
        <f ca="1">CONCATENATE(AA47,", ",J48)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</v>
      </c>
      <c r="AB48" s="13" t="str">
        <f ca="1">CONCATENATE(AB47,", ",K48)</f>
        <v>{1,1}, {1,2}, {0,1}, {1,2}, {2,1}, {2,0}, {2,1}, {1,0}, {2,2}, {2,0}, {0,0}, {1,2}, {1,2}, {2,2}, {1,1}, {1,0}, {0,2}, {0,1}, {1,0}, {0,2}, {2,2}, {2,1}, {0,1}, null, {0,2}</v>
      </c>
      <c r="AC48" s="13" t="str">
        <f ca="1">CONCATENATE(AC47,", ",L48)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</v>
      </c>
      <c r="AD48" s="13" t="str">
        <f ca="1">CONCATENATE(AD47,", ",M48)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</v>
      </c>
      <c r="AE48" s="13" t="str">
        <f ca="1">CONCATENATE(AE47,", ",N48)</f>
        <v>null, null, null, null, null, null, null, null, null, null, null, null, null, null, null, null, null, null, null, null, null, null, null, ColorModel.X, null</v>
      </c>
      <c r="AF48" s="13" t="str">
        <f ca="1">CONCATENATE(AF47,", ",O48)</f>
        <v>null, null, null, null, null, null, null, null, null, null, null, null, null, null, null, null, null, null, null, null, null, null, null, {1,0}, null</v>
      </c>
      <c r="AG48" s="13" t="str">
        <f ca="1">CONCATENATE(AG47,", ",P48)</f>
        <v>null, null, null, null, null, null, null, null, null, null, null, null, null, null, null, null, null, null, null, null, null, null, null, ColorModel.X, null</v>
      </c>
      <c r="AH48" s="13" t="str">
        <f ca="1">CONCATENATE(AH47,", ",Q48)</f>
        <v>null, null, null, null, null, null, null, null, null, null, null, null, null, null, null, null, null, null, null, null, null, null, null, {0,1}, null</v>
      </c>
      <c r="AI48" s="13" t="str">
        <f ca="1">CONCATENATE(AI47,", ",R48)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</v>
      </c>
      <c r="AJ48" s="13" t="str">
        <f ca="1">CONCATENATE(AJ47,", ",S48)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</v>
      </c>
      <c r="AK48" s="13"/>
      <c r="AL48" s="13"/>
      <c r="AM48" s="13"/>
    </row>
    <row r="49" spans="1:39" x14ac:dyDescent="0.25">
      <c r="A49" s="15">
        <v>26</v>
      </c>
      <c r="B49">
        <v>100</v>
      </c>
      <c r="C49" t="str">
        <f ca="1">IF(OFFSET(DATA!$E$4,$B49,C$22)="","null",OFFSET(DATA!$E$4,$B49,C$22))</f>
        <v>{  ColorModel.O, ColorModel.X }</v>
      </c>
      <c r="D49" t="str">
        <f ca="1">IF(OFFSET(DATA!$E$4,$B49,D$22)="","null",OFFSET(DATA!$E$4,$B49,D$22))</f>
        <v>{  {0,0}, {0,1} }</v>
      </c>
      <c r="E49" t="str">
        <f ca="1">IF(OFFSET(DATA!$E$4,$B49,E$22)="","null",OFFSET(DATA!$E$4,$B49,E$22))</f>
        <v>ColorModel.X</v>
      </c>
      <c r="F49" t="str">
        <f ca="1">IF(OFFSET(DATA!$E$4,$B49,F$22)="","null",OFFSET(DATA!$E$4,$B49,F$22))</f>
        <v>false</v>
      </c>
      <c r="G49" t="str">
        <f ca="1">IF(OFFSET(DATA!$E$4,$B49,G$22)="","null",OFFSET(DATA!$E$4,$B49,G$22))</f>
        <v>{  {0,1} }</v>
      </c>
      <c r="H49" t="str">
        <f ca="1">IF(OFFSET(DATA!$E$4,$B49,H$22)="","null",OFFSET(DATA!$E$4,$B49,H$22))</f>
        <v>{  {0,2}, {1,0}, {1,1}, {1,2}, {2,0}, {2,1}, {2,2} }</v>
      </c>
      <c r="I49" t="str">
        <f ca="1">IF(OFFSET(DATA!$E$4,$B49,I$22)="","null",OFFSET(DATA!$E$4,$B49,I$22))</f>
        <v>false</v>
      </c>
      <c r="J49" t="str">
        <f ca="1">IF(OFFSET(DATA!$E$4,$B49,J$22)="","null",OFFSET(DATA!$E$4,$B49,J$22))</f>
        <v>ColorModel.X</v>
      </c>
      <c r="K49" t="str">
        <f ca="1">IF(OFFSET(DATA!$E$4,$B49,K$22)="","null",OFFSET(DATA!$E$4,$B49,K$22))</f>
        <v>{1,1}</v>
      </c>
      <c r="L49" t="str">
        <f ca="1">IF(OFFSET(DATA!$E$4,$B49,L$22)="","null",OFFSET(DATA!$E$4,$B49,L$22))</f>
        <v>{  ColorModel.O, ColorModel.X, ColorModel.X }</v>
      </c>
      <c r="M49" t="str">
        <f ca="1">IF(OFFSET(DATA!$E$4,$B49,M$22)="","null",OFFSET(DATA!$E$4,$B49,M$22))</f>
        <v>{  {0,0}, {0,1}, {1,1} }</v>
      </c>
      <c r="N49" t="str">
        <f ca="1">IF(OFFSET(DATA!$E$4,$B49,N$22)="","null",OFFSET(DATA!$E$4,$B49,N$22))</f>
        <v>null</v>
      </c>
      <c r="O49" t="str">
        <f ca="1">IF(OFFSET(DATA!$E$4,$B49,O$22)="","null",OFFSET(DATA!$E$4,$B49,O$22))</f>
        <v>null</v>
      </c>
      <c r="P49" t="str">
        <f ca="1">IF(OFFSET(DATA!$E$4,$B49,P$22)="","null",OFFSET(DATA!$E$4,$B49,P$22))</f>
        <v>null</v>
      </c>
      <c r="Q49" t="str">
        <f ca="1">IF(OFFSET(DATA!$E$4,$B49,Q$22)="","null",OFFSET(DATA!$E$4,$B49,Q$22))</f>
        <v>null</v>
      </c>
      <c r="R49" t="str">
        <f ca="1">IF(OFFSET(DATA!$E$4,$B49,R$22)="","null",OFFSET(DATA!$E$4,$B49,R$22))</f>
        <v>{  ColorModel.O, ColorModel.X }</v>
      </c>
      <c r="S49" t="str">
        <f ca="1">IF(OFFSET(DATA!$E$4,$B49,S$22)="","null",OFFSET(DATA!$E$4,$B49,S$22))</f>
        <v>{  {0,0}, {0,1} }</v>
      </c>
      <c r="T49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</v>
      </c>
      <c r="U49" s="13" t="str">
        <f ca="1">CONCATENATE(U48,", ",D49)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</v>
      </c>
      <c r="V49" s="13" t="str">
        <f ca="1">CONCATENATE(V48,", ",E49)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</v>
      </c>
      <c r="W49" s="13" t="str">
        <f ca="1">CONCATENATE(W48,", ",F49)</f>
        <v>false, false, false, false, false, false, false, false, false, false, false, false, false, false, false, false, false, false, false, false, false, false, false, true, false, false</v>
      </c>
      <c r="X49" s="13" t="str">
        <f ca="1">CONCATENATE(X48,", ",G49)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</v>
      </c>
      <c r="Y49" s="13" t="str">
        <f ca="1">CONCATENATE(Y48,", ",H49)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</v>
      </c>
      <c r="Z49" s="13" t="str">
        <f ca="1">CONCATENATE(Z48,", ",I49)</f>
        <v>false, true, true, true, true, true, true, true, true, true, true, true, true, true, true, true, true, false, false, false, false, false, false, false, false, false</v>
      </c>
      <c r="AA49" s="13" t="str">
        <f ca="1">CONCATENATE(AA48,", ",J49)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</v>
      </c>
      <c r="AB49" s="13" t="str">
        <f ca="1">CONCATENATE(AB48,", ",K49)</f>
        <v>{1,1}, {1,2}, {0,1}, {1,2}, {2,1}, {2,0}, {2,1}, {1,0}, {2,2}, {2,0}, {0,0}, {1,2}, {1,2}, {2,2}, {1,1}, {1,0}, {0,2}, {0,1}, {1,0}, {0,2}, {2,2}, {2,1}, {0,1}, null, {0,2}, {1,1}</v>
      </c>
      <c r="AC49" s="13" t="str">
        <f ca="1">CONCATENATE(AC48,", ",L49)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</v>
      </c>
      <c r="AD49" s="13" t="str">
        <f ca="1">CONCATENATE(AD48,", ",M49)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</v>
      </c>
      <c r="AE49" s="13" t="str">
        <f ca="1">CONCATENATE(AE48,", ",N49)</f>
        <v>null, null, null, null, null, null, null, null, null, null, null, null, null, null, null, null, null, null, null, null, null, null, null, ColorModel.X, null, null</v>
      </c>
      <c r="AF49" s="13" t="str">
        <f ca="1">CONCATENATE(AF48,", ",O49)</f>
        <v>null, null, null, null, null, null, null, null, null, null, null, null, null, null, null, null, null, null, null, null, null, null, null, {1,0}, null, null</v>
      </c>
      <c r="AG49" s="13" t="str">
        <f ca="1">CONCATENATE(AG48,", ",P49)</f>
        <v>null, null, null, null, null, null, null, null, null, null, null, null, null, null, null, null, null, null, null, null, null, null, null, ColorModel.X, null, null</v>
      </c>
      <c r="AH49" s="13" t="str">
        <f ca="1">CONCATENATE(AH48,", ",Q49)</f>
        <v>null, null, null, null, null, null, null, null, null, null, null, null, null, null, null, null, null, null, null, null, null, null, null, {0,1}, null, null</v>
      </c>
      <c r="AI49" s="13" t="str">
        <f ca="1">CONCATENATE(AI48,", ",R49)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</v>
      </c>
      <c r="AJ49" s="13" t="str">
        <f ca="1">CONCATENATE(AJ48,", ",S49)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</v>
      </c>
      <c r="AK49" s="13"/>
      <c r="AL49" s="13"/>
      <c r="AM49" s="13"/>
    </row>
    <row r="50" spans="1:39" x14ac:dyDescent="0.25">
      <c r="A50" s="15">
        <v>27</v>
      </c>
      <c r="B50">
        <v>104</v>
      </c>
      <c r="C50" t="str">
        <f ca="1">IF(OFFSET(DATA!$E$4,$B50,C$22)="","null",OFFSET(DATA!$E$4,$B50,C$22))</f>
        <v>{  ColorModel.X, ColorModel.O, ColorModel.X, ColorModel.O }</v>
      </c>
      <c r="D50" t="str">
        <f ca="1">IF(OFFSET(DATA!$E$4,$B50,D$22)="","null",OFFSET(DATA!$E$4,$B50,D$22))</f>
        <v>{  {0,0}, {1,0}, {1,1}, {2,1} }</v>
      </c>
      <c r="E50" t="str">
        <f ca="1">IF(OFFSET(DATA!$E$4,$B50,E$22)="","null",OFFSET(DATA!$E$4,$B50,E$22))</f>
        <v>ColorModel.X</v>
      </c>
      <c r="F50" t="str">
        <f ca="1">IF(OFFSET(DATA!$E$4,$B50,F$22)="","null",OFFSET(DATA!$E$4,$B50,F$22))</f>
        <v>false</v>
      </c>
      <c r="G50" t="str">
        <f ca="1">IF(OFFSET(DATA!$E$4,$B50,G$22)="","null",OFFSET(DATA!$E$4,$B50,G$22))</f>
        <v>{  {0,0}, {1,1} }</v>
      </c>
      <c r="H50" t="str">
        <f ca="1">IF(OFFSET(DATA!$E$4,$B50,H$22)="","null",OFFSET(DATA!$E$4,$B50,H$22))</f>
        <v>{  {0,1}, {0,2}, {1,2}, {2,0}, {2,2} }</v>
      </c>
      <c r="I50" t="str">
        <f ca="1">IF(OFFSET(DATA!$E$4,$B50,I$22)="","null",OFFSET(DATA!$E$4,$B50,I$22))</f>
        <v>false</v>
      </c>
      <c r="J50" t="str">
        <f ca="1">IF(OFFSET(DATA!$E$4,$B50,J$22)="","null",OFFSET(DATA!$E$4,$B50,J$22))</f>
        <v>ColorModel.X</v>
      </c>
      <c r="K50" t="str">
        <f ca="1">IF(OFFSET(DATA!$E$4,$B50,K$22)="","null",OFFSET(DATA!$E$4,$B50,K$22))</f>
        <v>{2,2}</v>
      </c>
      <c r="L50" t="str">
        <f ca="1">IF(OFFSET(DATA!$E$4,$B50,L$22)="","null",OFFSET(DATA!$E$4,$B50,L$22))</f>
        <v>{  ColorModel.X, ColorModel.O, ColorModel.X, ColorModel.O, ColorModel.X }</v>
      </c>
      <c r="M50" t="str">
        <f ca="1">IF(OFFSET(DATA!$E$4,$B50,M$22)="","null",OFFSET(DATA!$E$4,$B50,M$22))</f>
        <v>{  {0,0}, {1,0}, {1,1}, {2,1}, {2,2} }</v>
      </c>
      <c r="N50" t="str">
        <f ca="1">IF(OFFSET(DATA!$E$4,$B50,N$22)="","null",OFFSET(DATA!$E$4,$B50,N$22))</f>
        <v>null</v>
      </c>
      <c r="O50" t="str">
        <f ca="1">IF(OFFSET(DATA!$E$4,$B50,O$22)="","null",OFFSET(DATA!$E$4,$B50,O$22))</f>
        <v>null</v>
      </c>
      <c r="P50" t="str">
        <f ca="1">IF(OFFSET(DATA!$E$4,$B50,P$22)="","null",OFFSET(DATA!$E$4,$B50,P$22))</f>
        <v>null</v>
      </c>
      <c r="Q50" t="str">
        <f ca="1">IF(OFFSET(DATA!$E$4,$B50,Q$22)="","null",OFFSET(DATA!$E$4,$B50,Q$22))</f>
        <v>null</v>
      </c>
      <c r="R50" t="str">
        <f ca="1">IF(OFFSET(DATA!$E$4,$B50,R$22)="","null",OFFSET(DATA!$E$4,$B50,R$22))</f>
        <v>{  ColorModel.X, ColorModel.O, ColorModel.X, ColorModel.O }</v>
      </c>
      <c r="S50" t="str">
        <f ca="1">IF(OFFSET(DATA!$E$4,$B50,S$22)="","null",OFFSET(DATA!$E$4,$B50,S$22))</f>
        <v>{  {0,0}, {1,0}, {1,1}, {2,1} }</v>
      </c>
      <c r="T50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</v>
      </c>
      <c r="U50" s="13" t="str">
        <f ca="1">CONCATENATE(U49,", ",D50)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</v>
      </c>
      <c r="V50" s="13" t="str">
        <f ca="1">CONCATENATE(V49,", ",E50)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</v>
      </c>
      <c r="W50" s="13" t="str">
        <f ca="1">CONCATENATE(W49,", ",F50)</f>
        <v>false, false, false, false, false, false, false, false, false, false, false, false, false, false, false, false, false, false, false, false, false, false, false, true, false, false, false</v>
      </c>
      <c r="X50" s="13" t="str">
        <f ca="1">CONCATENATE(X49,", ",G50)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</v>
      </c>
      <c r="Y50" s="13" t="str">
        <f ca="1">CONCATENATE(Y49,", ",H50)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</v>
      </c>
      <c r="Z50" s="13" t="str">
        <f ca="1">CONCATENATE(Z49,", ",I50)</f>
        <v>false, true, true, true, true, true, true, true, true, true, true, true, true, true, true, true, true, false, false, false, false, false, false, false, false, false, false</v>
      </c>
      <c r="AA50" s="13" t="str">
        <f ca="1">CONCATENATE(AA49,", ",J50)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</v>
      </c>
      <c r="AB50" s="13" t="str">
        <f ca="1">CONCATENATE(AB49,", ",K50)</f>
        <v>{1,1}, {1,2}, {0,1}, {1,2}, {2,1}, {2,0}, {2,1}, {1,0}, {2,2}, {2,0}, {0,0}, {1,2}, {1,2}, {2,2}, {1,1}, {1,0}, {0,2}, {0,1}, {1,0}, {0,2}, {2,2}, {2,1}, {0,1}, null, {0,2}, {1,1}, {2,2}</v>
      </c>
      <c r="AC50" s="13" t="str">
        <f ca="1">CONCATENATE(AC49,", ",L50)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</v>
      </c>
      <c r="AD50" s="13" t="str">
        <f ca="1">CONCATENATE(AD49,", ",M50)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</v>
      </c>
      <c r="AE50" s="13" t="str">
        <f ca="1">CONCATENATE(AE49,", ",N50)</f>
        <v>null, null, null, null, null, null, null, null, null, null, null, null, null, null, null, null, null, null, null, null, null, null, null, ColorModel.X, null, null, null</v>
      </c>
      <c r="AF50" s="13" t="str">
        <f ca="1">CONCATENATE(AF49,", ",O50)</f>
        <v>null, null, null, null, null, null, null, null, null, null, null, null, null, null, null, null, null, null, null, null, null, null, null, {1,0}, null, null, null</v>
      </c>
      <c r="AG50" s="13" t="str">
        <f ca="1">CONCATENATE(AG49,", ",P50)</f>
        <v>null, null, null, null, null, null, null, null, null, null, null, null, null, null, null, null, null, null, null, null, null, null, null, ColorModel.X, null, null, null</v>
      </c>
      <c r="AH50" s="13" t="str">
        <f ca="1">CONCATENATE(AH49,", ",Q50)</f>
        <v>null, null, null, null, null, null, null, null, null, null, null, null, null, null, null, null, null, null, null, null, null, null, null, {0,1}, null, null, null</v>
      </c>
      <c r="AI50" s="13" t="str">
        <f ca="1">CONCATENATE(AI49,", ",R50)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</v>
      </c>
      <c r="AJ50" s="13" t="str">
        <f ca="1">CONCATENATE(AJ49,", ",S50)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</v>
      </c>
      <c r="AK50" s="13"/>
      <c r="AL50" s="13"/>
      <c r="AM50" s="13"/>
    </row>
    <row r="51" spans="1:39" x14ac:dyDescent="0.25">
      <c r="A51" s="15">
        <v>28</v>
      </c>
      <c r="B51">
        <v>108</v>
      </c>
      <c r="C51" t="str">
        <f ca="1">IF(OFFSET(DATA!$E$4,$B51,C$22)="","null",OFFSET(DATA!$E$4,$B51,C$22))</f>
        <v>{  ColorModel.O, ColorModel.X, ColorModel.O, ColorModel.X, ColorModel.X, ColorModel.O }</v>
      </c>
      <c r="D51" t="str">
        <f ca="1">IF(OFFSET(DATA!$E$4,$B51,D$22)="","null",OFFSET(DATA!$E$4,$B51,D$22))</f>
        <v>{  {0,0}, {0,2}, {1,0}, {1,1}, {1,2}, {2,2} }</v>
      </c>
      <c r="E51" t="str">
        <f ca="1">IF(OFFSET(DATA!$E$4,$B51,E$22)="","null",OFFSET(DATA!$E$4,$B51,E$22))</f>
        <v>ColorModel.X</v>
      </c>
      <c r="F51" t="str">
        <f ca="1">IF(OFFSET(DATA!$E$4,$B51,F$22)="","null",OFFSET(DATA!$E$4,$B51,F$22))</f>
        <v>true</v>
      </c>
      <c r="G51" t="str">
        <f ca="1">IF(OFFSET(DATA!$E$4,$B51,G$22)="","null",OFFSET(DATA!$E$4,$B51,G$22))</f>
        <v>{  {0,2}, {1,1}, {1,2} }</v>
      </c>
      <c r="H51" t="str">
        <f ca="1">IF(OFFSET(DATA!$E$4,$B51,H$22)="","null",OFFSET(DATA!$E$4,$B51,H$22))</f>
        <v>{  {0,1}, {2,0}, {2,1} }</v>
      </c>
      <c r="I51" t="str">
        <f ca="1">IF(OFFSET(DATA!$E$4,$B51,I$22)="","null",OFFSET(DATA!$E$4,$B51,I$22))</f>
        <v>false</v>
      </c>
      <c r="J51" t="str">
        <f ca="1">IF(OFFSET(DATA!$E$4,$B51,J$22)="","null",OFFSET(DATA!$E$4,$B51,J$22))</f>
        <v>null</v>
      </c>
      <c r="K51" t="str">
        <f ca="1">IF(OFFSET(DATA!$E$4,$B51,K$22)="","null",OFFSET(DATA!$E$4,$B51,K$22))</f>
        <v>null</v>
      </c>
      <c r="L51" t="str">
        <f ca="1">IF(OFFSET(DATA!$E$4,$B51,L$22)="","null",OFFSET(DATA!$E$4,$B51,L$22))</f>
        <v>{  ColorModel.O, ColorModel.X, ColorModel.O, ColorModel.X, ColorModel.X, ColorModel.O }</v>
      </c>
      <c r="M51" t="str">
        <f ca="1">IF(OFFSET(DATA!$E$4,$B51,M$22)="","null",OFFSET(DATA!$E$4,$B51,M$22))</f>
        <v>{  {0,0}, {0,2}, {1,0}, {1,1}, {1,2}, {2,2} }</v>
      </c>
      <c r="N51" t="str">
        <f ca="1">IF(OFFSET(DATA!$E$4,$B51,N$22)="","null",OFFSET(DATA!$E$4,$B51,N$22))</f>
        <v>ColorModel.X</v>
      </c>
      <c r="O51" t="str">
        <f ca="1">IF(OFFSET(DATA!$E$4,$B51,O$22)="","null",OFFSET(DATA!$E$4,$B51,O$22))</f>
        <v>{1,1}</v>
      </c>
      <c r="P51" t="str">
        <f ca="1">IF(OFFSET(DATA!$E$4,$B51,P$22)="","null",OFFSET(DATA!$E$4,$B51,P$22))</f>
        <v>ColorModel.X</v>
      </c>
      <c r="Q51" t="str">
        <f ca="1">IF(OFFSET(DATA!$E$4,$B51,Q$22)="","null",OFFSET(DATA!$E$4,$B51,Q$22))</f>
        <v>{2,0}</v>
      </c>
      <c r="R51" t="str">
        <f ca="1">IF(OFFSET(DATA!$E$4,$B51,R$22)="","null",OFFSET(DATA!$E$4,$B51,R$22))</f>
        <v>{  ColorModel.O, ColorModel.X, ColorModel.O, ColorModel.X, ColorModel.X, ColorModel.O }</v>
      </c>
      <c r="S51" t="str">
        <f ca="1">IF(OFFSET(DATA!$E$4,$B51,S$22)="","null",OFFSET(DATA!$E$4,$B51,S$22))</f>
        <v>{  {0,0}, {0,2}, {1,0}, {1,2}, {2,0}, {2,2} }</v>
      </c>
      <c r="T51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</v>
      </c>
      <c r="U51" s="13" t="str">
        <f ca="1">CONCATENATE(U50,", ",D51)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</v>
      </c>
      <c r="V51" s="13" t="str">
        <f ca="1">CONCATENATE(V50,", ",E51)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</v>
      </c>
      <c r="W51" s="13" t="str">
        <f ca="1">CONCATENATE(W50,", ",F51)</f>
        <v>false, false, false, false, false, false, false, false, false, false, false, false, false, false, false, false, false, false, false, false, false, false, false, true, false, false, false, true</v>
      </c>
      <c r="X51" s="13" t="str">
        <f ca="1">CONCATENATE(X50,", ",G51)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</v>
      </c>
      <c r="Y51" s="13" t="str">
        <f ca="1">CONCATENATE(Y50,", ",H51)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</v>
      </c>
      <c r="Z51" s="13" t="str">
        <f ca="1">CONCATENATE(Z50,", ",I51)</f>
        <v>false, true, true, true, true, true, true, true, true, true, true, true, true, true, true, true, true, false, false, false, false, false, false, false, false, false, false, false</v>
      </c>
      <c r="AA51" s="13" t="str">
        <f ca="1">CONCATENATE(AA50,", ",J51)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</v>
      </c>
      <c r="AB51" s="13" t="str">
        <f ca="1">CONCATENATE(AB50,", ",K51)</f>
        <v>{1,1}, {1,2}, {0,1}, {1,2}, {2,1}, {2,0}, {2,1}, {1,0}, {2,2}, {2,0}, {0,0}, {1,2}, {1,2}, {2,2}, {1,1}, {1,0}, {0,2}, {0,1}, {1,0}, {0,2}, {2,2}, {2,1}, {0,1}, null, {0,2}, {1,1}, {2,2}, null</v>
      </c>
      <c r="AC51" s="13" t="str">
        <f ca="1">CONCATENATE(AC50,", ",L51)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</v>
      </c>
      <c r="AD51" s="13" t="str">
        <f ca="1">CONCATENATE(AD50,", ",M51)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</v>
      </c>
      <c r="AE51" s="13" t="str">
        <f ca="1">CONCATENATE(AE50,", ",N51)</f>
        <v>null, null, null, null, null, null, null, null, null, null, null, null, null, null, null, null, null, null, null, null, null, null, null, ColorModel.X, null, null, null, ColorModel.X</v>
      </c>
      <c r="AF51" s="13" t="str">
        <f ca="1">CONCATENATE(AF50,", ",O51)</f>
        <v>null, null, null, null, null, null, null, null, null, null, null, null, null, null, null, null, null, null, null, null, null, null, null, {1,0}, null, null, null, {1,1}</v>
      </c>
      <c r="AG51" s="13" t="str">
        <f ca="1">CONCATENATE(AG50,", ",P51)</f>
        <v>null, null, null, null, null, null, null, null, null, null, null, null, null, null, null, null, null, null, null, null, null, null, null, ColorModel.X, null, null, null, ColorModel.X</v>
      </c>
      <c r="AH51" s="13" t="str">
        <f ca="1">CONCATENATE(AH50,", ",Q51)</f>
        <v>null, null, null, null, null, null, null, null, null, null, null, null, null, null, null, null, null, null, null, null, null, null, null, {0,1}, null, null, null, {2,0}</v>
      </c>
      <c r="AI51" s="13" t="str">
        <f ca="1">CONCATENATE(AI50,", ",R51)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</v>
      </c>
      <c r="AJ51" s="13" t="str">
        <f ca="1">CONCATENATE(AJ50,", ",S51)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</v>
      </c>
      <c r="AK51" s="13"/>
      <c r="AL51" s="13"/>
      <c r="AM51" s="13"/>
    </row>
    <row r="52" spans="1:39" x14ac:dyDescent="0.25">
      <c r="A52" s="15">
        <v>29</v>
      </c>
      <c r="B52">
        <v>112</v>
      </c>
      <c r="C52" t="str">
        <f ca="1">IF(OFFSET(DATA!$E$4,$B52,C$22)="","null",OFFSET(DATA!$E$4,$B52,C$22))</f>
        <v>{  ColorModel.O, ColorModel.O, ColorModel.X }</v>
      </c>
      <c r="D52" t="str">
        <f ca="1">IF(OFFSET(DATA!$E$4,$B52,D$22)="","null",OFFSET(DATA!$E$4,$B52,D$22))</f>
        <v>{  {0,1}, {1,1}, {2,1} }</v>
      </c>
      <c r="E52" t="str">
        <f ca="1">IF(OFFSET(DATA!$E$4,$B52,E$22)="","null",OFFSET(DATA!$E$4,$B52,E$22))</f>
        <v>ColorModel.X</v>
      </c>
      <c r="F52" t="str">
        <f ca="1">IF(OFFSET(DATA!$E$4,$B52,F$22)="","null",OFFSET(DATA!$E$4,$B52,F$22))</f>
        <v>false</v>
      </c>
      <c r="G52" t="str">
        <f ca="1">IF(OFFSET(DATA!$E$4,$B52,G$22)="","null",OFFSET(DATA!$E$4,$B52,G$22))</f>
        <v>{  {2,1} }</v>
      </c>
      <c r="H52" t="str">
        <f ca="1">IF(OFFSET(DATA!$E$4,$B52,H$22)="","null",OFFSET(DATA!$E$4,$B52,H$22))</f>
        <v>{  {0,0}, {0,2}, {1,0}, {1,2}, {2,0}, {2,2} }</v>
      </c>
      <c r="I52" t="str">
        <f ca="1">IF(OFFSET(DATA!$E$4,$B52,I$22)="","null",OFFSET(DATA!$E$4,$B52,I$22))</f>
        <v>false</v>
      </c>
      <c r="J52" t="str">
        <f ca="1">IF(OFFSET(DATA!$E$4,$B52,J$22)="","null",OFFSET(DATA!$E$4,$B52,J$22))</f>
        <v>ColorModel.X</v>
      </c>
      <c r="K52" t="str">
        <f ca="1">IF(OFFSET(DATA!$E$4,$B52,K$22)="","null",OFFSET(DATA!$E$4,$B52,K$22))</f>
        <v>{2,0}</v>
      </c>
      <c r="L52" t="str">
        <f ca="1">IF(OFFSET(DATA!$E$4,$B52,L$22)="","null",OFFSET(DATA!$E$4,$B52,L$22))</f>
        <v>{  ColorModel.O, ColorModel.O, ColorModel.X, ColorModel.X }</v>
      </c>
      <c r="M52" t="str">
        <f ca="1">IF(OFFSET(DATA!$E$4,$B52,M$22)="","null",OFFSET(DATA!$E$4,$B52,M$22))</f>
        <v>{  {0,1}, {1,1}, {2,0}, {2,1} }</v>
      </c>
      <c r="N52" t="str">
        <f ca="1">IF(OFFSET(DATA!$E$4,$B52,N$22)="","null",OFFSET(DATA!$E$4,$B52,N$22))</f>
        <v>null</v>
      </c>
      <c r="O52" t="str">
        <f ca="1">IF(OFFSET(DATA!$E$4,$B52,O$22)="","null",OFFSET(DATA!$E$4,$B52,O$22))</f>
        <v>null</v>
      </c>
      <c r="P52" t="str">
        <f ca="1">IF(OFFSET(DATA!$E$4,$B52,P$22)="","null",OFFSET(DATA!$E$4,$B52,P$22))</f>
        <v>null</v>
      </c>
      <c r="Q52" t="str">
        <f ca="1">IF(OFFSET(DATA!$E$4,$B52,Q$22)="","null",OFFSET(DATA!$E$4,$B52,Q$22))</f>
        <v>null</v>
      </c>
      <c r="R52" t="str">
        <f ca="1">IF(OFFSET(DATA!$E$4,$B52,R$22)="","null",OFFSET(DATA!$E$4,$B52,R$22))</f>
        <v>{  ColorModel.O, ColorModel.O, ColorModel.X }</v>
      </c>
      <c r="S52" t="str">
        <f ca="1">IF(OFFSET(DATA!$E$4,$B52,S$22)="","null",OFFSET(DATA!$E$4,$B52,S$22))</f>
        <v>{  {0,1}, {1,1}, {2,1} }</v>
      </c>
      <c r="T52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</v>
      </c>
      <c r="U52" s="13" t="str">
        <f ca="1">CONCATENATE(U51,", ",D52)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</v>
      </c>
      <c r="V52" s="13" t="str">
        <f ca="1">CONCATENATE(V51,", ",E52)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</v>
      </c>
      <c r="W52" s="13" t="str">
        <f ca="1">CONCATENATE(W51,", ",F52)</f>
        <v>false, false, false, false, false, false, false, false, false, false, false, false, false, false, false, false, false, false, false, false, false, false, false, true, false, false, false, true, false</v>
      </c>
      <c r="X52" s="13" t="str">
        <f ca="1">CONCATENATE(X51,", ",G52)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</v>
      </c>
      <c r="Y52" s="13" t="str">
        <f ca="1">CONCATENATE(Y51,", ",H52)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</v>
      </c>
      <c r="Z52" s="13" t="str">
        <f ca="1">CONCATENATE(Z51,", ",I52)</f>
        <v>false, true, true, true, true, true, true, true, true, true, true, true, true, true, true, true, true, false, false, false, false, false, false, false, false, false, false, false, false</v>
      </c>
      <c r="AA52" s="13" t="str">
        <f ca="1">CONCATENATE(AA51,", ",J52)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</v>
      </c>
      <c r="AB52" s="13" t="str">
        <f ca="1">CONCATENATE(AB51,", ",K52)</f>
        <v>{1,1}, {1,2}, {0,1}, {1,2}, {2,1}, {2,0}, {2,1}, {1,0}, {2,2}, {2,0}, {0,0}, {1,2}, {1,2}, {2,2}, {1,1}, {1,0}, {0,2}, {0,1}, {1,0}, {0,2}, {2,2}, {2,1}, {0,1}, null, {0,2}, {1,1}, {2,2}, null, {2,0}</v>
      </c>
      <c r="AC52" s="13" t="str">
        <f ca="1">CONCATENATE(AC51,", ",L52)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</v>
      </c>
      <c r="AD52" s="13" t="str">
        <f ca="1">CONCATENATE(AD51,", ",M52)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</v>
      </c>
      <c r="AE52" s="13" t="str">
        <f ca="1">CONCATENATE(AE51,", ",N52)</f>
        <v>null, null, null, null, null, null, null, null, null, null, null, null, null, null, null, null, null, null, null, null, null, null, null, ColorModel.X, null, null, null, ColorModel.X, null</v>
      </c>
      <c r="AF52" s="13" t="str">
        <f ca="1">CONCATENATE(AF51,", ",O52)</f>
        <v>null, null, null, null, null, null, null, null, null, null, null, null, null, null, null, null, null, null, null, null, null, null, null, {1,0}, null, null, null, {1,1}, null</v>
      </c>
      <c r="AG52" s="13" t="str">
        <f ca="1">CONCATENATE(AG51,", ",P52)</f>
        <v>null, null, null, null, null, null, null, null, null, null, null, null, null, null, null, null, null, null, null, null, null, null, null, ColorModel.X, null, null, null, ColorModel.X, null</v>
      </c>
      <c r="AH52" s="13" t="str">
        <f ca="1">CONCATENATE(AH51,", ",Q52)</f>
        <v>null, null, null, null, null, null, null, null, null, null, null, null, null, null, null, null, null, null, null, null, null, null, null, {0,1}, null, null, null, {2,0}, null</v>
      </c>
      <c r="AI52" s="13" t="str">
        <f ca="1">CONCATENATE(AI51,", ",R52)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</v>
      </c>
      <c r="AJ52" s="13" t="str">
        <f ca="1">CONCATENATE(AJ51,", ",S52)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</v>
      </c>
      <c r="AK52" s="13"/>
      <c r="AL52" s="13"/>
      <c r="AM52" s="13"/>
    </row>
    <row r="53" spans="1:39" x14ac:dyDescent="0.25">
      <c r="A53" s="15">
        <v>30</v>
      </c>
      <c r="B53">
        <v>116</v>
      </c>
      <c r="C53" t="str">
        <f ca="1">IF(OFFSET(DATA!$E$4,$B53,C$22)="","null",OFFSET(DATA!$E$4,$B53,C$22))</f>
        <v>{  ColorModel.O, ColorModel.X, ColorModel.O, ColorModel.X }</v>
      </c>
      <c r="D53" t="str">
        <f ca="1">IF(OFFSET(DATA!$E$4,$B53,D$22)="","null",OFFSET(DATA!$E$4,$B53,D$22))</f>
        <v>{  {0,1}, {1,1}, {1,2}, {2,2} }</v>
      </c>
      <c r="E53" t="str">
        <f ca="1">IF(OFFSET(DATA!$E$4,$B53,E$22)="","null",OFFSET(DATA!$E$4,$B53,E$22))</f>
        <v>ColorModel.X</v>
      </c>
      <c r="F53" t="str">
        <f ca="1">IF(OFFSET(DATA!$E$4,$B53,F$22)="","null",OFFSET(DATA!$E$4,$B53,F$22))</f>
        <v>false</v>
      </c>
      <c r="G53" t="str">
        <f ca="1">IF(OFFSET(DATA!$E$4,$B53,G$22)="","null",OFFSET(DATA!$E$4,$B53,G$22))</f>
        <v>{  {1,1}, {2,2} }</v>
      </c>
      <c r="H53" t="str">
        <f ca="1">IF(OFFSET(DATA!$E$4,$B53,H$22)="","null",OFFSET(DATA!$E$4,$B53,H$22))</f>
        <v>{  {0,0}, {0,2}, {1,0}, {2,0}, {2,1} }</v>
      </c>
      <c r="I53" t="str">
        <f ca="1">IF(OFFSET(DATA!$E$4,$B53,I$22)="","null",OFFSET(DATA!$E$4,$B53,I$22))</f>
        <v>false</v>
      </c>
      <c r="J53" t="str">
        <f ca="1">IF(OFFSET(DATA!$E$4,$B53,J$22)="","null",OFFSET(DATA!$E$4,$B53,J$22))</f>
        <v>ColorModel.X</v>
      </c>
      <c r="K53" t="str">
        <f ca="1">IF(OFFSET(DATA!$E$4,$B53,K$22)="","null",OFFSET(DATA!$E$4,$B53,K$22))</f>
        <v>{0,0}</v>
      </c>
      <c r="L53" t="str">
        <f ca="1">IF(OFFSET(DATA!$E$4,$B53,L$22)="","null",OFFSET(DATA!$E$4,$B53,L$22))</f>
        <v>{  ColorModel.X, ColorModel.O, ColorModel.X, ColorModel.O, ColorModel.X }</v>
      </c>
      <c r="M53" t="str">
        <f ca="1">IF(OFFSET(DATA!$E$4,$B53,M$22)="","null",OFFSET(DATA!$E$4,$B53,M$22))</f>
        <v>{  {0,0}, {0,1}, {1,1}, {1,2}, {2,2} }</v>
      </c>
      <c r="N53" t="str">
        <f ca="1">IF(OFFSET(DATA!$E$4,$B53,N$22)="","null",OFFSET(DATA!$E$4,$B53,N$22))</f>
        <v>null</v>
      </c>
      <c r="O53" t="str">
        <f ca="1">IF(OFFSET(DATA!$E$4,$B53,O$22)="","null",OFFSET(DATA!$E$4,$B53,O$22))</f>
        <v>null</v>
      </c>
      <c r="P53" t="str">
        <f ca="1">IF(OFFSET(DATA!$E$4,$B53,P$22)="","null",OFFSET(DATA!$E$4,$B53,P$22))</f>
        <v>null</v>
      </c>
      <c r="Q53" t="str">
        <f ca="1">IF(OFFSET(DATA!$E$4,$B53,Q$22)="","null",OFFSET(DATA!$E$4,$B53,Q$22))</f>
        <v>null</v>
      </c>
      <c r="R53" t="str">
        <f ca="1">IF(OFFSET(DATA!$E$4,$B53,R$22)="","null",OFFSET(DATA!$E$4,$B53,R$22))</f>
        <v>{  ColorModel.O, ColorModel.X, ColorModel.O, ColorModel.X }</v>
      </c>
      <c r="S53" t="str">
        <f ca="1">IF(OFFSET(DATA!$E$4,$B53,S$22)="","null",OFFSET(DATA!$E$4,$B53,S$22))</f>
        <v>{  {0,1}, {1,1}, {1,2}, {2,2} }</v>
      </c>
      <c r="T53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</v>
      </c>
      <c r="U53" s="13" t="str">
        <f ca="1">CONCATENATE(U52,", ",D53)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</v>
      </c>
      <c r="V53" s="13" t="str">
        <f ca="1">CONCATENATE(V52,", ",E53)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</v>
      </c>
      <c r="W53" s="13" t="str">
        <f ca="1">CONCATENATE(W52,", ",F53)</f>
        <v>false, false, false, false, false, false, false, false, false, false, false, false, false, false, false, false, false, false, false, false, false, false, false, true, false, false, false, true, false, false</v>
      </c>
      <c r="X53" s="13" t="str">
        <f ca="1">CONCATENATE(X52,", ",G53)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</v>
      </c>
      <c r="Y53" s="13" t="str">
        <f ca="1">CONCATENATE(Y52,", ",H53)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</v>
      </c>
      <c r="Z53" s="13" t="str">
        <f ca="1">CONCATENATE(Z52,", ",I53)</f>
        <v>false, true, true, true, true, true, true, true, true, true, true, true, true, true, true, true, true, false, false, false, false, false, false, false, false, false, false, false, false, false</v>
      </c>
      <c r="AA53" s="13" t="str">
        <f ca="1">CONCATENATE(AA52,", ",J53)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</v>
      </c>
      <c r="AB53" s="13" t="str">
        <f ca="1">CONCATENATE(AB52,", ",K53)</f>
        <v>{1,1}, {1,2}, {0,1}, {1,2}, {2,1}, {2,0}, {2,1}, {1,0}, {2,2}, {2,0}, {0,0}, {1,2}, {1,2}, {2,2}, {1,1}, {1,0}, {0,2}, {0,1}, {1,0}, {0,2}, {2,2}, {2,1}, {0,1}, null, {0,2}, {1,1}, {2,2}, null, {2,0}, {0,0}</v>
      </c>
      <c r="AC53" s="13" t="str">
        <f ca="1">CONCATENATE(AC52,", ",L53)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</v>
      </c>
      <c r="AD53" s="13" t="str">
        <f ca="1">CONCATENATE(AD52,", ",M53)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</v>
      </c>
      <c r="AE53" s="13" t="str">
        <f ca="1">CONCATENATE(AE52,", ",N53)</f>
        <v>null, null, null, null, null, null, null, null, null, null, null, null, null, null, null, null, null, null, null, null, null, null, null, ColorModel.X, null, null, null, ColorModel.X, null, null</v>
      </c>
      <c r="AF53" s="13" t="str">
        <f ca="1">CONCATENATE(AF52,", ",O53)</f>
        <v>null, null, null, null, null, null, null, null, null, null, null, null, null, null, null, null, null, null, null, null, null, null, null, {1,0}, null, null, null, {1,1}, null, null</v>
      </c>
      <c r="AG53" s="13" t="str">
        <f ca="1">CONCATENATE(AG52,", ",P53)</f>
        <v>null, null, null, null, null, null, null, null, null, null, null, null, null, null, null, null, null, null, null, null, null, null, null, ColorModel.X, null, null, null, ColorModel.X, null, null</v>
      </c>
      <c r="AH53" s="13" t="str">
        <f ca="1">CONCATENATE(AH52,", ",Q53)</f>
        <v>null, null, null, null, null, null, null, null, null, null, null, null, null, null, null, null, null, null, null, null, null, null, null, {0,1}, null, null, null, {2,0}, null, null</v>
      </c>
      <c r="AI53" s="13" t="str">
        <f ca="1">CONCATENATE(AI52,", ",R53)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</v>
      </c>
      <c r="AJ53" s="13" t="str">
        <f ca="1">CONCATENATE(AJ52,", ",S53)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</v>
      </c>
      <c r="AK53" s="13"/>
      <c r="AL53" s="13"/>
      <c r="AM53" s="13"/>
    </row>
    <row r="54" spans="1:39" x14ac:dyDescent="0.25">
      <c r="A54" s="15">
        <v>31</v>
      </c>
      <c r="B54">
        <v>120</v>
      </c>
      <c r="C54" t="str">
        <f ca="1">IF(OFFSET(DATA!$E$4,$B54,C$22)="","null",OFFSET(DATA!$E$4,$B54,C$22))</f>
        <v>{  ColorModel.X, ColorModel.X, ColorModel.X, ColorModel.O, ColorModel.O }</v>
      </c>
      <c r="D54" t="str">
        <f ca="1">IF(OFFSET(DATA!$E$4,$B54,D$22)="","null",OFFSET(DATA!$E$4,$B54,D$22))</f>
        <v>{  {0,0}, {1,1}, {2,0}, {2,1}, {2,2} }</v>
      </c>
      <c r="E54" t="str">
        <f ca="1">IF(OFFSET(DATA!$E$4,$B54,E$22)="","null",OFFSET(DATA!$E$4,$B54,E$22))</f>
        <v>ColorModel.O</v>
      </c>
      <c r="F54" t="str">
        <f ca="1">IF(OFFSET(DATA!$E$4,$B54,F$22)="","null",OFFSET(DATA!$E$4,$B54,F$22))</f>
        <v>false</v>
      </c>
      <c r="G54" t="str">
        <f ca="1">IF(OFFSET(DATA!$E$4,$B54,G$22)="","null",OFFSET(DATA!$E$4,$B54,G$22))</f>
        <v>{  {2,1}, {2,2} }</v>
      </c>
      <c r="H54" t="str">
        <f ca="1">IF(OFFSET(DATA!$E$4,$B54,H$22)="","null",OFFSET(DATA!$E$4,$B54,H$22))</f>
        <v>{  {0,1}, {0,2}, {1,0}, {1,2} }</v>
      </c>
      <c r="I54" t="str">
        <f ca="1">IF(OFFSET(DATA!$E$4,$B54,I$22)="","null",OFFSET(DATA!$E$4,$B54,I$22))</f>
        <v>false</v>
      </c>
      <c r="J54" t="str">
        <f ca="1">IF(OFFSET(DATA!$E$4,$B54,J$22)="","null",OFFSET(DATA!$E$4,$B54,J$22))</f>
        <v>ColorModel.O</v>
      </c>
      <c r="K54" t="str">
        <f ca="1">IF(OFFSET(DATA!$E$4,$B54,K$22)="","null",OFFSET(DATA!$E$4,$B54,K$22))</f>
        <v>{1,0}</v>
      </c>
      <c r="L54" t="str">
        <f ca="1">IF(OFFSET(DATA!$E$4,$B54,L$22)="","null",OFFSET(DATA!$E$4,$B54,L$22))</f>
        <v>{  ColorModel.X, ColorModel.O, ColorModel.X, ColorModel.X, ColorModel.O, ColorModel.O }</v>
      </c>
      <c r="M54" t="str">
        <f ca="1">IF(OFFSET(DATA!$E$4,$B54,M$22)="","null",OFFSET(DATA!$E$4,$B54,M$22))</f>
        <v>{  {0,0}, {1,0}, {1,1}, {2,0}, {2,1}, {2,2} }</v>
      </c>
      <c r="N54" t="str">
        <f ca="1">IF(OFFSET(DATA!$E$4,$B54,N$22)="","null",OFFSET(DATA!$E$4,$B54,N$22))</f>
        <v>null</v>
      </c>
      <c r="O54" t="str">
        <f ca="1">IF(OFFSET(DATA!$E$4,$B54,O$22)="","null",OFFSET(DATA!$E$4,$B54,O$22))</f>
        <v>null</v>
      </c>
      <c r="P54" t="str">
        <f ca="1">IF(OFFSET(DATA!$E$4,$B54,P$22)="","null",OFFSET(DATA!$E$4,$B54,P$22))</f>
        <v>null</v>
      </c>
      <c r="Q54" t="str">
        <f ca="1">IF(OFFSET(DATA!$E$4,$B54,Q$22)="","null",OFFSET(DATA!$E$4,$B54,Q$22))</f>
        <v>null</v>
      </c>
      <c r="R54" t="str">
        <f ca="1">IF(OFFSET(DATA!$E$4,$B54,R$22)="","null",OFFSET(DATA!$E$4,$B54,R$22))</f>
        <v>{  ColorModel.X, ColorModel.X, ColorModel.X, ColorModel.O, ColorModel.O }</v>
      </c>
      <c r="S54" t="str">
        <f ca="1">IF(OFFSET(DATA!$E$4,$B54,S$22)="","null",OFFSET(DATA!$E$4,$B54,S$22))</f>
        <v>{  {0,0}, {1,1}, {2,0}, {2,1}, {2,2} }</v>
      </c>
      <c r="T54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</v>
      </c>
      <c r="U54" s="13" t="str">
        <f ca="1">CONCATENATE(U53,", ",D54)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</v>
      </c>
      <c r="V54" s="13" t="str">
        <f ca="1">CONCATENATE(V53,", ",E54)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</v>
      </c>
      <c r="W54" s="13" t="str">
        <f ca="1">CONCATENATE(W53,", ",F54)</f>
        <v>false, false, false, false, false, false, false, false, false, false, false, false, false, false, false, false, false, false, false, false, false, false, false, true, false, false, false, true, false, false, false</v>
      </c>
      <c r="X54" s="13" t="str">
        <f ca="1">CONCATENATE(X53,", ",G54)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</v>
      </c>
      <c r="Y54" s="13" t="str">
        <f ca="1">CONCATENATE(Y53,", ",H54)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</v>
      </c>
      <c r="Z54" s="13" t="str">
        <f ca="1">CONCATENATE(Z53,", ",I54)</f>
        <v>false, true, true, true, true, true, true, true, true, true, true, true, true, true, true, true, true, false, false, false, false, false, false, false, false, false, false, false, false, false, false</v>
      </c>
      <c r="AA54" s="13" t="str">
        <f ca="1">CONCATENATE(AA53,", ",J54)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</v>
      </c>
      <c r="AB54" s="13" t="str">
        <f ca="1">CONCATENATE(AB53,", ",K54)</f>
        <v>{1,1}, {1,2}, {0,1}, {1,2}, {2,1}, {2,0}, {2,1}, {1,0}, {2,2}, {2,0}, {0,0}, {1,2}, {1,2}, {2,2}, {1,1}, {1,0}, {0,2}, {0,1}, {1,0}, {0,2}, {2,2}, {2,1}, {0,1}, null, {0,2}, {1,1}, {2,2}, null, {2,0}, {0,0}, {1,0}</v>
      </c>
      <c r="AC54" s="13" t="str">
        <f ca="1">CONCATENATE(AC53,", ",L54)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</v>
      </c>
      <c r="AD54" s="13" t="str">
        <f ca="1">CONCATENATE(AD53,", ",M54)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</v>
      </c>
      <c r="AE54" s="13" t="str">
        <f ca="1">CONCATENATE(AE53,", ",N54)</f>
        <v>null, null, null, null, null, null, null, null, null, null, null, null, null, null, null, null, null, null, null, null, null, null, null, ColorModel.X, null, null, null, ColorModel.X, null, null, null</v>
      </c>
      <c r="AF54" s="13" t="str">
        <f ca="1">CONCATENATE(AF53,", ",O54)</f>
        <v>null, null, null, null, null, null, null, null, null, null, null, null, null, null, null, null, null, null, null, null, null, null, null, {1,0}, null, null, null, {1,1}, null, null, null</v>
      </c>
      <c r="AG54" s="13" t="str">
        <f ca="1">CONCATENATE(AG53,", ",P54)</f>
        <v>null, null, null, null, null, null, null, null, null, null, null, null, null, null, null, null, null, null, null, null, null, null, null, ColorModel.X, null, null, null, ColorModel.X, null, null, null</v>
      </c>
      <c r="AH54" s="13" t="str">
        <f ca="1">CONCATENATE(AH53,", ",Q54)</f>
        <v>null, null, null, null, null, null, null, null, null, null, null, null, null, null, null, null, null, null, null, null, null, null, null, {0,1}, null, null, null, {2,0}, null, null, null</v>
      </c>
      <c r="AI54" s="13" t="str">
        <f ca="1">CONCATENATE(AI53,", ",R54)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</v>
      </c>
      <c r="AJ54" s="13" t="str">
        <f ca="1">CONCATENATE(AJ53,", ",S54)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</v>
      </c>
      <c r="AK54" s="13"/>
      <c r="AL54" s="13"/>
      <c r="AM54" s="13"/>
    </row>
    <row r="55" spans="1:39" x14ac:dyDescent="0.25">
      <c r="A55" s="15">
        <v>32</v>
      </c>
      <c r="B55">
        <v>124</v>
      </c>
      <c r="C55" t="str">
        <f ca="1">IF(OFFSET(DATA!$E$4,$B55,C$22)="","null",OFFSET(DATA!$E$4,$B55,C$22))</f>
        <v>{  ColorModel.X, ColorModel.O, ColorModel.X, ColorModel.O, ColorModel.X }</v>
      </c>
      <c r="D55" t="str">
        <f ca="1">IF(OFFSET(DATA!$E$4,$B55,D$22)="","null",OFFSET(DATA!$E$4,$B55,D$22))</f>
        <v>{  {0,0}, {0,2}, {1,0}, {1,1}, {2,0} }</v>
      </c>
      <c r="E55" t="str">
        <f ca="1">IF(OFFSET(DATA!$E$4,$B55,E$22)="","null",OFFSET(DATA!$E$4,$B55,E$22))</f>
        <v>ColorModel.O</v>
      </c>
      <c r="F55" t="str">
        <f ca="1">IF(OFFSET(DATA!$E$4,$B55,F$22)="","null",OFFSET(DATA!$E$4,$B55,F$22))</f>
        <v>false</v>
      </c>
      <c r="G55" t="str">
        <f ca="1">IF(OFFSET(DATA!$E$4,$B55,G$22)="","null",OFFSET(DATA!$E$4,$B55,G$22))</f>
        <v>{  {0,2}, {1,1} }</v>
      </c>
      <c r="H55" t="str">
        <f ca="1">IF(OFFSET(DATA!$E$4,$B55,H$22)="","null",OFFSET(DATA!$E$4,$B55,H$22))</f>
        <v>{  {0,1}, {1,2}, {2,1}, {2,2} }</v>
      </c>
      <c r="I55" t="str">
        <f ca="1">IF(OFFSET(DATA!$E$4,$B55,I$22)="","null",OFFSET(DATA!$E$4,$B55,I$22))</f>
        <v>true</v>
      </c>
      <c r="J55" t="str">
        <f ca="1">IF(OFFSET(DATA!$E$4,$B55,J$22)="","null",OFFSET(DATA!$E$4,$B55,J$22))</f>
        <v>ColorModel.O</v>
      </c>
      <c r="K55" t="str">
        <f ca="1">IF(OFFSET(DATA!$E$4,$B55,K$22)="","null",OFFSET(DATA!$E$4,$B55,K$22))</f>
        <v>{2,2}</v>
      </c>
      <c r="L55" t="str">
        <f ca="1">IF(OFFSET(DATA!$E$4,$B55,L$22)="","null",OFFSET(DATA!$E$4,$B55,L$22))</f>
        <v>{  ColorModel.X, ColorModel.O, ColorModel.X, ColorModel.O, ColorModel.X, ColorModel.O }</v>
      </c>
      <c r="M55" t="str">
        <f ca="1">IF(OFFSET(DATA!$E$4,$B55,M$22)="","null",OFFSET(DATA!$E$4,$B55,M$22))</f>
        <v>{  {0,0}, {0,2}, {1,0}, {1,1}, {2,0}, {2,2} }</v>
      </c>
      <c r="N55" t="str">
        <f ca="1">IF(OFFSET(DATA!$E$4,$B55,N$22)="","null",OFFSET(DATA!$E$4,$B55,N$22))</f>
        <v>null</v>
      </c>
      <c r="O55" t="str">
        <f ca="1">IF(OFFSET(DATA!$E$4,$B55,O$22)="","null",OFFSET(DATA!$E$4,$B55,O$22))</f>
        <v>null</v>
      </c>
      <c r="P55" t="str">
        <f ca="1">IF(OFFSET(DATA!$E$4,$B55,P$22)="","null",OFFSET(DATA!$E$4,$B55,P$22))</f>
        <v>null</v>
      </c>
      <c r="Q55" t="str">
        <f ca="1">IF(OFFSET(DATA!$E$4,$B55,Q$22)="","null",OFFSET(DATA!$E$4,$B55,Q$22))</f>
        <v>null</v>
      </c>
      <c r="R55" t="str">
        <f ca="1">IF(OFFSET(DATA!$E$4,$B55,R$22)="","null",OFFSET(DATA!$E$4,$B55,R$22))</f>
        <v>{  ColorModel.X, ColorModel.O, ColorModel.X, ColorModel.O, ColorModel.X }</v>
      </c>
      <c r="S55" t="str">
        <f ca="1">IF(OFFSET(DATA!$E$4,$B55,S$22)="","null",OFFSET(DATA!$E$4,$B55,S$22))</f>
        <v>{  {0,0}, {0,2}, {1,0}, {1,1}, {2,0} }</v>
      </c>
      <c r="T55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</v>
      </c>
      <c r="U55" s="13" t="str">
        <f ca="1">CONCATENATE(U54,", ",D55)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</v>
      </c>
      <c r="V55" s="13" t="str">
        <f ca="1">CONCATENATE(V54,", ",E55)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</v>
      </c>
      <c r="W55" s="13" t="str">
        <f ca="1">CONCATENATE(W54,", ",F55)</f>
        <v>false, false, false, false, false, false, false, false, false, false, false, false, false, false, false, false, false, false, false, false, false, false, false, true, false, false, false, true, false, false, false, false</v>
      </c>
      <c r="X55" s="13" t="str">
        <f ca="1">CONCATENATE(X54,", ",G55)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</v>
      </c>
      <c r="Y55" s="13" t="str">
        <f ca="1">CONCATENATE(Y54,", ",H55)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</v>
      </c>
      <c r="Z55" s="13" t="str">
        <f ca="1">CONCATENATE(Z54,", ",I55)</f>
        <v>false, true, true, true, true, true, true, true, true, true, true, true, true, true, true, true, true, false, false, false, false, false, false, false, false, false, false, false, false, false, false, true</v>
      </c>
      <c r="AA55" s="13" t="str">
        <f ca="1">CONCATENATE(AA54,", ",J55)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</v>
      </c>
      <c r="AB55" s="13" t="str">
        <f ca="1">CONCATENATE(AB54,", ",K55)</f>
        <v>{1,1}, {1,2}, {0,1}, {1,2}, {2,1}, {2,0}, {2,1}, {1,0}, {2,2}, {2,0}, {0,0}, {1,2}, {1,2}, {2,2}, {1,1}, {1,0}, {0,2}, {0,1}, {1,0}, {0,2}, {2,2}, {2,1}, {0,1}, null, {0,2}, {1,1}, {2,2}, null, {2,0}, {0,0}, {1,0}, {2,2}</v>
      </c>
      <c r="AC55" s="13" t="str">
        <f ca="1">CONCATENATE(AC54,", ",L55)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</v>
      </c>
      <c r="AD55" s="13" t="str">
        <f ca="1">CONCATENATE(AD54,", ",M55)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</v>
      </c>
      <c r="AE55" s="13" t="str">
        <f ca="1">CONCATENATE(AE54,", ",N55)</f>
        <v>null, null, null, null, null, null, null, null, null, null, null, null, null, null, null, null, null, null, null, null, null, null, null, ColorModel.X, null, null, null, ColorModel.X, null, null, null, null</v>
      </c>
      <c r="AF55" s="13" t="str">
        <f ca="1">CONCATENATE(AF54,", ",O55)</f>
        <v>null, null, null, null, null, null, null, null, null, null, null, null, null, null, null, null, null, null, null, null, null, null, null, {1,0}, null, null, null, {1,1}, null, null, null, null</v>
      </c>
      <c r="AG55" s="13" t="str">
        <f ca="1">CONCATENATE(AG54,", ",P55)</f>
        <v>null, null, null, null, null, null, null, null, null, null, null, null, null, null, null, null, null, null, null, null, null, null, null, ColorModel.X, null, null, null, ColorModel.X, null, null, null, null</v>
      </c>
      <c r="AH55" s="13" t="str">
        <f ca="1">CONCATENATE(AH54,", ",Q55)</f>
        <v>null, null, null, null, null, null, null, null, null, null, null, null, null, null, null, null, null, null, null, null, null, null, null, {0,1}, null, null, null, {2,0}, null, null, null, null</v>
      </c>
      <c r="AI55" s="13" t="str">
        <f ca="1">CONCATENATE(AI54,", ",R55)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</v>
      </c>
      <c r="AJ55" s="13" t="str">
        <f ca="1">CONCATENATE(AJ54,", ",S55)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</v>
      </c>
      <c r="AK55" s="13"/>
      <c r="AL55" s="13"/>
      <c r="AM55" s="13"/>
    </row>
    <row r="56" spans="1:39" x14ac:dyDescent="0.25">
      <c r="A56" s="15">
        <v>33</v>
      </c>
      <c r="B56">
        <v>128</v>
      </c>
      <c r="C56" t="str">
        <f ca="1">IF(OFFSET(DATA!$E$4,$B56,C$22)="","null",OFFSET(DATA!$E$4,$B56,C$22))</f>
        <v>{  ColorModel.X, ColorModel.O }</v>
      </c>
      <c r="D56" t="str">
        <f ca="1">IF(OFFSET(DATA!$E$4,$B56,D$22)="","null",OFFSET(DATA!$E$4,$B56,D$22))</f>
        <v>{  {0,1}, {2,1} }</v>
      </c>
      <c r="E56" t="str">
        <f ca="1">IF(OFFSET(DATA!$E$4,$B56,E$22)="","null",OFFSET(DATA!$E$4,$B56,E$22))</f>
        <v>ColorModel.X</v>
      </c>
      <c r="F56" t="str">
        <f ca="1">IF(OFFSET(DATA!$E$4,$B56,F$22)="","null",OFFSET(DATA!$E$4,$B56,F$22))</f>
        <v>false</v>
      </c>
      <c r="G56" t="str">
        <f ca="1">IF(OFFSET(DATA!$E$4,$B56,G$22)="","null",OFFSET(DATA!$E$4,$B56,G$22))</f>
        <v>{  {0,1} }</v>
      </c>
      <c r="H56" t="str">
        <f ca="1">IF(OFFSET(DATA!$E$4,$B56,H$22)="","null",OFFSET(DATA!$E$4,$B56,H$22))</f>
        <v>{  {0,0}, {0,2}, {1,0}, {1,1}, {1,2}, {2,0}, {2,2} }</v>
      </c>
      <c r="I56" t="str">
        <f ca="1">IF(OFFSET(DATA!$E$4,$B56,I$22)="","null",OFFSET(DATA!$E$4,$B56,I$22))</f>
        <v>false</v>
      </c>
      <c r="J56" t="str">
        <f ca="1">IF(OFFSET(DATA!$E$4,$B56,J$22)="","null",OFFSET(DATA!$E$4,$B56,J$22))</f>
        <v>ColorModel.X</v>
      </c>
      <c r="K56" t="str">
        <f ca="1">IF(OFFSET(DATA!$E$4,$B56,K$22)="","null",OFFSET(DATA!$E$4,$B56,K$22))</f>
        <v>{1,1}</v>
      </c>
      <c r="L56" t="str">
        <f ca="1">IF(OFFSET(DATA!$E$4,$B56,L$22)="","null",OFFSET(DATA!$E$4,$B56,L$22))</f>
        <v>{  ColorModel.X, ColorModel.X, ColorModel.O }</v>
      </c>
      <c r="M56" t="str">
        <f ca="1">IF(OFFSET(DATA!$E$4,$B56,M$22)="","null",OFFSET(DATA!$E$4,$B56,M$22))</f>
        <v>{  {0,1}, {1,1}, {2,1} }</v>
      </c>
      <c r="N56" t="str">
        <f ca="1">IF(OFFSET(DATA!$E$4,$B56,N$22)="","null",OFFSET(DATA!$E$4,$B56,N$22))</f>
        <v>null</v>
      </c>
      <c r="O56" t="str">
        <f ca="1">IF(OFFSET(DATA!$E$4,$B56,O$22)="","null",OFFSET(DATA!$E$4,$B56,O$22))</f>
        <v>null</v>
      </c>
      <c r="P56" t="str">
        <f ca="1">IF(OFFSET(DATA!$E$4,$B56,P$22)="","null",OFFSET(DATA!$E$4,$B56,P$22))</f>
        <v>null</v>
      </c>
      <c r="Q56" t="str">
        <f ca="1">IF(OFFSET(DATA!$E$4,$B56,Q$22)="","null",OFFSET(DATA!$E$4,$B56,Q$22))</f>
        <v>null</v>
      </c>
      <c r="R56" t="str">
        <f ca="1">IF(OFFSET(DATA!$E$4,$B56,R$22)="","null",OFFSET(DATA!$E$4,$B56,R$22))</f>
        <v>{  ColorModel.X, ColorModel.O }</v>
      </c>
      <c r="S56" t="str">
        <f ca="1">IF(OFFSET(DATA!$E$4,$B56,S$22)="","null",OFFSET(DATA!$E$4,$B56,S$22))</f>
        <v>{  {0,1}, {2,1} }</v>
      </c>
      <c r="T56" s="13" t="str">
        <f t="shared" ca="1" si="2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</v>
      </c>
      <c r="U56" s="13" t="str">
        <f ca="1">CONCATENATE(U55,", ",D56)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</v>
      </c>
      <c r="V56" s="13" t="str">
        <f ca="1">CONCATENATE(V55,", ",E56)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</v>
      </c>
      <c r="W56" s="13" t="str">
        <f ca="1">CONCATENATE(W55,", ",F56)</f>
        <v>false, false, false, false, false, false, false, false, false, false, false, false, false, false, false, false, false, false, false, false, false, false, false, true, false, false, false, true, false, false, false, false, false</v>
      </c>
      <c r="X56" s="13" t="str">
        <f ca="1">CONCATENATE(X55,", ",G56)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</v>
      </c>
      <c r="Y56" s="13" t="str">
        <f ca="1">CONCATENATE(Y55,", ",H56)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</v>
      </c>
      <c r="Z56" s="13" t="str">
        <f ca="1">CONCATENATE(Z55,", ",I56)</f>
        <v>false, true, true, true, true, true, true, true, true, true, true, true, true, true, true, true, true, false, false, false, false, false, false, false, false, false, false, false, false, false, false, true, false</v>
      </c>
      <c r="AA56" s="13" t="str">
        <f ca="1">CONCATENATE(AA55,", ",J56)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</v>
      </c>
      <c r="AB56" s="13" t="str">
        <f ca="1">CONCATENATE(AB55,", ",K56)</f>
        <v>{1,1}, {1,2}, {0,1}, {1,2}, {2,1}, {2,0}, {2,1}, {1,0}, {2,2}, {2,0}, {0,0}, {1,2}, {1,2}, {2,2}, {1,1}, {1,0}, {0,2}, {0,1}, {1,0}, {0,2}, {2,2}, {2,1}, {0,1}, null, {0,2}, {1,1}, {2,2}, null, {2,0}, {0,0}, {1,0}, {2,2}, {1,1}</v>
      </c>
      <c r="AC56" s="13" t="str">
        <f ca="1">CONCATENATE(AC55,", ",L56)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</v>
      </c>
      <c r="AD56" s="13" t="str">
        <f ca="1">CONCATENATE(AD55,", ",M56)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</v>
      </c>
      <c r="AE56" s="13" t="str">
        <f ca="1">CONCATENATE(AE55,", ",N56)</f>
        <v>null, null, null, null, null, null, null, null, null, null, null, null, null, null, null, null, null, null, null, null, null, null, null, ColorModel.X, null, null, null, ColorModel.X, null, null, null, null, null</v>
      </c>
      <c r="AF56" s="13" t="str">
        <f ca="1">CONCATENATE(AF55,", ",O56)</f>
        <v>null, null, null, null, null, null, null, null, null, null, null, null, null, null, null, null, null, null, null, null, null, null, null, {1,0}, null, null, null, {1,1}, null, null, null, null, null</v>
      </c>
      <c r="AG56" s="13" t="str">
        <f ca="1">CONCATENATE(AG55,", ",P56)</f>
        <v>null, null, null, null, null, null, null, null, null, null, null, null, null, null, null, null, null, null, null, null, null, null, null, ColorModel.X, null, null, null, ColorModel.X, null, null, null, null, null</v>
      </c>
      <c r="AH56" s="13" t="str">
        <f ca="1">CONCATENATE(AH55,", ",Q56)</f>
        <v>null, null, null, null, null, null, null, null, null, null, null, null, null, null, null, null, null, null, null, null, null, null, null, {0,1}, null, null, null, {2,0}, null, null, null, null, null</v>
      </c>
      <c r="AI56" s="13" t="str">
        <f ca="1">CONCATENATE(AI55,", ",R56)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</v>
      </c>
      <c r="AJ56" s="13" t="str">
        <f ca="1">CONCATENATE(AJ55,", ",S56)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</v>
      </c>
      <c r="AK56" s="13"/>
      <c r="AL56" s="13"/>
      <c r="AM56" s="13"/>
    </row>
    <row r="57" spans="1:39" x14ac:dyDescent="0.25">
      <c r="A57" s="15">
        <v>34</v>
      </c>
      <c r="B57">
        <v>132</v>
      </c>
      <c r="C57" t="str">
        <f ca="1">IF(OFFSET(DATA!$E$4,$B57,C$22)="","null",OFFSET(DATA!$E$4,$B57,C$22))</f>
        <v>{  ColorModel.X, ColorModel.O, ColorModel.O, ColorModel.X, ColorModel.X, ColorModel.O }</v>
      </c>
      <c r="D57" t="str">
        <f ca="1">IF(OFFSET(DATA!$E$4,$B57,D$22)="","null",OFFSET(DATA!$E$4,$B57,D$22))</f>
        <v>{  {0,0}, {0,1}, {1,0}, {1,1}, {2,0}, {2,2} }</v>
      </c>
      <c r="E57" t="str">
        <f ca="1">IF(OFFSET(DATA!$E$4,$B57,E$22)="","null",OFFSET(DATA!$E$4,$B57,E$22))</f>
        <v>ColorModel.X</v>
      </c>
      <c r="F57" t="str">
        <f ca="1">IF(OFFSET(DATA!$E$4,$B57,F$22)="","null",OFFSET(DATA!$E$4,$B57,F$22))</f>
        <v>true</v>
      </c>
      <c r="G57" t="str">
        <f ca="1">IF(OFFSET(DATA!$E$4,$B57,G$22)="","null",OFFSET(DATA!$E$4,$B57,G$22))</f>
        <v>{  {0,0}, {1,1}, {2,0} }</v>
      </c>
      <c r="H57" t="str">
        <f ca="1">IF(OFFSET(DATA!$E$4,$B57,H$22)="","null",OFFSET(DATA!$E$4,$B57,H$22))</f>
        <v>{  {0,2}, {1,2}, {2,1} }</v>
      </c>
      <c r="I57" t="str">
        <f ca="1">IF(OFFSET(DATA!$E$4,$B57,I$22)="","null",OFFSET(DATA!$E$4,$B57,I$22))</f>
        <v>false</v>
      </c>
      <c r="J57" t="str">
        <f ca="1">IF(OFFSET(DATA!$E$4,$B57,J$22)="","null",OFFSET(DATA!$E$4,$B57,J$22))</f>
        <v>null</v>
      </c>
      <c r="K57" t="str">
        <f ca="1">IF(OFFSET(DATA!$E$4,$B57,K$22)="","null",OFFSET(DATA!$E$4,$B57,K$22))</f>
        <v>null</v>
      </c>
      <c r="L57" t="str">
        <f ca="1">IF(OFFSET(DATA!$E$4,$B57,L$22)="","null",OFFSET(DATA!$E$4,$B57,L$22))</f>
        <v>{  ColorModel.X, ColorModel.O, ColorModel.O, ColorModel.X, ColorModel.X, ColorModel.O }</v>
      </c>
      <c r="M57" t="str">
        <f ca="1">IF(OFFSET(DATA!$E$4,$B57,M$22)="","null",OFFSET(DATA!$E$4,$B57,M$22))</f>
        <v>{  {0,0}, {0,1}, {1,0}, {1,1}, {2,0}, {2,2} }</v>
      </c>
      <c r="N57" t="str">
        <f ca="1">IF(OFFSET(DATA!$E$4,$B57,N$22)="","null",OFFSET(DATA!$E$4,$B57,N$22))</f>
        <v>ColorModel.X</v>
      </c>
      <c r="O57" t="str">
        <f ca="1">IF(OFFSET(DATA!$E$4,$B57,O$22)="","null",OFFSET(DATA!$E$4,$B57,O$22))</f>
        <v>{0,0}</v>
      </c>
      <c r="P57" t="str">
        <f ca="1">IF(OFFSET(DATA!$E$4,$B57,P$22)="","null",OFFSET(DATA!$E$4,$B57,P$22))</f>
        <v>ColorModel.X</v>
      </c>
      <c r="Q57" t="str">
        <f ca="1">IF(OFFSET(DATA!$E$4,$B57,Q$22)="","null",OFFSET(DATA!$E$4,$B57,Q$22))</f>
        <v>{0,2}</v>
      </c>
      <c r="R57" t="str">
        <f ca="1">IF(OFFSET(DATA!$E$4,$B57,R$22)="","null",OFFSET(DATA!$E$4,$B57,R$22))</f>
        <v>{  ColorModel.O, ColorModel.X, ColorModel.O, ColorModel.X, ColorModel.X, ColorModel.O }</v>
      </c>
      <c r="S57" t="str">
        <f ca="1">IF(OFFSET(DATA!$E$4,$B57,S$22)="","null",OFFSET(DATA!$E$4,$B57,S$22))</f>
        <v>{  {0,1}, {0,2}, {1,0}, {1,1}, {2,0}, {2,2} }</v>
      </c>
      <c r="T57" s="13" t="str">
        <f t="shared" ref="T57:T88" ca="1" si="3">CONCATENATE(T56,", ",C57)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</v>
      </c>
      <c r="U57" s="13" t="str">
        <f ca="1">CONCATENATE(U56,", ",D57)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</v>
      </c>
      <c r="V57" s="13" t="str">
        <f ca="1">CONCATENATE(V56,", ",E57)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</v>
      </c>
      <c r="W57" s="13" t="str">
        <f ca="1">CONCATENATE(W56,", ",F57)</f>
        <v>false, false, false, false, false, false, false, false, false, false, false, false, false, false, false, false, false, false, false, false, false, false, false, true, false, false, false, true, false, false, false, false, false, true</v>
      </c>
      <c r="X57" s="13" t="str">
        <f ca="1">CONCATENATE(X56,", ",G57)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</v>
      </c>
      <c r="Y57" s="13" t="str">
        <f ca="1">CONCATENATE(Y56,", ",H57)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</v>
      </c>
      <c r="Z57" s="13" t="str">
        <f ca="1">CONCATENATE(Z56,", ",I57)</f>
        <v>false, true, true, true, true, true, true, true, true, true, true, true, true, true, true, true, true, false, false, false, false, false, false, false, false, false, false, false, false, false, false, true, false, false</v>
      </c>
      <c r="AA57" s="13" t="str">
        <f ca="1">CONCATENATE(AA56,", ",J57)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</v>
      </c>
      <c r="AB57" s="13" t="str">
        <f ca="1">CONCATENATE(AB56,", ",K57)</f>
        <v>{1,1}, {1,2}, {0,1}, {1,2}, {2,1}, {2,0}, {2,1}, {1,0}, {2,2}, {2,0}, {0,0}, {1,2}, {1,2}, {2,2}, {1,1}, {1,0}, {0,2}, {0,1}, {1,0}, {0,2}, {2,2}, {2,1}, {0,1}, null, {0,2}, {1,1}, {2,2}, null, {2,0}, {0,0}, {1,0}, {2,2}, {1,1}, null</v>
      </c>
      <c r="AC57" s="13" t="str">
        <f ca="1">CONCATENATE(AC56,", ",L57)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</v>
      </c>
      <c r="AD57" s="13" t="str">
        <f ca="1">CONCATENATE(AD56,", ",M57)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</v>
      </c>
      <c r="AE57" s="13" t="str">
        <f ca="1">CONCATENATE(AE56,", ",N57)</f>
        <v>null, null, null, null, null, null, null, null, null, null, null, null, null, null, null, null, null, null, null, null, null, null, null, ColorModel.X, null, null, null, ColorModel.X, null, null, null, null, null, ColorModel.X</v>
      </c>
      <c r="AF57" s="13" t="str">
        <f ca="1">CONCATENATE(AF56,", ",O57)</f>
        <v>null, null, null, null, null, null, null, null, null, null, null, null, null, null, null, null, null, null, null, null, null, null, null, {1,0}, null, null, null, {1,1}, null, null, null, null, null, {0,0}</v>
      </c>
      <c r="AG57" s="13" t="str">
        <f ca="1">CONCATENATE(AG56,", ",P57)</f>
        <v>null, null, null, null, null, null, null, null, null, null, null, null, null, null, null, null, null, null, null, null, null, null, null, ColorModel.X, null, null, null, ColorModel.X, null, null, null, null, null, ColorModel.X</v>
      </c>
      <c r="AH57" s="13" t="str">
        <f ca="1">CONCATENATE(AH56,", ",Q57)</f>
        <v>null, null, null, null, null, null, null, null, null, null, null, null, null, null, null, null, null, null, null, null, null, null, null, {0,1}, null, null, null, {2,0}, null, null, null, null, null, {0,2}</v>
      </c>
      <c r="AI57" s="13" t="str">
        <f ca="1">CONCATENATE(AI56,", ",R57)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</v>
      </c>
      <c r="AJ57" s="13" t="str">
        <f ca="1">CONCATENATE(AJ56,", ",S57)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</v>
      </c>
      <c r="AK57" s="13"/>
      <c r="AL57" s="13"/>
      <c r="AM57" s="13"/>
    </row>
    <row r="58" spans="1:39" x14ac:dyDescent="0.25">
      <c r="A58" s="15">
        <v>35</v>
      </c>
      <c r="B58">
        <v>136</v>
      </c>
      <c r="C58" t="str">
        <f ca="1">IF(OFFSET(DATA!$E$4,$B58,C$22)="","null",OFFSET(DATA!$E$4,$B58,C$22))</f>
        <v>{  ColorModel.X, ColorModel.O, ColorModel.O, ColorModel.X, ColorModel.X, ColorModel.O }</v>
      </c>
      <c r="D58" t="str">
        <f ca="1">IF(OFFSET(DATA!$E$4,$B58,D$22)="","null",OFFSET(DATA!$E$4,$B58,D$22))</f>
        <v>{  {0,0}, {0,1}, {1,0}, {1,1}, {2,0}, {2,2} }</v>
      </c>
      <c r="E58" t="str">
        <f ca="1">IF(OFFSET(DATA!$E$4,$B58,E$22)="","null",OFFSET(DATA!$E$4,$B58,E$22))</f>
        <v>ColorModel.X</v>
      </c>
      <c r="F58" t="str">
        <f ca="1">IF(OFFSET(DATA!$E$4,$B58,F$22)="","null",OFFSET(DATA!$E$4,$B58,F$22))</f>
        <v>true</v>
      </c>
      <c r="G58" t="str">
        <f ca="1">IF(OFFSET(DATA!$E$4,$B58,G$22)="","null",OFFSET(DATA!$E$4,$B58,G$22))</f>
        <v>{  {0,0}, {1,1}, {2,0} }</v>
      </c>
      <c r="H58" t="str">
        <f ca="1">IF(OFFSET(DATA!$E$4,$B58,H$22)="","null",OFFSET(DATA!$E$4,$B58,H$22))</f>
        <v>{  {0,2}, {1,2}, {2,1} }</v>
      </c>
      <c r="I58" t="str">
        <f ca="1">IF(OFFSET(DATA!$E$4,$B58,I$22)="","null",OFFSET(DATA!$E$4,$B58,I$22))</f>
        <v>false</v>
      </c>
      <c r="J58" t="str">
        <f ca="1">IF(OFFSET(DATA!$E$4,$B58,J$22)="","null",OFFSET(DATA!$E$4,$B58,J$22))</f>
        <v>null</v>
      </c>
      <c r="K58" t="str">
        <f ca="1">IF(OFFSET(DATA!$E$4,$B58,K$22)="","null",OFFSET(DATA!$E$4,$B58,K$22))</f>
        <v>null</v>
      </c>
      <c r="L58" t="str">
        <f ca="1">IF(OFFSET(DATA!$E$4,$B58,L$22)="","null",OFFSET(DATA!$E$4,$B58,L$22))</f>
        <v>{  ColorModel.X, ColorModel.O, ColorModel.O, ColorModel.X, ColorModel.X, ColorModel.O }</v>
      </c>
      <c r="M58" t="str">
        <f ca="1">IF(OFFSET(DATA!$E$4,$B58,M$22)="","null",OFFSET(DATA!$E$4,$B58,M$22))</f>
        <v>{  {0,0}, {0,1}, {1,0}, {1,1}, {2,0}, {2,2} }</v>
      </c>
      <c r="N58" t="str">
        <f ca="1">IF(OFFSET(DATA!$E$4,$B58,N$22)="","null",OFFSET(DATA!$E$4,$B58,N$22))</f>
        <v>ColorModel.X</v>
      </c>
      <c r="O58" t="str">
        <f ca="1">IF(OFFSET(DATA!$E$4,$B58,O$22)="","null",OFFSET(DATA!$E$4,$B58,O$22))</f>
        <v>{2,0}</v>
      </c>
      <c r="P58" t="str">
        <f ca="1">IF(OFFSET(DATA!$E$4,$B58,P$22)="","null",OFFSET(DATA!$E$4,$B58,P$22))</f>
        <v>ColorModel.X</v>
      </c>
      <c r="Q58" t="str">
        <f ca="1">IF(OFFSET(DATA!$E$4,$B58,Q$22)="","null",OFFSET(DATA!$E$4,$B58,Q$22))</f>
        <v>{2,1}</v>
      </c>
      <c r="R58" t="str">
        <f ca="1">IF(OFFSET(DATA!$E$4,$B58,R$22)="","null",OFFSET(DATA!$E$4,$B58,R$22))</f>
        <v>{  ColorModel.X, ColorModel.O, ColorModel.O, ColorModel.X, ColorModel.X, ColorModel.O }</v>
      </c>
      <c r="S58" t="str">
        <f ca="1">IF(OFFSET(DATA!$E$4,$B58,S$22)="","null",OFFSET(DATA!$E$4,$B58,S$22))</f>
        <v>{  {0,0}, {0,1}, {1,0}, {1,1}, {2,1}, {2,2} }</v>
      </c>
      <c r="T58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</v>
      </c>
      <c r="U58" s="13" t="str">
        <f ca="1">CONCATENATE(U57,", ",D58)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</v>
      </c>
      <c r="V58" s="13" t="str">
        <f ca="1">CONCATENATE(V57,", ",E58)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</v>
      </c>
      <c r="W58" s="13" t="str">
        <f ca="1">CONCATENATE(W57,", ",F58)</f>
        <v>false, false, false, false, false, false, false, false, false, false, false, false, false, false, false, false, false, false, false, false, false, false, false, true, false, false, false, true, false, false, false, false, false, true, true</v>
      </c>
      <c r="X58" s="13" t="str">
        <f ca="1">CONCATENATE(X57,", ",G58)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</v>
      </c>
      <c r="Y58" s="13" t="str">
        <f ca="1">CONCATENATE(Y57,", ",H58)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</v>
      </c>
      <c r="Z58" s="13" t="str">
        <f ca="1">CONCATENATE(Z57,", ",I58)</f>
        <v>false, true, true, true, true, true, true, true, true, true, true, true, true, true, true, true, true, false, false, false, false, false, false, false, false, false, false, false, false, false, false, true, false, false, false</v>
      </c>
      <c r="AA58" s="13" t="str">
        <f ca="1">CONCATENATE(AA57,", ",J58)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</v>
      </c>
      <c r="AB58" s="13" t="str">
        <f ca="1">CONCATENATE(AB57,", ",K58)</f>
        <v>{1,1}, {1,2}, {0,1}, {1,2}, {2,1}, {2,0}, {2,1}, {1,0}, {2,2}, {2,0}, {0,0}, {1,2}, {1,2}, {2,2}, {1,1}, {1,0}, {0,2}, {0,1}, {1,0}, {0,2}, {2,2}, {2,1}, {0,1}, null, {0,2}, {1,1}, {2,2}, null, {2,0}, {0,0}, {1,0}, {2,2}, {1,1}, null, null</v>
      </c>
      <c r="AC58" s="13" t="str">
        <f ca="1">CONCATENATE(AC57,", ",L58)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</v>
      </c>
      <c r="AD58" s="13" t="str">
        <f ca="1">CONCATENATE(AD57,", ",M58)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</v>
      </c>
      <c r="AE58" s="13" t="str">
        <f ca="1">CONCATENATE(AE57,", ",N58)</f>
        <v>null, null, null, null, null, null, null, null, null, null, null, null, null, null, null, null, null, null, null, null, null, null, null, ColorModel.X, null, null, null, ColorModel.X, null, null, null, null, null, ColorModel.X, ColorModel.X</v>
      </c>
      <c r="AF58" s="13" t="str">
        <f ca="1">CONCATENATE(AF57,", ",O58)</f>
        <v>null, null, null, null, null, null, null, null, null, null, null, null, null, null, null, null, null, null, null, null, null, null, null, {1,0}, null, null, null, {1,1}, null, null, null, null, null, {0,0}, {2,0}</v>
      </c>
      <c r="AG58" s="13" t="str">
        <f ca="1">CONCATENATE(AG57,", ",P58)</f>
        <v>null, null, null, null, null, null, null, null, null, null, null, null, null, null, null, null, null, null, null, null, null, null, null, ColorModel.X, null, null, null, ColorModel.X, null, null, null, null, null, ColorModel.X, ColorModel.X</v>
      </c>
      <c r="AH58" s="13" t="str">
        <f ca="1">CONCATENATE(AH57,", ",Q58)</f>
        <v>null, null, null, null, null, null, null, null, null, null, null, null, null, null, null, null, null, null, null, null, null, null, null, {0,1}, null, null, null, {2,0}, null, null, null, null, null, {0,2}, {2,1}</v>
      </c>
      <c r="AI58" s="13" t="str">
        <f ca="1">CONCATENATE(AI57,", ",R58)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</v>
      </c>
      <c r="AJ58" s="13" t="str">
        <f ca="1">CONCATENATE(AJ57,", ",S58)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</v>
      </c>
      <c r="AK58" s="13"/>
      <c r="AL58" s="13"/>
      <c r="AM58" s="13"/>
    </row>
    <row r="59" spans="1:39" x14ac:dyDescent="0.25">
      <c r="A59" s="15">
        <v>36</v>
      </c>
      <c r="B59">
        <v>140</v>
      </c>
      <c r="C59" t="str">
        <f ca="1">IF(OFFSET(DATA!$E$4,$B59,C$22)="","null",OFFSET(DATA!$E$4,$B59,C$22))</f>
        <v>{  ColorModel.X, ColorModel.O, ColorModel.O, ColorModel.X, ColorModel.X, ColorModel.O }</v>
      </c>
      <c r="D59" t="str">
        <f ca="1">IF(OFFSET(DATA!$E$4,$B59,D$22)="","null",OFFSET(DATA!$E$4,$B59,D$22))</f>
        <v>{  {0,0}, {0,1}, {1,0}, {1,1}, {2,0}, {2,2} }</v>
      </c>
      <c r="E59" t="str">
        <f ca="1">IF(OFFSET(DATA!$E$4,$B59,E$22)="","null",OFFSET(DATA!$E$4,$B59,E$22))</f>
        <v>ColorModel.O</v>
      </c>
      <c r="F59" t="str">
        <f ca="1">IF(OFFSET(DATA!$E$4,$B59,F$22)="","null",OFFSET(DATA!$E$4,$B59,F$22))</f>
        <v>true</v>
      </c>
      <c r="G59" t="str">
        <f ca="1">IF(OFFSET(DATA!$E$4,$B59,G$22)="","null",OFFSET(DATA!$E$4,$B59,G$22))</f>
        <v>{  {0,1}, {1,0}, {2,2} }</v>
      </c>
      <c r="H59" t="str">
        <f ca="1">IF(OFFSET(DATA!$E$4,$B59,H$22)="","null",OFFSET(DATA!$E$4,$B59,H$22))</f>
        <v>{  {0,2}, {1,2}, {2,1} }</v>
      </c>
      <c r="I59" t="str">
        <f ca="1">IF(OFFSET(DATA!$E$4,$B59,I$22)="","null",OFFSET(DATA!$E$4,$B59,I$22))</f>
        <v>false</v>
      </c>
      <c r="J59" t="str">
        <f ca="1">IF(OFFSET(DATA!$E$4,$B59,J$22)="","null",OFFSET(DATA!$E$4,$B59,J$22))</f>
        <v>null</v>
      </c>
      <c r="K59" t="str">
        <f ca="1">IF(OFFSET(DATA!$E$4,$B59,K$22)="","null",OFFSET(DATA!$E$4,$B59,K$22))</f>
        <v>null</v>
      </c>
      <c r="L59" t="str">
        <f ca="1">IF(OFFSET(DATA!$E$4,$B59,L$22)="","null",OFFSET(DATA!$E$4,$B59,L$22))</f>
        <v>{  ColorModel.X, ColorModel.O, ColorModel.O, ColorModel.X, ColorModel.X, ColorModel.O }</v>
      </c>
      <c r="M59" t="str">
        <f ca="1">IF(OFFSET(DATA!$E$4,$B59,M$22)="","null",OFFSET(DATA!$E$4,$B59,M$22))</f>
        <v>{  {0,0}, {0,1}, {1,0}, {1,1}, {2,0}, {2,2} }</v>
      </c>
      <c r="N59" t="str">
        <f ca="1">IF(OFFSET(DATA!$E$4,$B59,N$22)="","null",OFFSET(DATA!$E$4,$B59,N$22))</f>
        <v>ColorModel.X</v>
      </c>
      <c r="O59" t="str">
        <f ca="1">IF(OFFSET(DATA!$E$4,$B59,O$22)="","null",OFFSET(DATA!$E$4,$B59,O$22))</f>
        <v>{1,1}</v>
      </c>
      <c r="P59" t="str">
        <f ca="1">IF(OFFSET(DATA!$E$4,$B59,P$22)="","null",OFFSET(DATA!$E$4,$B59,P$22))</f>
        <v>ColorModel.X</v>
      </c>
      <c r="Q59" t="str">
        <f ca="1">IF(OFFSET(DATA!$E$4,$B59,Q$22)="","null",OFFSET(DATA!$E$4,$B59,Q$22))</f>
        <v>{0,2}</v>
      </c>
      <c r="R59" t="str">
        <f ca="1">IF(OFFSET(DATA!$E$4,$B59,R$22)="","null",OFFSET(DATA!$E$4,$B59,R$22))</f>
        <v>{  ColorModel.X, ColorModel.O, ColorModel.X, ColorModel.O, ColorModel.X, ColorModel.O }</v>
      </c>
      <c r="S59" t="str">
        <f ca="1">IF(OFFSET(DATA!$E$4,$B59,S$22)="","null",OFFSET(DATA!$E$4,$B59,S$22))</f>
        <v>{  {0,0}, {0,1}, {0,2}, {1,0}, {2,0}, {2,2} }</v>
      </c>
      <c r="T59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U59" s="13" t="str">
        <f ca="1">CONCATENATE(U58,", ",D59)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</v>
      </c>
      <c r="V59" s="13" t="str">
        <f ca="1">CONCATENATE(V58,", ",E59)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</v>
      </c>
      <c r="W59" s="13" t="str">
        <f ca="1">CONCATENATE(W58,", ",F59)</f>
        <v>false, false, false, false, false, false, false, false, false, false, false, false, false, false, false, false, false, false, false, false, false, false, false, true, false, false, false, true, false, false, false, false, false, true, true, true</v>
      </c>
      <c r="X59" s="13" t="str">
        <f ca="1">CONCATENATE(X58,", ",G59)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</v>
      </c>
      <c r="Y59" s="13" t="str">
        <f ca="1">CONCATENATE(Y58,", ",H59)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</v>
      </c>
      <c r="Z59" s="13" t="str">
        <f ca="1">CONCATENATE(Z58,", ",I59)</f>
        <v>false, true, true, true, true, true, true, true, true, true, true, true, true, true, true, true, true, false, false, false, false, false, false, false, false, false, false, false, false, false, false, true, false, false, false, false</v>
      </c>
      <c r="AA59" s="13" t="str">
        <f ca="1">CONCATENATE(AA58,", ",J59)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</v>
      </c>
      <c r="AB59" s="13" t="str">
        <f ca="1">CONCATENATE(AB58,", ",K59)</f>
        <v>{1,1}, {1,2}, {0,1}, {1,2}, {2,1}, {2,0}, {2,1}, {1,0}, {2,2}, {2,0}, {0,0}, {1,2}, {1,2}, {2,2}, {1,1}, {1,0}, {0,2}, {0,1}, {1,0}, {0,2}, {2,2}, {2,1}, {0,1}, null, {0,2}, {1,1}, {2,2}, null, {2,0}, {0,0}, {1,0}, {2,2}, {1,1}, null, null, null</v>
      </c>
      <c r="AC59" s="13" t="str">
        <f ca="1">CONCATENATE(AC58,", ",L59)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AD59" s="13" t="str">
        <f ca="1">CONCATENATE(AD58,", ",M59)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</v>
      </c>
      <c r="AE59" s="13" t="str">
        <f ca="1">CONCATENATE(AE58,", ",N59)</f>
        <v>null, null, null, null, null, null, null, null, null, null, null, null, null, null, null, null, null, null, null, null, null, null, null, ColorModel.X, null, null, null, ColorModel.X, null, null, null, null, null, ColorModel.X, ColorModel.X, ColorModel.X</v>
      </c>
      <c r="AF59" s="13" t="str">
        <f ca="1">CONCATENATE(AF58,", ",O59)</f>
        <v>null, null, null, null, null, null, null, null, null, null, null, null, null, null, null, null, null, null, null, null, null, null, null, {1,0}, null, null, null, {1,1}, null, null, null, null, null, {0,0}, {2,0}, {1,1}</v>
      </c>
      <c r="AG59" s="13" t="str">
        <f ca="1">CONCATENATE(AG58,", ",P59)</f>
        <v>null, null, null, null, null, null, null, null, null, null, null, null, null, null, null, null, null, null, null, null, null, null, null, ColorModel.X, null, null, null, ColorModel.X, null, null, null, null, null, ColorModel.X, ColorModel.X, ColorModel.X</v>
      </c>
      <c r="AH59" s="13" t="str">
        <f ca="1">CONCATENATE(AH58,", ",Q59)</f>
        <v>null, null, null, null, null, null, null, null, null, null, null, null, null, null, null, null, null, null, null, null, null, null, null, {0,1}, null, null, null, {2,0}, null, null, null, null, null, {0,2}, {2,1}, {0,2}</v>
      </c>
      <c r="AI59" s="13" t="str">
        <f ca="1">CONCATENATE(AI58,", ",R59)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</v>
      </c>
      <c r="AJ59" s="13" t="str">
        <f ca="1">CONCATENATE(AJ58,", ",S59)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</v>
      </c>
      <c r="AK59" s="13"/>
      <c r="AL59" s="13"/>
      <c r="AM59" s="13"/>
    </row>
    <row r="60" spans="1:39" x14ac:dyDescent="0.25">
      <c r="A60" s="15">
        <v>37</v>
      </c>
      <c r="B60">
        <v>144</v>
      </c>
      <c r="C60" t="str">
        <f ca="1">IF(OFFSET(DATA!$E$4,$B60,C$22)="","null",OFFSET(DATA!$E$4,$B60,C$22))</f>
        <v>{  ColorModel.X, ColorModel.O, ColorModel.O, ColorModel.X, ColorModel.X, ColorModel.O }</v>
      </c>
      <c r="D60" t="str">
        <f ca="1">IF(OFFSET(DATA!$E$4,$B60,D$22)="","null",OFFSET(DATA!$E$4,$B60,D$22))</f>
        <v>{  {0,0}, {0,1}, {1,0}, {1,1}, {2,0}, {2,2} }</v>
      </c>
      <c r="E60" t="str">
        <f ca="1">IF(OFFSET(DATA!$E$4,$B60,E$22)="","null",OFFSET(DATA!$E$4,$B60,E$22))</f>
        <v>ColorModel.X</v>
      </c>
      <c r="F60" t="str">
        <f ca="1">IF(OFFSET(DATA!$E$4,$B60,F$22)="","null",OFFSET(DATA!$E$4,$B60,F$22))</f>
        <v>true</v>
      </c>
      <c r="G60" t="str">
        <f ca="1">IF(OFFSET(DATA!$E$4,$B60,G$22)="","null",OFFSET(DATA!$E$4,$B60,G$22))</f>
        <v>{  {0,0}, {1,1}, {2,0} }</v>
      </c>
      <c r="H60" t="str">
        <f ca="1">IF(OFFSET(DATA!$E$4,$B60,H$22)="","null",OFFSET(DATA!$E$4,$B60,H$22))</f>
        <v>{  {0,2}, {1,2}, {2,1} }</v>
      </c>
      <c r="I60" t="str">
        <f ca="1">IF(OFFSET(DATA!$E$4,$B60,I$22)="","null",OFFSET(DATA!$E$4,$B60,I$22))</f>
        <v>false</v>
      </c>
      <c r="J60" t="str">
        <f ca="1">IF(OFFSET(DATA!$E$4,$B60,J$22)="","null",OFFSET(DATA!$E$4,$B60,J$22))</f>
        <v>null</v>
      </c>
      <c r="K60" t="str">
        <f ca="1">IF(OFFSET(DATA!$E$4,$B60,K$22)="","null",OFFSET(DATA!$E$4,$B60,K$22))</f>
        <v>null</v>
      </c>
      <c r="L60" t="str">
        <f ca="1">IF(OFFSET(DATA!$E$4,$B60,L$22)="","null",OFFSET(DATA!$E$4,$B60,L$22))</f>
        <v>{  ColorModel.X, ColorModel.O, ColorModel.O, ColorModel.X, ColorModel.X, ColorModel.O }</v>
      </c>
      <c r="M60" t="str">
        <f ca="1">IF(OFFSET(DATA!$E$4,$B60,M$22)="","null",OFFSET(DATA!$E$4,$B60,M$22))</f>
        <v>{  {0,0}, {0,1}, {1,0}, {1,1}, {2,0}, {2,2} }</v>
      </c>
      <c r="N60" t="str">
        <f ca="1">IF(OFFSET(DATA!$E$4,$B60,N$22)="","null",OFFSET(DATA!$E$4,$B60,N$22))</f>
        <v>ColorModel.X</v>
      </c>
      <c r="O60" t="str">
        <f ca="1">IF(OFFSET(DATA!$E$4,$B60,O$22)="","null",OFFSET(DATA!$E$4,$B60,O$22))</f>
        <v>{0,0}</v>
      </c>
      <c r="P60" t="str">
        <f ca="1">IF(OFFSET(DATA!$E$4,$B60,P$22)="","null",OFFSET(DATA!$E$4,$B60,P$22))</f>
        <v>ColorModel.X</v>
      </c>
      <c r="Q60" t="str">
        <f ca="1">IF(OFFSET(DATA!$E$4,$B60,Q$22)="","null",OFFSET(DATA!$E$4,$B60,Q$22))</f>
        <v>{1,2}</v>
      </c>
      <c r="R60" t="str">
        <f ca="1">IF(OFFSET(DATA!$E$4,$B60,R$22)="","null",OFFSET(DATA!$E$4,$B60,R$22))</f>
        <v>{  ColorModel.O, ColorModel.O, ColorModel.X, ColorModel.X, ColorModel.X, ColorModel.O }</v>
      </c>
      <c r="S60" t="str">
        <f ca="1">IF(OFFSET(DATA!$E$4,$B60,S$22)="","null",OFFSET(DATA!$E$4,$B60,S$22))</f>
        <v>{  {0,1}, {1,0}, {1,1}, {1,2}, {2,0}, {2,2} }</v>
      </c>
      <c r="T60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U60" s="13" t="str">
        <f ca="1">CONCATENATE(U59,", ",D60)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</v>
      </c>
      <c r="V60" s="13" t="str">
        <f ca="1">CONCATENATE(V59,", ",E60)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</v>
      </c>
      <c r="W60" s="13" t="str">
        <f ca="1">CONCATENATE(W59,", ",F60)</f>
        <v>false, false, false, false, false, false, false, false, false, false, false, false, false, false, false, false, false, false, false, false, false, false, false, true, false, false, false, true, false, false, false, false, false, true, true, true, true</v>
      </c>
      <c r="X60" s="13" t="str">
        <f ca="1">CONCATENATE(X59,", ",G60)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</v>
      </c>
      <c r="Y60" s="13" t="str">
        <f ca="1">CONCATENATE(Y59,", ",H60)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</v>
      </c>
      <c r="Z60" s="13" t="str">
        <f ca="1">CONCATENATE(Z59,", ",I60)</f>
        <v>false, true, true, true, true, true, true, true, true, true, true, true, true, true, true, true, true, false, false, false, false, false, false, false, false, false, false, false, false, false, false, true, false, false, false, false, false</v>
      </c>
      <c r="AA60" s="13" t="str">
        <f ca="1">CONCATENATE(AA59,", ",J60)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</v>
      </c>
      <c r="AB60" s="13" t="str">
        <f ca="1">CONCATENATE(AB59,", ",K60)</f>
        <v>{1,1}, {1,2}, {0,1}, {1,2}, {2,1}, {2,0}, {2,1}, {1,0}, {2,2}, {2,0}, {0,0}, {1,2}, {1,2}, {2,2}, {1,1}, {1,0}, {0,2}, {0,1}, {1,0}, {0,2}, {2,2}, {2,1}, {0,1}, null, {0,2}, {1,1}, {2,2}, null, {2,0}, {0,0}, {1,0}, {2,2}, {1,1}, null, null, null, null</v>
      </c>
      <c r="AC60" s="13" t="str">
        <f ca="1">CONCATENATE(AC59,", ",L60)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AD60" s="13" t="str">
        <f ca="1">CONCATENATE(AD59,", ",M60)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</v>
      </c>
      <c r="AE60" s="13" t="str">
        <f ca="1">CONCATENATE(AE59,", ",N60)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</v>
      </c>
      <c r="AF60" s="13" t="str">
        <f ca="1">CONCATENATE(AF59,", ",O60)</f>
        <v>null, null, null, null, null, null, null, null, null, null, null, null, null, null, null, null, null, null, null, null, null, null, null, {1,0}, null, null, null, {1,1}, null, null, null, null, null, {0,0}, {2,0}, {1,1}, {0,0}</v>
      </c>
      <c r="AG60" s="13" t="str">
        <f ca="1">CONCATENATE(AG59,", ",P60)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</v>
      </c>
      <c r="AH60" s="13" t="str">
        <f ca="1">CONCATENATE(AH59,", ",Q60)</f>
        <v>null, null, null, null, null, null, null, null, null, null, null, null, null, null, null, null, null, null, null, null, null, null, null, {0,1}, null, null, null, {2,0}, null, null, null, null, null, {0,2}, {2,1}, {0,2}, {1,2}</v>
      </c>
      <c r="AI60" s="13" t="str">
        <f ca="1">CONCATENATE(AI59,", ",R60)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</v>
      </c>
      <c r="AJ60" s="13" t="str">
        <f ca="1">CONCATENATE(AJ59,", ",S60)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</v>
      </c>
      <c r="AK60" s="13"/>
      <c r="AL60" s="13"/>
      <c r="AM60" s="13"/>
    </row>
    <row r="61" spans="1:39" x14ac:dyDescent="0.25">
      <c r="A61" s="15">
        <v>38</v>
      </c>
      <c r="B61">
        <v>148</v>
      </c>
      <c r="C61" t="str">
        <f ca="1">IF(OFFSET(DATA!$E$4,$B61,C$22)="","null",OFFSET(DATA!$E$4,$B61,C$22))</f>
        <v>{  ColorModel.X, ColorModel.O, ColorModel.O, ColorModel.X, ColorModel.X, ColorModel.O }</v>
      </c>
      <c r="D61" t="str">
        <f ca="1">IF(OFFSET(DATA!$E$4,$B61,D$22)="","null",OFFSET(DATA!$E$4,$B61,D$22))</f>
        <v>{  {0,0}, {0,1}, {1,0}, {1,1}, {2,0}, {2,2} }</v>
      </c>
      <c r="E61" t="str">
        <f ca="1">IF(OFFSET(DATA!$E$4,$B61,E$22)="","null",OFFSET(DATA!$E$4,$B61,E$22))</f>
        <v>ColorModel.O</v>
      </c>
      <c r="F61" t="str">
        <f ca="1">IF(OFFSET(DATA!$E$4,$B61,F$22)="","null",OFFSET(DATA!$E$4,$B61,F$22))</f>
        <v>true</v>
      </c>
      <c r="G61" t="str">
        <f ca="1">IF(OFFSET(DATA!$E$4,$B61,G$22)="","null",OFFSET(DATA!$E$4,$B61,G$22))</f>
        <v>{  {0,1}, {1,0}, {2,2} }</v>
      </c>
      <c r="H61" t="str">
        <f ca="1">IF(OFFSET(DATA!$E$4,$B61,H$22)="","null",OFFSET(DATA!$E$4,$B61,H$22))</f>
        <v>{  {0,2}, {1,2}, {2,1} }</v>
      </c>
      <c r="I61" t="str">
        <f ca="1">IF(OFFSET(DATA!$E$4,$B61,I$22)="","null",OFFSET(DATA!$E$4,$B61,I$22))</f>
        <v>false</v>
      </c>
      <c r="J61" t="str">
        <f ca="1">IF(OFFSET(DATA!$E$4,$B61,J$22)="","null",OFFSET(DATA!$E$4,$B61,J$22))</f>
        <v>null</v>
      </c>
      <c r="K61" t="str">
        <f ca="1">IF(OFFSET(DATA!$E$4,$B61,K$22)="","null",OFFSET(DATA!$E$4,$B61,K$22))</f>
        <v>null</v>
      </c>
      <c r="L61" t="str">
        <f ca="1">IF(OFFSET(DATA!$E$4,$B61,L$22)="","null",OFFSET(DATA!$E$4,$B61,L$22))</f>
        <v>{  ColorModel.X, ColorModel.O, ColorModel.O, ColorModel.X, ColorModel.X, ColorModel.O }</v>
      </c>
      <c r="M61" t="str">
        <f ca="1">IF(OFFSET(DATA!$E$4,$B61,M$22)="","null",OFFSET(DATA!$E$4,$B61,M$22))</f>
        <v>{  {0,0}, {0,1}, {1,0}, {1,1}, {2,0}, {2,2} }</v>
      </c>
      <c r="N61" t="str">
        <f ca="1">IF(OFFSET(DATA!$E$4,$B61,N$22)="","null",OFFSET(DATA!$E$4,$B61,N$22))</f>
        <v>ColorModel.O</v>
      </c>
      <c r="O61" t="str">
        <f ca="1">IF(OFFSET(DATA!$E$4,$B61,O$22)="","null",OFFSET(DATA!$E$4,$B61,O$22))</f>
        <v>{1,0}</v>
      </c>
      <c r="P61" t="str">
        <f ca="1">IF(OFFSET(DATA!$E$4,$B61,P$22)="","null",OFFSET(DATA!$E$4,$B61,P$22))</f>
        <v>ColorModel.O</v>
      </c>
      <c r="Q61" t="str">
        <f ca="1">IF(OFFSET(DATA!$E$4,$B61,Q$22)="","null",OFFSET(DATA!$E$4,$B61,Q$22))</f>
        <v>{0,2}</v>
      </c>
      <c r="R61" t="str">
        <f ca="1">IF(OFFSET(DATA!$E$4,$B61,R$22)="","null",OFFSET(DATA!$E$4,$B61,R$22))</f>
        <v>{  ColorModel.X, ColorModel.O, ColorModel.O, ColorModel.X, ColorModel.X, ColorModel.O }</v>
      </c>
      <c r="S61" t="str">
        <f ca="1">IF(OFFSET(DATA!$E$4,$B61,S$22)="","null",OFFSET(DATA!$E$4,$B61,S$22))</f>
        <v>{  {0,0}, {0,1}, {0,2}, {1,1}, {2,0}, {2,2} }</v>
      </c>
      <c r="T61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U61" s="13" t="str">
        <f ca="1">CONCATENATE(U60,", ",D61)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</v>
      </c>
      <c r="V61" s="13" t="str">
        <f ca="1">CONCATENATE(V60,", ",E61)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</v>
      </c>
      <c r="W61" s="13" t="str">
        <f ca="1">CONCATENATE(W60,", ",F61)</f>
        <v>false, false, false, false, false, false, false, false, false, false, false, false, false, false, false, false, false, false, false, false, false, false, false, true, false, false, false, true, false, false, false, false, false, true, true, true, true, true</v>
      </c>
      <c r="X61" s="13" t="str">
        <f ca="1">CONCATENATE(X60,", ",G61)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</v>
      </c>
      <c r="Y61" s="13" t="str">
        <f ca="1">CONCATENATE(Y60,", ",H61)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</v>
      </c>
      <c r="Z61" s="13" t="str">
        <f ca="1">CONCATENATE(Z60,", ",I61)</f>
        <v>false, true, true, true, true, true, true, true, true, true, true, true, true, true, true, true, true, false, false, false, false, false, false, false, false, false, false, false, false, false, false, true, false, false, false, false, false, false</v>
      </c>
      <c r="AA61" s="13" t="str">
        <f ca="1">CONCATENATE(AA60,", ",J61)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</v>
      </c>
      <c r="AB61" s="13" t="str">
        <f ca="1">CONCATENATE(AB60,", ",K61)</f>
        <v>{1,1}, {1,2}, {0,1}, {1,2}, {2,1}, {2,0}, {2,1}, {1,0}, {2,2}, {2,0}, {0,0}, {1,2}, {1,2}, {2,2}, {1,1}, {1,0}, {0,2}, {0,1}, {1,0}, {0,2}, {2,2}, {2,1}, {0,1}, null, {0,2}, {1,1}, {2,2}, null, {2,0}, {0,0}, {1,0}, {2,2}, {1,1}, null, null, null, null, null</v>
      </c>
      <c r="AC61" s="13" t="str">
        <f ca="1">CONCATENATE(AC60,", ",L61)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AD61" s="13" t="str">
        <f ca="1">CONCATENATE(AD60,", ",M61)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</v>
      </c>
      <c r="AE61" s="13" t="str">
        <f ca="1">CONCATENATE(AE60,", ",N61)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</v>
      </c>
      <c r="AF61" s="13" t="str">
        <f ca="1">CONCATENATE(AF60,", ",O61)</f>
        <v>null, null, null, null, null, null, null, null, null, null, null, null, null, null, null, null, null, null, null, null, null, null, null, {1,0}, null, null, null, {1,1}, null, null, null, null, null, {0,0}, {2,0}, {1,1}, {0,0}, {1,0}</v>
      </c>
      <c r="AG61" s="13" t="str">
        <f ca="1">CONCATENATE(AG60,", ",P61)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</v>
      </c>
      <c r="AH61" s="13" t="str">
        <f ca="1">CONCATENATE(AH60,", ",Q61)</f>
        <v>null, null, null, null, null, null, null, null, null, null, null, null, null, null, null, null, null, null, null, null, null, null, null, {0,1}, null, null, null, {2,0}, null, null, null, null, null, {0,2}, {2,1}, {0,2}, {1,2}, {0,2}</v>
      </c>
      <c r="AI61" s="13" t="str">
        <f ca="1">CONCATENATE(AI60,", ",R61)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</v>
      </c>
      <c r="AJ61" s="13" t="str">
        <f ca="1">CONCATENATE(AJ60,", ",S61)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</v>
      </c>
      <c r="AK61" s="13"/>
      <c r="AL61" s="13"/>
      <c r="AM61" s="13"/>
    </row>
    <row r="62" spans="1:39" x14ac:dyDescent="0.25">
      <c r="A62" s="15">
        <v>39</v>
      </c>
      <c r="B62">
        <v>152</v>
      </c>
      <c r="C62" t="str">
        <f ca="1">IF(OFFSET(DATA!$E$4,$B62,C$22)="","null",OFFSET(DATA!$E$4,$B62,C$22))</f>
        <v>{  ColorModel.X, ColorModel.O, ColorModel.O, ColorModel.X, ColorModel.X, ColorModel.O }</v>
      </c>
      <c r="D62" t="str">
        <f ca="1">IF(OFFSET(DATA!$E$4,$B62,D$22)="","null",OFFSET(DATA!$E$4,$B62,D$22))</f>
        <v>{  {0,0}, {0,1}, {1,0}, {1,1}, {2,0}, {2,2} }</v>
      </c>
      <c r="E62" t="str">
        <f ca="1">IF(OFFSET(DATA!$E$4,$B62,E$22)="","null",OFFSET(DATA!$E$4,$B62,E$22))</f>
        <v>ColorModel.X</v>
      </c>
      <c r="F62" t="str">
        <f ca="1">IF(OFFSET(DATA!$E$4,$B62,F$22)="","null",OFFSET(DATA!$E$4,$B62,F$22))</f>
        <v>true</v>
      </c>
      <c r="G62" t="str">
        <f ca="1">IF(OFFSET(DATA!$E$4,$B62,G$22)="","null",OFFSET(DATA!$E$4,$B62,G$22))</f>
        <v>{  {0,0}, {1,1}, {2,0} }</v>
      </c>
      <c r="H62" t="str">
        <f ca="1">IF(OFFSET(DATA!$E$4,$B62,H$22)="","null",OFFSET(DATA!$E$4,$B62,H$22))</f>
        <v>{  {0,2}, {1,2}, {2,1} }</v>
      </c>
      <c r="I62" t="str">
        <f ca="1">IF(OFFSET(DATA!$E$4,$B62,I$22)="","null",OFFSET(DATA!$E$4,$B62,I$22))</f>
        <v>false</v>
      </c>
      <c r="J62" t="str">
        <f ca="1">IF(OFFSET(DATA!$E$4,$B62,J$22)="","null",OFFSET(DATA!$E$4,$B62,J$22))</f>
        <v>null</v>
      </c>
      <c r="K62" t="str">
        <f ca="1">IF(OFFSET(DATA!$E$4,$B62,K$22)="","null",OFFSET(DATA!$E$4,$B62,K$22))</f>
        <v>null</v>
      </c>
      <c r="L62" t="str">
        <f ca="1">IF(OFFSET(DATA!$E$4,$B62,L$22)="","null",OFFSET(DATA!$E$4,$B62,L$22))</f>
        <v>{  ColorModel.X, ColorModel.O, ColorModel.O, ColorModel.X, ColorModel.X, ColorModel.O }</v>
      </c>
      <c r="M62" t="str">
        <f ca="1">IF(OFFSET(DATA!$E$4,$B62,M$22)="","null",OFFSET(DATA!$E$4,$B62,M$22))</f>
        <v>{  {0,0}, {0,1}, {1,0}, {1,1}, {2,0}, {2,2} }</v>
      </c>
      <c r="N62" t="str">
        <f ca="1">IF(OFFSET(DATA!$E$4,$B62,N$22)="","null",OFFSET(DATA!$E$4,$B62,N$22))</f>
        <v>ColorModel.O</v>
      </c>
      <c r="O62" t="str">
        <f ca="1">IF(OFFSET(DATA!$E$4,$B62,O$22)="","null",OFFSET(DATA!$E$4,$B62,O$22))</f>
        <v>{0,1}</v>
      </c>
      <c r="P62" t="str">
        <f ca="1">IF(OFFSET(DATA!$E$4,$B62,P$22)="","null",OFFSET(DATA!$E$4,$B62,P$22))</f>
        <v>ColorModel.O</v>
      </c>
      <c r="Q62" t="str">
        <f ca="1">IF(OFFSET(DATA!$E$4,$B62,Q$22)="","null",OFFSET(DATA!$E$4,$B62,Q$22))</f>
        <v>{2,1}</v>
      </c>
      <c r="R62" t="str">
        <f ca="1">IF(OFFSET(DATA!$E$4,$B62,R$22)="","null",OFFSET(DATA!$E$4,$B62,R$22))</f>
        <v>{  ColorModel.X, ColorModel.O, ColorModel.X, ColorModel.X, ColorModel.O, ColorModel.O }</v>
      </c>
      <c r="S62" t="str">
        <f ca="1">IF(OFFSET(DATA!$E$4,$B62,S$22)="","null",OFFSET(DATA!$E$4,$B62,S$22))</f>
        <v>{  {0,0}, {1,0}, {1,1}, {2,0}, {2,1}, {2,2} }</v>
      </c>
      <c r="T62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U62" s="13" t="str">
        <f ca="1">CONCATENATE(U61,", ",D62)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V62" s="13" t="str">
        <f ca="1">CONCATENATE(V61,", ",E62)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</v>
      </c>
      <c r="W62" s="13" t="str">
        <f ca="1">CONCATENATE(W61,", ",F62)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</v>
      </c>
      <c r="X62" s="13" t="str">
        <f ca="1">CONCATENATE(X61,", ",G62)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</v>
      </c>
      <c r="Y62" s="13" t="str">
        <f ca="1">CONCATENATE(Y61,", ",H62)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</v>
      </c>
      <c r="Z62" s="13" t="str">
        <f ca="1">CONCATENATE(Z61,", ",I62)</f>
        <v>false, true, true, true, true, true, true, true, true, true, true, true, true, true, true, true, true, false, false, false, false, false, false, false, false, false, false, false, false, false, false, true, false, false, false, false, false, false, false</v>
      </c>
      <c r="AA62" s="13" t="str">
        <f ca="1">CONCATENATE(AA61,", ",J62)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</v>
      </c>
      <c r="AB62" s="13" t="str">
        <f ca="1">CONCATENATE(AB61,", ",K62)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</v>
      </c>
      <c r="AC62" s="13" t="str">
        <f ca="1">CONCATENATE(AC61,", ",L62)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AD62" s="13" t="str">
        <f ca="1">CONCATENATE(AD61,", ",M62)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AE62" s="13" t="str">
        <f ca="1">CONCATENATE(AE61,", ",N62)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</v>
      </c>
      <c r="AF62" s="13" t="str">
        <f ca="1">CONCATENATE(AF61,", ",O62)</f>
        <v>null, null, null, null, null, null, null, null, null, null, null, null, null, null, null, null, null, null, null, null, null, null, null, {1,0}, null, null, null, {1,1}, null, null, null, null, null, {0,0}, {2,0}, {1,1}, {0,0}, {1,0}, {0,1}</v>
      </c>
      <c r="AG62" s="13" t="str">
        <f ca="1">CONCATENATE(AG61,", ",P62)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</v>
      </c>
      <c r="AH62" s="13" t="str">
        <f ca="1">CONCATENATE(AH61,", ",Q62)</f>
        <v>null, null, null, null, null, null, null, null, null, null, null, null, null, null, null, null, null, null, null, null, null, null, null, {0,1}, null, null, null, {2,0}, null, null, null, null, null, {0,2}, {2,1}, {0,2}, {1,2}, {0,2}, {2,1}</v>
      </c>
      <c r="AI62" s="13" t="str">
        <f ca="1">CONCATENATE(AI61,", ",R62)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</v>
      </c>
      <c r="AJ62" s="13" t="str">
        <f ca="1">CONCATENATE(AJ61,", ",S62)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</v>
      </c>
      <c r="AK62" s="13"/>
      <c r="AL62" s="13"/>
      <c r="AM62" s="13"/>
    </row>
    <row r="63" spans="1:39" x14ac:dyDescent="0.25">
      <c r="A63" s="15">
        <v>40</v>
      </c>
      <c r="B63">
        <v>156</v>
      </c>
      <c r="C63" t="str">
        <f ca="1">IF(OFFSET(DATA!$E$4,$B63,C$22)="","null",OFFSET(DATA!$E$4,$B63,C$22))</f>
        <v>{  ColorModel.X, ColorModel.O, ColorModel.O, ColorModel.X, ColorModel.X, ColorModel.O }</v>
      </c>
      <c r="D63" t="str">
        <f ca="1">IF(OFFSET(DATA!$E$4,$B63,D$22)="","null",OFFSET(DATA!$E$4,$B63,D$22))</f>
        <v>{  {0,0}, {0,1}, {1,0}, {1,1}, {2,0}, {2,2} }</v>
      </c>
      <c r="E63" t="str">
        <f ca="1">IF(OFFSET(DATA!$E$4,$B63,E$22)="","null",OFFSET(DATA!$E$4,$B63,E$22))</f>
        <v>ColorModel.O</v>
      </c>
      <c r="F63" t="str">
        <f ca="1">IF(OFFSET(DATA!$E$4,$B63,F$22)="","null",OFFSET(DATA!$E$4,$B63,F$22))</f>
        <v>true</v>
      </c>
      <c r="G63" t="str">
        <f ca="1">IF(OFFSET(DATA!$E$4,$B63,G$22)="","null",OFFSET(DATA!$E$4,$B63,G$22))</f>
        <v>{  {0,1}, {1,0}, {2,2} }</v>
      </c>
      <c r="H63" t="str">
        <f ca="1">IF(OFFSET(DATA!$E$4,$B63,H$22)="","null",OFFSET(DATA!$E$4,$B63,H$22))</f>
        <v>{  {0,2}, {1,2}, {2,1} }</v>
      </c>
      <c r="I63" t="str">
        <f ca="1">IF(OFFSET(DATA!$E$4,$B63,I$22)="","null",OFFSET(DATA!$E$4,$B63,I$22))</f>
        <v>false</v>
      </c>
      <c r="J63" t="str">
        <f ca="1">IF(OFFSET(DATA!$E$4,$B63,J$22)="","null",OFFSET(DATA!$E$4,$B63,J$22))</f>
        <v>null</v>
      </c>
      <c r="K63" t="str">
        <f ca="1">IF(OFFSET(DATA!$E$4,$B63,K$22)="","null",OFFSET(DATA!$E$4,$B63,K$22))</f>
        <v>null</v>
      </c>
      <c r="L63" t="str">
        <f ca="1">IF(OFFSET(DATA!$E$4,$B63,L$22)="","null",OFFSET(DATA!$E$4,$B63,L$22))</f>
        <v>{  ColorModel.X, ColorModel.O, ColorModel.O, ColorModel.X, ColorModel.X, ColorModel.O }</v>
      </c>
      <c r="M63" t="str">
        <f ca="1">IF(OFFSET(DATA!$E$4,$B63,M$22)="","null",OFFSET(DATA!$E$4,$B63,M$22))</f>
        <v>{  {0,0}, {0,1}, {1,0}, {1,1}, {2,0}, {2,2} }</v>
      </c>
      <c r="N63" t="str">
        <f ca="1">IF(OFFSET(DATA!$E$4,$B63,N$22)="","null",OFFSET(DATA!$E$4,$B63,N$22))</f>
        <v>ColorModel.O</v>
      </c>
      <c r="O63" t="str">
        <f ca="1">IF(OFFSET(DATA!$E$4,$B63,O$22)="","null",OFFSET(DATA!$E$4,$B63,O$22))</f>
        <v>{2,2}</v>
      </c>
      <c r="P63" t="str">
        <f ca="1">IF(OFFSET(DATA!$E$4,$B63,P$22)="","null",OFFSET(DATA!$E$4,$B63,P$22))</f>
        <v>ColorModel.O</v>
      </c>
      <c r="Q63" t="str">
        <f ca="1">IF(OFFSET(DATA!$E$4,$B63,Q$22)="","null",OFFSET(DATA!$E$4,$B63,Q$22))</f>
        <v>{2,1}</v>
      </c>
      <c r="R63" t="str">
        <f ca="1">IF(OFFSET(DATA!$E$4,$B63,R$22)="","null",OFFSET(DATA!$E$4,$B63,R$22))</f>
        <v>{  ColorModel.X, ColorModel.O, ColorModel.O, ColorModel.X, ColorModel.X, ColorModel.O }</v>
      </c>
      <c r="S63" t="str">
        <f ca="1">IF(OFFSET(DATA!$E$4,$B63,S$22)="","null",OFFSET(DATA!$E$4,$B63,S$22))</f>
        <v>{  {0,0}, {0,1}, {1,0}, {1,1}, {2,0}, {2,1} }</v>
      </c>
      <c r="T63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U63" s="13" t="str">
        <f ca="1">CONCATENATE(U62,", ",D63)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V63" s="13" t="str">
        <f ca="1">CONCATENATE(V62,", ",E63)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</v>
      </c>
      <c r="W63" s="13" t="str">
        <f ca="1">CONCATENATE(W62,", ",F63)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</v>
      </c>
      <c r="X63" s="13" t="str">
        <f ca="1">CONCATENATE(X62,", ",G63)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</v>
      </c>
      <c r="Y63" s="13" t="str">
        <f ca="1">CONCATENATE(Y62,", ",H63)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</v>
      </c>
      <c r="Z63" s="13" t="str">
        <f ca="1">CONCATENATE(Z62,", ",I63)</f>
        <v>false, true, true, true, true, true, true, true, true, true, true, true, true, true, true, true, true, false, false, false, false, false, false, false, false, false, false, false, false, false, false, true, false, false, false, false, false, false, false, false</v>
      </c>
      <c r="AA63" s="13" t="str">
        <f ca="1">CONCATENATE(AA62,", ",J63)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</v>
      </c>
      <c r="AB63" s="13" t="str">
        <f ca="1">CONCATENATE(AB62,", ",K63)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</v>
      </c>
      <c r="AC63" s="13" t="str">
        <f ca="1">CONCATENATE(AC62,", ",L63)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AD63" s="13" t="str">
        <f ca="1">CONCATENATE(AD62,", ",M63)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AE63" s="13" t="str">
        <f ca="1">CONCATENATE(AE62,", ",N63)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</v>
      </c>
      <c r="AF63" s="13" t="str">
        <f ca="1">CONCATENATE(AF62,", ",O63)</f>
        <v>null, null, null, null, null, null, null, null, null, null, null, null, null, null, null, null, null, null, null, null, null, null, null, {1,0}, null, null, null, {1,1}, null, null, null, null, null, {0,0}, {2,0}, {1,1}, {0,0}, {1,0}, {0,1}, {2,2}</v>
      </c>
      <c r="AG63" s="13" t="str">
        <f ca="1">CONCATENATE(AG62,", ",P63)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</v>
      </c>
      <c r="AH63" s="13" t="str">
        <f ca="1">CONCATENATE(AH62,", ",Q63)</f>
        <v>null, null, null, null, null, null, null, null, null, null, null, null, null, null, null, null, null, null, null, null, null, null, null, {0,1}, null, null, null, {2,0}, null, null, null, null, null, {0,2}, {2,1}, {0,2}, {1,2}, {0,2}, {2,1}, {2,1}</v>
      </c>
      <c r="AI63" s="13" t="str">
        <f ca="1">CONCATENATE(AI62,", ",R63)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</v>
      </c>
      <c r="AJ63" s="13" t="str">
        <f ca="1">CONCATENATE(AJ62,", ",S63)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</v>
      </c>
      <c r="AK63" s="13"/>
      <c r="AL63" s="13"/>
      <c r="AM63" s="13"/>
    </row>
    <row r="64" spans="1:39" x14ac:dyDescent="0.25">
      <c r="A64" s="15">
        <v>41</v>
      </c>
      <c r="B64">
        <v>160</v>
      </c>
      <c r="C64" t="str">
        <f ca="1">IF(OFFSET(DATA!$E$4,$B64,C$22)="","null",OFFSET(DATA!$E$4,$B64,C$22))</f>
        <v>{  ColorModel.X, ColorModel.O, ColorModel.O, ColorModel.X, ColorModel.X, ColorModel.O }</v>
      </c>
      <c r="D64" t="str">
        <f ca="1">IF(OFFSET(DATA!$E$4,$B64,D$22)="","null",OFFSET(DATA!$E$4,$B64,D$22))</f>
        <v>{  {0,0}, {0,1}, {1,0}, {1,1}, {2,0}, {2,2} }</v>
      </c>
      <c r="E64" t="str">
        <f ca="1">IF(OFFSET(DATA!$E$4,$B64,E$22)="","null",OFFSET(DATA!$E$4,$B64,E$22))</f>
        <v>ColorModel.X</v>
      </c>
      <c r="F64" t="str">
        <f ca="1">IF(OFFSET(DATA!$E$4,$B64,F$22)="","null",OFFSET(DATA!$E$4,$B64,F$22))</f>
        <v>true</v>
      </c>
      <c r="G64" t="str">
        <f ca="1">IF(OFFSET(DATA!$E$4,$B64,G$22)="","null",OFFSET(DATA!$E$4,$B64,G$22))</f>
        <v>{  {0,0}, {1,1}, {2,0} }</v>
      </c>
      <c r="H64" t="str">
        <f ca="1">IF(OFFSET(DATA!$E$4,$B64,H$22)="","null",OFFSET(DATA!$E$4,$B64,H$22))</f>
        <v>{  {0,2}, {1,2}, {2,1} }</v>
      </c>
      <c r="I64" t="str">
        <f ca="1">IF(OFFSET(DATA!$E$4,$B64,I$22)="","null",OFFSET(DATA!$E$4,$B64,I$22))</f>
        <v>false</v>
      </c>
      <c r="J64" t="str">
        <f ca="1">IF(OFFSET(DATA!$E$4,$B64,J$22)="","null",OFFSET(DATA!$E$4,$B64,J$22))</f>
        <v>null</v>
      </c>
      <c r="K64" t="str">
        <f ca="1">IF(OFFSET(DATA!$E$4,$B64,K$22)="","null",OFFSET(DATA!$E$4,$B64,K$22))</f>
        <v>null</v>
      </c>
      <c r="L64" t="str">
        <f ca="1">IF(OFFSET(DATA!$E$4,$B64,L$22)="","null",OFFSET(DATA!$E$4,$B64,L$22))</f>
        <v>{  ColorModel.X, ColorModel.O, ColorModel.O, ColorModel.X, ColorModel.X, ColorModel.O }</v>
      </c>
      <c r="M64" t="str">
        <f ca="1">IF(OFFSET(DATA!$E$4,$B64,M$22)="","null",OFFSET(DATA!$E$4,$B64,M$22))</f>
        <v>{  {0,0}, {0,1}, {1,0}, {1,1}, {2,0}, {2,2} }</v>
      </c>
      <c r="N64" t="str">
        <f ca="1">IF(OFFSET(DATA!$E$4,$B64,N$22)="","null",OFFSET(DATA!$E$4,$B64,N$22))</f>
        <v>ColorModel.O</v>
      </c>
      <c r="O64" t="str">
        <f ca="1">IF(OFFSET(DATA!$E$4,$B64,O$22)="","null",OFFSET(DATA!$E$4,$B64,O$22))</f>
        <v>{1,0}</v>
      </c>
      <c r="P64" t="str">
        <f ca="1">IF(OFFSET(DATA!$E$4,$B64,P$22)="","null",OFFSET(DATA!$E$4,$B64,P$22))</f>
        <v>ColorModel.O</v>
      </c>
      <c r="Q64" t="str">
        <f ca="1">IF(OFFSET(DATA!$E$4,$B64,Q$22)="","null",OFFSET(DATA!$E$4,$B64,Q$22))</f>
        <v>{2,1}</v>
      </c>
      <c r="R64" t="str">
        <f ca="1">IF(OFFSET(DATA!$E$4,$B64,R$22)="","null",OFFSET(DATA!$E$4,$B64,R$22))</f>
        <v>{  ColorModel.X, ColorModel.O, ColorModel.X, ColorModel.X, ColorModel.O, ColorModel.O }</v>
      </c>
      <c r="S64" t="str">
        <f ca="1">IF(OFFSET(DATA!$E$4,$B64,S$22)="","null",OFFSET(DATA!$E$4,$B64,S$22))</f>
        <v>{  {0,0}, {0,1}, {1,1}, {2,0}, {2,1}, {2,2} }</v>
      </c>
      <c r="T64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U64" s="13" t="str">
        <f ca="1">CONCATENATE(U63,", ",D64)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V64" s="13" t="str">
        <f ca="1">CONCATENATE(V63,", ",E64)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</v>
      </c>
      <c r="W64" s="13" t="str">
        <f ca="1">CONCATENATE(W63,", ",F64)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</v>
      </c>
      <c r="X64" s="13" t="str">
        <f ca="1">CONCATENATE(X63,", ",G64)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</v>
      </c>
      <c r="Y64" s="13" t="str">
        <f ca="1">CONCATENATE(Y63,", ",H64)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</v>
      </c>
      <c r="Z64" s="13" t="str">
        <f ca="1">CONCATENATE(Z63,", ",I64)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</v>
      </c>
      <c r="AA64" s="13" t="str">
        <f ca="1">CONCATENATE(AA63,", ",J64)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</v>
      </c>
      <c r="AB64" s="13" t="str">
        <f ca="1">CONCATENATE(AB63,", ",K64)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</v>
      </c>
      <c r="AC64" s="13" t="str">
        <f ca="1">CONCATENATE(AC63,", ",L64)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AD64" s="13" t="str">
        <f ca="1">CONCATENATE(AD63,", ",M64)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AE64" s="13" t="str">
        <f ca="1">CONCATENATE(AE63,", ",N64)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</v>
      </c>
      <c r="AF64" s="13" t="str">
        <f ca="1">CONCATENATE(AF63,", ",O64)</f>
        <v>null, null, null, null, null, null, null, null, null, null, null, null, null, null, null, null, null, null, null, null, null, null, null, {1,0}, null, null, null, {1,1}, null, null, null, null, null, {0,0}, {2,0}, {1,1}, {0,0}, {1,0}, {0,1}, {2,2}, {1,0}</v>
      </c>
      <c r="AG64" s="13" t="str">
        <f ca="1">CONCATENATE(AG63,", ",P64)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</v>
      </c>
      <c r="AH64" s="13" t="str">
        <f ca="1">CONCATENATE(AH63,", ",Q64)</f>
        <v>null, null, null, null, null, null, null, null, null, null, null, null, null, null, null, null, null, null, null, null, null, null, null, {0,1}, null, null, null, {2,0}, null, null, null, null, null, {0,2}, {2,1}, {0,2}, {1,2}, {0,2}, {2,1}, {2,1}, {2,1}</v>
      </c>
      <c r="AI64" s="13" t="str">
        <f ca="1">CONCATENATE(AI63,", ",R64)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</v>
      </c>
      <c r="AJ64" s="13" t="str">
        <f ca="1">CONCATENATE(AJ63,", ",S64)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</v>
      </c>
      <c r="AK64" s="13"/>
      <c r="AL64" s="13"/>
      <c r="AM64" s="13"/>
    </row>
    <row r="65" spans="1:39" x14ac:dyDescent="0.25">
      <c r="A65" s="15">
        <v>42</v>
      </c>
      <c r="B65">
        <v>164</v>
      </c>
      <c r="C65" t="str">
        <f ca="1">IF(OFFSET(DATA!$E$4,$B65,C$22)="","null",OFFSET(DATA!$E$4,$B65,C$22))</f>
        <v>{  ColorModel.X, ColorModel.O, ColorModel.O, ColorModel.X, ColorModel.X, ColorModel.O }</v>
      </c>
      <c r="D65" t="str">
        <f ca="1">IF(OFFSET(DATA!$E$4,$B65,D$22)="","null",OFFSET(DATA!$E$4,$B65,D$22))</f>
        <v>{  {0,0}, {0,1}, {1,0}, {1,1}, {2,0}, {2,2} }</v>
      </c>
      <c r="E65" t="str">
        <f ca="1">IF(OFFSET(DATA!$E$4,$B65,E$22)="","null",OFFSET(DATA!$E$4,$B65,E$22))</f>
        <v>ColorModel.O</v>
      </c>
      <c r="F65" t="str">
        <f ca="1">IF(OFFSET(DATA!$E$4,$B65,F$22)="","null",OFFSET(DATA!$E$4,$B65,F$22))</f>
        <v>true</v>
      </c>
      <c r="G65" t="str">
        <f ca="1">IF(OFFSET(DATA!$E$4,$B65,G$22)="","null",OFFSET(DATA!$E$4,$B65,G$22))</f>
        <v>{  {0,1}, {1,0}, {2,2} }</v>
      </c>
      <c r="H65" t="str">
        <f ca="1">IF(OFFSET(DATA!$E$4,$B65,H$22)="","null",OFFSET(DATA!$E$4,$B65,H$22))</f>
        <v>{  {0,2}, {1,2}, {2,1} }</v>
      </c>
      <c r="I65" t="str">
        <f ca="1">IF(OFFSET(DATA!$E$4,$B65,I$22)="","null",OFFSET(DATA!$E$4,$B65,I$22))</f>
        <v>false</v>
      </c>
      <c r="J65" t="str">
        <f ca="1">IF(OFFSET(DATA!$E$4,$B65,J$22)="","null",OFFSET(DATA!$E$4,$B65,J$22))</f>
        <v>null</v>
      </c>
      <c r="K65" t="str">
        <f ca="1">IF(OFFSET(DATA!$E$4,$B65,K$22)="","null",OFFSET(DATA!$E$4,$B65,K$22))</f>
        <v>null</v>
      </c>
      <c r="L65" t="str">
        <f ca="1">IF(OFFSET(DATA!$E$4,$B65,L$22)="","null",OFFSET(DATA!$E$4,$B65,L$22))</f>
        <v>{  ColorModel.X, ColorModel.O, ColorModel.O, ColorModel.X, ColorModel.X, ColorModel.O }</v>
      </c>
      <c r="M65" t="str">
        <f ca="1">IF(OFFSET(DATA!$E$4,$B65,M$22)="","null",OFFSET(DATA!$E$4,$B65,M$22))</f>
        <v>{  {0,0}, {0,1}, {1,0}, {1,1}, {2,0}, {2,2} }</v>
      </c>
      <c r="N65" t="str">
        <f ca="1">IF(OFFSET(DATA!$E$4,$B65,N$22)="","null",OFFSET(DATA!$E$4,$B65,N$22))</f>
        <v>ColorModel.O</v>
      </c>
      <c r="O65" t="str">
        <f ca="1">IF(OFFSET(DATA!$E$4,$B65,O$22)="","null",OFFSET(DATA!$E$4,$B65,O$22))</f>
        <v>{0,1}</v>
      </c>
      <c r="P65" t="str">
        <f ca="1">IF(OFFSET(DATA!$E$4,$B65,P$22)="","null",OFFSET(DATA!$E$4,$B65,P$22))</f>
        <v>ColorModel.O</v>
      </c>
      <c r="Q65" t="str">
        <f ca="1">IF(OFFSET(DATA!$E$4,$B65,Q$22)="","null",OFFSET(DATA!$E$4,$B65,Q$22))</f>
        <v>{0,2}</v>
      </c>
      <c r="R65" t="str">
        <f ca="1">IF(OFFSET(DATA!$E$4,$B65,R$22)="","null",OFFSET(DATA!$E$4,$B65,R$22))</f>
        <v>{  ColorModel.X, ColorModel.O, ColorModel.O, ColorModel.X, ColorModel.X, ColorModel.O }</v>
      </c>
      <c r="S65" t="str">
        <f ca="1">IF(OFFSET(DATA!$E$4,$B65,S$22)="","null",OFFSET(DATA!$E$4,$B65,S$22))</f>
        <v>{  {0,0}, {0,2}, {1,0}, {1,1}, {2,0}, {2,2} }</v>
      </c>
      <c r="T65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U65" s="13" t="str">
        <f ca="1">CONCATENATE(U64,", ",D65)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V65" s="13" t="str">
        <f ca="1">CONCATENATE(V64,", ",E65)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</v>
      </c>
      <c r="W65" s="13" t="str">
        <f ca="1">CONCATENATE(W64,", ",F65)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</v>
      </c>
      <c r="X65" s="13" t="str">
        <f ca="1">CONCATENATE(X64,", ",G65)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</v>
      </c>
      <c r="Y65" s="13" t="str">
        <f ca="1">CONCATENATE(Y64,", ",H65)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</v>
      </c>
      <c r="Z65" s="13" t="str">
        <f ca="1">CONCATENATE(Z64,", ",I65)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</v>
      </c>
      <c r="AA65" s="13" t="str">
        <f ca="1">CONCATENATE(AA64,", ",J65)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</v>
      </c>
      <c r="AB65" s="13" t="str">
        <f ca="1">CONCATENATE(AB64,", ",K65)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</v>
      </c>
      <c r="AC65" s="13" t="str">
        <f ca="1">CONCATENATE(AC64,", ",L65)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AD65" s="13" t="str">
        <f ca="1">CONCATENATE(AD64,", ",M65)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AE65" s="13" t="str">
        <f ca="1">CONCATENATE(AE64,", ",N65)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</v>
      </c>
      <c r="AF65" s="13" t="str">
        <f ca="1">CONCATENATE(AF64,", ",O65)</f>
        <v>null, null, null, null, null, null, null, null, null, null, null, null, null, null, null, null, null, null, null, null, null, null, null, {1,0}, null, null, null, {1,1}, null, null, null, null, null, {0,0}, {2,0}, {1,1}, {0,0}, {1,0}, {0,1}, {2,2}, {1,0}, {0,1}</v>
      </c>
      <c r="AG65" s="13" t="str">
        <f ca="1">CONCATENATE(AG64,", ",P65)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</v>
      </c>
      <c r="AH65" s="13" t="str">
        <f ca="1">CONCATENATE(AH64,", ",Q65)</f>
        <v>null, null, null, null, null, null, null, null, null, null, null, null, null, null, null, null, null, null, null, null, null, null, null, {0,1}, null, null, null, {2,0}, null, null, null, null, null, {0,2}, {2,1}, {0,2}, {1,2}, {0,2}, {2,1}, {2,1}, {2,1}, {0,2}</v>
      </c>
      <c r="AI65" s="13" t="str">
        <f ca="1">CONCATENATE(AI64,", ",R65)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</v>
      </c>
      <c r="AJ65" s="13" t="str">
        <f ca="1">CONCATENATE(AJ64,", ",S65)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</v>
      </c>
      <c r="AK65" s="13"/>
      <c r="AL65" s="13"/>
      <c r="AM65" s="13"/>
    </row>
    <row r="66" spans="1:39" x14ac:dyDescent="0.25">
      <c r="A66" s="15">
        <v>43</v>
      </c>
      <c r="B66">
        <v>168</v>
      </c>
      <c r="C66" t="str">
        <f ca="1">IF(OFFSET(DATA!$E$4,$B66,C$22)="","null",OFFSET(DATA!$E$4,$B66,C$22))</f>
        <v>{  ColorModel.X, ColorModel.O, ColorModel.O, ColorModel.X, ColorModel.X, ColorModel.O }</v>
      </c>
      <c r="D66" t="str">
        <f ca="1">IF(OFFSET(DATA!$E$4,$B66,D$22)="","null",OFFSET(DATA!$E$4,$B66,D$22))</f>
        <v>{  {0,0}, {0,1}, {1,0}, {1,1}, {2,0}, {2,2} }</v>
      </c>
      <c r="E66" t="str">
        <f ca="1">IF(OFFSET(DATA!$E$4,$B66,E$22)="","null",OFFSET(DATA!$E$4,$B66,E$22))</f>
        <v>ColorModel.X</v>
      </c>
      <c r="F66" t="str">
        <f ca="1">IF(OFFSET(DATA!$E$4,$B66,F$22)="","null",OFFSET(DATA!$E$4,$B66,F$22))</f>
        <v>true</v>
      </c>
      <c r="G66" t="str">
        <f ca="1">IF(OFFSET(DATA!$E$4,$B66,G$22)="","null",OFFSET(DATA!$E$4,$B66,G$22))</f>
        <v>{  {0,0}, {1,1}, {2,0} }</v>
      </c>
      <c r="H66" t="str">
        <f ca="1">IF(OFFSET(DATA!$E$4,$B66,H$22)="","null",OFFSET(DATA!$E$4,$B66,H$22))</f>
        <v>{  {0,2}, {1,2}, {2,1} }</v>
      </c>
      <c r="I66" t="str">
        <f ca="1">IF(OFFSET(DATA!$E$4,$B66,I$22)="","null",OFFSET(DATA!$E$4,$B66,I$22))</f>
        <v>false</v>
      </c>
      <c r="J66" t="str">
        <f ca="1">IF(OFFSET(DATA!$E$4,$B66,J$22)="","null",OFFSET(DATA!$E$4,$B66,J$22))</f>
        <v>null</v>
      </c>
      <c r="K66" t="str">
        <f ca="1">IF(OFFSET(DATA!$E$4,$B66,K$22)="","null",OFFSET(DATA!$E$4,$B66,K$22))</f>
        <v>null</v>
      </c>
      <c r="L66" t="str">
        <f ca="1">IF(OFFSET(DATA!$E$4,$B66,L$22)="","null",OFFSET(DATA!$E$4,$B66,L$22))</f>
        <v>{  ColorModel.X, ColorModel.O, ColorModel.O, ColorModel.X, ColorModel.X, ColorModel.O }</v>
      </c>
      <c r="M66" t="str">
        <f ca="1">IF(OFFSET(DATA!$E$4,$B66,M$22)="","null",OFFSET(DATA!$E$4,$B66,M$22))</f>
        <v>{  {0,0}, {0,1}, {1,0}, {1,1}, {2,0}, {2,2} }</v>
      </c>
      <c r="N66" t="str">
        <f ca="1">IF(OFFSET(DATA!$E$4,$B66,N$22)="","null",OFFSET(DATA!$E$4,$B66,N$22))</f>
        <v>ColorModel.X</v>
      </c>
      <c r="O66" t="str">
        <f ca="1">IF(OFFSET(DATA!$E$4,$B66,O$22)="","null",OFFSET(DATA!$E$4,$B66,O$22))</f>
        <v>{1,1}</v>
      </c>
      <c r="P66" t="str">
        <f ca="1">IF(OFFSET(DATA!$E$4,$B66,P$22)="","null",OFFSET(DATA!$E$4,$B66,P$22))</f>
        <v>ColorModel.X</v>
      </c>
      <c r="Q66" t="str">
        <f ca="1">IF(OFFSET(DATA!$E$4,$B66,Q$22)="","null",OFFSET(DATA!$E$4,$B66,Q$22))</f>
        <v>{1,2}</v>
      </c>
      <c r="R66" t="str">
        <f ca="1">IF(OFFSET(DATA!$E$4,$B66,R$22)="","null",OFFSET(DATA!$E$4,$B66,R$22))</f>
        <v>{  ColorModel.X, ColorModel.O, ColorModel.O, ColorModel.X, ColorModel.X, ColorModel.O }</v>
      </c>
      <c r="S66" t="str">
        <f ca="1">IF(OFFSET(DATA!$E$4,$B66,S$22)="","null",OFFSET(DATA!$E$4,$B66,S$22))</f>
        <v>{  {0,0}, {0,1}, {1,0}, {1,2}, {2,0}, {2,2} }</v>
      </c>
      <c r="T66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U66" s="13" t="str">
        <f ca="1">CONCATENATE(U65,", ",D66)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V66" s="13" t="str">
        <f ca="1">CONCATENATE(V65,", ",E66)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</v>
      </c>
      <c r="W66" s="13" t="str">
        <f ca="1">CONCATENATE(W65,", ",F66)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</v>
      </c>
      <c r="X66" s="13" t="str">
        <f ca="1">CONCATENATE(X65,", ",G66)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</v>
      </c>
      <c r="Y66" s="13" t="str">
        <f ca="1">CONCATENATE(Y65,", ",H66)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</v>
      </c>
      <c r="Z66" s="13" t="str">
        <f ca="1">CONCATENATE(Z65,", ",I66)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</v>
      </c>
      <c r="AA66" s="13" t="str">
        <f ca="1">CONCATENATE(AA65,", ",J66)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</v>
      </c>
      <c r="AB66" s="13" t="str">
        <f ca="1">CONCATENATE(AB65,", ",K66)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</v>
      </c>
      <c r="AC66" s="13" t="str">
        <f ca="1">CONCATENATE(AC65,", ",L66)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AD66" s="13" t="str">
        <f ca="1">CONCATENATE(AD65,", ",M66)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AE66" s="13" t="str">
        <f ca="1">CONCATENATE(AE65,", ",N66)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</v>
      </c>
      <c r="AF66" s="13" t="str">
        <f ca="1">CONCATENATE(AF65,", ",O66)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</v>
      </c>
      <c r="AG66" s="13" t="str">
        <f ca="1">CONCATENATE(AG65,", ",P66)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</v>
      </c>
      <c r="AH66" s="13" t="str">
        <f ca="1">CONCATENATE(AH65,", ",Q66)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</v>
      </c>
      <c r="AI66" s="13" t="str">
        <f ca="1">CONCATENATE(AI65,", ",R66)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</v>
      </c>
      <c r="AJ66" s="13" t="str">
        <f ca="1">CONCATENATE(AJ65,", ",S66)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</v>
      </c>
      <c r="AK66" s="13"/>
      <c r="AL66" s="13"/>
      <c r="AM66" s="13"/>
    </row>
    <row r="67" spans="1:39" x14ac:dyDescent="0.25">
      <c r="A67" s="15">
        <v>44</v>
      </c>
      <c r="B67">
        <v>172</v>
      </c>
      <c r="C67" t="str">
        <f ca="1">IF(OFFSET(DATA!$E$4,$B67,C$22)="","null",OFFSET(DATA!$E$4,$B67,C$22))</f>
        <v>{  ColorModel.X, ColorModel.O, ColorModel.O, ColorModel.X, ColorModel.X, ColorModel.O }</v>
      </c>
      <c r="D67" t="str">
        <f ca="1">IF(OFFSET(DATA!$E$4,$B67,D$22)="","null",OFFSET(DATA!$E$4,$B67,D$22))</f>
        <v>{  {0,0}, {0,1}, {1,0}, {1,1}, {2,0}, {2,2} }</v>
      </c>
      <c r="E67" t="str">
        <f ca="1">IF(OFFSET(DATA!$E$4,$B67,E$22)="","null",OFFSET(DATA!$E$4,$B67,E$22))</f>
        <v>ColorModel.O</v>
      </c>
      <c r="F67" t="str">
        <f ca="1">IF(OFFSET(DATA!$E$4,$B67,F$22)="","null",OFFSET(DATA!$E$4,$B67,F$22))</f>
        <v>true</v>
      </c>
      <c r="G67" t="str">
        <f ca="1">IF(OFFSET(DATA!$E$4,$B67,G$22)="","null",OFFSET(DATA!$E$4,$B67,G$22))</f>
        <v>{  {0,1}, {1,0}, {2,2} }</v>
      </c>
      <c r="H67" t="str">
        <f ca="1">IF(OFFSET(DATA!$E$4,$B67,H$22)="","null",OFFSET(DATA!$E$4,$B67,H$22))</f>
        <v>{  {0,2}, {1,2}, {2,1} }</v>
      </c>
      <c r="I67" t="str">
        <f ca="1">IF(OFFSET(DATA!$E$4,$B67,I$22)="","null",OFFSET(DATA!$E$4,$B67,I$22))</f>
        <v>false</v>
      </c>
      <c r="J67" t="str">
        <f ca="1">IF(OFFSET(DATA!$E$4,$B67,J$22)="","null",OFFSET(DATA!$E$4,$B67,J$22))</f>
        <v>null</v>
      </c>
      <c r="K67" t="str">
        <f ca="1">IF(OFFSET(DATA!$E$4,$B67,K$22)="","null",OFFSET(DATA!$E$4,$B67,K$22))</f>
        <v>null</v>
      </c>
      <c r="L67" t="str">
        <f ca="1">IF(OFFSET(DATA!$E$4,$B67,L$22)="","null",OFFSET(DATA!$E$4,$B67,L$22))</f>
        <v>{  ColorModel.X, ColorModel.O, ColorModel.O, ColorModel.X, ColorModel.X, ColorModel.O }</v>
      </c>
      <c r="M67" t="str">
        <f ca="1">IF(OFFSET(DATA!$E$4,$B67,M$22)="","null",OFFSET(DATA!$E$4,$B67,M$22))</f>
        <v>{  {0,0}, {0,1}, {1,0}, {1,1}, {2,0}, {2,2} }</v>
      </c>
      <c r="N67" t="str">
        <f ca="1">IF(OFFSET(DATA!$E$4,$B67,N$22)="","null",OFFSET(DATA!$E$4,$B67,N$22))</f>
        <v>ColorModel.O</v>
      </c>
      <c r="O67" t="str">
        <f ca="1">IF(OFFSET(DATA!$E$4,$B67,O$22)="","null",OFFSET(DATA!$E$4,$B67,O$22))</f>
        <v>{2,2}</v>
      </c>
      <c r="P67" t="str">
        <f ca="1">IF(OFFSET(DATA!$E$4,$B67,P$22)="","null",OFFSET(DATA!$E$4,$B67,P$22))</f>
        <v>ColorModel.O</v>
      </c>
      <c r="Q67" t="str">
        <f ca="1">IF(OFFSET(DATA!$E$4,$B67,Q$22)="","null",OFFSET(DATA!$E$4,$B67,Q$22))</f>
        <v>{0,2}</v>
      </c>
      <c r="R67" t="str">
        <f ca="1">IF(OFFSET(DATA!$E$4,$B67,R$22)="","null",OFFSET(DATA!$E$4,$B67,R$22))</f>
        <v>{  ColorModel.X, ColorModel.O, ColorModel.O, ColorModel.O, ColorModel.X, ColorModel.X }</v>
      </c>
      <c r="S67" t="str">
        <f ca="1">IF(OFFSET(DATA!$E$4,$B67,S$22)="","null",OFFSET(DATA!$E$4,$B67,S$22))</f>
        <v>{  {0,0}, {0,1}, {0,2}, {1,0}, {1,1}, {2,0} }</v>
      </c>
      <c r="T67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U67" s="13" t="str">
        <f ca="1">CONCATENATE(U66,", ",D67)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V67" s="13" t="str">
        <f ca="1">CONCATENATE(V66,", ",E67)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</v>
      </c>
      <c r="W67" s="13" t="str">
        <f ca="1">CONCATENATE(W66,", ",F67)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</v>
      </c>
      <c r="X67" s="13" t="str">
        <f ca="1">CONCATENATE(X66,", ",G67)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</v>
      </c>
      <c r="Y67" s="13" t="str">
        <f ca="1">CONCATENATE(Y66,", ",H67)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</v>
      </c>
      <c r="Z67" s="13" t="str">
        <f ca="1">CONCATENATE(Z66,", ",I67)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</v>
      </c>
      <c r="AA67" s="13" t="str">
        <f ca="1">CONCATENATE(AA66,", ",J67)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</v>
      </c>
      <c r="AB67" s="13" t="str">
        <f ca="1">CONCATENATE(AB66,", ",K67)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</v>
      </c>
      <c r="AC67" s="13" t="str">
        <f ca="1">CONCATENATE(AC66,", ",L67)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AD67" s="13" t="str">
        <f ca="1">CONCATENATE(AD66,", ",M67)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AE67" s="13" t="str">
        <f ca="1">CONCATENATE(AE66,", ",N67)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</v>
      </c>
      <c r="AF67" s="13" t="str">
        <f ca="1">CONCATENATE(AF66,", ",O67)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</v>
      </c>
      <c r="AG67" s="13" t="str">
        <f ca="1">CONCATENATE(AG66,", ",P67)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</v>
      </c>
      <c r="AH67" s="13" t="str">
        <f ca="1">CONCATENATE(AH66,", ",Q67)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</v>
      </c>
      <c r="AI67" s="13" t="str">
        <f ca="1">CONCATENATE(AI66,", ",R67)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</v>
      </c>
      <c r="AJ67" s="13" t="str">
        <f ca="1">CONCATENATE(AJ66,", ",S67)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</v>
      </c>
      <c r="AK67" s="13"/>
      <c r="AL67" s="13"/>
      <c r="AM67" s="13"/>
    </row>
    <row r="68" spans="1:39" x14ac:dyDescent="0.25">
      <c r="A68" s="15">
        <v>45</v>
      </c>
      <c r="B68">
        <v>176</v>
      </c>
      <c r="C68" t="str">
        <f ca="1">IF(OFFSET(DATA!$E$4,$B68,C$22)="","null",OFFSET(DATA!$E$4,$B68,C$22))</f>
        <v>{  ColorModel.X, ColorModel.O, ColorModel.O, ColorModel.X, ColorModel.X, ColorModel.O }</v>
      </c>
      <c r="D68" t="str">
        <f ca="1">IF(OFFSET(DATA!$E$4,$B68,D$22)="","null",OFFSET(DATA!$E$4,$B68,D$22))</f>
        <v>{  {0,0}, {0,1}, {1,0}, {1,1}, {2,0}, {2,2} }</v>
      </c>
      <c r="E68" t="str">
        <f ca="1">IF(OFFSET(DATA!$E$4,$B68,E$22)="","null",OFFSET(DATA!$E$4,$B68,E$22))</f>
        <v>ColorModel.X</v>
      </c>
      <c r="F68" t="str">
        <f ca="1">IF(OFFSET(DATA!$E$4,$B68,F$22)="","null",OFFSET(DATA!$E$4,$B68,F$22))</f>
        <v>true</v>
      </c>
      <c r="G68" t="str">
        <f ca="1">IF(OFFSET(DATA!$E$4,$B68,G$22)="","null",OFFSET(DATA!$E$4,$B68,G$22))</f>
        <v>{  {0,0}, {1,1}, {2,0} }</v>
      </c>
      <c r="H68" t="str">
        <f ca="1">IF(OFFSET(DATA!$E$4,$B68,H$22)="","null",OFFSET(DATA!$E$4,$B68,H$22))</f>
        <v>{  {0,2}, {1,2}, {2,1} }</v>
      </c>
      <c r="I68" t="str">
        <f ca="1">IF(OFFSET(DATA!$E$4,$B68,I$22)="","null",OFFSET(DATA!$E$4,$B68,I$22))</f>
        <v>false</v>
      </c>
      <c r="J68" t="str">
        <f ca="1">IF(OFFSET(DATA!$E$4,$B68,J$22)="","null",OFFSET(DATA!$E$4,$B68,J$22))</f>
        <v>null</v>
      </c>
      <c r="K68" t="str">
        <f ca="1">IF(OFFSET(DATA!$E$4,$B68,K$22)="","null",OFFSET(DATA!$E$4,$B68,K$22))</f>
        <v>null</v>
      </c>
      <c r="L68" t="str">
        <f ca="1">IF(OFFSET(DATA!$E$4,$B68,L$22)="","null",OFFSET(DATA!$E$4,$B68,L$22))</f>
        <v>{  ColorModel.X, ColorModel.O, ColorModel.O, ColorModel.X, ColorModel.X, ColorModel.O }</v>
      </c>
      <c r="M68" t="str">
        <f ca="1">IF(OFFSET(DATA!$E$4,$B68,M$22)="","null",OFFSET(DATA!$E$4,$B68,M$22))</f>
        <v>{  {0,0}, {0,1}, {1,0}, {1,1}, {2,0}, {2,2} }</v>
      </c>
      <c r="N68" t="str">
        <f ca="1">IF(OFFSET(DATA!$E$4,$B68,N$22)="","null",OFFSET(DATA!$E$4,$B68,N$22))</f>
        <v>ColorModel.X</v>
      </c>
      <c r="O68" t="str">
        <f ca="1">IF(OFFSET(DATA!$E$4,$B68,O$22)="","null",OFFSET(DATA!$E$4,$B68,O$22))</f>
        <v>{1,1}</v>
      </c>
      <c r="P68" t="str">
        <f ca="1">IF(OFFSET(DATA!$E$4,$B68,P$22)="","null",OFFSET(DATA!$E$4,$B68,P$22))</f>
        <v>ColorModel.X</v>
      </c>
      <c r="Q68" t="str">
        <f ca="1">IF(OFFSET(DATA!$E$4,$B68,Q$22)="","null",OFFSET(DATA!$E$4,$B68,Q$22))</f>
        <v>{2,1}</v>
      </c>
      <c r="R68" t="str">
        <f ca="1">IF(OFFSET(DATA!$E$4,$B68,R$22)="","null",OFFSET(DATA!$E$4,$B68,R$22))</f>
        <v>{  ColorModel.X, ColorModel.O, ColorModel.O, ColorModel.X, ColorModel.X, ColorModel.O }</v>
      </c>
      <c r="S68" t="str">
        <f ca="1">IF(OFFSET(DATA!$E$4,$B68,S$22)="","null",OFFSET(DATA!$E$4,$B68,S$22))</f>
        <v>{  {0,0}, {0,1}, {1,0}, {2,0}, {2,1}, {2,2} }</v>
      </c>
      <c r="T68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U68" s="13" t="str">
        <f ca="1">CONCATENATE(U67,", ",D68)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V68" s="13" t="str">
        <f ca="1">CONCATENATE(V67,", ",E68)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</v>
      </c>
      <c r="W68" s="13" t="str">
        <f ca="1">CONCATENATE(W67,", ",F68)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</v>
      </c>
      <c r="X68" s="13" t="str">
        <f ca="1">CONCATENATE(X67,", ",G68)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</v>
      </c>
      <c r="Y68" s="13" t="str">
        <f ca="1">CONCATENATE(Y67,", ",H68)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</v>
      </c>
      <c r="Z68" s="13" t="str">
        <f ca="1">CONCATENATE(Z67,", ",I68)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</v>
      </c>
      <c r="AA68" s="13" t="str">
        <f ca="1">CONCATENATE(AA67,", ",J68)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</v>
      </c>
      <c r="AB68" s="13" t="str">
        <f ca="1">CONCATENATE(AB67,", ",K68)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</v>
      </c>
      <c r="AC68" s="13" t="str">
        <f ca="1">CONCATENATE(AC67,", ",L68)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AD68" s="13" t="str">
        <f ca="1">CONCATENATE(AD67,", ",M68)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AE68" s="13" t="str">
        <f ca="1">CONCATENATE(AE67,", ",N68)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</v>
      </c>
      <c r="AF68" s="13" t="str">
        <f ca="1">CONCATENATE(AF67,", ",O68)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</v>
      </c>
      <c r="AG68" s="13" t="str">
        <f ca="1">CONCATENATE(AG67,", ",P68)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</v>
      </c>
      <c r="AH68" s="13" t="str">
        <f ca="1">CONCATENATE(AH67,", ",Q68)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</v>
      </c>
      <c r="AI68" s="13" t="str">
        <f ca="1">CONCATENATE(AI67,", ",R68)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</v>
      </c>
      <c r="AJ68" s="13" t="str">
        <f ca="1">CONCATENATE(AJ67,", ",S68)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</v>
      </c>
      <c r="AK68" s="13"/>
      <c r="AL68" s="13"/>
      <c r="AM68" s="13"/>
    </row>
    <row r="69" spans="1:39" x14ac:dyDescent="0.25">
      <c r="A69" s="15">
        <v>46</v>
      </c>
      <c r="B69">
        <v>180</v>
      </c>
      <c r="C69" t="str">
        <f ca="1">IF(OFFSET(DATA!$E$4,$B69,C$22)="","null",OFFSET(DATA!$E$4,$B69,C$22))</f>
        <v>{  ColorModel.X, ColorModel.O, ColorModel.O, ColorModel.X, ColorModel.X, ColorModel.O }</v>
      </c>
      <c r="D69" t="str">
        <f ca="1">IF(OFFSET(DATA!$E$4,$B69,D$22)="","null",OFFSET(DATA!$E$4,$B69,D$22))</f>
        <v>{  {0,0}, {0,1}, {1,0}, {1,1}, {2,0}, {2,2} }</v>
      </c>
      <c r="E69" t="str">
        <f ca="1">IF(OFFSET(DATA!$E$4,$B69,E$22)="","null",OFFSET(DATA!$E$4,$B69,E$22))</f>
        <v>ColorModel.O</v>
      </c>
      <c r="F69" t="str">
        <f ca="1">IF(OFFSET(DATA!$E$4,$B69,F$22)="","null",OFFSET(DATA!$E$4,$B69,F$22))</f>
        <v>true</v>
      </c>
      <c r="G69" t="str">
        <f ca="1">IF(OFFSET(DATA!$E$4,$B69,G$22)="","null",OFFSET(DATA!$E$4,$B69,G$22))</f>
        <v>{  {0,1}, {1,0}, {2,2} }</v>
      </c>
      <c r="H69" t="str">
        <f ca="1">IF(OFFSET(DATA!$E$4,$B69,H$22)="","null",OFFSET(DATA!$E$4,$B69,H$22))</f>
        <v>{  {0,2}, {1,2}, {2,1} }</v>
      </c>
      <c r="I69" t="str">
        <f ca="1">IF(OFFSET(DATA!$E$4,$B69,I$22)="","null",OFFSET(DATA!$E$4,$B69,I$22))</f>
        <v>false</v>
      </c>
      <c r="J69" t="str">
        <f ca="1">IF(OFFSET(DATA!$E$4,$B69,J$22)="","null",OFFSET(DATA!$E$4,$B69,J$22))</f>
        <v>null</v>
      </c>
      <c r="K69" t="str">
        <f ca="1">IF(OFFSET(DATA!$E$4,$B69,K$22)="","null",OFFSET(DATA!$E$4,$B69,K$22))</f>
        <v>null</v>
      </c>
      <c r="L69" t="str">
        <f ca="1">IF(OFFSET(DATA!$E$4,$B69,L$22)="","null",OFFSET(DATA!$E$4,$B69,L$22))</f>
        <v>{  ColorModel.X, ColorModel.O, ColorModel.O, ColorModel.X, ColorModel.X, ColorModel.O }</v>
      </c>
      <c r="M69" t="str">
        <f ca="1">IF(OFFSET(DATA!$E$4,$B69,M$22)="","null",OFFSET(DATA!$E$4,$B69,M$22))</f>
        <v>{  {0,0}, {0,1}, {1,0}, {1,1}, {2,0}, {2,2} }</v>
      </c>
      <c r="N69" t="str">
        <f ca="1">IF(OFFSET(DATA!$E$4,$B69,N$22)="","null",OFFSET(DATA!$E$4,$B69,N$22))</f>
        <v>ColorModel.O</v>
      </c>
      <c r="O69" t="str">
        <f ca="1">IF(OFFSET(DATA!$E$4,$B69,O$22)="","null",OFFSET(DATA!$E$4,$B69,O$22))</f>
        <v>{2,2}</v>
      </c>
      <c r="P69" t="str">
        <f ca="1">IF(OFFSET(DATA!$E$4,$B69,P$22)="","null",OFFSET(DATA!$E$4,$B69,P$22))</f>
        <v>ColorModel.O</v>
      </c>
      <c r="Q69" t="str">
        <f ca="1">IF(OFFSET(DATA!$E$4,$B69,Q$22)="","null",OFFSET(DATA!$E$4,$B69,Q$22))</f>
        <v>{1,2}</v>
      </c>
      <c r="R69" t="str">
        <f ca="1">IF(OFFSET(DATA!$E$4,$B69,R$22)="","null",OFFSET(DATA!$E$4,$B69,R$22))</f>
        <v>{  ColorModel.X, ColorModel.O, ColorModel.O, ColorModel.X, ColorModel.O, ColorModel.X }</v>
      </c>
      <c r="S69" t="str">
        <f ca="1">IF(OFFSET(DATA!$E$4,$B69,S$22)="","null",OFFSET(DATA!$E$4,$B69,S$22))</f>
        <v>{  {0,0}, {0,1}, {1,0}, {1,1}, {1,2}, {2,0} }</v>
      </c>
      <c r="T69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U69" s="13" t="str">
        <f ca="1">CONCATENATE(U68,", ",D69)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V69" s="13" t="str">
        <f ca="1">CONCATENATE(V68,", ",E69)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</v>
      </c>
      <c r="W69" s="13" t="str">
        <f ca="1">CONCATENATE(W68,", ",F69)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</v>
      </c>
      <c r="X69" s="13" t="str">
        <f ca="1">CONCATENATE(X68,", ",G69)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</v>
      </c>
      <c r="Y69" s="13" t="str">
        <f ca="1">CONCATENATE(Y68,", ",H69)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</v>
      </c>
      <c r="Z69" s="13" t="str">
        <f ca="1">CONCATENATE(Z68,", ",I69)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</v>
      </c>
      <c r="AA69" s="13" t="str">
        <f ca="1">CONCATENATE(AA68,", ",J69)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</v>
      </c>
      <c r="AB69" s="13" t="str">
        <f ca="1">CONCATENATE(AB68,", ",K69)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</v>
      </c>
      <c r="AC69" s="13" t="str">
        <f ca="1">CONCATENATE(AC68,", ",L69)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AD69" s="13" t="str">
        <f ca="1">CONCATENATE(AD68,", ",M69)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AE69" s="13" t="str">
        <f ca="1">CONCATENATE(AE68,", ",N69)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</v>
      </c>
      <c r="AF69" s="13" t="str">
        <f ca="1">CONCATENATE(AF68,", ",O69)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</v>
      </c>
      <c r="AG69" s="13" t="str">
        <f ca="1">CONCATENATE(AG68,", ",P69)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</v>
      </c>
      <c r="AH69" s="13" t="str">
        <f ca="1">CONCATENATE(AH68,", ",Q69)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</v>
      </c>
      <c r="AI69" s="13" t="str">
        <f ca="1">CONCATENATE(AI68,", ",R69)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</v>
      </c>
      <c r="AJ69" s="13" t="str">
        <f ca="1">CONCATENATE(AJ68,", ",S69)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</v>
      </c>
      <c r="AK69" s="13"/>
      <c r="AL69" s="13"/>
      <c r="AM69" s="13"/>
    </row>
    <row r="70" spans="1:39" x14ac:dyDescent="0.25">
      <c r="A70" s="15">
        <v>47</v>
      </c>
      <c r="B70">
        <v>184</v>
      </c>
      <c r="C70" t="str">
        <f ca="1">IF(OFFSET(DATA!$E$4,$B70,C$22)="","null",OFFSET(DATA!$E$4,$B70,C$22))</f>
        <v>{  ColorModel.X, ColorModel.O, ColorModel.O, ColorModel.X, ColorModel.X, ColorModel.O }</v>
      </c>
      <c r="D70" t="str">
        <f ca="1">IF(OFFSET(DATA!$E$4,$B70,D$22)="","null",OFFSET(DATA!$E$4,$B70,D$22))</f>
        <v>{  {0,0}, {0,1}, {1,0}, {1,1}, {2,0}, {2,2} }</v>
      </c>
      <c r="E70" t="str">
        <f ca="1">IF(OFFSET(DATA!$E$4,$B70,E$22)="","null",OFFSET(DATA!$E$4,$B70,E$22))</f>
        <v>ColorModel.X</v>
      </c>
      <c r="F70" t="str">
        <f ca="1">IF(OFFSET(DATA!$E$4,$B70,F$22)="","null",OFFSET(DATA!$E$4,$B70,F$22))</f>
        <v>true</v>
      </c>
      <c r="G70" t="str">
        <f ca="1">IF(OFFSET(DATA!$E$4,$B70,G$22)="","null",OFFSET(DATA!$E$4,$B70,G$22))</f>
        <v>{  {0,0}, {1,1}, {2,0} }</v>
      </c>
      <c r="H70" t="str">
        <f ca="1">IF(OFFSET(DATA!$E$4,$B70,H$22)="","null",OFFSET(DATA!$E$4,$B70,H$22))</f>
        <v>{  {0,2}, {1,2}, {2,1} }</v>
      </c>
      <c r="I70" t="str">
        <f ca="1">IF(OFFSET(DATA!$E$4,$B70,I$22)="","null",OFFSET(DATA!$E$4,$B70,I$22))</f>
        <v>false</v>
      </c>
      <c r="J70" t="str">
        <f ca="1">IF(OFFSET(DATA!$E$4,$B70,J$22)="","null",OFFSET(DATA!$E$4,$B70,J$22))</f>
        <v>null</v>
      </c>
      <c r="K70" t="str">
        <f ca="1">IF(OFFSET(DATA!$E$4,$B70,K$22)="","null",OFFSET(DATA!$E$4,$B70,K$22))</f>
        <v>null</v>
      </c>
      <c r="L70" t="str">
        <f ca="1">IF(OFFSET(DATA!$E$4,$B70,L$22)="","null",OFFSET(DATA!$E$4,$B70,L$22))</f>
        <v>{  ColorModel.X, ColorModel.O, ColorModel.O, ColorModel.X, ColorModel.X, ColorModel.O }</v>
      </c>
      <c r="M70" t="str">
        <f ca="1">IF(OFFSET(DATA!$E$4,$B70,M$22)="","null",OFFSET(DATA!$E$4,$B70,M$22))</f>
        <v>{  {0,0}, {0,1}, {1,0}, {1,1}, {2,0}, {2,2} }</v>
      </c>
      <c r="N70" t="str">
        <f ca="1">IF(OFFSET(DATA!$E$4,$B70,N$22)="","null",OFFSET(DATA!$E$4,$B70,N$22))</f>
        <v>ColorModel.X</v>
      </c>
      <c r="O70" t="str">
        <f ca="1">IF(OFFSET(DATA!$E$4,$B70,O$22)="","null",OFFSET(DATA!$E$4,$B70,O$22))</f>
        <v>{1,1}</v>
      </c>
      <c r="P70" t="str">
        <f ca="1">IF(OFFSET(DATA!$E$4,$B70,P$22)="","null",OFFSET(DATA!$E$4,$B70,P$22))</f>
        <v>ColorModel.X</v>
      </c>
      <c r="Q70" t="str">
        <f ca="1">IF(OFFSET(DATA!$E$4,$B70,Q$22)="","null",OFFSET(DATA!$E$4,$B70,Q$22))</f>
        <v>{0,2}</v>
      </c>
      <c r="R70" t="str">
        <f ca="1">IF(OFFSET(DATA!$E$4,$B70,R$22)="","null",OFFSET(DATA!$E$4,$B70,R$22))</f>
        <v>{  ColorModel.X, ColorModel.O, ColorModel.X, ColorModel.O, ColorModel.X, ColorModel.O }</v>
      </c>
      <c r="S70" t="str">
        <f ca="1">IF(OFFSET(DATA!$E$4,$B70,S$22)="","null",OFFSET(DATA!$E$4,$B70,S$22))</f>
        <v>{  {0,0}, {0,1}, {0,2}, {1,0}, {2,0}, {2,2} }</v>
      </c>
      <c r="T70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U70" s="13" t="str">
        <f ca="1">CONCATENATE(U69,", ",D70)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V70" s="13" t="str">
        <f ca="1">CONCATENATE(V69,", ",E70)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</v>
      </c>
      <c r="W70" s="13" t="str">
        <f ca="1">CONCATENATE(W69,", ",F70)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</v>
      </c>
      <c r="X70" s="13" t="str">
        <f ca="1">CONCATENATE(X69,", ",G70)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</v>
      </c>
      <c r="Y70" s="13" t="str">
        <f ca="1">CONCATENATE(Y69,", ",H70)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</v>
      </c>
      <c r="Z70" s="13" t="str">
        <f ca="1">CONCATENATE(Z69,", ",I70)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</v>
      </c>
      <c r="AA70" s="13" t="str">
        <f ca="1">CONCATENATE(AA69,", ",J70)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</v>
      </c>
      <c r="AB70" s="13" t="str">
        <f ca="1">CONCATENATE(AB69,", ",K70)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</v>
      </c>
      <c r="AC70" s="13" t="str">
        <f ca="1">CONCATENATE(AC69,", ",L70)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AD70" s="13" t="str">
        <f ca="1">CONCATENATE(AD69,", ",M70)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AE70" s="13" t="str">
        <f ca="1">CONCATENATE(AE69,", ",N70)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</v>
      </c>
      <c r="AF70" s="13" t="str">
        <f ca="1">CONCATENATE(AF69,", ",O70)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</v>
      </c>
      <c r="AG70" s="13" t="str">
        <f ca="1">CONCATENATE(AG69,", ",P70)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</v>
      </c>
      <c r="AH70" s="13" t="str">
        <f ca="1">CONCATENATE(AH69,", ",Q70)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</v>
      </c>
      <c r="AI70" s="13" t="str">
        <f ca="1">CONCATENATE(AI69,", ",R70)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</v>
      </c>
      <c r="AJ70" s="13" t="str">
        <f ca="1">CONCATENATE(AJ69,", ",S70)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</v>
      </c>
      <c r="AK70" s="13"/>
      <c r="AL70" s="13"/>
      <c r="AM70" s="13"/>
    </row>
    <row r="71" spans="1:39" x14ac:dyDescent="0.25">
      <c r="A71" s="15">
        <v>48</v>
      </c>
      <c r="B71">
        <v>188</v>
      </c>
      <c r="C71" t="str">
        <f ca="1">IF(OFFSET(DATA!$E$4,$B71,C$22)="","null",OFFSET(DATA!$E$4,$B71,C$22))</f>
        <v>{  ColorModel.X, ColorModel.O, ColorModel.O, ColorModel.X, ColorModel.X, ColorModel.O }</v>
      </c>
      <c r="D71" t="str">
        <f ca="1">IF(OFFSET(DATA!$E$4,$B71,D$22)="","null",OFFSET(DATA!$E$4,$B71,D$22))</f>
        <v>{  {0,0}, {0,1}, {1,0}, {1,1}, {2,0}, {2,2} }</v>
      </c>
      <c r="E71" t="str">
        <f ca="1">IF(OFFSET(DATA!$E$4,$B71,E$22)="","null",OFFSET(DATA!$E$4,$B71,E$22))</f>
        <v>ColorModel.O</v>
      </c>
      <c r="F71" t="str">
        <f ca="1">IF(OFFSET(DATA!$E$4,$B71,F$22)="","null",OFFSET(DATA!$E$4,$B71,F$22))</f>
        <v>true</v>
      </c>
      <c r="G71" t="str">
        <f ca="1">IF(OFFSET(DATA!$E$4,$B71,G$22)="","null",OFFSET(DATA!$E$4,$B71,G$22))</f>
        <v>{  {0,1}, {1,0}, {2,2} }</v>
      </c>
      <c r="H71" t="str">
        <f ca="1">IF(OFFSET(DATA!$E$4,$B71,H$22)="","null",OFFSET(DATA!$E$4,$B71,H$22))</f>
        <v>{  {0,2}, {1,2}, {2,1} }</v>
      </c>
      <c r="I71" t="str">
        <f ca="1">IF(OFFSET(DATA!$E$4,$B71,I$22)="","null",OFFSET(DATA!$E$4,$B71,I$22))</f>
        <v>false</v>
      </c>
      <c r="J71" t="str">
        <f ca="1">IF(OFFSET(DATA!$E$4,$B71,J$22)="","null",OFFSET(DATA!$E$4,$B71,J$22))</f>
        <v>null</v>
      </c>
      <c r="K71" t="str">
        <f ca="1">IF(OFFSET(DATA!$E$4,$B71,K$22)="","null",OFFSET(DATA!$E$4,$B71,K$22))</f>
        <v>null</v>
      </c>
      <c r="L71" t="str">
        <f ca="1">IF(OFFSET(DATA!$E$4,$B71,L$22)="","null",OFFSET(DATA!$E$4,$B71,L$22))</f>
        <v>{  ColorModel.X, ColorModel.O, ColorModel.O, ColorModel.X, ColorModel.X, ColorModel.O }</v>
      </c>
      <c r="M71" t="str">
        <f ca="1">IF(OFFSET(DATA!$E$4,$B71,M$22)="","null",OFFSET(DATA!$E$4,$B71,M$22))</f>
        <v>{  {0,0}, {0,1}, {1,0}, {1,1}, {2,0}, {2,2} }</v>
      </c>
      <c r="N71" t="str">
        <f ca="1">IF(OFFSET(DATA!$E$4,$B71,N$22)="","null",OFFSET(DATA!$E$4,$B71,N$22))</f>
        <v>ColorModel.O</v>
      </c>
      <c r="O71" t="str">
        <f ca="1">IF(OFFSET(DATA!$E$4,$B71,O$22)="","null",OFFSET(DATA!$E$4,$B71,O$22))</f>
        <v>{1,0}</v>
      </c>
      <c r="P71" t="str">
        <f ca="1">IF(OFFSET(DATA!$E$4,$B71,P$22)="","null",OFFSET(DATA!$E$4,$B71,P$22))</f>
        <v>ColorModel.O</v>
      </c>
      <c r="Q71" t="str">
        <f ca="1">IF(OFFSET(DATA!$E$4,$B71,Q$22)="","null",OFFSET(DATA!$E$4,$B71,Q$22))</f>
        <v>{1,2}</v>
      </c>
      <c r="R71" t="str">
        <f ca="1">IF(OFFSET(DATA!$E$4,$B71,R$22)="","null",OFFSET(DATA!$E$4,$B71,R$22))</f>
        <v>{  ColorModel.X, ColorModel.O, ColorModel.X, ColorModel.O, ColorModel.X, ColorModel.O }</v>
      </c>
      <c r="S71" t="str">
        <f ca="1">IF(OFFSET(DATA!$E$4,$B71,S$22)="","null",OFFSET(DATA!$E$4,$B71,S$22))</f>
        <v>{  {0,0}, {0,1}, {1,1}, {1,2}, {2,0}, {2,2} }</v>
      </c>
      <c r="T71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U71" s="13" t="str">
        <f ca="1">CONCATENATE(U70,", ",D71)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V71" s="13" t="str">
        <f ca="1">CONCATENATE(V70,", ",E71)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</v>
      </c>
      <c r="W71" s="13" t="str">
        <f ca="1">CONCATENATE(W70,", ",F71)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</v>
      </c>
      <c r="X71" s="13" t="str">
        <f ca="1">CONCATENATE(X70,", ",G71)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</v>
      </c>
      <c r="Y71" s="13" t="str">
        <f ca="1">CONCATENATE(Y70,", ",H71)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</v>
      </c>
      <c r="Z71" s="13" t="str">
        <f ca="1">CONCATENATE(Z70,", ",I71)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</v>
      </c>
      <c r="AA71" s="13" t="str">
        <f ca="1">CONCATENATE(AA70,", ",J71)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</v>
      </c>
      <c r="AB71" s="13" t="str">
        <f ca="1">CONCATENATE(AB70,", ",K71)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</v>
      </c>
      <c r="AC71" s="13" t="str">
        <f ca="1">CONCATENATE(AC70,", ",L71)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AD71" s="13" t="str">
        <f ca="1">CONCATENATE(AD70,", ",M71)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AE71" s="13" t="str">
        <f ca="1">CONCATENATE(AE70,", ",N71)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</v>
      </c>
      <c r="AF71" s="13" t="str">
        <f ca="1">CONCATENATE(AF70,", ",O71)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</v>
      </c>
      <c r="AG71" s="13" t="str">
        <f ca="1">CONCATENATE(AG70,", ",P71)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</v>
      </c>
      <c r="AH71" s="13" t="str">
        <f ca="1">CONCATENATE(AH70,", ",Q71)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</v>
      </c>
      <c r="AI71" s="13" t="str">
        <f ca="1">CONCATENATE(AI70,", ",R71)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</v>
      </c>
      <c r="AJ71" s="13" t="str">
        <f ca="1">CONCATENATE(AJ70,", ",S71)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</v>
      </c>
      <c r="AK71" s="13"/>
      <c r="AL71" s="13"/>
      <c r="AM71" s="13"/>
    </row>
    <row r="72" spans="1:39" x14ac:dyDescent="0.25">
      <c r="A72" s="15">
        <v>49</v>
      </c>
      <c r="B72">
        <v>192</v>
      </c>
      <c r="C72" t="str">
        <f ca="1">IF(OFFSET(DATA!$E$4,$B72,C$22)="","null",OFFSET(DATA!$E$4,$B72,C$22))</f>
        <v>{  ColorModel.X, ColorModel.O, ColorModel.O, ColorModel.X, ColorModel.X, ColorModel.O }</v>
      </c>
      <c r="D72" t="str">
        <f ca="1">IF(OFFSET(DATA!$E$4,$B72,D$22)="","null",OFFSET(DATA!$E$4,$B72,D$22))</f>
        <v>{  {0,0}, {0,1}, {1,0}, {1,1}, {2,0}, {2,2} }</v>
      </c>
      <c r="E72" t="str">
        <f ca="1">IF(OFFSET(DATA!$E$4,$B72,E$22)="","null",OFFSET(DATA!$E$4,$B72,E$22))</f>
        <v>ColorModel.X</v>
      </c>
      <c r="F72" t="str">
        <f ca="1">IF(OFFSET(DATA!$E$4,$B72,F$22)="","null",OFFSET(DATA!$E$4,$B72,F$22))</f>
        <v>true</v>
      </c>
      <c r="G72" t="str">
        <f ca="1">IF(OFFSET(DATA!$E$4,$B72,G$22)="","null",OFFSET(DATA!$E$4,$B72,G$22))</f>
        <v>{  {0,0}, {1,1}, {2,0} }</v>
      </c>
      <c r="H72" t="str">
        <f ca="1">IF(OFFSET(DATA!$E$4,$B72,H$22)="","null",OFFSET(DATA!$E$4,$B72,H$22))</f>
        <v>{  {0,2}, {1,2}, {2,1} }</v>
      </c>
      <c r="I72" t="str">
        <f ca="1">IF(OFFSET(DATA!$E$4,$B72,I$22)="","null",OFFSET(DATA!$E$4,$B72,I$22))</f>
        <v>false</v>
      </c>
      <c r="J72" t="str">
        <f ca="1">IF(OFFSET(DATA!$E$4,$B72,J$22)="","null",OFFSET(DATA!$E$4,$B72,J$22))</f>
        <v>null</v>
      </c>
      <c r="K72" t="str">
        <f ca="1">IF(OFFSET(DATA!$E$4,$B72,K$22)="","null",OFFSET(DATA!$E$4,$B72,K$22))</f>
        <v>null</v>
      </c>
      <c r="L72" t="str">
        <f ca="1">IF(OFFSET(DATA!$E$4,$B72,L$22)="","null",OFFSET(DATA!$E$4,$B72,L$22))</f>
        <v>{  ColorModel.X, ColorModel.O, ColorModel.O, ColorModel.X, ColorModel.X, ColorModel.O }</v>
      </c>
      <c r="M72" t="str">
        <f ca="1">IF(OFFSET(DATA!$E$4,$B72,M$22)="","null",OFFSET(DATA!$E$4,$B72,M$22))</f>
        <v>{  {0,0}, {0,1}, {1,0}, {1,1}, {2,0}, {2,2} }</v>
      </c>
      <c r="N72" t="str">
        <f ca="1">IF(OFFSET(DATA!$E$4,$B72,N$22)="","null",OFFSET(DATA!$E$4,$B72,N$22))</f>
        <v>ColorModel.X</v>
      </c>
      <c r="O72" t="str">
        <f ca="1">IF(OFFSET(DATA!$E$4,$B72,O$22)="","null",OFFSET(DATA!$E$4,$B72,O$22))</f>
        <v>{0,0}</v>
      </c>
      <c r="P72" t="str">
        <f ca="1">IF(OFFSET(DATA!$E$4,$B72,P$22)="","null",OFFSET(DATA!$E$4,$B72,P$22))</f>
        <v>ColorModel.X</v>
      </c>
      <c r="Q72" t="str">
        <f ca="1">IF(OFFSET(DATA!$E$4,$B72,Q$22)="","null",OFFSET(DATA!$E$4,$B72,Q$22))</f>
        <v>{1,2}</v>
      </c>
      <c r="R72" t="str">
        <f ca="1">IF(OFFSET(DATA!$E$4,$B72,R$22)="","null",OFFSET(DATA!$E$4,$B72,R$22))</f>
        <v>{  ColorModel.O, ColorModel.O, ColorModel.X, ColorModel.X, ColorModel.X, ColorModel.O }</v>
      </c>
      <c r="S72" t="str">
        <f ca="1">IF(OFFSET(DATA!$E$4,$B72,S$22)="","null",OFFSET(DATA!$E$4,$B72,S$22))</f>
        <v>{  {0,1}, {1,0}, {1,1}, {1,2}, {2,0}, {2,2} }</v>
      </c>
      <c r="T72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U72" s="13" t="str">
        <f ca="1">CONCATENATE(U71,", ",D72)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V72" s="13" t="str">
        <f ca="1">CONCATENATE(V71,", ",E72)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</v>
      </c>
      <c r="W72" s="13" t="str">
        <f ca="1">CONCATENATE(W71,", ",F72)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</v>
      </c>
      <c r="X72" s="13" t="str">
        <f ca="1">CONCATENATE(X71,", ",G72)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</v>
      </c>
      <c r="Y72" s="13" t="str">
        <f ca="1">CONCATENATE(Y71,", ",H72)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</v>
      </c>
      <c r="Z72" s="13" t="str">
        <f ca="1">CONCATENATE(Z71,", ",I72)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</v>
      </c>
      <c r="AA72" s="13" t="str">
        <f ca="1">CONCATENATE(AA71,", ",J72)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</v>
      </c>
      <c r="AB72" s="13" t="str">
        <f ca="1">CONCATENATE(AB71,", ",K72)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</v>
      </c>
      <c r="AC72" s="13" t="str">
        <f ca="1">CONCATENATE(AC71,", ",L72)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</v>
      </c>
      <c r="AD72" s="13" t="str">
        <f ca="1">CONCATENATE(AD71,", ",M72)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</v>
      </c>
      <c r="AE72" s="13" t="str">
        <f ca="1">CONCATENATE(AE71,", ",N72)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</v>
      </c>
      <c r="AF72" s="13" t="str">
        <f ca="1">CONCATENATE(AF71,", ",O72)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</v>
      </c>
      <c r="AG72" s="13" t="str">
        <f ca="1">CONCATENATE(AG71,", ",P72)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</v>
      </c>
      <c r="AH72" s="13" t="str">
        <f ca="1">CONCATENATE(AH71,", ",Q72)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</v>
      </c>
      <c r="AI72" s="13" t="str">
        <f ca="1">CONCATENATE(AI71,", ",R72)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</v>
      </c>
      <c r="AJ72" s="13" t="str">
        <f ca="1">CONCATENATE(AJ71,", ",S72)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</v>
      </c>
      <c r="AK72" s="13"/>
      <c r="AL72" s="13"/>
      <c r="AM72" s="13"/>
    </row>
    <row r="73" spans="1:39" x14ac:dyDescent="0.25">
      <c r="A73" s="15">
        <v>50</v>
      </c>
      <c r="B73">
        <v>196</v>
      </c>
      <c r="C73" t="str">
        <f ca="1">IF(OFFSET(DATA!$E$4,$B73,C$22)="","null",OFFSET(DATA!$E$4,$B73,C$22))</f>
        <v>{ }</v>
      </c>
      <c r="D73" t="str">
        <f ca="1">IF(OFFSET(DATA!$E$4,$B73,D$22)="","null",OFFSET(DATA!$E$4,$B73,D$22))</f>
        <v>{ }</v>
      </c>
      <c r="E73" t="str">
        <f ca="1">IF(OFFSET(DATA!$E$4,$B73,E$22)="","null",OFFSET(DATA!$E$4,$B73,E$22))</f>
        <v>ColorModel.X</v>
      </c>
      <c r="F73" t="str">
        <f ca="1">IF(OFFSET(DATA!$E$4,$B73,F$22)="","null",OFFSET(DATA!$E$4,$B73,F$22))</f>
        <v>false</v>
      </c>
      <c r="G73" t="str">
        <f ca="1">IF(OFFSET(DATA!$E$4,$B73,G$22)="","null",OFFSET(DATA!$E$4,$B73,G$22))</f>
        <v>{ }</v>
      </c>
      <c r="H73" t="str">
        <f ca="1">IF(OFFSET(DATA!$E$4,$B73,H$22)="","null",OFFSET(DATA!$E$4,$B73,H$22))</f>
        <v>{  {0,0}, {0,1}, {0,2}, {1,0}, {1,1}, {1,2}, {2,0}, {2,1}, {2,2} }</v>
      </c>
      <c r="I73" t="str">
        <f ca="1">IF(OFFSET(DATA!$E$4,$B73,I$22)="","null",OFFSET(DATA!$E$4,$B73,I$22))</f>
        <v>false</v>
      </c>
      <c r="J73" t="str">
        <f ca="1">IF(OFFSET(DATA!$E$4,$B73,J$22)="","null",OFFSET(DATA!$E$4,$B73,J$22))</f>
        <v>null</v>
      </c>
      <c r="K73" t="str">
        <f ca="1">IF(OFFSET(DATA!$E$4,$B73,K$22)="","null",OFFSET(DATA!$E$4,$B73,K$22))</f>
        <v>null</v>
      </c>
      <c r="L73" t="str">
        <f ca="1">IF(OFFSET(DATA!$E$4,$B73,L$22)="","null",OFFSET(DATA!$E$4,$B73,L$22))</f>
        <v>{ }</v>
      </c>
      <c r="M73" t="str">
        <f ca="1">IF(OFFSET(DATA!$E$4,$B73,M$22)="","null",OFFSET(DATA!$E$4,$B73,M$22))</f>
        <v>{ }</v>
      </c>
      <c r="N73" t="str">
        <f ca="1">IF(OFFSET(DATA!$E$4,$B73,N$22)="","null",OFFSET(DATA!$E$4,$B73,N$22))</f>
        <v>null</v>
      </c>
      <c r="O73" t="str">
        <f ca="1">IF(OFFSET(DATA!$E$4,$B73,O$22)="","null",OFFSET(DATA!$E$4,$B73,O$22))</f>
        <v>null</v>
      </c>
      <c r="P73" t="str">
        <f ca="1">IF(OFFSET(DATA!$E$4,$B73,P$22)="","null",OFFSET(DATA!$E$4,$B73,P$22))</f>
        <v>null</v>
      </c>
      <c r="Q73" t="str">
        <f ca="1">IF(OFFSET(DATA!$E$4,$B73,Q$22)="","null",OFFSET(DATA!$E$4,$B73,Q$22))</f>
        <v>null</v>
      </c>
      <c r="R73" t="str">
        <f ca="1">IF(OFFSET(DATA!$E$4,$B73,R$22)="","null",OFFSET(DATA!$E$4,$B73,R$22))</f>
        <v>{ }</v>
      </c>
      <c r="S73" t="str">
        <f ca="1">IF(OFFSET(DATA!$E$4,$B73,S$22)="","null",OFFSET(DATA!$E$4,$B73,S$22))</f>
        <v>{ }</v>
      </c>
      <c r="T73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</v>
      </c>
      <c r="U73" s="13" t="str">
        <f ca="1">CONCATENATE(U72,", ",D73)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</v>
      </c>
      <c r="V73" s="13" t="str">
        <f ca="1">CONCATENATE(V72,", ",E73)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</v>
      </c>
      <c r="W73" s="13" t="str">
        <f ca="1">CONCATENATE(W72,", ",F73)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</v>
      </c>
      <c r="X73" s="13" t="str">
        <f ca="1">CONCATENATE(X72,", ",G73)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</v>
      </c>
      <c r="Y73" s="13" t="str">
        <f ca="1">CONCATENATE(Y72,", ",H73)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</v>
      </c>
      <c r="Z73" s="13" t="str">
        <f ca="1">CONCATENATE(Z72,", ",I73)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</v>
      </c>
      <c r="AA73" s="13" t="str">
        <f ca="1">CONCATENATE(AA72,", ",J73)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</v>
      </c>
      <c r="AB73" s="13" t="str">
        <f ca="1">CONCATENATE(AB72,", ",K73)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</v>
      </c>
      <c r="AC73" s="13" t="str">
        <f ca="1">CONCATENATE(AC72,", ",L73)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</v>
      </c>
      <c r="AD73" s="13" t="str">
        <f ca="1">CONCATENATE(AD72,", ",M73)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</v>
      </c>
      <c r="AE73" s="13" t="str">
        <f ca="1">CONCATENATE(AE72,", ",N73)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</v>
      </c>
      <c r="AF73" s="13" t="str">
        <f ca="1">CONCATENATE(AF72,", ",O73)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</v>
      </c>
      <c r="AG73" s="13" t="str">
        <f ca="1">CONCATENATE(AG72,", ",P73)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</v>
      </c>
      <c r="AH73" s="13" t="str">
        <f ca="1">CONCATENATE(AH72,", ",Q73)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</v>
      </c>
      <c r="AI73" s="13" t="str">
        <f ca="1">CONCATENATE(AI72,", ",R73)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</v>
      </c>
      <c r="AJ73" s="13" t="str">
        <f ca="1">CONCATENATE(AJ72,", ",S73)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</v>
      </c>
      <c r="AK73" s="13"/>
      <c r="AL73" s="13"/>
      <c r="AM73" s="13"/>
    </row>
    <row r="74" spans="1:39" x14ac:dyDescent="0.25">
      <c r="A74" s="15">
        <v>51</v>
      </c>
      <c r="B74">
        <v>200</v>
      </c>
      <c r="C74" t="str">
        <f ca="1">IF(OFFSET(DATA!$E$4,$B74,C$22)="","null",OFFSET(DATA!$E$4,$B74,C$22))</f>
        <v>{ }</v>
      </c>
      <c r="D74" t="str">
        <f ca="1">IF(OFFSET(DATA!$E$4,$B74,D$22)="","null",OFFSET(DATA!$E$4,$B74,D$22))</f>
        <v>{ }</v>
      </c>
      <c r="E74" t="str">
        <f ca="1">IF(OFFSET(DATA!$E$4,$B74,E$22)="","null",OFFSET(DATA!$E$4,$B74,E$22))</f>
        <v>ColorModel.X</v>
      </c>
      <c r="F74" t="str">
        <f ca="1">IF(OFFSET(DATA!$E$4,$B74,F$22)="","null",OFFSET(DATA!$E$4,$B74,F$22))</f>
        <v>false</v>
      </c>
      <c r="G74" t="str">
        <f ca="1">IF(OFFSET(DATA!$E$4,$B74,G$22)="","null",OFFSET(DATA!$E$4,$B74,G$22))</f>
        <v>{ }</v>
      </c>
      <c r="H74" t="str">
        <f ca="1">IF(OFFSET(DATA!$E$4,$B74,H$22)="","null",OFFSET(DATA!$E$4,$B74,H$22))</f>
        <v>{  {0,0}, {0,1}, {0,2}, {1,0}, {1,1}, {1,2}, {2,0}, {2,1}, {2,2} }</v>
      </c>
      <c r="I74" t="str">
        <f ca="1">IF(OFFSET(DATA!$E$4,$B74,I$22)="","null",OFFSET(DATA!$E$4,$B74,I$22))</f>
        <v>false</v>
      </c>
      <c r="J74" t="str">
        <f ca="1">IF(OFFSET(DATA!$E$4,$B74,J$22)="","null",OFFSET(DATA!$E$4,$B74,J$22))</f>
        <v>null</v>
      </c>
      <c r="K74" t="str">
        <f ca="1">IF(OFFSET(DATA!$E$4,$B74,K$22)="","null",OFFSET(DATA!$E$4,$B74,K$22))</f>
        <v>null</v>
      </c>
      <c r="L74" t="str">
        <f ca="1">IF(OFFSET(DATA!$E$4,$B74,L$22)="","null",OFFSET(DATA!$E$4,$B74,L$22))</f>
        <v>{ }</v>
      </c>
      <c r="M74" t="str">
        <f ca="1">IF(OFFSET(DATA!$E$4,$B74,M$22)="","null",OFFSET(DATA!$E$4,$B74,M$22))</f>
        <v>{ }</v>
      </c>
      <c r="N74" t="str">
        <f ca="1">IF(OFFSET(DATA!$E$4,$B74,N$22)="","null",OFFSET(DATA!$E$4,$B74,N$22))</f>
        <v>null</v>
      </c>
      <c r="O74" t="str">
        <f ca="1">IF(OFFSET(DATA!$E$4,$B74,O$22)="","null",OFFSET(DATA!$E$4,$B74,O$22))</f>
        <v>null</v>
      </c>
      <c r="P74" t="str">
        <f ca="1">IF(OFFSET(DATA!$E$4,$B74,P$22)="","null",OFFSET(DATA!$E$4,$B74,P$22))</f>
        <v>null</v>
      </c>
      <c r="Q74" t="str">
        <f ca="1">IF(OFFSET(DATA!$E$4,$B74,Q$22)="","null",OFFSET(DATA!$E$4,$B74,Q$22))</f>
        <v>null</v>
      </c>
      <c r="R74" t="str">
        <f ca="1">IF(OFFSET(DATA!$E$4,$B74,R$22)="","null",OFFSET(DATA!$E$4,$B74,R$22))</f>
        <v>{ }</v>
      </c>
      <c r="S74" t="str">
        <f ca="1">IF(OFFSET(DATA!$E$4,$B74,S$22)="","null",OFFSET(DATA!$E$4,$B74,S$22))</f>
        <v>{ }</v>
      </c>
      <c r="T74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</v>
      </c>
      <c r="U74" s="13" t="str">
        <f ca="1">CONCATENATE(U73,", ",D74)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</v>
      </c>
      <c r="V74" s="13" t="str">
        <f ca="1">CONCATENATE(V73,", ",E74)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</v>
      </c>
      <c r="W74" s="13" t="str">
        <f ca="1">CONCATENATE(W73,", ",F74)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</v>
      </c>
      <c r="X74" s="13" t="str">
        <f ca="1">CONCATENATE(X73,", ",G74)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</v>
      </c>
      <c r="Y74" s="13" t="str">
        <f ca="1">CONCATENATE(Y73,", ",H74)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</v>
      </c>
      <c r="Z74" s="13" t="str">
        <f ca="1">CONCATENATE(Z73,", ",I74)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</v>
      </c>
      <c r="AA74" s="13" t="str">
        <f ca="1">CONCATENATE(AA73,", ",J74)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</v>
      </c>
      <c r="AB74" s="13" t="str">
        <f ca="1">CONCATENATE(AB73,", ",K74)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</v>
      </c>
      <c r="AC74" s="13" t="str">
        <f ca="1">CONCATENATE(AC73,", ",L74)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</v>
      </c>
      <c r="AD74" s="13" t="str">
        <f ca="1">CONCATENATE(AD73,", ",M74)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</v>
      </c>
      <c r="AE74" s="13" t="str">
        <f ca="1">CONCATENATE(AE73,", ",N74)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</v>
      </c>
      <c r="AF74" s="13" t="str">
        <f ca="1">CONCATENATE(AF73,", ",O74)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</v>
      </c>
      <c r="AG74" s="13" t="str">
        <f ca="1">CONCATENATE(AG73,", ",P74)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</v>
      </c>
      <c r="AH74" s="13" t="str">
        <f ca="1">CONCATENATE(AH73,", ",Q74)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</v>
      </c>
      <c r="AI74" s="13" t="str">
        <f ca="1">CONCATENATE(AI73,", ",R74)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</v>
      </c>
      <c r="AJ74" s="13" t="str">
        <f ca="1">CONCATENATE(AJ73,", ",S74)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</v>
      </c>
      <c r="AK74" s="13"/>
      <c r="AL74" s="13"/>
      <c r="AM74" s="13"/>
    </row>
    <row r="75" spans="1:39" x14ac:dyDescent="0.25">
      <c r="A75" s="15">
        <v>52</v>
      </c>
      <c r="B75">
        <v>204</v>
      </c>
      <c r="C75" t="str">
        <f ca="1">IF(OFFSET(DATA!$E$4,$B75,C$22)="","null",OFFSET(DATA!$E$4,$B75,C$22))</f>
        <v>{ }</v>
      </c>
      <c r="D75" t="str">
        <f ca="1">IF(OFFSET(DATA!$E$4,$B75,D$22)="","null",OFFSET(DATA!$E$4,$B75,D$22))</f>
        <v>{ }</v>
      </c>
      <c r="E75" t="str">
        <f ca="1">IF(OFFSET(DATA!$E$4,$B75,E$22)="","null",OFFSET(DATA!$E$4,$B75,E$22))</f>
        <v>ColorModel.X</v>
      </c>
      <c r="F75" t="str">
        <f ca="1">IF(OFFSET(DATA!$E$4,$B75,F$22)="","null",OFFSET(DATA!$E$4,$B75,F$22))</f>
        <v>false</v>
      </c>
      <c r="G75" t="str">
        <f ca="1">IF(OFFSET(DATA!$E$4,$B75,G$22)="","null",OFFSET(DATA!$E$4,$B75,G$22))</f>
        <v>{ }</v>
      </c>
      <c r="H75" t="str">
        <f ca="1">IF(OFFSET(DATA!$E$4,$B75,H$22)="","null",OFFSET(DATA!$E$4,$B75,H$22))</f>
        <v>{  {0,0}, {0,1}, {0,2}, {1,0}, {1,1}, {1,2}, {2,0}, {2,1}, {2,2} }</v>
      </c>
      <c r="I75" t="str">
        <f ca="1">IF(OFFSET(DATA!$E$4,$B75,I$22)="","null",OFFSET(DATA!$E$4,$B75,I$22))</f>
        <v>false</v>
      </c>
      <c r="J75" t="str">
        <f ca="1">IF(OFFSET(DATA!$E$4,$B75,J$22)="","null",OFFSET(DATA!$E$4,$B75,J$22))</f>
        <v>null</v>
      </c>
      <c r="K75" t="str">
        <f ca="1">IF(OFFSET(DATA!$E$4,$B75,K$22)="","null",OFFSET(DATA!$E$4,$B75,K$22))</f>
        <v>null</v>
      </c>
      <c r="L75" t="str">
        <f ca="1">IF(OFFSET(DATA!$E$4,$B75,L$22)="","null",OFFSET(DATA!$E$4,$B75,L$22))</f>
        <v>{ }</v>
      </c>
      <c r="M75" t="str">
        <f ca="1">IF(OFFSET(DATA!$E$4,$B75,M$22)="","null",OFFSET(DATA!$E$4,$B75,M$22))</f>
        <v>{ }</v>
      </c>
      <c r="N75" t="str">
        <f ca="1">IF(OFFSET(DATA!$E$4,$B75,N$22)="","null",OFFSET(DATA!$E$4,$B75,N$22))</f>
        <v>null</v>
      </c>
      <c r="O75" t="str">
        <f ca="1">IF(OFFSET(DATA!$E$4,$B75,O$22)="","null",OFFSET(DATA!$E$4,$B75,O$22))</f>
        <v>null</v>
      </c>
      <c r="P75" t="str">
        <f ca="1">IF(OFFSET(DATA!$E$4,$B75,P$22)="","null",OFFSET(DATA!$E$4,$B75,P$22))</f>
        <v>null</v>
      </c>
      <c r="Q75" t="str">
        <f ca="1">IF(OFFSET(DATA!$E$4,$B75,Q$22)="","null",OFFSET(DATA!$E$4,$B75,Q$22))</f>
        <v>null</v>
      </c>
      <c r="R75" t="str">
        <f ca="1">IF(OFFSET(DATA!$E$4,$B75,R$22)="","null",OFFSET(DATA!$E$4,$B75,R$22))</f>
        <v>{ }</v>
      </c>
      <c r="S75" t="str">
        <f ca="1">IF(OFFSET(DATA!$E$4,$B75,S$22)="","null",OFFSET(DATA!$E$4,$B75,S$22))</f>
        <v>{ }</v>
      </c>
      <c r="T75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</v>
      </c>
      <c r="U75" s="13" t="str">
        <f ca="1">CONCATENATE(U74,", ",D75)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</v>
      </c>
      <c r="V75" s="13" t="str">
        <f ca="1">CONCATENATE(V74,", ",E75)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</v>
      </c>
      <c r="W75" s="13" t="str">
        <f ca="1">CONCATENATE(W74,", ",F75)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</v>
      </c>
      <c r="X75" s="13" t="str">
        <f ca="1">CONCATENATE(X74,", ",G75)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</v>
      </c>
      <c r="Y75" s="13" t="str">
        <f ca="1">CONCATENATE(Y74,", ",H75)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</v>
      </c>
      <c r="Z75" s="13" t="str">
        <f ca="1">CONCATENATE(Z74,", ",I75)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</v>
      </c>
      <c r="AA75" s="13" t="str">
        <f ca="1">CONCATENATE(AA74,", ",J75)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</v>
      </c>
      <c r="AB75" s="13" t="str">
        <f ca="1">CONCATENATE(AB74,", ",K75)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</v>
      </c>
      <c r="AC75" s="13" t="str">
        <f ca="1">CONCATENATE(AC74,", ",L75)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</v>
      </c>
      <c r="AD75" s="13" t="str">
        <f ca="1">CONCATENATE(AD74,", ",M75)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</v>
      </c>
      <c r="AE75" s="13" t="str">
        <f ca="1">CONCATENATE(AE74,", ",N75)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</v>
      </c>
      <c r="AF75" s="13" t="str">
        <f ca="1">CONCATENATE(AF74,", ",O75)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</v>
      </c>
      <c r="AG75" s="13" t="str">
        <f ca="1">CONCATENATE(AG74,", ",P75)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</v>
      </c>
      <c r="AH75" s="13" t="str">
        <f ca="1">CONCATENATE(AH74,", ",Q75)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</v>
      </c>
      <c r="AI75" s="13" t="str">
        <f ca="1">CONCATENATE(AI74,", ",R75)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</v>
      </c>
      <c r="AJ75" s="13" t="str">
        <f ca="1">CONCATENATE(AJ74,", ",S75)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</v>
      </c>
      <c r="AK75" s="13"/>
      <c r="AL75" s="13"/>
      <c r="AM75" s="13"/>
    </row>
    <row r="76" spans="1:39" x14ac:dyDescent="0.25">
      <c r="A76" s="15">
        <v>53</v>
      </c>
      <c r="B76">
        <v>208</v>
      </c>
      <c r="C76" t="str">
        <f ca="1">IF(OFFSET(DATA!$E$4,$B76,C$22)="","null",OFFSET(DATA!$E$4,$B76,C$22))</f>
        <v>{ }</v>
      </c>
      <c r="D76" t="str">
        <f ca="1">IF(OFFSET(DATA!$E$4,$B76,D$22)="","null",OFFSET(DATA!$E$4,$B76,D$22))</f>
        <v>{ }</v>
      </c>
      <c r="E76" t="str">
        <f ca="1">IF(OFFSET(DATA!$E$4,$B76,E$22)="","null",OFFSET(DATA!$E$4,$B76,E$22))</f>
        <v>ColorModel.X</v>
      </c>
      <c r="F76" t="str">
        <f ca="1">IF(OFFSET(DATA!$E$4,$B76,F$22)="","null",OFFSET(DATA!$E$4,$B76,F$22))</f>
        <v>false</v>
      </c>
      <c r="G76" t="str">
        <f ca="1">IF(OFFSET(DATA!$E$4,$B76,G$22)="","null",OFFSET(DATA!$E$4,$B76,G$22))</f>
        <v>{ }</v>
      </c>
      <c r="H76" t="str">
        <f ca="1">IF(OFFSET(DATA!$E$4,$B76,H$22)="","null",OFFSET(DATA!$E$4,$B76,H$22))</f>
        <v>{  {0,0}, {0,1}, {0,2}, {1,0}, {1,1}, {1,2}, {2,0}, {2,1}, {2,2} }</v>
      </c>
      <c r="I76" t="str">
        <f ca="1">IF(OFFSET(DATA!$E$4,$B76,I$22)="","null",OFFSET(DATA!$E$4,$B76,I$22))</f>
        <v>false</v>
      </c>
      <c r="J76" t="str">
        <f ca="1">IF(OFFSET(DATA!$E$4,$B76,J$22)="","null",OFFSET(DATA!$E$4,$B76,J$22))</f>
        <v>null</v>
      </c>
      <c r="K76" t="str">
        <f ca="1">IF(OFFSET(DATA!$E$4,$B76,K$22)="","null",OFFSET(DATA!$E$4,$B76,K$22))</f>
        <v>null</v>
      </c>
      <c r="L76" t="str">
        <f ca="1">IF(OFFSET(DATA!$E$4,$B76,L$22)="","null",OFFSET(DATA!$E$4,$B76,L$22))</f>
        <v>{ }</v>
      </c>
      <c r="M76" t="str">
        <f ca="1">IF(OFFSET(DATA!$E$4,$B76,M$22)="","null",OFFSET(DATA!$E$4,$B76,M$22))</f>
        <v>{ }</v>
      </c>
      <c r="N76" t="str">
        <f ca="1">IF(OFFSET(DATA!$E$4,$B76,N$22)="","null",OFFSET(DATA!$E$4,$B76,N$22))</f>
        <v>null</v>
      </c>
      <c r="O76" t="str">
        <f ca="1">IF(OFFSET(DATA!$E$4,$B76,O$22)="","null",OFFSET(DATA!$E$4,$B76,O$22))</f>
        <v>null</v>
      </c>
      <c r="P76" t="str">
        <f ca="1">IF(OFFSET(DATA!$E$4,$B76,P$22)="","null",OFFSET(DATA!$E$4,$B76,P$22))</f>
        <v>null</v>
      </c>
      <c r="Q76" t="str">
        <f ca="1">IF(OFFSET(DATA!$E$4,$B76,Q$22)="","null",OFFSET(DATA!$E$4,$B76,Q$22))</f>
        <v>null</v>
      </c>
      <c r="R76" t="str">
        <f ca="1">IF(OFFSET(DATA!$E$4,$B76,R$22)="","null",OFFSET(DATA!$E$4,$B76,R$22))</f>
        <v>{ }</v>
      </c>
      <c r="S76" t="str">
        <f ca="1">IF(OFFSET(DATA!$E$4,$B76,S$22)="","null",OFFSET(DATA!$E$4,$B76,S$22))</f>
        <v>{ }</v>
      </c>
      <c r="T76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</v>
      </c>
      <c r="U76" s="13" t="str">
        <f ca="1">CONCATENATE(U75,", ",D76)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</v>
      </c>
      <c r="V76" s="13" t="str">
        <f ca="1">CONCATENATE(V75,", ",E76)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</v>
      </c>
      <c r="W76" s="13" t="str">
        <f ca="1">CONCATENATE(W75,", ",F76)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</v>
      </c>
      <c r="X76" s="13" t="str">
        <f ca="1">CONCATENATE(X75,", ",G76)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</v>
      </c>
      <c r="Y76" s="13" t="str">
        <f ca="1">CONCATENATE(Y75,", ",H76)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76" s="13" t="str">
        <f ca="1">CONCATENATE(Z75,", ",I76)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</v>
      </c>
      <c r="AA76" s="13" t="str">
        <f ca="1">CONCATENATE(AA75,", ",J76)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</v>
      </c>
      <c r="AB76" s="13" t="str">
        <f ca="1">CONCATENATE(AB75,", ",K76)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</v>
      </c>
      <c r="AC76" s="13" t="str">
        <f ca="1">CONCATENATE(AC75,", ",L76)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</v>
      </c>
      <c r="AD76" s="13" t="str">
        <f ca="1">CONCATENATE(AD75,", ",M76)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</v>
      </c>
      <c r="AE76" s="13" t="str">
        <f ca="1">CONCATENATE(AE75,", ",N76)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</v>
      </c>
      <c r="AF76" s="13" t="str">
        <f ca="1">CONCATENATE(AF75,", ",O76)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</v>
      </c>
      <c r="AG76" s="13" t="str">
        <f ca="1">CONCATENATE(AG75,", ",P76)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</v>
      </c>
      <c r="AH76" s="13" t="str">
        <f ca="1">CONCATENATE(AH75,", ",Q76)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</v>
      </c>
      <c r="AI76" s="13" t="str">
        <f ca="1">CONCATENATE(AI75,", ",R76)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</v>
      </c>
      <c r="AJ76" s="13" t="str">
        <f ca="1">CONCATENATE(AJ75,", ",S76)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</v>
      </c>
      <c r="AK76" s="13"/>
      <c r="AL76" s="13"/>
      <c r="AM76" s="13"/>
    </row>
    <row r="77" spans="1:39" x14ac:dyDescent="0.25">
      <c r="A77" s="15">
        <v>54</v>
      </c>
      <c r="B77">
        <v>212</v>
      </c>
      <c r="C77" t="str">
        <f ca="1">IF(OFFSET(DATA!$E$4,$B77,C$22)="","null",OFFSET(DATA!$E$4,$B77,C$22))</f>
        <v>{ }</v>
      </c>
      <c r="D77" t="str">
        <f ca="1">IF(OFFSET(DATA!$E$4,$B77,D$22)="","null",OFFSET(DATA!$E$4,$B77,D$22))</f>
        <v>{ }</v>
      </c>
      <c r="E77" t="str">
        <f ca="1">IF(OFFSET(DATA!$E$4,$B77,E$22)="","null",OFFSET(DATA!$E$4,$B77,E$22))</f>
        <v>ColorModel.X</v>
      </c>
      <c r="F77" t="str">
        <f ca="1">IF(OFFSET(DATA!$E$4,$B77,F$22)="","null",OFFSET(DATA!$E$4,$B77,F$22))</f>
        <v>false</v>
      </c>
      <c r="G77" t="str">
        <f ca="1">IF(OFFSET(DATA!$E$4,$B77,G$22)="","null",OFFSET(DATA!$E$4,$B77,G$22))</f>
        <v>{ }</v>
      </c>
      <c r="H77" t="str">
        <f ca="1">IF(OFFSET(DATA!$E$4,$B77,H$22)="","null",OFFSET(DATA!$E$4,$B77,H$22))</f>
        <v>{  {0,0}, {0,1}, {0,2}, {1,0}, {1,1}, {1,2}, {2,0}, {2,1}, {2,2} }</v>
      </c>
      <c r="I77" t="str">
        <f ca="1">IF(OFFSET(DATA!$E$4,$B77,I$22)="","null",OFFSET(DATA!$E$4,$B77,I$22))</f>
        <v>false</v>
      </c>
      <c r="J77" t="str">
        <f ca="1">IF(OFFSET(DATA!$E$4,$B77,J$22)="","null",OFFSET(DATA!$E$4,$B77,J$22))</f>
        <v>null</v>
      </c>
      <c r="K77" t="str">
        <f ca="1">IF(OFFSET(DATA!$E$4,$B77,K$22)="","null",OFFSET(DATA!$E$4,$B77,K$22))</f>
        <v>null</v>
      </c>
      <c r="L77" t="str">
        <f ca="1">IF(OFFSET(DATA!$E$4,$B77,L$22)="","null",OFFSET(DATA!$E$4,$B77,L$22))</f>
        <v>{ }</v>
      </c>
      <c r="M77" t="str">
        <f ca="1">IF(OFFSET(DATA!$E$4,$B77,M$22)="","null",OFFSET(DATA!$E$4,$B77,M$22))</f>
        <v>{ }</v>
      </c>
      <c r="N77" t="str">
        <f ca="1">IF(OFFSET(DATA!$E$4,$B77,N$22)="","null",OFFSET(DATA!$E$4,$B77,N$22))</f>
        <v>null</v>
      </c>
      <c r="O77" t="str">
        <f ca="1">IF(OFFSET(DATA!$E$4,$B77,O$22)="","null",OFFSET(DATA!$E$4,$B77,O$22))</f>
        <v>null</v>
      </c>
      <c r="P77" t="str">
        <f ca="1">IF(OFFSET(DATA!$E$4,$B77,P$22)="","null",OFFSET(DATA!$E$4,$B77,P$22))</f>
        <v>null</v>
      </c>
      <c r="Q77" t="str">
        <f ca="1">IF(OFFSET(DATA!$E$4,$B77,Q$22)="","null",OFFSET(DATA!$E$4,$B77,Q$22))</f>
        <v>null</v>
      </c>
      <c r="R77" t="str">
        <f ca="1">IF(OFFSET(DATA!$E$4,$B77,R$22)="","null",OFFSET(DATA!$E$4,$B77,R$22))</f>
        <v>{ }</v>
      </c>
      <c r="S77" t="str">
        <f ca="1">IF(OFFSET(DATA!$E$4,$B77,S$22)="","null",OFFSET(DATA!$E$4,$B77,S$22))</f>
        <v>{ }</v>
      </c>
      <c r="T77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</v>
      </c>
      <c r="U77" s="13" t="str">
        <f ca="1">CONCATENATE(U76,", ",D77)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</v>
      </c>
      <c r="V77" s="13" t="str">
        <f ca="1">CONCATENATE(V76,", ",E77)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</v>
      </c>
      <c r="W77" s="13" t="str">
        <f ca="1">CONCATENATE(W76,", ",F77)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</v>
      </c>
      <c r="X77" s="13" t="str">
        <f ca="1">CONCATENATE(X76,", ",G77)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</v>
      </c>
      <c r="Y77" s="13" t="str">
        <f ca="1">CONCATENATE(Y76,", ",H77)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77" s="13" t="str">
        <f ca="1">CONCATENATE(Z76,", ",I77)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</v>
      </c>
      <c r="AA77" s="13" t="str">
        <f ca="1">CONCATENATE(AA76,", ",J77)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</v>
      </c>
      <c r="AB77" s="13" t="str">
        <f ca="1">CONCATENATE(AB76,", ",K77)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</v>
      </c>
      <c r="AC77" s="13" t="str">
        <f ca="1">CONCATENATE(AC76,", ",L77)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</v>
      </c>
      <c r="AD77" s="13" t="str">
        <f ca="1">CONCATENATE(AD76,", ",M77)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</v>
      </c>
      <c r="AE77" s="13" t="str">
        <f ca="1">CONCATENATE(AE76,", ",N77)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</v>
      </c>
      <c r="AF77" s="13" t="str">
        <f ca="1">CONCATENATE(AF76,", ",O77)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</v>
      </c>
      <c r="AG77" s="13" t="str">
        <f ca="1">CONCATENATE(AG76,", ",P77)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</v>
      </c>
      <c r="AH77" s="13" t="str">
        <f ca="1">CONCATENATE(AH76,", ",Q77)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</v>
      </c>
      <c r="AI77" s="13" t="str">
        <f ca="1">CONCATENATE(AI76,", ",R77)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</v>
      </c>
      <c r="AJ77" s="13" t="str">
        <f ca="1">CONCATENATE(AJ76,", ",S77)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</v>
      </c>
      <c r="AK77" s="13"/>
      <c r="AL77" s="13"/>
      <c r="AM77" s="13"/>
    </row>
    <row r="78" spans="1:39" x14ac:dyDescent="0.25">
      <c r="A78" s="15">
        <v>55</v>
      </c>
      <c r="B78">
        <v>216</v>
      </c>
      <c r="C78" t="str">
        <f ca="1">IF(OFFSET(DATA!$E$4,$B78,C$22)="","null",OFFSET(DATA!$E$4,$B78,C$22))</f>
        <v>{ }</v>
      </c>
      <c r="D78" t="str">
        <f ca="1">IF(OFFSET(DATA!$E$4,$B78,D$22)="","null",OFFSET(DATA!$E$4,$B78,D$22))</f>
        <v>{ }</v>
      </c>
      <c r="E78" t="str">
        <f ca="1">IF(OFFSET(DATA!$E$4,$B78,E$22)="","null",OFFSET(DATA!$E$4,$B78,E$22))</f>
        <v>ColorModel.X</v>
      </c>
      <c r="F78" t="str">
        <f ca="1">IF(OFFSET(DATA!$E$4,$B78,F$22)="","null",OFFSET(DATA!$E$4,$B78,F$22))</f>
        <v>false</v>
      </c>
      <c r="G78" t="str">
        <f ca="1">IF(OFFSET(DATA!$E$4,$B78,G$22)="","null",OFFSET(DATA!$E$4,$B78,G$22))</f>
        <v>{ }</v>
      </c>
      <c r="H78" t="str">
        <f ca="1">IF(OFFSET(DATA!$E$4,$B78,H$22)="","null",OFFSET(DATA!$E$4,$B78,H$22))</f>
        <v>{  {0,0}, {0,1}, {0,2}, {1,0}, {1,1}, {1,2}, {2,0}, {2,1}, {2,2} }</v>
      </c>
      <c r="I78" t="str">
        <f ca="1">IF(OFFSET(DATA!$E$4,$B78,I$22)="","null",OFFSET(DATA!$E$4,$B78,I$22))</f>
        <v>false</v>
      </c>
      <c r="J78" t="str">
        <f ca="1">IF(OFFSET(DATA!$E$4,$B78,J$22)="","null",OFFSET(DATA!$E$4,$B78,J$22))</f>
        <v>null</v>
      </c>
      <c r="K78" t="str">
        <f ca="1">IF(OFFSET(DATA!$E$4,$B78,K$22)="","null",OFFSET(DATA!$E$4,$B78,K$22))</f>
        <v>null</v>
      </c>
      <c r="L78" t="str">
        <f ca="1">IF(OFFSET(DATA!$E$4,$B78,L$22)="","null",OFFSET(DATA!$E$4,$B78,L$22))</f>
        <v>{ }</v>
      </c>
      <c r="M78" t="str">
        <f ca="1">IF(OFFSET(DATA!$E$4,$B78,M$22)="","null",OFFSET(DATA!$E$4,$B78,M$22))</f>
        <v>{ }</v>
      </c>
      <c r="N78" t="str">
        <f ca="1">IF(OFFSET(DATA!$E$4,$B78,N$22)="","null",OFFSET(DATA!$E$4,$B78,N$22))</f>
        <v>null</v>
      </c>
      <c r="O78" t="str">
        <f ca="1">IF(OFFSET(DATA!$E$4,$B78,O$22)="","null",OFFSET(DATA!$E$4,$B78,O$22))</f>
        <v>null</v>
      </c>
      <c r="P78" t="str">
        <f ca="1">IF(OFFSET(DATA!$E$4,$B78,P$22)="","null",OFFSET(DATA!$E$4,$B78,P$22))</f>
        <v>null</v>
      </c>
      <c r="Q78" t="str">
        <f ca="1">IF(OFFSET(DATA!$E$4,$B78,Q$22)="","null",OFFSET(DATA!$E$4,$B78,Q$22))</f>
        <v>null</v>
      </c>
      <c r="R78" t="str">
        <f ca="1">IF(OFFSET(DATA!$E$4,$B78,R$22)="","null",OFFSET(DATA!$E$4,$B78,R$22))</f>
        <v>{ }</v>
      </c>
      <c r="S78" t="str">
        <f ca="1">IF(OFFSET(DATA!$E$4,$B78,S$22)="","null",OFFSET(DATA!$E$4,$B78,S$22))</f>
        <v>{ }</v>
      </c>
      <c r="T78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</v>
      </c>
      <c r="U78" s="13" t="str">
        <f ca="1">CONCATENATE(U77,", ",D78)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</v>
      </c>
      <c r="V78" s="13" t="str">
        <f ca="1">CONCATENATE(V77,", ",E78)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</v>
      </c>
      <c r="W78" s="13" t="str">
        <f ca="1">CONCATENATE(W77,", ",F78)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</v>
      </c>
      <c r="X78" s="13" t="str">
        <f ca="1">CONCATENATE(X77,", ",G78)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</v>
      </c>
      <c r="Y78" s="13" t="str">
        <f ca="1">CONCATENATE(Y77,", ",H78)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78" s="13" t="str">
        <f ca="1">CONCATENATE(Z77,", ",I78)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</v>
      </c>
      <c r="AA78" s="13" t="str">
        <f ca="1">CONCATENATE(AA77,", ",J78)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</v>
      </c>
      <c r="AB78" s="13" t="str">
        <f ca="1">CONCATENATE(AB77,", ",K78)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</v>
      </c>
      <c r="AC78" s="13" t="str">
        <f ca="1">CONCATENATE(AC77,", ",L78)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</v>
      </c>
      <c r="AD78" s="13" t="str">
        <f ca="1">CONCATENATE(AD77,", ",M78)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</v>
      </c>
      <c r="AE78" s="13" t="str">
        <f ca="1">CONCATENATE(AE77,", ",N78)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</v>
      </c>
      <c r="AF78" s="13" t="str">
        <f ca="1">CONCATENATE(AF77,", ",O78)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</v>
      </c>
      <c r="AG78" s="13" t="str">
        <f ca="1">CONCATENATE(AG77,", ",P78)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</v>
      </c>
      <c r="AH78" s="13" t="str">
        <f ca="1">CONCATENATE(AH77,", ",Q78)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</v>
      </c>
      <c r="AI78" s="13" t="str">
        <f ca="1">CONCATENATE(AI77,", ",R78)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</v>
      </c>
      <c r="AJ78" s="13" t="str">
        <f ca="1">CONCATENATE(AJ77,", ",S78)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</v>
      </c>
      <c r="AK78" s="13"/>
      <c r="AL78" s="13"/>
      <c r="AM78" s="13"/>
    </row>
    <row r="79" spans="1:39" x14ac:dyDescent="0.25">
      <c r="A79" s="15">
        <v>56</v>
      </c>
      <c r="B79">
        <v>220</v>
      </c>
      <c r="C79" t="str">
        <f ca="1">IF(OFFSET(DATA!$E$4,$B79,C$22)="","null",OFFSET(DATA!$E$4,$B79,C$22))</f>
        <v>{ }</v>
      </c>
      <c r="D79" t="str">
        <f ca="1">IF(OFFSET(DATA!$E$4,$B79,D$22)="","null",OFFSET(DATA!$E$4,$B79,D$22))</f>
        <v>{ }</v>
      </c>
      <c r="E79" t="str">
        <f ca="1">IF(OFFSET(DATA!$E$4,$B79,E$22)="","null",OFFSET(DATA!$E$4,$B79,E$22))</f>
        <v>ColorModel.X</v>
      </c>
      <c r="F79" t="str">
        <f ca="1">IF(OFFSET(DATA!$E$4,$B79,F$22)="","null",OFFSET(DATA!$E$4,$B79,F$22))</f>
        <v>false</v>
      </c>
      <c r="G79" t="str">
        <f ca="1">IF(OFFSET(DATA!$E$4,$B79,G$22)="","null",OFFSET(DATA!$E$4,$B79,G$22))</f>
        <v>{ }</v>
      </c>
      <c r="H79" t="str">
        <f ca="1">IF(OFFSET(DATA!$E$4,$B79,H$22)="","null",OFFSET(DATA!$E$4,$B79,H$22))</f>
        <v>{  {0,0}, {0,1}, {0,2}, {1,0}, {1,1}, {1,2}, {2,0}, {2,1}, {2,2} }</v>
      </c>
      <c r="I79" t="str">
        <f ca="1">IF(OFFSET(DATA!$E$4,$B79,I$22)="","null",OFFSET(DATA!$E$4,$B79,I$22))</f>
        <v>false</v>
      </c>
      <c r="J79" t="str">
        <f ca="1">IF(OFFSET(DATA!$E$4,$B79,J$22)="","null",OFFSET(DATA!$E$4,$B79,J$22))</f>
        <v>null</v>
      </c>
      <c r="K79" t="str">
        <f ca="1">IF(OFFSET(DATA!$E$4,$B79,K$22)="","null",OFFSET(DATA!$E$4,$B79,K$22))</f>
        <v>null</v>
      </c>
      <c r="L79" t="str">
        <f ca="1">IF(OFFSET(DATA!$E$4,$B79,L$22)="","null",OFFSET(DATA!$E$4,$B79,L$22))</f>
        <v>{ }</v>
      </c>
      <c r="M79" t="str">
        <f ca="1">IF(OFFSET(DATA!$E$4,$B79,M$22)="","null",OFFSET(DATA!$E$4,$B79,M$22))</f>
        <v>{ }</v>
      </c>
      <c r="N79" t="str">
        <f ca="1">IF(OFFSET(DATA!$E$4,$B79,N$22)="","null",OFFSET(DATA!$E$4,$B79,N$22))</f>
        <v>null</v>
      </c>
      <c r="O79" t="str">
        <f ca="1">IF(OFFSET(DATA!$E$4,$B79,O$22)="","null",OFFSET(DATA!$E$4,$B79,O$22))</f>
        <v>null</v>
      </c>
      <c r="P79" t="str">
        <f ca="1">IF(OFFSET(DATA!$E$4,$B79,P$22)="","null",OFFSET(DATA!$E$4,$B79,P$22))</f>
        <v>null</v>
      </c>
      <c r="Q79" t="str">
        <f ca="1">IF(OFFSET(DATA!$E$4,$B79,Q$22)="","null",OFFSET(DATA!$E$4,$B79,Q$22))</f>
        <v>null</v>
      </c>
      <c r="R79" t="str">
        <f ca="1">IF(OFFSET(DATA!$E$4,$B79,R$22)="","null",OFFSET(DATA!$E$4,$B79,R$22))</f>
        <v>{ }</v>
      </c>
      <c r="S79" t="str">
        <f ca="1">IF(OFFSET(DATA!$E$4,$B79,S$22)="","null",OFFSET(DATA!$E$4,$B79,S$22))</f>
        <v>{ }</v>
      </c>
      <c r="T79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</v>
      </c>
      <c r="U79" s="13" t="str">
        <f ca="1">CONCATENATE(U78,", ",D79)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</v>
      </c>
      <c r="V79" s="13" t="str">
        <f ca="1">CONCATENATE(V78,", ",E79)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</v>
      </c>
      <c r="W79" s="13" t="str">
        <f ca="1">CONCATENATE(W78,", ",F79)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</v>
      </c>
      <c r="X79" s="13" t="str">
        <f ca="1">CONCATENATE(X78,", ",G79)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</v>
      </c>
      <c r="Y79" s="13" t="str">
        <f ca="1">CONCATENATE(Y78,", ",H79)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79" s="13" t="str">
        <f ca="1">CONCATENATE(Z78,", ",I79)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</v>
      </c>
      <c r="AA79" s="13" t="str">
        <f ca="1">CONCATENATE(AA78,", ",J79)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</v>
      </c>
      <c r="AB79" s="13" t="str">
        <f ca="1">CONCATENATE(AB78,", ",K79)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</v>
      </c>
      <c r="AC79" s="13" t="str">
        <f ca="1">CONCATENATE(AC78,", ",L79)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</v>
      </c>
      <c r="AD79" s="13" t="str">
        <f ca="1">CONCATENATE(AD78,", ",M79)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</v>
      </c>
      <c r="AE79" s="13" t="str">
        <f ca="1">CONCATENATE(AE78,", ",N79)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</v>
      </c>
      <c r="AF79" s="13" t="str">
        <f ca="1">CONCATENATE(AF78,", ",O79)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</v>
      </c>
      <c r="AG79" s="13" t="str">
        <f ca="1">CONCATENATE(AG78,", ",P79)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</v>
      </c>
      <c r="AH79" s="13" t="str">
        <f ca="1">CONCATENATE(AH78,", ",Q79)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</v>
      </c>
      <c r="AI79" s="13" t="str">
        <f ca="1">CONCATENATE(AI78,", ",R79)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</v>
      </c>
      <c r="AJ79" s="13" t="str">
        <f ca="1">CONCATENATE(AJ78,", ",S79)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</v>
      </c>
      <c r="AK79" s="13"/>
      <c r="AL79" s="13"/>
      <c r="AM79" s="13"/>
    </row>
    <row r="80" spans="1:39" x14ac:dyDescent="0.25">
      <c r="A80" s="15">
        <v>57</v>
      </c>
      <c r="B80">
        <v>224</v>
      </c>
      <c r="C80" t="str">
        <f ca="1">IF(OFFSET(DATA!$E$4,$B80,C$22)="","null",OFFSET(DATA!$E$4,$B80,C$22))</f>
        <v>{ }</v>
      </c>
      <c r="D80" t="str">
        <f ca="1">IF(OFFSET(DATA!$E$4,$B80,D$22)="","null",OFFSET(DATA!$E$4,$B80,D$22))</f>
        <v>{ }</v>
      </c>
      <c r="E80" t="str">
        <f ca="1">IF(OFFSET(DATA!$E$4,$B80,E$22)="","null",OFFSET(DATA!$E$4,$B80,E$22))</f>
        <v>ColorModel.X</v>
      </c>
      <c r="F80" t="str">
        <f ca="1">IF(OFFSET(DATA!$E$4,$B80,F$22)="","null",OFFSET(DATA!$E$4,$B80,F$22))</f>
        <v>false</v>
      </c>
      <c r="G80" t="str">
        <f ca="1">IF(OFFSET(DATA!$E$4,$B80,G$22)="","null",OFFSET(DATA!$E$4,$B80,G$22))</f>
        <v>{ }</v>
      </c>
      <c r="H80" t="str">
        <f ca="1">IF(OFFSET(DATA!$E$4,$B80,H$22)="","null",OFFSET(DATA!$E$4,$B80,H$22))</f>
        <v>{  {0,0}, {0,1}, {0,2}, {1,0}, {1,1}, {1,2}, {2,0}, {2,1}, {2,2} }</v>
      </c>
      <c r="I80" t="str">
        <f ca="1">IF(OFFSET(DATA!$E$4,$B80,I$22)="","null",OFFSET(DATA!$E$4,$B80,I$22))</f>
        <v>false</v>
      </c>
      <c r="J80" t="str">
        <f ca="1">IF(OFFSET(DATA!$E$4,$B80,J$22)="","null",OFFSET(DATA!$E$4,$B80,J$22))</f>
        <v>null</v>
      </c>
      <c r="K80" t="str">
        <f ca="1">IF(OFFSET(DATA!$E$4,$B80,K$22)="","null",OFFSET(DATA!$E$4,$B80,K$22))</f>
        <v>null</v>
      </c>
      <c r="L80" t="str">
        <f ca="1">IF(OFFSET(DATA!$E$4,$B80,L$22)="","null",OFFSET(DATA!$E$4,$B80,L$22))</f>
        <v>{ }</v>
      </c>
      <c r="M80" t="str">
        <f ca="1">IF(OFFSET(DATA!$E$4,$B80,M$22)="","null",OFFSET(DATA!$E$4,$B80,M$22))</f>
        <v>{ }</v>
      </c>
      <c r="N80" t="str">
        <f ca="1">IF(OFFSET(DATA!$E$4,$B80,N$22)="","null",OFFSET(DATA!$E$4,$B80,N$22))</f>
        <v>null</v>
      </c>
      <c r="O80" t="str">
        <f ca="1">IF(OFFSET(DATA!$E$4,$B80,O$22)="","null",OFFSET(DATA!$E$4,$B80,O$22))</f>
        <v>null</v>
      </c>
      <c r="P80" t="str">
        <f ca="1">IF(OFFSET(DATA!$E$4,$B80,P$22)="","null",OFFSET(DATA!$E$4,$B80,P$22))</f>
        <v>null</v>
      </c>
      <c r="Q80" t="str">
        <f ca="1">IF(OFFSET(DATA!$E$4,$B80,Q$22)="","null",OFFSET(DATA!$E$4,$B80,Q$22))</f>
        <v>null</v>
      </c>
      <c r="R80" t="str">
        <f ca="1">IF(OFFSET(DATA!$E$4,$B80,R$22)="","null",OFFSET(DATA!$E$4,$B80,R$22))</f>
        <v>{ }</v>
      </c>
      <c r="S80" t="str">
        <f ca="1">IF(OFFSET(DATA!$E$4,$B80,S$22)="","null",OFFSET(DATA!$E$4,$B80,S$22))</f>
        <v>{ }</v>
      </c>
      <c r="T80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</v>
      </c>
      <c r="U80" s="13" t="str">
        <f ca="1">CONCATENATE(U79,", ",D80)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</v>
      </c>
      <c r="V80" s="13" t="str">
        <f ca="1">CONCATENATE(V79,", ",E80)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</v>
      </c>
      <c r="W80" s="13" t="str">
        <f ca="1">CONCATENATE(W79,", ",F80)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</v>
      </c>
      <c r="X80" s="13" t="str">
        <f ca="1">CONCATENATE(X79,", ",G80)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</v>
      </c>
      <c r="Y80" s="13" t="str">
        <f ca="1">CONCATENATE(Y79,", ",H80)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80" s="13" t="str">
        <f ca="1">CONCATENATE(Z79,", ",I80)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</v>
      </c>
      <c r="AA80" s="13" t="str">
        <f ca="1">CONCATENATE(AA79,", ",J80)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</v>
      </c>
      <c r="AB80" s="13" t="str">
        <f ca="1">CONCATENATE(AB79,", ",K80)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</v>
      </c>
      <c r="AC80" s="13" t="str">
        <f ca="1">CONCATENATE(AC79,", ",L80)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</v>
      </c>
      <c r="AD80" s="13" t="str">
        <f ca="1">CONCATENATE(AD79,", ",M80)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</v>
      </c>
      <c r="AE80" s="13" t="str">
        <f ca="1">CONCATENATE(AE79,", ",N80)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</v>
      </c>
      <c r="AF80" s="13" t="str">
        <f ca="1">CONCATENATE(AF79,", ",O80)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</v>
      </c>
      <c r="AG80" s="13" t="str">
        <f ca="1">CONCATENATE(AG79,", ",P80)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</v>
      </c>
      <c r="AH80" s="13" t="str">
        <f ca="1">CONCATENATE(AH79,", ",Q80)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</v>
      </c>
      <c r="AI80" s="13" t="str">
        <f ca="1">CONCATENATE(AI79,", ",R80)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</v>
      </c>
      <c r="AJ80" s="13" t="str">
        <f ca="1">CONCATENATE(AJ79,", ",S80)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</v>
      </c>
      <c r="AK80" s="13"/>
      <c r="AL80" s="13"/>
      <c r="AM80" s="13"/>
    </row>
    <row r="81" spans="1:39" x14ac:dyDescent="0.25">
      <c r="A81" s="15">
        <v>58</v>
      </c>
      <c r="B81">
        <v>228</v>
      </c>
      <c r="C81" t="str">
        <f ca="1">IF(OFFSET(DATA!$E$4,$B81,C$22)="","null",OFFSET(DATA!$E$4,$B81,C$22))</f>
        <v>{ }</v>
      </c>
      <c r="D81" t="str">
        <f ca="1">IF(OFFSET(DATA!$E$4,$B81,D$22)="","null",OFFSET(DATA!$E$4,$B81,D$22))</f>
        <v>{ }</v>
      </c>
      <c r="E81" t="str">
        <f ca="1">IF(OFFSET(DATA!$E$4,$B81,E$22)="","null",OFFSET(DATA!$E$4,$B81,E$22))</f>
        <v>ColorModel.X</v>
      </c>
      <c r="F81" t="str">
        <f ca="1">IF(OFFSET(DATA!$E$4,$B81,F$22)="","null",OFFSET(DATA!$E$4,$B81,F$22))</f>
        <v>false</v>
      </c>
      <c r="G81" t="str">
        <f ca="1">IF(OFFSET(DATA!$E$4,$B81,G$22)="","null",OFFSET(DATA!$E$4,$B81,G$22))</f>
        <v>{ }</v>
      </c>
      <c r="H81" t="str">
        <f ca="1">IF(OFFSET(DATA!$E$4,$B81,H$22)="","null",OFFSET(DATA!$E$4,$B81,H$22))</f>
        <v>{  {0,0}, {0,1}, {0,2}, {1,0}, {1,1}, {1,2}, {2,0}, {2,1}, {2,2} }</v>
      </c>
      <c r="I81" t="str">
        <f ca="1">IF(OFFSET(DATA!$E$4,$B81,I$22)="","null",OFFSET(DATA!$E$4,$B81,I$22))</f>
        <v>false</v>
      </c>
      <c r="J81" t="str">
        <f ca="1">IF(OFFSET(DATA!$E$4,$B81,J$22)="","null",OFFSET(DATA!$E$4,$B81,J$22))</f>
        <v>null</v>
      </c>
      <c r="K81" t="str">
        <f ca="1">IF(OFFSET(DATA!$E$4,$B81,K$22)="","null",OFFSET(DATA!$E$4,$B81,K$22))</f>
        <v>null</v>
      </c>
      <c r="L81" t="str">
        <f ca="1">IF(OFFSET(DATA!$E$4,$B81,L$22)="","null",OFFSET(DATA!$E$4,$B81,L$22))</f>
        <v>{ }</v>
      </c>
      <c r="M81" t="str">
        <f ca="1">IF(OFFSET(DATA!$E$4,$B81,M$22)="","null",OFFSET(DATA!$E$4,$B81,M$22))</f>
        <v>{ }</v>
      </c>
      <c r="N81" t="str">
        <f ca="1">IF(OFFSET(DATA!$E$4,$B81,N$22)="","null",OFFSET(DATA!$E$4,$B81,N$22))</f>
        <v>null</v>
      </c>
      <c r="O81" t="str">
        <f ca="1">IF(OFFSET(DATA!$E$4,$B81,O$22)="","null",OFFSET(DATA!$E$4,$B81,O$22))</f>
        <v>null</v>
      </c>
      <c r="P81" t="str">
        <f ca="1">IF(OFFSET(DATA!$E$4,$B81,P$22)="","null",OFFSET(DATA!$E$4,$B81,P$22))</f>
        <v>null</v>
      </c>
      <c r="Q81" t="str">
        <f ca="1">IF(OFFSET(DATA!$E$4,$B81,Q$22)="","null",OFFSET(DATA!$E$4,$B81,Q$22))</f>
        <v>null</v>
      </c>
      <c r="R81" t="str">
        <f ca="1">IF(OFFSET(DATA!$E$4,$B81,R$22)="","null",OFFSET(DATA!$E$4,$B81,R$22))</f>
        <v>{ }</v>
      </c>
      <c r="S81" t="str">
        <f ca="1">IF(OFFSET(DATA!$E$4,$B81,S$22)="","null",OFFSET(DATA!$E$4,$B81,S$22))</f>
        <v>{ }</v>
      </c>
      <c r="T81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</v>
      </c>
      <c r="U81" s="13" t="str">
        <f ca="1">CONCATENATE(U80,", ",D81)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</v>
      </c>
      <c r="V81" s="13" t="str">
        <f ca="1">CONCATENATE(V80,", ",E81)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</v>
      </c>
      <c r="W81" s="13" t="str">
        <f ca="1">CONCATENATE(W80,", ",F81)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</v>
      </c>
      <c r="X81" s="13" t="str">
        <f ca="1">CONCATENATE(X80,", ",G81)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</v>
      </c>
      <c r="Y81" s="13" t="str">
        <f ca="1">CONCATENATE(Y80,", ",H81)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81" s="13" t="str">
        <f ca="1">CONCATENATE(Z80,", ",I81)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</v>
      </c>
      <c r="AA81" s="13" t="str">
        <f ca="1">CONCATENATE(AA80,", ",J81)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</v>
      </c>
      <c r="AB81" s="13" t="str">
        <f ca="1">CONCATENATE(AB80,", ",K81)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</v>
      </c>
      <c r="AC81" s="13" t="str">
        <f ca="1">CONCATENATE(AC80,", ",L81)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</v>
      </c>
      <c r="AD81" s="13" t="str">
        <f ca="1">CONCATENATE(AD80,", ",M81)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</v>
      </c>
      <c r="AE81" s="13" t="str">
        <f ca="1">CONCATENATE(AE80,", ",N81)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</v>
      </c>
      <c r="AF81" s="13" t="str">
        <f ca="1">CONCATENATE(AF80,", ",O81)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</v>
      </c>
      <c r="AG81" s="13" t="str">
        <f ca="1">CONCATENATE(AG80,", ",P81)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</v>
      </c>
      <c r="AH81" s="13" t="str">
        <f ca="1">CONCATENATE(AH80,", ",Q81)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</v>
      </c>
      <c r="AI81" s="13" t="str">
        <f ca="1">CONCATENATE(AI80,", ",R81)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</v>
      </c>
      <c r="AJ81" s="13" t="str">
        <f ca="1">CONCATENATE(AJ80,", ",S81)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</v>
      </c>
      <c r="AK81" s="13"/>
      <c r="AL81" s="13"/>
      <c r="AM81" s="13"/>
    </row>
    <row r="82" spans="1:39" x14ac:dyDescent="0.25">
      <c r="A82" s="15">
        <v>59</v>
      </c>
      <c r="B82">
        <v>232</v>
      </c>
      <c r="C82" t="str">
        <f ca="1">IF(OFFSET(DATA!$E$4,$B82,C$22)="","null",OFFSET(DATA!$E$4,$B82,C$22))</f>
        <v>{ }</v>
      </c>
      <c r="D82" t="str">
        <f ca="1">IF(OFFSET(DATA!$E$4,$B82,D$22)="","null",OFFSET(DATA!$E$4,$B82,D$22))</f>
        <v>{ }</v>
      </c>
      <c r="E82" t="str">
        <f ca="1">IF(OFFSET(DATA!$E$4,$B82,E$22)="","null",OFFSET(DATA!$E$4,$B82,E$22))</f>
        <v>ColorModel.X</v>
      </c>
      <c r="F82" t="str">
        <f ca="1">IF(OFFSET(DATA!$E$4,$B82,F$22)="","null",OFFSET(DATA!$E$4,$B82,F$22))</f>
        <v>false</v>
      </c>
      <c r="G82" t="str">
        <f ca="1">IF(OFFSET(DATA!$E$4,$B82,G$22)="","null",OFFSET(DATA!$E$4,$B82,G$22))</f>
        <v>{ }</v>
      </c>
      <c r="H82" t="str">
        <f ca="1">IF(OFFSET(DATA!$E$4,$B82,H$22)="","null",OFFSET(DATA!$E$4,$B82,H$22))</f>
        <v>{  {0,0}, {0,1}, {0,2}, {1,0}, {1,1}, {1,2}, {2,0}, {2,1}, {2,2} }</v>
      </c>
      <c r="I82" t="str">
        <f ca="1">IF(OFFSET(DATA!$E$4,$B82,I$22)="","null",OFFSET(DATA!$E$4,$B82,I$22))</f>
        <v>false</v>
      </c>
      <c r="J82" t="str">
        <f ca="1">IF(OFFSET(DATA!$E$4,$B82,J$22)="","null",OFFSET(DATA!$E$4,$B82,J$22))</f>
        <v>null</v>
      </c>
      <c r="K82" t="str">
        <f ca="1">IF(OFFSET(DATA!$E$4,$B82,K$22)="","null",OFFSET(DATA!$E$4,$B82,K$22))</f>
        <v>null</v>
      </c>
      <c r="L82" t="str">
        <f ca="1">IF(OFFSET(DATA!$E$4,$B82,L$22)="","null",OFFSET(DATA!$E$4,$B82,L$22))</f>
        <v>{ }</v>
      </c>
      <c r="M82" t="str">
        <f ca="1">IF(OFFSET(DATA!$E$4,$B82,M$22)="","null",OFFSET(DATA!$E$4,$B82,M$22))</f>
        <v>{ }</v>
      </c>
      <c r="N82" t="str">
        <f ca="1">IF(OFFSET(DATA!$E$4,$B82,N$22)="","null",OFFSET(DATA!$E$4,$B82,N$22))</f>
        <v>null</v>
      </c>
      <c r="O82" t="str">
        <f ca="1">IF(OFFSET(DATA!$E$4,$B82,O$22)="","null",OFFSET(DATA!$E$4,$B82,O$22))</f>
        <v>null</v>
      </c>
      <c r="P82" t="str">
        <f ca="1">IF(OFFSET(DATA!$E$4,$B82,P$22)="","null",OFFSET(DATA!$E$4,$B82,P$22))</f>
        <v>null</v>
      </c>
      <c r="Q82" t="str">
        <f ca="1">IF(OFFSET(DATA!$E$4,$B82,Q$22)="","null",OFFSET(DATA!$E$4,$B82,Q$22))</f>
        <v>null</v>
      </c>
      <c r="R82" t="str">
        <f ca="1">IF(OFFSET(DATA!$E$4,$B82,R$22)="","null",OFFSET(DATA!$E$4,$B82,R$22))</f>
        <v>{ }</v>
      </c>
      <c r="S82" t="str">
        <f ca="1">IF(OFFSET(DATA!$E$4,$B82,S$22)="","null",OFFSET(DATA!$E$4,$B82,S$22))</f>
        <v>{ }</v>
      </c>
      <c r="T82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</v>
      </c>
      <c r="U82" s="13" t="str">
        <f ca="1">CONCATENATE(U81,", ",D82)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</v>
      </c>
      <c r="V82" s="13" t="str">
        <f ca="1">CONCATENATE(V81,", ",E82)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</v>
      </c>
      <c r="W82" s="13" t="str">
        <f ca="1">CONCATENATE(W81,", ",F82)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</v>
      </c>
      <c r="X82" s="13" t="str">
        <f ca="1">CONCATENATE(X81,", ",G82)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</v>
      </c>
      <c r="Y82" s="13" t="str">
        <f ca="1">CONCATENATE(Y81,", ",H82)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82" s="13" t="str">
        <f ca="1">CONCATENATE(Z81,", ",I82)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</v>
      </c>
      <c r="AA82" s="13" t="str">
        <f ca="1">CONCATENATE(AA81,", ",J82)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</v>
      </c>
      <c r="AB82" s="13" t="str">
        <f ca="1">CONCATENATE(AB81,", ",K82)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</v>
      </c>
      <c r="AC82" s="13" t="str">
        <f ca="1">CONCATENATE(AC81,", ",L82)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</v>
      </c>
      <c r="AD82" s="13" t="str">
        <f ca="1">CONCATENATE(AD81,", ",M82)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</v>
      </c>
      <c r="AE82" s="13" t="str">
        <f ca="1">CONCATENATE(AE81,", ",N82)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</v>
      </c>
      <c r="AF82" s="13" t="str">
        <f ca="1">CONCATENATE(AF81,", ",O82)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</v>
      </c>
      <c r="AG82" s="13" t="str">
        <f ca="1">CONCATENATE(AG81,", ",P82)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</v>
      </c>
      <c r="AH82" s="13" t="str">
        <f ca="1">CONCATENATE(AH81,", ",Q82)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</v>
      </c>
      <c r="AI82" s="13" t="str">
        <f ca="1">CONCATENATE(AI81,", ",R82)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</v>
      </c>
      <c r="AJ82" s="13" t="str">
        <f ca="1">CONCATENATE(AJ81,", ",S82)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</v>
      </c>
      <c r="AK82" s="13"/>
      <c r="AL82" s="13"/>
      <c r="AM82" s="13"/>
    </row>
    <row r="83" spans="1:39" x14ac:dyDescent="0.25">
      <c r="A83" s="15">
        <v>60</v>
      </c>
      <c r="B83">
        <v>236</v>
      </c>
      <c r="C83" t="str">
        <f ca="1">IF(OFFSET(DATA!$E$4,$B83,C$22)="","null",OFFSET(DATA!$E$4,$B83,C$22))</f>
        <v>{ }</v>
      </c>
      <c r="D83" t="str">
        <f ca="1">IF(OFFSET(DATA!$E$4,$B83,D$22)="","null",OFFSET(DATA!$E$4,$B83,D$22))</f>
        <v>{ }</v>
      </c>
      <c r="E83" t="str">
        <f ca="1">IF(OFFSET(DATA!$E$4,$B83,E$22)="","null",OFFSET(DATA!$E$4,$B83,E$22))</f>
        <v>ColorModel.X</v>
      </c>
      <c r="F83" t="str">
        <f ca="1">IF(OFFSET(DATA!$E$4,$B83,F$22)="","null",OFFSET(DATA!$E$4,$B83,F$22))</f>
        <v>false</v>
      </c>
      <c r="G83" t="str">
        <f ca="1">IF(OFFSET(DATA!$E$4,$B83,G$22)="","null",OFFSET(DATA!$E$4,$B83,G$22))</f>
        <v>{ }</v>
      </c>
      <c r="H83" t="str">
        <f ca="1">IF(OFFSET(DATA!$E$4,$B83,H$22)="","null",OFFSET(DATA!$E$4,$B83,H$22))</f>
        <v>{  {0,0}, {0,1}, {0,2}, {1,0}, {1,1}, {1,2}, {2,0}, {2,1}, {2,2} }</v>
      </c>
      <c r="I83" t="str">
        <f ca="1">IF(OFFSET(DATA!$E$4,$B83,I$22)="","null",OFFSET(DATA!$E$4,$B83,I$22))</f>
        <v>false</v>
      </c>
      <c r="J83" t="str">
        <f ca="1">IF(OFFSET(DATA!$E$4,$B83,J$22)="","null",OFFSET(DATA!$E$4,$B83,J$22))</f>
        <v>null</v>
      </c>
      <c r="K83" t="str">
        <f ca="1">IF(OFFSET(DATA!$E$4,$B83,K$22)="","null",OFFSET(DATA!$E$4,$B83,K$22))</f>
        <v>null</v>
      </c>
      <c r="L83" t="str">
        <f ca="1">IF(OFFSET(DATA!$E$4,$B83,L$22)="","null",OFFSET(DATA!$E$4,$B83,L$22))</f>
        <v>{ }</v>
      </c>
      <c r="M83" t="str">
        <f ca="1">IF(OFFSET(DATA!$E$4,$B83,M$22)="","null",OFFSET(DATA!$E$4,$B83,M$22))</f>
        <v>{ }</v>
      </c>
      <c r="N83" t="str">
        <f ca="1">IF(OFFSET(DATA!$E$4,$B83,N$22)="","null",OFFSET(DATA!$E$4,$B83,N$22))</f>
        <v>null</v>
      </c>
      <c r="O83" t="str">
        <f ca="1">IF(OFFSET(DATA!$E$4,$B83,O$22)="","null",OFFSET(DATA!$E$4,$B83,O$22))</f>
        <v>null</v>
      </c>
      <c r="P83" t="str">
        <f ca="1">IF(OFFSET(DATA!$E$4,$B83,P$22)="","null",OFFSET(DATA!$E$4,$B83,P$22))</f>
        <v>null</v>
      </c>
      <c r="Q83" t="str">
        <f ca="1">IF(OFFSET(DATA!$E$4,$B83,Q$22)="","null",OFFSET(DATA!$E$4,$B83,Q$22))</f>
        <v>null</v>
      </c>
      <c r="R83" t="str">
        <f ca="1">IF(OFFSET(DATA!$E$4,$B83,R$22)="","null",OFFSET(DATA!$E$4,$B83,R$22))</f>
        <v>{ }</v>
      </c>
      <c r="S83" t="str">
        <f ca="1">IF(OFFSET(DATA!$E$4,$B83,S$22)="","null",OFFSET(DATA!$E$4,$B83,S$22))</f>
        <v>{ }</v>
      </c>
      <c r="T83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</v>
      </c>
      <c r="U83" s="13" t="str">
        <f ca="1">CONCATENATE(U82,", ",D83)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</v>
      </c>
      <c r="V83" s="13" t="str">
        <f ca="1">CONCATENATE(V82,", ",E83)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</v>
      </c>
      <c r="W83" s="13" t="str">
        <f ca="1">CONCATENATE(W82,", ",F83)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</v>
      </c>
      <c r="X83" s="13" t="str">
        <f ca="1">CONCATENATE(X82,", ",G83)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</v>
      </c>
      <c r="Y83" s="13" t="str">
        <f ca="1">CONCATENATE(Y82,", ",H83)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83" s="13" t="str">
        <f ca="1">CONCATENATE(Z82,", ",I83)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</v>
      </c>
      <c r="AA83" s="13" t="str">
        <f ca="1">CONCATENATE(AA82,", ",J83)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</v>
      </c>
      <c r="AB83" s="13" t="str">
        <f ca="1">CONCATENATE(AB82,", ",K83)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</v>
      </c>
      <c r="AC83" s="13" t="str">
        <f ca="1">CONCATENATE(AC82,", ",L83)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</v>
      </c>
      <c r="AD83" s="13" t="str">
        <f ca="1">CONCATENATE(AD82,", ",M83)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</v>
      </c>
      <c r="AE83" s="13" t="str">
        <f ca="1">CONCATENATE(AE82,", ",N83)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</v>
      </c>
      <c r="AF83" s="13" t="str">
        <f ca="1">CONCATENATE(AF82,", ",O83)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</v>
      </c>
      <c r="AG83" s="13" t="str">
        <f ca="1">CONCATENATE(AG82,", ",P83)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</v>
      </c>
      <c r="AH83" s="13" t="str">
        <f ca="1">CONCATENATE(AH82,", ",Q83)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</v>
      </c>
      <c r="AI83" s="13" t="str">
        <f ca="1">CONCATENATE(AI82,", ",R83)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</v>
      </c>
      <c r="AJ83" s="13" t="str">
        <f ca="1">CONCATENATE(AJ82,", ",S83)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</v>
      </c>
      <c r="AK83" s="13"/>
      <c r="AL83" s="13"/>
      <c r="AM83" s="13"/>
    </row>
    <row r="84" spans="1:39" x14ac:dyDescent="0.25">
      <c r="A84" s="15">
        <v>61</v>
      </c>
      <c r="B84">
        <v>240</v>
      </c>
      <c r="C84" t="str">
        <f ca="1">IF(OFFSET(DATA!$E$4,$B84,C$22)="","null",OFFSET(DATA!$E$4,$B84,C$22))</f>
        <v>{ }</v>
      </c>
      <c r="D84" t="str">
        <f ca="1">IF(OFFSET(DATA!$E$4,$B84,D$22)="","null",OFFSET(DATA!$E$4,$B84,D$22))</f>
        <v>{ }</v>
      </c>
      <c r="E84" t="str">
        <f ca="1">IF(OFFSET(DATA!$E$4,$B84,E$22)="","null",OFFSET(DATA!$E$4,$B84,E$22))</f>
        <v>ColorModel.X</v>
      </c>
      <c r="F84" t="str">
        <f ca="1">IF(OFFSET(DATA!$E$4,$B84,F$22)="","null",OFFSET(DATA!$E$4,$B84,F$22))</f>
        <v>false</v>
      </c>
      <c r="G84" t="str">
        <f ca="1">IF(OFFSET(DATA!$E$4,$B84,G$22)="","null",OFFSET(DATA!$E$4,$B84,G$22))</f>
        <v>{ }</v>
      </c>
      <c r="H84" t="str">
        <f ca="1">IF(OFFSET(DATA!$E$4,$B84,H$22)="","null",OFFSET(DATA!$E$4,$B84,H$22))</f>
        <v>{  {0,0}, {0,1}, {0,2}, {1,0}, {1,1}, {1,2}, {2,0}, {2,1}, {2,2} }</v>
      </c>
      <c r="I84" t="str">
        <f ca="1">IF(OFFSET(DATA!$E$4,$B84,I$22)="","null",OFFSET(DATA!$E$4,$B84,I$22))</f>
        <v>false</v>
      </c>
      <c r="J84" t="str">
        <f ca="1">IF(OFFSET(DATA!$E$4,$B84,J$22)="","null",OFFSET(DATA!$E$4,$B84,J$22))</f>
        <v>null</v>
      </c>
      <c r="K84" t="str">
        <f ca="1">IF(OFFSET(DATA!$E$4,$B84,K$22)="","null",OFFSET(DATA!$E$4,$B84,K$22))</f>
        <v>null</v>
      </c>
      <c r="L84" t="str">
        <f ca="1">IF(OFFSET(DATA!$E$4,$B84,L$22)="","null",OFFSET(DATA!$E$4,$B84,L$22))</f>
        <v>{ }</v>
      </c>
      <c r="M84" t="str">
        <f ca="1">IF(OFFSET(DATA!$E$4,$B84,M$22)="","null",OFFSET(DATA!$E$4,$B84,M$22))</f>
        <v>{ }</v>
      </c>
      <c r="N84" t="str">
        <f ca="1">IF(OFFSET(DATA!$E$4,$B84,N$22)="","null",OFFSET(DATA!$E$4,$B84,N$22))</f>
        <v>null</v>
      </c>
      <c r="O84" t="str">
        <f ca="1">IF(OFFSET(DATA!$E$4,$B84,O$22)="","null",OFFSET(DATA!$E$4,$B84,O$22))</f>
        <v>null</v>
      </c>
      <c r="P84" t="str">
        <f ca="1">IF(OFFSET(DATA!$E$4,$B84,P$22)="","null",OFFSET(DATA!$E$4,$B84,P$22))</f>
        <v>null</v>
      </c>
      <c r="Q84" t="str">
        <f ca="1">IF(OFFSET(DATA!$E$4,$B84,Q$22)="","null",OFFSET(DATA!$E$4,$B84,Q$22))</f>
        <v>null</v>
      </c>
      <c r="R84" t="str">
        <f ca="1">IF(OFFSET(DATA!$E$4,$B84,R$22)="","null",OFFSET(DATA!$E$4,$B84,R$22))</f>
        <v>{ }</v>
      </c>
      <c r="S84" t="str">
        <f ca="1">IF(OFFSET(DATA!$E$4,$B84,S$22)="","null",OFFSET(DATA!$E$4,$B84,S$22))</f>
        <v>{ }</v>
      </c>
      <c r="T84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</v>
      </c>
      <c r="U84" s="13" t="str">
        <f ca="1">CONCATENATE(U83,", ",D84)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</v>
      </c>
      <c r="V84" s="13" t="str">
        <f ca="1">CONCATENATE(V83,", ",E84)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</v>
      </c>
      <c r="W84" s="13" t="str">
        <f ca="1">CONCATENATE(W83,", ",F84)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</v>
      </c>
      <c r="X84" s="13" t="str">
        <f ca="1">CONCATENATE(X83,", ",G84)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</v>
      </c>
      <c r="Y84" s="13" t="str">
        <f ca="1">CONCATENATE(Y83,", ",H84)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84" s="13" t="str">
        <f ca="1">CONCATENATE(Z83,", ",I84)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</v>
      </c>
      <c r="AA84" s="13" t="str">
        <f ca="1">CONCATENATE(AA83,", ",J84)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</v>
      </c>
      <c r="AB84" s="13" t="str">
        <f ca="1">CONCATENATE(AB83,", ",K84)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</v>
      </c>
      <c r="AC84" s="13" t="str">
        <f ca="1">CONCATENATE(AC83,", ",L84)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</v>
      </c>
      <c r="AD84" s="13" t="str">
        <f ca="1">CONCATENATE(AD83,", ",M84)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</v>
      </c>
      <c r="AE84" s="13" t="str">
        <f ca="1">CONCATENATE(AE83,", ",N84)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</v>
      </c>
      <c r="AF84" s="13" t="str">
        <f ca="1">CONCATENATE(AF83,", ",O84)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</v>
      </c>
      <c r="AG84" s="13" t="str">
        <f ca="1">CONCATENATE(AG83,", ",P84)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</v>
      </c>
      <c r="AH84" s="13" t="str">
        <f ca="1">CONCATENATE(AH83,", ",Q84)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</v>
      </c>
      <c r="AI84" s="13" t="str">
        <f ca="1">CONCATENATE(AI83,", ",R84)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</v>
      </c>
      <c r="AJ84" s="13" t="str">
        <f ca="1">CONCATENATE(AJ83,", ",S84)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</v>
      </c>
      <c r="AK84" s="13"/>
      <c r="AL84" s="13"/>
      <c r="AM84" s="13"/>
    </row>
    <row r="85" spans="1:39" x14ac:dyDescent="0.25">
      <c r="A85" s="15">
        <v>62</v>
      </c>
      <c r="B85">
        <v>244</v>
      </c>
      <c r="C85" t="str">
        <f ca="1">IF(OFFSET(DATA!$E$4,$B85,C$22)="","null",OFFSET(DATA!$E$4,$B85,C$22))</f>
        <v>{ }</v>
      </c>
      <c r="D85" t="str">
        <f ca="1">IF(OFFSET(DATA!$E$4,$B85,D$22)="","null",OFFSET(DATA!$E$4,$B85,D$22))</f>
        <v>{ }</v>
      </c>
      <c r="E85" t="str">
        <f ca="1">IF(OFFSET(DATA!$E$4,$B85,E$22)="","null",OFFSET(DATA!$E$4,$B85,E$22))</f>
        <v>ColorModel.X</v>
      </c>
      <c r="F85" t="str">
        <f ca="1">IF(OFFSET(DATA!$E$4,$B85,F$22)="","null",OFFSET(DATA!$E$4,$B85,F$22))</f>
        <v>false</v>
      </c>
      <c r="G85" t="str">
        <f ca="1">IF(OFFSET(DATA!$E$4,$B85,G$22)="","null",OFFSET(DATA!$E$4,$B85,G$22))</f>
        <v>{ }</v>
      </c>
      <c r="H85" t="str">
        <f ca="1">IF(OFFSET(DATA!$E$4,$B85,H$22)="","null",OFFSET(DATA!$E$4,$B85,H$22))</f>
        <v>{  {0,0}, {0,1}, {0,2}, {1,0}, {1,1}, {1,2}, {2,0}, {2,1}, {2,2} }</v>
      </c>
      <c r="I85" t="str">
        <f ca="1">IF(OFFSET(DATA!$E$4,$B85,I$22)="","null",OFFSET(DATA!$E$4,$B85,I$22))</f>
        <v>false</v>
      </c>
      <c r="J85" t="str">
        <f ca="1">IF(OFFSET(DATA!$E$4,$B85,J$22)="","null",OFFSET(DATA!$E$4,$B85,J$22))</f>
        <v>null</v>
      </c>
      <c r="K85" t="str">
        <f ca="1">IF(OFFSET(DATA!$E$4,$B85,K$22)="","null",OFFSET(DATA!$E$4,$B85,K$22))</f>
        <v>null</v>
      </c>
      <c r="L85" t="str">
        <f ca="1">IF(OFFSET(DATA!$E$4,$B85,L$22)="","null",OFFSET(DATA!$E$4,$B85,L$22))</f>
        <v>{ }</v>
      </c>
      <c r="M85" t="str">
        <f ca="1">IF(OFFSET(DATA!$E$4,$B85,M$22)="","null",OFFSET(DATA!$E$4,$B85,M$22))</f>
        <v>{ }</v>
      </c>
      <c r="N85" t="str">
        <f ca="1">IF(OFFSET(DATA!$E$4,$B85,N$22)="","null",OFFSET(DATA!$E$4,$B85,N$22))</f>
        <v>null</v>
      </c>
      <c r="O85" t="str">
        <f ca="1">IF(OFFSET(DATA!$E$4,$B85,O$22)="","null",OFFSET(DATA!$E$4,$B85,O$22))</f>
        <v>null</v>
      </c>
      <c r="P85" t="str">
        <f ca="1">IF(OFFSET(DATA!$E$4,$B85,P$22)="","null",OFFSET(DATA!$E$4,$B85,P$22))</f>
        <v>null</v>
      </c>
      <c r="Q85" t="str">
        <f ca="1">IF(OFFSET(DATA!$E$4,$B85,Q$22)="","null",OFFSET(DATA!$E$4,$B85,Q$22))</f>
        <v>null</v>
      </c>
      <c r="R85" t="str">
        <f ca="1">IF(OFFSET(DATA!$E$4,$B85,R$22)="","null",OFFSET(DATA!$E$4,$B85,R$22))</f>
        <v>{ }</v>
      </c>
      <c r="S85" t="str">
        <f ca="1">IF(OFFSET(DATA!$E$4,$B85,S$22)="","null",OFFSET(DATA!$E$4,$B85,S$22))</f>
        <v>{ }</v>
      </c>
      <c r="T85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</v>
      </c>
      <c r="U85" s="13" t="str">
        <f ca="1">CONCATENATE(U84,", ",D85)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</v>
      </c>
      <c r="V85" s="13" t="str">
        <f ca="1">CONCATENATE(V84,", ",E85)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</v>
      </c>
      <c r="W85" s="13" t="str">
        <f ca="1">CONCATENATE(W84,", ",F85)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</v>
      </c>
      <c r="X85" s="13" t="str">
        <f ca="1">CONCATENATE(X84,", ",G85)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</v>
      </c>
      <c r="Y85" s="13" t="str">
        <f ca="1">CONCATENATE(Y84,", ",H85)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85" s="13" t="str">
        <f ca="1">CONCATENATE(Z84,", ",I85)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</v>
      </c>
      <c r="AA85" s="13" t="str">
        <f ca="1">CONCATENATE(AA84,", ",J85)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</v>
      </c>
      <c r="AB85" s="13" t="str">
        <f ca="1">CONCATENATE(AB84,", ",K85)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</v>
      </c>
      <c r="AC85" s="13" t="str">
        <f ca="1">CONCATENATE(AC84,", ",L85)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</v>
      </c>
      <c r="AD85" s="13" t="str">
        <f ca="1">CONCATENATE(AD84,", ",M85)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</v>
      </c>
      <c r="AE85" s="13" t="str">
        <f ca="1">CONCATENATE(AE84,", ",N85)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</v>
      </c>
      <c r="AF85" s="13" t="str">
        <f ca="1">CONCATENATE(AF84,", ",O85)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</v>
      </c>
      <c r="AG85" s="13" t="str">
        <f ca="1">CONCATENATE(AG84,", ",P85)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</v>
      </c>
      <c r="AH85" s="13" t="str">
        <f ca="1">CONCATENATE(AH84,", ",Q85)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</v>
      </c>
      <c r="AI85" s="13" t="str">
        <f ca="1">CONCATENATE(AI84,", ",R85)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</v>
      </c>
      <c r="AJ85" s="13" t="str">
        <f ca="1">CONCATENATE(AJ84,", ",S85)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</v>
      </c>
      <c r="AK85" s="13"/>
      <c r="AL85" s="13"/>
      <c r="AM85" s="13"/>
    </row>
    <row r="86" spans="1:39" x14ac:dyDescent="0.25">
      <c r="A86" s="15">
        <v>63</v>
      </c>
      <c r="B86">
        <v>248</v>
      </c>
      <c r="C86" t="str">
        <f ca="1">IF(OFFSET(DATA!$E$4,$B86,C$22)="","null",OFFSET(DATA!$E$4,$B86,C$22))</f>
        <v>{ }</v>
      </c>
      <c r="D86" t="str">
        <f ca="1">IF(OFFSET(DATA!$E$4,$B86,D$22)="","null",OFFSET(DATA!$E$4,$B86,D$22))</f>
        <v>{ }</v>
      </c>
      <c r="E86" t="str">
        <f ca="1">IF(OFFSET(DATA!$E$4,$B86,E$22)="","null",OFFSET(DATA!$E$4,$B86,E$22))</f>
        <v>ColorModel.X</v>
      </c>
      <c r="F86" t="str">
        <f ca="1">IF(OFFSET(DATA!$E$4,$B86,F$22)="","null",OFFSET(DATA!$E$4,$B86,F$22))</f>
        <v>false</v>
      </c>
      <c r="G86" t="str">
        <f ca="1">IF(OFFSET(DATA!$E$4,$B86,G$22)="","null",OFFSET(DATA!$E$4,$B86,G$22))</f>
        <v>{ }</v>
      </c>
      <c r="H86" t="str">
        <f ca="1">IF(OFFSET(DATA!$E$4,$B86,H$22)="","null",OFFSET(DATA!$E$4,$B86,H$22))</f>
        <v>{  {0,0}, {0,1}, {0,2}, {1,0}, {1,1}, {1,2}, {2,0}, {2,1}, {2,2} }</v>
      </c>
      <c r="I86" t="str">
        <f ca="1">IF(OFFSET(DATA!$E$4,$B86,I$22)="","null",OFFSET(DATA!$E$4,$B86,I$22))</f>
        <v>false</v>
      </c>
      <c r="J86" t="str">
        <f ca="1">IF(OFFSET(DATA!$E$4,$B86,J$22)="","null",OFFSET(DATA!$E$4,$B86,J$22))</f>
        <v>null</v>
      </c>
      <c r="K86" t="str">
        <f ca="1">IF(OFFSET(DATA!$E$4,$B86,K$22)="","null",OFFSET(DATA!$E$4,$B86,K$22))</f>
        <v>null</v>
      </c>
      <c r="L86" t="str">
        <f ca="1">IF(OFFSET(DATA!$E$4,$B86,L$22)="","null",OFFSET(DATA!$E$4,$B86,L$22))</f>
        <v>{ }</v>
      </c>
      <c r="M86" t="str">
        <f ca="1">IF(OFFSET(DATA!$E$4,$B86,M$22)="","null",OFFSET(DATA!$E$4,$B86,M$22))</f>
        <v>{ }</v>
      </c>
      <c r="N86" t="str">
        <f ca="1">IF(OFFSET(DATA!$E$4,$B86,N$22)="","null",OFFSET(DATA!$E$4,$B86,N$22))</f>
        <v>null</v>
      </c>
      <c r="O86" t="str">
        <f ca="1">IF(OFFSET(DATA!$E$4,$B86,O$22)="","null",OFFSET(DATA!$E$4,$B86,O$22))</f>
        <v>null</v>
      </c>
      <c r="P86" t="str">
        <f ca="1">IF(OFFSET(DATA!$E$4,$B86,P$22)="","null",OFFSET(DATA!$E$4,$B86,P$22))</f>
        <v>null</v>
      </c>
      <c r="Q86" t="str">
        <f ca="1">IF(OFFSET(DATA!$E$4,$B86,Q$22)="","null",OFFSET(DATA!$E$4,$B86,Q$22))</f>
        <v>null</v>
      </c>
      <c r="R86" t="str">
        <f ca="1">IF(OFFSET(DATA!$E$4,$B86,R$22)="","null",OFFSET(DATA!$E$4,$B86,R$22))</f>
        <v>{ }</v>
      </c>
      <c r="S86" t="str">
        <f ca="1">IF(OFFSET(DATA!$E$4,$B86,S$22)="","null",OFFSET(DATA!$E$4,$B86,S$22))</f>
        <v>{ }</v>
      </c>
      <c r="T86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</v>
      </c>
      <c r="U86" s="13" t="str">
        <f ca="1">CONCATENATE(U85,", ",D86)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</v>
      </c>
      <c r="V86" s="13" t="str">
        <f ca="1">CONCATENATE(V85,", ",E86)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</v>
      </c>
      <c r="W86" s="13" t="str">
        <f ca="1">CONCATENATE(W85,", ",F86)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</v>
      </c>
      <c r="X86" s="13" t="str">
        <f ca="1">CONCATENATE(X85,", ",G86)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</v>
      </c>
      <c r="Y86" s="13" t="str">
        <f ca="1">CONCATENATE(Y85,", ",H86)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86" s="13" t="str">
        <f ca="1">CONCATENATE(Z85,", ",I86)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</v>
      </c>
      <c r="AA86" s="13" t="str">
        <f ca="1">CONCATENATE(AA85,", ",J86)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</v>
      </c>
      <c r="AB86" s="13" t="str">
        <f ca="1">CONCATENATE(AB85,", ",K86)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</v>
      </c>
      <c r="AC86" s="13" t="str">
        <f ca="1">CONCATENATE(AC85,", ",L86)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</v>
      </c>
      <c r="AD86" s="13" t="str">
        <f ca="1">CONCATENATE(AD85,", ",M86)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</v>
      </c>
      <c r="AE86" s="13" t="str">
        <f ca="1">CONCATENATE(AE85,", ",N86)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</v>
      </c>
      <c r="AF86" s="13" t="str">
        <f ca="1">CONCATENATE(AF85,", ",O86)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</v>
      </c>
      <c r="AG86" s="13" t="str">
        <f ca="1">CONCATENATE(AG85,", ",P86)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</v>
      </c>
      <c r="AH86" s="13" t="str">
        <f ca="1">CONCATENATE(AH85,", ",Q86)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</v>
      </c>
      <c r="AI86" s="13" t="str">
        <f ca="1">CONCATENATE(AI85,", ",R86)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</v>
      </c>
      <c r="AJ86" s="13" t="str">
        <f ca="1">CONCATENATE(AJ85,", ",S86)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</v>
      </c>
      <c r="AK86" s="13"/>
      <c r="AL86" s="13"/>
      <c r="AM86" s="13"/>
    </row>
    <row r="87" spans="1:39" x14ac:dyDescent="0.25">
      <c r="A87" s="15">
        <v>64</v>
      </c>
      <c r="B87">
        <v>252</v>
      </c>
      <c r="C87" t="str">
        <f ca="1">IF(OFFSET(DATA!$E$4,$B87,C$22)="","null",OFFSET(DATA!$E$4,$B87,C$22))</f>
        <v>{ }</v>
      </c>
      <c r="D87" t="str">
        <f ca="1">IF(OFFSET(DATA!$E$4,$B87,D$22)="","null",OFFSET(DATA!$E$4,$B87,D$22))</f>
        <v>{ }</v>
      </c>
      <c r="E87" t="str">
        <f ca="1">IF(OFFSET(DATA!$E$4,$B87,E$22)="","null",OFFSET(DATA!$E$4,$B87,E$22))</f>
        <v>ColorModel.X</v>
      </c>
      <c r="F87" t="str">
        <f ca="1">IF(OFFSET(DATA!$E$4,$B87,F$22)="","null",OFFSET(DATA!$E$4,$B87,F$22))</f>
        <v>false</v>
      </c>
      <c r="G87" t="str">
        <f ca="1">IF(OFFSET(DATA!$E$4,$B87,G$22)="","null",OFFSET(DATA!$E$4,$B87,G$22))</f>
        <v>{ }</v>
      </c>
      <c r="H87" t="str">
        <f ca="1">IF(OFFSET(DATA!$E$4,$B87,H$22)="","null",OFFSET(DATA!$E$4,$B87,H$22))</f>
        <v>{  {0,0}, {0,1}, {0,2}, {1,0}, {1,1}, {1,2}, {2,0}, {2,1}, {2,2} }</v>
      </c>
      <c r="I87" t="str">
        <f ca="1">IF(OFFSET(DATA!$E$4,$B87,I$22)="","null",OFFSET(DATA!$E$4,$B87,I$22))</f>
        <v>false</v>
      </c>
      <c r="J87" t="str">
        <f ca="1">IF(OFFSET(DATA!$E$4,$B87,J$22)="","null",OFFSET(DATA!$E$4,$B87,J$22))</f>
        <v>null</v>
      </c>
      <c r="K87" t="str">
        <f ca="1">IF(OFFSET(DATA!$E$4,$B87,K$22)="","null",OFFSET(DATA!$E$4,$B87,K$22))</f>
        <v>null</v>
      </c>
      <c r="L87" t="str">
        <f ca="1">IF(OFFSET(DATA!$E$4,$B87,L$22)="","null",OFFSET(DATA!$E$4,$B87,L$22))</f>
        <v>{ }</v>
      </c>
      <c r="M87" t="str">
        <f ca="1">IF(OFFSET(DATA!$E$4,$B87,M$22)="","null",OFFSET(DATA!$E$4,$B87,M$22))</f>
        <v>{ }</v>
      </c>
      <c r="N87" t="str">
        <f ca="1">IF(OFFSET(DATA!$E$4,$B87,N$22)="","null",OFFSET(DATA!$E$4,$B87,N$22))</f>
        <v>null</v>
      </c>
      <c r="O87" t="str">
        <f ca="1">IF(OFFSET(DATA!$E$4,$B87,O$22)="","null",OFFSET(DATA!$E$4,$B87,O$22))</f>
        <v>null</v>
      </c>
      <c r="P87" t="str">
        <f ca="1">IF(OFFSET(DATA!$E$4,$B87,P$22)="","null",OFFSET(DATA!$E$4,$B87,P$22))</f>
        <v>null</v>
      </c>
      <c r="Q87" t="str">
        <f ca="1">IF(OFFSET(DATA!$E$4,$B87,Q$22)="","null",OFFSET(DATA!$E$4,$B87,Q$22))</f>
        <v>null</v>
      </c>
      <c r="R87" t="str">
        <f ca="1">IF(OFFSET(DATA!$E$4,$B87,R$22)="","null",OFFSET(DATA!$E$4,$B87,R$22))</f>
        <v>{ }</v>
      </c>
      <c r="S87" t="str">
        <f ca="1">IF(OFFSET(DATA!$E$4,$B87,S$22)="","null",OFFSET(DATA!$E$4,$B87,S$22))</f>
        <v>{ }</v>
      </c>
      <c r="T87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</v>
      </c>
      <c r="U87" s="13" t="str">
        <f ca="1">CONCATENATE(U86,", ",D87)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</v>
      </c>
      <c r="V87" s="13" t="str">
        <f ca="1">CONCATENATE(V86,", ",E87)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</v>
      </c>
      <c r="W87" s="13" t="str">
        <f ca="1">CONCATENATE(W86,", ",F87)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</v>
      </c>
      <c r="X87" s="13" t="str">
        <f ca="1">CONCATENATE(X86,", ",G87)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</v>
      </c>
      <c r="Y87" s="13" t="str">
        <f ca="1">CONCATENATE(Y86,", ",H87)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87" s="13" t="str">
        <f ca="1">CONCATENATE(Z86,", ",I87)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</v>
      </c>
      <c r="AA87" s="13" t="str">
        <f ca="1">CONCATENATE(AA86,", ",J87)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</v>
      </c>
      <c r="AB87" s="13" t="str">
        <f ca="1">CONCATENATE(AB86,", ",K87)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</v>
      </c>
      <c r="AC87" s="13" t="str">
        <f ca="1">CONCATENATE(AC86,", ",L87)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</v>
      </c>
      <c r="AD87" s="13" t="str">
        <f ca="1">CONCATENATE(AD86,", ",M87)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</v>
      </c>
      <c r="AE87" s="13" t="str">
        <f ca="1">CONCATENATE(AE86,", ",N87)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</v>
      </c>
      <c r="AF87" s="13" t="str">
        <f ca="1">CONCATENATE(AF86,", ",O87)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</v>
      </c>
      <c r="AG87" s="13" t="str">
        <f ca="1">CONCATENATE(AG86,", ",P87)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</v>
      </c>
      <c r="AH87" s="13" t="str">
        <f ca="1">CONCATENATE(AH86,", ",Q87)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</v>
      </c>
      <c r="AI87" s="13" t="str">
        <f ca="1">CONCATENATE(AI86,", ",R87)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</v>
      </c>
      <c r="AJ87" s="13" t="str">
        <f ca="1">CONCATENATE(AJ86,", ",S87)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</v>
      </c>
      <c r="AK87" s="13"/>
      <c r="AL87" s="13"/>
      <c r="AM87" s="13"/>
    </row>
    <row r="88" spans="1:39" x14ac:dyDescent="0.25">
      <c r="A88" s="15">
        <v>65</v>
      </c>
      <c r="B88">
        <v>256</v>
      </c>
      <c r="C88" t="str">
        <f ca="1">IF(OFFSET(DATA!$E$4,$B88,C$22)="","null",OFFSET(DATA!$E$4,$B88,C$22))</f>
        <v>{ }</v>
      </c>
      <c r="D88" t="str">
        <f ca="1">IF(OFFSET(DATA!$E$4,$B88,D$22)="","null",OFFSET(DATA!$E$4,$B88,D$22))</f>
        <v>{ }</v>
      </c>
      <c r="E88" t="str">
        <f ca="1">IF(OFFSET(DATA!$E$4,$B88,E$22)="","null",OFFSET(DATA!$E$4,$B88,E$22))</f>
        <v>ColorModel.X</v>
      </c>
      <c r="F88" t="str">
        <f ca="1">IF(OFFSET(DATA!$E$4,$B88,F$22)="","null",OFFSET(DATA!$E$4,$B88,F$22))</f>
        <v>false</v>
      </c>
      <c r="G88" t="str">
        <f ca="1">IF(OFFSET(DATA!$E$4,$B88,G$22)="","null",OFFSET(DATA!$E$4,$B88,G$22))</f>
        <v>{ }</v>
      </c>
      <c r="H88" t="str">
        <f ca="1">IF(OFFSET(DATA!$E$4,$B88,H$22)="","null",OFFSET(DATA!$E$4,$B88,H$22))</f>
        <v>{  {0,0}, {0,1}, {0,2}, {1,0}, {1,1}, {1,2}, {2,0}, {2,1}, {2,2} }</v>
      </c>
      <c r="I88" t="str">
        <f ca="1">IF(OFFSET(DATA!$E$4,$B88,I$22)="","null",OFFSET(DATA!$E$4,$B88,I$22))</f>
        <v>false</v>
      </c>
      <c r="J88" t="str">
        <f ca="1">IF(OFFSET(DATA!$E$4,$B88,J$22)="","null",OFFSET(DATA!$E$4,$B88,J$22))</f>
        <v>null</v>
      </c>
      <c r="K88" t="str">
        <f ca="1">IF(OFFSET(DATA!$E$4,$B88,K$22)="","null",OFFSET(DATA!$E$4,$B88,K$22))</f>
        <v>null</v>
      </c>
      <c r="L88" t="str">
        <f ca="1">IF(OFFSET(DATA!$E$4,$B88,L$22)="","null",OFFSET(DATA!$E$4,$B88,L$22))</f>
        <v>{ }</v>
      </c>
      <c r="M88" t="str">
        <f ca="1">IF(OFFSET(DATA!$E$4,$B88,M$22)="","null",OFFSET(DATA!$E$4,$B88,M$22))</f>
        <v>{ }</v>
      </c>
      <c r="N88" t="str">
        <f ca="1">IF(OFFSET(DATA!$E$4,$B88,N$22)="","null",OFFSET(DATA!$E$4,$B88,N$22))</f>
        <v>null</v>
      </c>
      <c r="O88" t="str">
        <f ca="1">IF(OFFSET(DATA!$E$4,$B88,O$22)="","null",OFFSET(DATA!$E$4,$B88,O$22))</f>
        <v>null</v>
      </c>
      <c r="P88" t="str">
        <f ca="1">IF(OFFSET(DATA!$E$4,$B88,P$22)="","null",OFFSET(DATA!$E$4,$B88,P$22))</f>
        <v>null</v>
      </c>
      <c r="Q88" t="str">
        <f ca="1">IF(OFFSET(DATA!$E$4,$B88,Q$22)="","null",OFFSET(DATA!$E$4,$B88,Q$22))</f>
        <v>null</v>
      </c>
      <c r="R88" t="str">
        <f ca="1">IF(OFFSET(DATA!$E$4,$B88,R$22)="","null",OFFSET(DATA!$E$4,$B88,R$22))</f>
        <v>{ }</v>
      </c>
      <c r="S88" t="str">
        <f ca="1">IF(OFFSET(DATA!$E$4,$B88,S$22)="","null",OFFSET(DATA!$E$4,$B88,S$22))</f>
        <v>{ }</v>
      </c>
      <c r="T88" s="13" t="str">
        <f t="shared" ca="1" si="3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</v>
      </c>
      <c r="U88" s="13" t="str">
        <f ca="1">CONCATENATE(U87,", ",D88)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</v>
      </c>
      <c r="V88" s="13" t="str">
        <f ca="1">CONCATENATE(V87,", ",E88)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</v>
      </c>
      <c r="W88" s="13" t="str">
        <f ca="1">CONCATENATE(W87,", ",F88)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</v>
      </c>
      <c r="X88" s="13" t="str">
        <f ca="1">CONCATENATE(X87,", ",G88)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</v>
      </c>
      <c r="Y88" s="13" t="str">
        <f ca="1">CONCATENATE(Y87,", ",H88)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88" s="13" t="str">
        <f ca="1">CONCATENATE(Z87,", ",I88)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</v>
      </c>
      <c r="AA88" s="13" t="str">
        <f ca="1">CONCATENATE(AA87,", ",J88)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</v>
      </c>
      <c r="AB88" s="13" t="str">
        <f ca="1">CONCATENATE(AB87,", ",K88)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</v>
      </c>
      <c r="AC88" s="13" t="str">
        <f ca="1">CONCATENATE(AC87,", ",L88)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</v>
      </c>
      <c r="AD88" s="13" t="str">
        <f ca="1">CONCATENATE(AD87,", ",M88)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</v>
      </c>
      <c r="AE88" s="13" t="str">
        <f ca="1">CONCATENATE(AE87,", ",N88)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</v>
      </c>
      <c r="AF88" s="13" t="str">
        <f ca="1">CONCATENATE(AF87,", ",O88)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</v>
      </c>
      <c r="AG88" s="13" t="str">
        <f ca="1">CONCATENATE(AG87,", ",P88)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</v>
      </c>
      <c r="AH88" s="13" t="str">
        <f ca="1">CONCATENATE(AH87,", ",Q88)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</v>
      </c>
      <c r="AI88" s="13" t="str">
        <f ca="1">CONCATENATE(AI87,", ",R88)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</v>
      </c>
      <c r="AJ88" s="13" t="str">
        <f ca="1">CONCATENATE(AJ87,", ",S88)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</v>
      </c>
      <c r="AK88" s="13"/>
      <c r="AL88" s="13"/>
      <c r="AM88" s="13"/>
    </row>
    <row r="89" spans="1:39" x14ac:dyDescent="0.25">
      <c r="A89" s="15">
        <v>66</v>
      </c>
      <c r="B89">
        <v>260</v>
      </c>
      <c r="C89" t="str">
        <f ca="1">IF(OFFSET(DATA!$E$4,$B89,C$22)="","null",OFFSET(DATA!$E$4,$B89,C$22))</f>
        <v>{ }</v>
      </c>
      <c r="D89" t="str">
        <f ca="1">IF(OFFSET(DATA!$E$4,$B89,D$22)="","null",OFFSET(DATA!$E$4,$B89,D$22))</f>
        <v>{ }</v>
      </c>
      <c r="E89" t="str">
        <f ca="1">IF(OFFSET(DATA!$E$4,$B89,E$22)="","null",OFFSET(DATA!$E$4,$B89,E$22))</f>
        <v>ColorModel.X</v>
      </c>
      <c r="F89" t="str">
        <f ca="1">IF(OFFSET(DATA!$E$4,$B89,F$22)="","null",OFFSET(DATA!$E$4,$B89,F$22))</f>
        <v>false</v>
      </c>
      <c r="G89" t="str">
        <f ca="1">IF(OFFSET(DATA!$E$4,$B89,G$22)="","null",OFFSET(DATA!$E$4,$B89,G$22))</f>
        <v>{ }</v>
      </c>
      <c r="H89" t="str">
        <f ca="1">IF(OFFSET(DATA!$E$4,$B89,H$22)="","null",OFFSET(DATA!$E$4,$B89,H$22))</f>
        <v>{  {0,0}, {0,1}, {0,2}, {1,0}, {1,1}, {1,2}, {2,0}, {2,1}, {2,2} }</v>
      </c>
      <c r="I89" t="str">
        <f ca="1">IF(OFFSET(DATA!$E$4,$B89,I$22)="","null",OFFSET(DATA!$E$4,$B89,I$22))</f>
        <v>false</v>
      </c>
      <c r="J89" t="str">
        <f ca="1">IF(OFFSET(DATA!$E$4,$B89,J$22)="","null",OFFSET(DATA!$E$4,$B89,J$22))</f>
        <v>null</v>
      </c>
      <c r="K89" t="str">
        <f ca="1">IF(OFFSET(DATA!$E$4,$B89,K$22)="","null",OFFSET(DATA!$E$4,$B89,K$22))</f>
        <v>null</v>
      </c>
      <c r="L89" t="str">
        <f ca="1">IF(OFFSET(DATA!$E$4,$B89,L$22)="","null",OFFSET(DATA!$E$4,$B89,L$22))</f>
        <v>{ }</v>
      </c>
      <c r="M89" t="str">
        <f ca="1">IF(OFFSET(DATA!$E$4,$B89,M$22)="","null",OFFSET(DATA!$E$4,$B89,M$22))</f>
        <v>{ }</v>
      </c>
      <c r="N89" t="str">
        <f ca="1">IF(OFFSET(DATA!$E$4,$B89,N$22)="","null",OFFSET(DATA!$E$4,$B89,N$22))</f>
        <v>null</v>
      </c>
      <c r="O89" t="str">
        <f ca="1">IF(OFFSET(DATA!$E$4,$B89,O$22)="","null",OFFSET(DATA!$E$4,$B89,O$22))</f>
        <v>null</v>
      </c>
      <c r="P89" t="str">
        <f ca="1">IF(OFFSET(DATA!$E$4,$B89,P$22)="","null",OFFSET(DATA!$E$4,$B89,P$22))</f>
        <v>null</v>
      </c>
      <c r="Q89" t="str">
        <f ca="1">IF(OFFSET(DATA!$E$4,$B89,Q$22)="","null",OFFSET(DATA!$E$4,$B89,Q$22))</f>
        <v>null</v>
      </c>
      <c r="R89" t="str">
        <f ca="1">IF(OFFSET(DATA!$E$4,$B89,R$22)="","null",OFFSET(DATA!$E$4,$B89,R$22))</f>
        <v>{ }</v>
      </c>
      <c r="S89" t="str">
        <f ca="1">IF(OFFSET(DATA!$E$4,$B89,S$22)="","null",OFFSET(DATA!$E$4,$B89,S$22))</f>
        <v>{ }</v>
      </c>
      <c r="T89" s="13" t="str">
        <f t="shared" ref="T89:T123" ca="1" si="4">CONCATENATE(T88,", ",C89)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</v>
      </c>
      <c r="U89" s="13" t="str">
        <f ca="1">CONCATENATE(U88,", ",D89)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</v>
      </c>
      <c r="V89" s="13" t="str">
        <f ca="1">CONCATENATE(V88,", ",E89)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89" s="13" t="str">
        <f ca="1">CONCATENATE(W88,", ",F89)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</v>
      </c>
      <c r="X89" s="13" t="str">
        <f ca="1">CONCATENATE(X88,", ",G89)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</v>
      </c>
      <c r="Y89" s="13" t="str">
        <f ca="1">CONCATENATE(Y88,", ",H89)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89" s="13" t="str">
        <f ca="1">CONCATENATE(Z88,", ",I89)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</v>
      </c>
      <c r="AA89" s="13" t="str">
        <f ca="1">CONCATENATE(AA88,", ",J89)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</v>
      </c>
      <c r="AB89" s="13" t="str">
        <f ca="1">CONCATENATE(AB88,", ",K89)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</v>
      </c>
      <c r="AC89" s="13" t="str">
        <f ca="1">CONCATENATE(AC88,", ",L89)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</v>
      </c>
      <c r="AD89" s="13" t="str">
        <f ca="1">CONCATENATE(AD88,", ",M89)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</v>
      </c>
      <c r="AE89" s="13" t="str">
        <f ca="1">CONCATENATE(AE88,", ",N89)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</v>
      </c>
      <c r="AF89" s="13" t="str">
        <f ca="1">CONCATENATE(AF88,", ",O89)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</v>
      </c>
      <c r="AG89" s="13" t="str">
        <f ca="1">CONCATENATE(AG88,", ",P89)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</v>
      </c>
      <c r="AH89" s="13" t="str">
        <f ca="1">CONCATENATE(AH88,", ",Q89)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</v>
      </c>
      <c r="AI89" s="13" t="str">
        <f ca="1">CONCATENATE(AI88,", ",R89)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</v>
      </c>
      <c r="AJ89" s="13" t="str">
        <f ca="1">CONCATENATE(AJ88,", ",S89)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</v>
      </c>
      <c r="AK89" s="13"/>
      <c r="AL89" s="13"/>
      <c r="AM89" s="13"/>
    </row>
    <row r="90" spans="1:39" x14ac:dyDescent="0.25">
      <c r="A90" s="15">
        <v>67</v>
      </c>
      <c r="B90">
        <v>264</v>
      </c>
      <c r="C90" t="str">
        <f ca="1">IF(OFFSET(DATA!$E$4,$B90,C$22)="","null",OFFSET(DATA!$E$4,$B90,C$22))</f>
        <v>{ }</v>
      </c>
      <c r="D90" t="str">
        <f ca="1">IF(OFFSET(DATA!$E$4,$B90,D$22)="","null",OFFSET(DATA!$E$4,$B90,D$22))</f>
        <v>{ }</v>
      </c>
      <c r="E90" t="str">
        <f ca="1">IF(OFFSET(DATA!$E$4,$B90,E$22)="","null",OFFSET(DATA!$E$4,$B90,E$22))</f>
        <v>ColorModel.X</v>
      </c>
      <c r="F90" t="str">
        <f ca="1">IF(OFFSET(DATA!$E$4,$B90,F$22)="","null",OFFSET(DATA!$E$4,$B90,F$22))</f>
        <v>false</v>
      </c>
      <c r="G90" t="str">
        <f ca="1">IF(OFFSET(DATA!$E$4,$B90,G$22)="","null",OFFSET(DATA!$E$4,$B90,G$22))</f>
        <v>{ }</v>
      </c>
      <c r="H90" t="str">
        <f ca="1">IF(OFFSET(DATA!$E$4,$B90,H$22)="","null",OFFSET(DATA!$E$4,$B90,H$22))</f>
        <v>{  {0,0}, {0,1}, {0,2}, {1,0}, {1,1}, {1,2}, {2,0}, {2,1}, {2,2} }</v>
      </c>
      <c r="I90" t="str">
        <f ca="1">IF(OFFSET(DATA!$E$4,$B90,I$22)="","null",OFFSET(DATA!$E$4,$B90,I$22))</f>
        <v>false</v>
      </c>
      <c r="J90" t="str">
        <f ca="1">IF(OFFSET(DATA!$E$4,$B90,J$22)="","null",OFFSET(DATA!$E$4,$B90,J$22))</f>
        <v>null</v>
      </c>
      <c r="K90" t="str">
        <f ca="1">IF(OFFSET(DATA!$E$4,$B90,K$22)="","null",OFFSET(DATA!$E$4,$B90,K$22))</f>
        <v>null</v>
      </c>
      <c r="L90" t="str">
        <f ca="1">IF(OFFSET(DATA!$E$4,$B90,L$22)="","null",OFFSET(DATA!$E$4,$B90,L$22))</f>
        <v>{ }</v>
      </c>
      <c r="M90" t="str">
        <f ca="1">IF(OFFSET(DATA!$E$4,$B90,M$22)="","null",OFFSET(DATA!$E$4,$B90,M$22))</f>
        <v>{ }</v>
      </c>
      <c r="N90" t="str">
        <f ca="1">IF(OFFSET(DATA!$E$4,$B90,N$22)="","null",OFFSET(DATA!$E$4,$B90,N$22))</f>
        <v>null</v>
      </c>
      <c r="O90" t="str">
        <f ca="1">IF(OFFSET(DATA!$E$4,$B90,O$22)="","null",OFFSET(DATA!$E$4,$B90,O$22))</f>
        <v>null</v>
      </c>
      <c r="P90" t="str">
        <f ca="1">IF(OFFSET(DATA!$E$4,$B90,P$22)="","null",OFFSET(DATA!$E$4,$B90,P$22))</f>
        <v>null</v>
      </c>
      <c r="Q90" t="str">
        <f ca="1">IF(OFFSET(DATA!$E$4,$B90,Q$22)="","null",OFFSET(DATA!$E$4,$B90,Q$22))</f>
        <v>null</v>
      </c>
      <c r="R90" t="str">
        <f ca="1">IF(OFFSET(DATA!$E$4,$B90,R$22)="","null",OFFSET(DATA!$E$4,$B90,R$22))</f>
        <v>{ }</v>
      </c>
      <c r="S90" t="str">
        <f ca="1">IF(OFFSET(DATA!$E$4,$B90,S$22)="","null",OFFSET(DATA!$E$4,$B90,S$22))</f>
        <v>{ }</v>
      </c>
      <c r="T90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</v>
      </c>
      <c r="U90" s="13" t="str">
        <f ca="1">CONCATENATE(U89,", ",D90)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</v>
      </c>
      <c r="V90" s="13" t="str">
        <f ca="1">CONCATENATE(V89,", ",E90)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90" s="13" t="str">
        <f ca="1">CONCATENATE(W89,", ",F90)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</v>
      </c>
      <c r="X90" s="13" t="str">
        <f ca="1">CONCATENATE(X89,", ",G90)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</v>
      </c>
      <c r="Y90" s="13" t="str">
        <f ca="1">CONCATENATE(Y89,", ",H90)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90" s="13" t="str">
        <f ca="1">CONCATENATE(Z89,", ",I90)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</v>
      </c>
      <c r="AA90" s="13" t="str">
        <f ca="1">CONCATENATE(AA89,", ",J90)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</v>
      </c>
      <c r="AB90" s="13" t="str">
        <f ca="1">CONCATENATE(AB89,", ",K90)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</v>
      </c>
      <c r="AC90" s="13" t="str">
        <f ca="1">CONCATENATE(AC89,", ",L90)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</v>
      </c>
      <c r="AD90" s="13" t="str">
        <f ca="1">CONCATENATE(AD89,", ",M90)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</v>
      </c>
      <c r="AE90" s="13" t="str">
        <f ca="1">CONCATENATE(AE89,", ",N90)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</v>
      </c>
      <c r="AF90" s="13" t="str">
        <f ca="1">CONCATENATE(AF89,", ",O90)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</v>
      </c>
      <c r="AG90" s="13" t="str">
        <f ca="1">CONCATENATE(AG89,", ",P90)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</v>
      </c>
      <c r="AH90" s="13" t="str">
        <f ca="1">CONCATENATE(AH89,", ",Q90)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</v>
      </c>
      <c r="AI90" s="13" t="str">
        <f ca="1">CONCATENATE(AI89,", ",R90)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</v>
      </c>
      <c r="AJ90" s="13" t="str">
        <f ca="1">CONCATENATE(AJ89,", ",S90)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</v>
      </c>
      <c r="AK90" s="13"/>
      <c r="AL90" s="13"/>
      <c r="AM90" s="13"/>
    </row>
    <row r="91" spans="1:39" x14ac:dyDescent="0.25">
      <c r="A91" s="15">
        <v>68</v>
      </c>
      <c r="B91">
        <v>268</v>
      </c>
      <c r="C91" t="str">
        <f ca="1">IF(OFFSET(DATA!$E$4,$B91,C$22)="","null",OFFSET(DATA!$E$4,$B91,C$22))</f>
        <v>{ }</v>
      </c>
      <c r="D91" t="str">
        <f ca="1">IF(OFFSET(DATA!$E$4,$B91,D$22)="","null",OFFSET(DATA!$E$4,$B91,D$22))</f>
        <v>{ }</v>
      </c>
      <c r="E91" t="str">
        <f ca="1">IF(OFFSET(DATA!$E$4,$B91,E$22)="","null",OFFSET(DATA!$E$4,$B91,E$22))</f>
        <v>ColorModel.X</v>
      </c>
      <c r="F91" t="str">
        <f ca="1">IF(OFFSET(DATA!$E$4,$B91,F$22)="","null",OFFSET(DATA!$E$4,$B91,F$22))</f>
        <v>false</v>
      </c>
      <c r="G91" t="str">
        <f ca="1">IF(OFFSET(DATA!$E$4,$B91,G$22)="","null",OFFSET(DATA!$E$4,$B91,G$22))</f>
        <v>{ }</v>
      </c>
      <c r="H91" t="str">
        <f ca="1">IF(OFFSET(DATA!$E$4,$B91,H$22)="","null",OFFSET(DATA!$E$4,$B91,H$22))</f>
        <v>{  {0,0}, {0,1}, {0,2}, {1,0}, {1,1}, {1,2}, {2,0}, {2,1}, {2,2} }</v>
      </c>
      <c r="I91" t="str">
        <f ca="1">IF(OFFSET(DATA!$E$4,$B91,I$22)="","null",OFFSET(DATA!$E$4,$B91,I$22))</f>
        <v>false</v>
      </c>
      <c r="J91" t="str">
        <f ca="1">IF(OFFSET(DATA!$E$4,$B91,J$22)="","null",OFFSET(DATA!$E$4,$B91,J$22))</f>
        <v>null</v>
      </c>
      <c r="K91" t="str">
        <f ca="1">IF(OFFSET(DATA!$E$4,$B91,K$22)="","null",OFFSET(DATA!$E$4,$B91,K$22))</f>
        <v>null</v>
      </c>
      <c r="L91" t="str">
        <f ca="1">IF(OFFSET(DATA!$E$4,$B91,L$22)="","null",OFFSET(DATA!$E$4,$B91,L$22))</f>
        <v>{ }</v>
      </c>
      <c r="M91" t="str">
        <f ca="1">IF(OFFSET(DATA!$E$4,$B91,M$22)="","null",OFFSET(DATA!$E$4,$B91,M$22))</f>
        <v>{ }</v>
      </c>
      <c r="N91" t="str">
        <f ca="1">IF(OFFSET(DATA!$E$4,$B91,N$22)="","null",OFFSET(DATA!$E$4,$B91,N$22))</f>
        <v>null</v>
      </c>
      <c r="O91" t="str">
        <f ca="1">IF(OFFSET(DATA!$E$4,$B91,O$22)="","null",OFFSET(DATA!$E$4,$B91,O$22))</f>
        <v>null</v>
      </c>
      <c r="P91" t="str">
        <f ca="1">IF(OFFSET(DATA!$E$4,$B91,P$22)="","null",OFFSET(DATA!$E$4,$B91,P$22))</f>
        <v>null</v>
      </c>
      <c r="Q91" t="str">
        <f ca="1">IF(OFFSET(DATA!$E$4,$B91,Q$22)="","null",OFFSET(DATA!$E$4,$B91,Q$22))</f>
        <v>null</v>
      </c>
      <c r="R91" t="str">
        <f ca="1">IF(OFFSET(DATA!$E$4,$B91,R$22)="","null",OFFSET(DATA!$E$4,$B91,R$22))</f>
        <v>{ }</v>
      </c>
      <c r="S91" t="str">
        <f ca="1">IF(OFFSET(DATA!$E$4,$B91,S$22)="","null",OFFSET(DATA!$E$4,$B91,S$22))</f>
        <v>{ }</v>
      </c>
      <c r="T91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</v>
      </c>
      <c r="U91" s="13" t="str">
        <f ca="1">CONCATENATE(U90,", ",D91)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</v>
      </c>
      <c r="V91" s="13" t="str">
        <f ca="1">CONCATENATE(V90,", ",E91)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91" s="13" t="str">
        <f ca="1">CONCATENATE(W90,", ",F91)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</v>
      </c>
      <c r="X91" s="13" t="str">
        <f ca="1">CONCATENATE(X90,", ",G91)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</v>
      </c>
      <c r="Y91" s="13" t="str">
        <f ca="1">CONCATENATE(Y90,", ",H91)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91" s="13" t="str">
        <f ca="1">CONCATENATE(Z90,", ",I91)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91" s="13" t="str">
        <f ca="1">CONCATENATE(AA90,", ",J91)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</v>
      </c>
      <c r="AB91" s="13" t="str">
        <f ca="1">CONCATENATE(AB90,", ",K91)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</v>
      </c>
      <c r="AC91" s="13" t="str">
        <f ca="1">CONCATENATE(AC90,", ",L91)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</v>
      </c>
      <c r="AD91" s="13" t="str">
        <f ca="1">CONCATENATE(AD90,", ",M91)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</v>
      </c>
      <c r="AE91" s="13" t="str">
        <f ca="1">CONCATENATE(AE90,", ",N91)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</v>
      </c>
      <c r="AF91" s="13" t="str">
        <f ca="1">CONCATENATE(AF90,", ",O91)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</v>
      </c>
      <c r="AG91" s="13" t="str">
        <f ca="1">CONCATENATE(AG90,", ",P91)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</v>
      </c>
      <c r="AH91" s="13" t="str">
        <f ca="1">CONCATENATE(AH90,", ",Q91)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</v>
      </c>
      <c r="AI91" s="13" t="str">
        <f ca="1">CONCATENATE(AI90,", ",R91)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</v>
      </c>
      <c r="AJ91" s="13" t="str">
        <f ca="1">CONCATENATE(AJ90,", ",S91)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</v>
      </c>
      <c r="AK91" s="13"/>
      <c r="AL91" s="13"/>
      <c r="AM91" s="13"/>
    </row>
    <row r="92" spans="1:39" x14ac:dyDescent="0.25">
      <c r="A92" s="15">
        <v>69</v>
      </c>
      <c r="B92">
        <v>272</v>
      </c>
      <c r="C92" t="str">
        <f ca="1">IF(OFFSET(DATA!$E$4,$B92,C$22)="","null",OFFSET(DATA!$E$4,$B92,C$22))</f>
        <v>{ }</v>
      </c>
      <c r="D92" t="str">
        <f ca="1">IF(OFFSET(DATA!$E$4,$B92,D$22)="","null",OFFSET(DATA!$E$4,$B92,D$22))</f>
        <v>{ }</v>
      </c>
      <c r="E92" t="str">
        <f ca="1">IF(OFFSET(DATA!$E$4,$B92,E$22)="","null",OFFSET(DATA!$E$4,$B92,E$22))</f>
        <v>ColorModel.X</v>
      </c>
      <c r="F92" t="str">
        <f ca="1">IF(OFFSET(DATA!$E$4,$B92,F$22)="","null",OFFSET(DATA!$E$4,$B92,F$22))</f>
        <v>false</v>
      </c>
      <c r="G92" t="str">
        <f ca="1">IF(OFFSET(DATA!$E$4,$B92,G$22)="","null",OFFSET(DATA!$E$4,$B92,G$22))</f>
        <v>{ }</v>
      </c>
      <c r="H92" t="str">
        <f ca="1">IF(OFFSET(DATA!$E$4,$B92,H$22)="","null",OFFSET(DATA!$E$4,$B92,H$22))</f>
        <v>{  {0,0}, {0,1}, {0,2}, {1,0}, {1,1}, {1,2}, {2,0}, {2,1}, {2,2} }</v>
      </c>
      <c r="I92" t="str">
        <f ca="1">IF(OFFSET(DATA!$E$4,$B92,I$22)="","null",OFFSET(DATA!$E$4,$B92,I$22))</f>
        <v>false</v>
      </c>
      <c r="J92" t="str">
        <f ca="1">IF(OFFSET(DATA!$E$4,$B92,J$22)="","null",OFFSET(DATA!$E$4,$B92,J$22))</f>
        <v>null</v>
      </c>
      <c r="K92" t="str">
        <f ca="1">IF(OFFSET(DATA!$E$4,$B92,K$22)="","null",OFFSET(DATA!$E$4,$B92,K$22))</f>
        <v>null</v>
      </c>
      <c r="L92" t="str">
        <f ca="1">IF(OFFSET(DATA!$E$4,$B92,L$22)="","null",OFFSET(DATA!$E$4,$B92,L$22))</f>
        <v>{ }</v>
      </c>
      <c r="M92" t="str">
        <f ca="1">IF(OFFSET(DATA!$E$4,$B92,M$22)="","null",OFFSET(DATA!$E$4,$B92,M$22))</f>
        <v>{ }</v>
      </c>
      <c r="N92" t="str">
        <f ca="1">IF(OFFSET(DATA!$E$4,$B92,N$22)="","null",OFFSET(DATA!$E$4,$B92,N$22))</f>
        <v>null</v>
      </c>
      <c r="O92" t="str">
        <f ca="1">IF(OFFSET(DATA!$E$4,$B92,O$22)="","null",OFFSET(DATA!$E$4,$B92,O$22))</f>
        <v>null</v>
      </c>
      <c r="P92" t="str">
        <f ca="1">IF(OFFSET(DATA!$E$4,$B92,P$22)="","null",OFFSET(DATA!$E$4,$B92,P$22))</f>
        <v>null</v>
      </c>
      <c r="Q92" t="str">
        <f ca="1">IF(OFFSET(DATA!$E$4,$B92,Q$22)="","null",OFFSET(DATA!$E$4,$B92,Q$22))</f>
        <v>null</v>
      </c>
      <c r="R92" t="str">
        <f ca="1">IF(OFFSET(DATA!$E$4,$B92,R$22)="","null",OFFSET(DATA!$E$4,$B92,R$22))</f>
        <v>{ }</v>
      </c>
      <c r="S92" t="str">
        <f ca="1">IF(OFFSET(DATA!$E$4,$B92,S$22)="","null",OFFSET(DATA!$E$4,$B92,S$22))</f>
        <v>{ }</v>
      </c>
      <c r="T92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</v>
      </c>
      <c r="U92" s="13" t="str">
        <f ca="1">CONCATENATE(U91,", ",D92)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</v>
      </c>
      <c r="V92" s="13" t="str">
        <f ca="1">CONCATENATE(V91,", ",E92)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92" s="13" t="str">
        <f ca="1">CONCATENATE(W91,", ",F92)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</v>
      </c>
      <c r="X92" s="13" t="str">
        <f ca="1">CONCATENATE(X91,", ",G92)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</v>
      </c>
      <c r="Y92" s="13" t="str">
        <f ca="1">CONCATENATE(Y91,", ",H92)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92" s="13" t="str">
        <f ca="1">CONCATENATE(Z91,", ",I92)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92" s="13" t="str">
        <f ca="1">CONCATENATE(AA91,", ",J92)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</v>
      </c>
      <c r="AB92" s="13" t="str">
        <f ca="1">CONCATENATE(AB91,", ",K92)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</v>
      </c>
      <c r="AC92" s="13" t="str">
        <f ca="1">CONCATENATE(AC91,", ",L92)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</v>
      </c>
      <c r="AD92" s="13" t="str">
        <f ca="1">CONCATENATE(AD91,", ",M92)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</v>
      </c>
      <c r="AE92" s="13" t="str">
        <f ca="1">CONCATENATE(AE91,", ",N92)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</v>
      </c>
      <c r="AF92" s="13" t="str">
        <f ca="1">CONCATENATE(AF91,", ",O92)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</v>
      </c>
      <c r="AG92" s="13" t="str">
        <f ca="1">CONCATENATE(AG91,", ",P92)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</v>
      </c>
      <c r="AH92" s="13" t="str">
        <f ca="1">CONCATENATE(AH91,", ",Q92)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</v>
      </c>
      <c r="AI92" s="13" t="str">
        <f ca="1">CONCATENATE(AI91,", ",R92)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</v>
      </c>
      <c r="AJ92" s="13" t="str">
        <f ca="1">CONCATENATE(AJ91,", ",S92)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</v>
      </c>
      <c r="AK92" s="13"/>
      <c r="AL92" s="13"/>
      <c r="AM92" s="13"/>
    </row>
    <row r="93" spans="1:39" x14ac:dyDescent="0.25">
      <c r="A93" s="15">
        <v>70</v>
      </c>
      <c r="B93">
        <v>276</v>
      </c>
      <c r="C93" t="str">
        <f ca="1">IF(OFFSET(DATA!$E$4,$B93,C$22)="","null",OFFSET(DATA!$E$4,$B93,C$22))</f>
        <v>{ }</v>
      </c>
      <c r="D93" t="str">
        <f ca="1">IF(OFFSET(DATA!$E$4,$B93,D$22)="","null",OFFSET(DATA!$E$4,$B93,D$22))</f>
        <v>{ }</v>
      </c>
      <c r="E93" t="str">
        <f ca="1">IF(OFFSET(DATA!$E$4,$B93,E$22)="","null",OFFSET(DATA!$E$4,$B93,E$22))</f>
        <v>ColorModel.X</v>
      </c>
      <c r="F93" t="str">
        <f ca="1">IF(OFFSET(DATA!$E$4,$B93,F$22)="","null",OFFSET(DATA!$E$4,$B93,F$22))</f>
        <v>false</v>
      </c>
      <c r="G93" t="str">
        <f ca="1">IF(OFFSET(DATA!$E$4,$B93,G$22)="","null",OFFSET(DATA!$E$4,$B93,G$22))</f>
        <v>{ }</v>
      </c>
      <c r="H93" t="str">
        <f ca="1">IF(OFFSET(DATA!$E$4,$B93,H$22)="","null",OFFSET(DATA!$E$4,$B93,H$22))</f>
        <v>{  {0,0}, {0,1}, {0,2}, {1,0}, {1,1}, {1,2}, {2,0}, {2,1}, {2,2} }</v>
      </c>
      <c r="I93" t="str">
        <f ca="1">IF(OFFSET(DATA!$E$4,$B93,I$22)="","null",OFFSET(DATA!$E$4,$B93,I$22))</f>
        <v>false</v>
      </c>
      <c r="J93" t="str">
        <f ca="1">IF(OFFSET(DATA!$E$4,$B93,J$22)="","null",OFFSET(DATA!$E$4,$B93,J$22))</f>
        <v>null</v>
      </c>
      <c r="K93" t="str">
        <f ca="1">IF(OFFSET(DATA!$E$4,$B93,K$22)="","null",OFFSET(DATA!$E$4,$B93,K$22))</f>
        <v>null</v>
      </c>
      <c r="L93" t="str">
        <f ca="1">IF(OFFSET(DATA!$E$4,$B93,L$22)="","null",OFFSET(DATA!$E$4,$B93,L$22))</f>
        <v>{ }</v>
      </c>
      <c r="M93" t="str">
        <f ca="1">IF(OFFSET(DATA!$E$4,$B93,M$22)="","null",OFFSET(DATA!$E$4,$B93,M$22))</f>
        <v>{ }</v>
      </c>
      <c r="N93" t="str">
        <f ca="1">IF(OFFSET(DATA!$E$4,$B93,N$22)="","null",OFFSET(DATA!$E$4,$B93,N$22))</f>
        <v>null</v>
      </c>
      <c r="O93" t="str">
        <f ca="1">IF(OFFSET(DATA!$E$4,$B93,O$22)="","null",OFFSET(DATA!$E$4,$B93,O$22))</f>
        <v>null</v>
      </c>
      <c r="P93" t="str">
        <f ca="1">IF(OFFSET(DATA!$E$4,$B93,P$22)="","null",OFFSET(DATA!$E$4,$B93,P$22))</f>
        <v>null</v>
      </c>
      <c r="Q93" t="str">
        <f ca="1">IF(OFFSET(DATA!$E$4,$B93,Q$22)="","null",OFFSET(DATA!$E$4,$B93,Q$22))</f>
        <v>null</v>
      </c>
      <c r="R93" t="str">
        <f ca="1">IF(OFFSET(DATA!$E$4,$B93,R$22)="","null",OFFSET(DATA!$E$4,$B93,R$22))</f>
        <v>{ }</v>
      </c>
      <c r="S93" t="str">
        <f ca="1">IF(OFFSET(DATA!$E$4,$B93,S$22)="","null",OFFSET(DATA!$E$4,$B93,S$22))</f>
        <v>{ }</v>
      </c>
      <c r="T93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</v>
      </c>
      <c r="U93" s="13" t="str">
        <f ca="1">CONCATENATE(U92,", ",D93)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</v>
      </c>
      <c r="V93" s="13" t="str">
        <f ca="1">CONCATENATE(V92,", ",E93)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93" s="13" t="str">
        <f ca="1">CONCATENATE(W92,", ",F93)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</v>
      </c>
      <c r="X93" s="13" t="str">
        <f ca="1">CONCATENATE(X92,", ",G93)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</v>
      </c>
      <c r="Y93" s="13" t="str">
        <f ca="1">CONCATENATE(Y92,", ",H93)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93" s="13" t="str">
        <f ca="1">CONCATENATE(Z92,", ",I93)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93" s="13" t="str">
        <f ca="1">CONCATENATE(AA92,", ",J93)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</v>
      </c>
      <c r="AB93" s="13" t="str">
        <f ca="1">CONCATENATE(AB92,", ",K93)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</v>
      </c>
      <c r="AC93" s="13" t="str">
        <f ca="1">CONCATENATE(AC92,", ",L93)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</v>
      </c>
      <c r="AD93" s="13" t="str">
        <f ca="1">CONCATENATE(AD92,", ",M93)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</v>
      </c>
      <c r="AE93" s="13" t="str">
        <f ca="1">CONCATENATE(AE92,", ",N93)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</v>
      </c>
      <c r="AF93" s="13" t="str">
        <f ca="1">CONCATENATE(AF92,", ",O93)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</v>
      </c>
      <c r="AG93" s="13" t="str">
        <f ca="1">CONCATENATE(AG92,", ",P93)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</v>
      </c>
      <c r="AH93" s="13" t="str">
        <f ca="1">CONCATENATE(AH92,", ",Q93)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</v>
      </c>
      <c r="AI93" s="13" t="str">
        <f ca="1">CONCATENATE(AI92,", ",R93)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</v>
      </c>
      <c r="AJ93" s="13" t="str">
        <f ca="1">CONCATENATE(AJ92,", ",S93)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</v>
      </c>
      <c r="AK93" s="13"/>
      <c r="AL93" s="13"/>
      <c r="AM93" s="13"/>
    </row>
    <row r="94" spans="1:39" x14ac:dyDescent="0.25">
      <c r="A94" s="15">
        <v>71</v>
      </c>
      <c r="B94">
        <v>280</v>
      </c>
      <c r="C94" t="str">
        <f ca="1">IF(OFFSET(DATA!$E$4,$B94,C$22)="","null",OFFSET(DATA!$E$4,$B94,C$22))</f>
        <v>{ }</v>
      </c>
      <c r="D94" t="str">
        <f ca="1">IF(OFFSET(DATA!$E$4,$B94,D$22)="","null",OFFSET(DATA!$E$4,$B94,D$22))</f>
        <v>{ }</v>
      </c>
      <c r="E94" t="str">
        <f ca="1">IF(OFFSET(DATA!$E$4,$B94,E$22)="","null",OFFSET(DATA!$E$4,$B94,E$22))</f>
        <v>ColorModel.X</v>
      </c>
      <c r="F94" t="str">
        <f ca="1">IF(OFFSET(DATA!$E$4,$B94,F$22)="","null",OFFSET(DATA!$E$4,$B94,F$22))</f>
        <v>false</v>
      </c>
      <c r="G94" t="str">
        <f ca="1">IF(OFFSET(DATA!$E$4,$B94,G$22)="","null",OFFSET(DATA!$E$4,$B94,G$22))</f>
        <v>{ }</v>
      </c>
      <c r="H94" t="str">
        <f ca="1">IF(OFFSET(DATA!$E$4,$B94,H$22)="","null",OFFSET(DATA!$E$4,$B94,H$22))</f>
        <v>{  {0,0}, {0,1}, {0,2}, {1,0}, {1,1}, {1,2}, {2,0}, {2,1}, {2,2} }</v>
      </c>
      <c r="I94" t="str">
        <f ca="1">IF(OFFSET(DATA!$E$4,$B94,I$22)="","null",OFFSET(DATA!$E$4,$B94,I$22))</f>
        <v>false</v>
      </c>
      <c r="J94" t="str">
        <f ca="1">IF(OFFSET(DATA!$E$4,$B94,J$22)="","null",OFFSET(DATA!$E$4,$B94,J$22))</f>
        <v>null</v>
      </c>
      <c r="K94" t="str">
        <f ca="1">IF(OFFSET(DATA!$E$4,$B94,K$22)="","null",OFFSET(DATA!$E$4,$B94,K$22))</f>
        <v>null</v>
      </c>
      <c r="L94" t="str">
        <f ca="1">IF(OFFSET(DATA!$E$4,$B94,L$22)="","null",OFFSET(DATA!$E$4,$B94,L$22))</f>
        <v>{ }</v>
      </c>
      <c r="M94" t="str">
        <f ca="1">IF(OFFSET(DATA!$E$4,$B94,M$22)="","null",OFFSET(DATA!$E$4,$B94,M$22))</f>
        <v>{ }</v>
      </c>
      <c r="N94" t="str">
        <f ca="1">IF(OFFSET(DATA!$E$4,$B94,N$22)="","null",OFFSET(DATA!$E$4,$B94,N$22))</f>
        <v>null</v>
      </c>
      <c r="O94" t="str">
        <f ca="1">IF(OFFSET(DATA!$E$4,$B94,O$22)="","null",OFFSET(DATA!$E$4,$B94,O$22))</f>
        <v>null</v>
      </c>
      <c r="P94" t="str">
        <f ca="1">IF(OFFSET(DATA!$E$4,$B94,P$22)="","null",OFFSET(DATA!$E$4,$B94,P$22))</f>
        <v>null</v>
      </c>
      <c r="Q94" t="str">
        <f ca="1">IF(OFFSET(DATA!$E$4,$B94,Q$22)="","null",OFFSET(DATA!$E$4,$B94,Q$22))</f>
        <v>null</v>
      </c>
      <c r="R94" t="str">
        <f ca="1">IF(OFFSET(DATA!$E$4,$B94,R$22)="","null",OFFSET(DATA!$E$4,$B94,R$22))</f>
        <v>{ }</v>
      </c>
      <c r="S94" t="str">
        <f ca="1">IF(OFFSET(DATA!$E$4,$B94,S$22)="","null",OFFSET(DATA!$E$4,$B94,S$22))</f>
        <v>{ }</v>
      </c>
      <c r="T94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</v>
      </c>
      <c r="U94" s="13" t="str">
        <f ca="1">CONCATENATE(U93,", ",D94)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</v>
      </c>
      <c r="V94" s="13" t="str">
        <f ca="1">CONCATENATE(V93,", ",E94)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94" s="13" t="str">
        <f ca="1">CONCATENATE(W93,", ",F94)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</v>
      </c>
      <c r="X94" s="13" t="str">
        <f ca="1">CONCATENATE(X93,", ",G94)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</v>
      </c>
      <c r="Y94" s="13" t="str">
        <f ca="1">CONCATENATE(Y93,", ",H94)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94" s="13" t="str">
        <f ca="1">CONCATENATE(Z93,", ",I94)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94" s="13" t="str">
        <f ca="1">CONCATENATE(AA93,", ",J94)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</v>
      </c>
      <c r="AB94" s="13" t="str">
        <f ca="1">CONCATENATE(AB93,", ",K94)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</v>
      </c>
      <c r="AC94" s="13" t="str">
        <f ca="1">CONCATENATE(AC93,", ",L94)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</v>
      </c>
      <c r="AD94" s="13" t="str">
        <f ca="1">CONCATENATE(AD93,", ",M94)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</v>
      </c>
      <c r="AE94" s="13" t="str">
        <f ca="1">CONCATENATE(AE93,", ",N94)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</v>
      </c>
      <c r="AF94" s="13" t="str">
        <f ca="1">CONCATENATE(AF93,", ",O94)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</v>
      </c>
      <c r="AG94" s="13" t="str">
        <f ca="1">CONCATENATE(AG93,", ",P94)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</v>
      </c>
      <c r="AH94" s="13" t="str">
        <f ca="1">CONCATENATE(AH93,", ",Q94)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</v>
      </c>
      <c r="AI94" s="13" t="str">
        <f ca="1">CONCATENATE(AI93,", ",R94)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</v>
      </c>
      <c r="AJ94" s="13" t="str">
        <f ca="1">CONCATENATE(AJ93,", ",S94)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</v>
      </c>
      <c r="AK94" s="13"/>
      <c r="AL94" s="13"/>
      <c r="AM94" s="13"/>
    </row>
    <row r="95" spans="1:39" x14ac:dyDescent="0.25">
      <c r="A95" s="15">
        <v>72</v>
      </c>
      <c r="B95">
        <v>284</v>
      </c>
      <c r="C95" t="str">
        <f ca="1">IF(OFFSET(DATA!$E$4,$B95,C$22)="","null",OFFSET(DATA!$E$4,$B95,C$22))</f>
        <v>{ }</v>
      </c>
      <c r="D95" t="str">
        <f ca="1">IF(OFFSET(DATA!$E$4,$B95,D$22)="","null",OFFSET(DATA!$E$4,$B95,D$22))</f>
        <v>{ }</v>
      </c>
      <c r="E95" t="str">
        <f ca="1">IF(OFFSET(DATA!$E$4,$B95,E$22)="","null",OFFSET(DATA!$E$4,$B95,E$22))</f>
        <v>ColorModel.X</v>
      </c>
      <c r="F95" t="str">
        <f ca="1">IF(OFFSET(DATA!$E$4,$B95,F$22)="","null",OFFSET(DATA!$E$4,$B95,F$22))</f>
        <v>false</v>
      </c>
      <c r="G95" t="str">
        <f ca="1">IF(OFFSET(DATA!$E$4,$B95,G$22)="","null",OFFSET(DATA!$E$4,$B95,G$22))</f>
        <v>{ }</v>
      </c>
      <c r="H95" t="str">
        <f ca="1">IF(OFFSET(DATA!$E$4,$B95,H$22)="","null",OFFSET(DATA!$E$4,$B95,H$22))</f>
        <v>{  {0,0}, {0,1}, {0,2}, {1,0}, {1,1}, {1,2}, {2,0}, {2,1}, {2,2} }</v>
      </c>
      <c r="I95" t="str">
        <f ca="1">IF(OFFSET(DATA!$E$4,$B95,I$22)="","null",OFFSET(DATA!$E$4,$B95,I$22))</f>
        <v>false</v>
      </c>
      <c r="J95" t="str">
        <f ca="1">IF(OFFSET(DATA!$E$4,$B95,J$22)="","null",OFFSET(DATA!$E$4,$B95,J$22))</f>
        <v>null</v>
      </c>
      <c r="K95" t="str">
        <f ca="1">IF(OFFSET(DATA!$E$4,$B95,K$22)="","null",OFFSET(DATA!$E$4,$B95,K$22))</f>
        <v>null</v>
      </c>
      <c r="L95" t="str">
        <f ca="1">IF(OFFSET(DATA!$E$4,$B95,L$22)="","null",OFFSET(DATA!$E$4,$B95,L$22))</f>
        <v>{ }</v>
      </c>
      <c r="M95" t="str">
        <f ca="1">IF(OFFSET(DATA!$E$4,$B95,M$22)="","null",OFFSET(DATA!$E$4,$B95,M$22))</f>
        <v>{ }</v>
      </c>
      <c r="N95" t="str">
        <f ca="1">IF(OFFSET(DATA!$E$4,$B95,N$22)="","null",OFFSET(DATA!$E$4,$B95,N$22))</f>
        <v>null</v>
      </c>
      <c r="O95" t="str">
        <f ca="1">IF(OFFSET(DATA!$E$4,$B95,O$22)="","null",OFFSET(DATA!$E$4,$B95,O$22))</f>
        <v>null</v>
      </c>
      <c r="P95" t="str">
        <f ca="1">IF(OFFSET(DATA!$E$4,$B95,P$22)="","null",OFFSET(DATA!$E$4,$B95,P$22))</f>
        <v>null</v>
      </c>
      <c r="Q95" t="str">
        <f ca="1">IF(OFFSET(DATA!$E$4,$B95,Q$22)="","null",OFFSET(DATA!$E$4,$B95,Q$22))</f>
        <v>null</v>
      </c>
      <c r="R95" t="str">
        <f ca="1">IF(OFFSET(DATA!$E$4,$B95,R$22)="","null",OFFSET(DATA!$E$4,$B95,R$22))</f>
        <v>{ }</v>
      </c>
      <c r="S95" t="str">
        <f ca="1">IF(OFFSET(DATA!$E$4,$B95,S$22)="","null",OFFSET(DATA!$E$4,$B95,S$22))</f>
        <v>{ }</v>
      </c>
      <c r="T95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</v>
      </c>
      <c r="U95" s="13" t="str">
        <f ca="1">CONCATENATE(U94,", ",D95)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</v>
      </c>
      <c r="V95" s="13" t="str">
        <f ca="1">CONCATENATE(V94,", ",E95)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95" s="13" t="str">
        <f ca="1">CONCATENATE(W94,", ",F95)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</v>
      </c>
      <c r="X95" s="13" t="str">
        <f ca="1">CONCATENATE(X94,", ",G95)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</v>
      </c>
      <c r="Y95" s="13" t="str">
        <f ca="1">CONCATENATE(Y94,", ",H95)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95" s="13" t="str">
        <f ca="1">CONCATENATE(Z94,", ",I95)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95" s="13" t="str">
        <f ca="1">CONCATENATE(AA94,", ",J95)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</v>
      </c>
      <c r="AB95" s="13" t="str">
        <f ca="1">CONCATENATE(AB94,", ",K95)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</v>
      </c>
      <c r="AC95" s="13" t="str">
        <f ca="1">CONCATENATE(AC94,", ",L95)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</v>
      </c>
      <c r="AD95" s="13" t="str">
        <f ca="1">CONCATENATE(AD94,", ",M95)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</v>
      </c>
      <c r="AE95" s="13" t="str">
        <f ca="1">CONCATENATE(AE94,", ",N95)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</v>
      </c>
      <c r="AF95" s="13" t="str">
        <f ca="1">CONCATENATE(AF94,", ",O95)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</v>
      </c>
      <c r="AG95" s="13" t="str">
        <f ca="1">CONCATENATE(AG94,", ",P95)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</v>
      </c>
      <c r="AH95" s="13" t="str">
        <f ca="1">CONCATENATE(AH94,", ",Q95)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</v>
      </c>
      <c r="AI95" s="13" t="str">
        <f ca="1">CONCATENATE(AI94,", ",R95)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</v>
      </c>
      <c r="AJ95" s="13" t="str">
        <f ca="1">CONCATENATE(AJ94,", ",S95)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</v>
      </c>
      <c r="AK95" s="13"/>
      <c r="AL95" s="13"/>
      <c r="AM95" s="13"/>
    </row>
    <row r="96" spans="1:39" x14ac:dyDescent="0.25">
      <c r="A96" s="15">
        <v>73</v>
      </c>
      <c r="B96">
        <v>288</v>
      </c>
      <c r="C96" t="str">
        <f ca="1">IF(OFFSET(DATA!$E$4,$B96,C$22)="","null",OFFSET(DATA!$E$4,$B96,C$22))</f>
        <v>{ }</v>
      </c>
      <c r="D96" t="str">
        <f ca="1">IF(OFFSET(DATA!$E$4,$B96,D$22)="","null",OFFSET(DATA!$E$4,$B96,D$22))</f>
        <v>{ }</v>
      </c>
      <c r="E96" t="str">
        <f ca="1">IF(OFFSET(DATA!$E$4,$B96,E$22)="","null",OFFSET(DATA!$E$4,$B96,E$22))</f>
        <v>ColorModel.X</v>
      </c>
      <c r="F96" t="str">
        <f ca="1">IF(OFFSET(DATA!$E$4,$B96,F$22)="","null",OFFSET(DATA!$E$4,$B96,F$22))</f>
        <v>false</v>
      </c>
      <c r="G96" t="str">
        <f ca="1">IF(OFFSET(DATA!$E$4,$B96,G$22)="","null",OFFSET(DATA!$E$4,$B96,G$22))</f>
        <v>{ }</v>
      </c>
      <c r="H96" t="str">
        <f ca="1">IF(OFFSET(DATA!$E$4,$B96,H$22)="","null",OFFSET(DATA!$E$4,$B96,H$22))</f>
        <v>{  {0,0}, {0,1}, {0,2}, {1,0}, {1,1}, {1,2}, {2,0}, {2,1}, {2,2} }</v>
      </c>
      <c r="I96" t="str">
        <f ca="1">IF(OFFSET(DATA!$E$4,$B96,I$22)="","null",OFFSET(DATA!$E$4,$B96,I$22))</f>
        <v>false</v>
      </c>
      <c r="J96" t="str">
        <f ca="1">IF(OFFSET(DATA!$E$4,$B96,J$22)="","null",OFFSET(DATA!$E$4,$B96,J$22))</f>
        <v>null</v>
      </c>
      <c r="K96" t="str">
        <f ca="1">IF(OFFSET(DATA!$E$4,$B96,K$22)="","null",OFFSET(DATA!$E$4,$B96,K$22))</f>
        <v>null</v>
      </c>
      <c r="L96" t="str">
        <f ca="1">IF(OFFSET(DATA!$E$4,$B96,L$22)="","null",OFFSET(DATA!$E$4,$B96,L$22))</f>
        <v>{ }</v>
      </c>
      <c r="M96" t="str">
        <f ca="1">IF(OFFSET(DATA!$E$4,$B96,M$22)="","null",OFFSET(DATA!$E$4,$B96,M$22))</f>
        <v>{ }</v>
      </c>
      <c r="N96" t="str">
        <f ca="1">IF(OFFSET(DATA!$E$4,$B96,N$22)="","null",OFFSET(DATA!$E$4,$B96,N$22))</f>
        <v>null</v>
      </c>
      <c r="O96" t="str">
        <f ca="1">IF(OFFSET(DATA!$E$4,$B96,O$22)="","null",OFFSET(DATA!$E$4,$B96,O$22))</f>
        <v>null</v>
      </c>
      <c r="P96" t="str">
        <f ca="1">IF(OFFSET(DATA!$E$4,$B96,P$22)="","null",OFFSET(DATA!$E$4,$B96,P$22))</f>
        <v>null</v>
      </c>
      <c r="Q96" t="str">
        <f ca="1">IF(OFFSET(DATA!$E$4,$B96,Q$22)="","null",OFFSET(DATA!$E$4,$B96,Q$22))</f>
        <v>null</v>
      </c>
      <c r="R96" t="str">
        <f ca="1">IF(OFFSET(DATA!$E$4,$B96,R$22)="","null",OFFSET(DATA!$E$4,$B96,R$22))</f>
        <v>{ }</v>
      </c>
      <c r="S96" t="str">
        <f ca="1">IF(OFFSET(DATA!$E$4,$B96,S$22)="","null",OFFSET(DATA!$E$4,$B96,S$22))</f>
        <v>{ }</v>
      </c>
      <c r="T96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</v>
      </c>
      <c r="U96" s="13" t="str">
        <f ca="1">CONCATENATE(U95,", ",D96)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</v>
      </c>
      <c r="V96" s="13" t="str">
        <f ca="1">CONCATENATE(V95,", ",E96)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96" s="13" t="str">
        <f ca="1">CONCATENATE(W95,", ",F96)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</v>
      </c>
      <c r="X96" s="13" t="str">
        <f ca="1">CONCATENATE(X95,", ",G96)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</v>
      </c>
      <c r="Y96" s="13" t="str">
        <f ca="1">CONCATENATE(Y95,", ",H96)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96" s="13" t="str">
        <f ca="1">CONCATENATE(Z95,", ",I96)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96" s="13" t="str">
        <f ca="1">CONCATENATE(AA95,", ",J96)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</v>
      </c>
      <c r="AB96" s="13" t="str">
        <f ca="1">CONCATENATE(AB95,", ",K96)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</v>
      </c>
      <c r="AC96" s="13" t="str">
        <f ca="1">CONCATENATE(AC95,", ",L96)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</v>
      </c>
      <c r="AD96" s="13" t="str">
        <f ca="1">CONCATENATE(AD95,", ",M96)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</v>
      </c>
      <c r="AE96" s="13" t="str">
        <f ca="1">CONCATENATE(AE95,", ",N96)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</v>
      </c>
      <c r="AF96" s="13" t="str">
        <f ca="1">CONCATENATE(AF95,", ",O96)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</v>
      </c>
      <c r="AG96" s="13" t="str">
        <f ca="1">CONCATENATE(AG95,", ",P96)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</v>
      </c>
      <c r="AH96" s="13" t="str">
        <f ca="1">CONCATENATE(AH95,", ",Q96)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</v>
      </c>
      <c r="AI96" s="13" t="str">
        <f ca="1">CONCATENATE(AI95,", ",R96)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</v>
      </c>
      <c r="AJ96" s="13" t="str">
        <f ca="1">CONCATENATE(AJ95,", ",S96)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</v>
      </c>
      <c r="AK96" s="13"/>
      <c r="AL96" s="13"/>
      <c r="AM96" s="13"/>
    </row>
    <row r="97" spans="1:39" x14ac:dyDescent="0.25">
      <c r="A97" s="15">
        <v>74</v>
      </c>
      <c r="B97">
        <v>292</v>
      </c>
      <c r="C97" t="str">
        <f ca="1">IF(OFFSET(DATA!$E$4,$B97,C$22)="","null",OFFSET(DATA!$E$4,$B97,C$22))</f>
        <v>{ }</v>
      </c>
      <c r="D97" t="str">
        <f ca="1">IF(OFFSET(DATA!$E$4,$B97,D$22)="","null",OFFSET(DATA!$E$4,$B97,D$22))</f>
        <v>{ }</v>
      </c>
      <c r="E97" t="str">
        <f ca="1">IF(OFFSET(DATA!$E$4,$B97,E$22)="","null",OFFSET(DATA!$E$4,$B97,E$22))</f>
        <v>ColorModel.X</v>
      </c>
      <c r="F97" t="str">
        <f ca="1">IF(OFFSET(DATA!$E$4,$B97,F$22)="","null",OFFSET(DATA!$E$4,$B97,F$22))</f>
        <v>false</v>
      </c>
      <c r="G97" t="str">
        <f ca="1">IF(OFFSET(DATA!$E$4,$B97,G$22)="","null",OFFSET(DATA!$E$4,$B97,G$22))</f>
        <v>{ }</v>
      </c>
      <c r="H97" t="str">
        <f ca="1">IF(OFFSET(DATA!$E$4,$B97,H$22)="","null",OFFSET(DATA!$E$4,$B97,H$22))</f>
        <v>{  {0,0}, {0,1}, {0,2}, {1,0}, {1,1}, {1,2}, {2,0}, {2,1}, {2,2} }</v>
      </c>
      <c r="I97" t="str">
        <f ca="1">IF(OFFSET(DATA!$E$4,$B97,I$22)="","null",OFFSET(DATA!$E$4,$B97,I$22))</f>
        <v>false</v>
      </c>
      <c r="J97" t="str">
        <f ca="1">IF(OFFSET(DATA!$E$4,$B97,J$22)="","null",OFFSET(DATA!$E$4,$B97,J$22))</f>
        <v>null</v>
      </c>
      <c r="K97" t="str">
        <f ca="1">IF(OFFSET(DATA!$E$4,$B97,K$22)="","null",OFFSET(DATA!$E$4,$B97,K$22))</f>
        <v>null</v>
      </c>
      <c r="L97" t="str">
        <f ca="1">IF(OFFSET(DATA!$E$4,$B97,L$22)="","null",OFFSET(DATA!$E$4,$B97,L$22))</f>
        <v>{ }</v>
      </c>
      <c r="M97" t="str">
        <f ca="1">IF(OFFSET(DATA!$E$4,$B97,M$22)="","null",OFFSET(DATA!$E$4,$B97,M$22))</f>
        <v>{ }</v>
      </c>
      <c r="N97" t="str">
        <f ca="1">IF(OFFSET(DATA!$E$4,$B97,N$22)="","null",OFFSET(DATA!$E$4,$B97,N$22))</f>
        <v>null</v>
      </c>
      <c r="O97" t="str">
        <f ca="1">IF(OFFSET(DATA!$E$4,$B97,O$22)="","null",OFFSET(DATA!$E$4,$B97,O$22))</f>
        <v>null</v>
      </c>
      <c r="P97" t="str">
        <f ca="1">IF(OFFSET(DATA!$E$4,$B97,P$22)="","null",OFFSET(DATA!$E$4,$B97,P$22))</f>
        <v>null</v>
      </c>
      <c r="Q97" t="str">
        <f ca="1">IF(OFFSET(DATA!$E$4,$B97,Q$22)="","null",OFFSET(DATA!$E$4,$B97,Q$22))</f>
        <v>null</v>
      </c>
      <c r="R97" t="str">
        <f ca="1">IF(OFFSET(DATA!$E$4,$B97,R$22)="","null",OFFSET(DATA!$E$4,$B97,R$22))</f>
        <v>{ }</v>
      </c>
      <c r="S97" t="str">
        <f ca="1">IF(OFFSET(DATA!$E$4,$B97,S$22)="","null",OFFSET(DATA!$E$4,$B97,S$22))</f>
        <v>{ }</v>
      </c>
      <c r="T97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</v>
      </c>
      <c r="U97" s="13" t="str">
        <f ca="1">CONCATENATE(U96,", ",D97)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</v>
      </c>
      <c r="V97" s="13" t="str">
        <f ca="1">CONCATENATE(V96,", ",E97)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97" s="13" t="str">
        <f ca="1">CONCATENATE(W96,", ",F97)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</v>
      </c>
      <c r="X97" s="13" t="str">
        <f ca="1">CONCATENATE(X96,", ",G97)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</v>
      </c>
      <c r="Y97" s="13" t="str">
        <f ca="1">CONCATENATE(Y96,", ",H97)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97" s="13" t="str">
        <f ca="1">CONCATENATE(Z96,", ",I97)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97" s="13" t="str">
        <f ca="1">CONCATENATE(AA96,", ",J97)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</v>
      </c>
      <c r="AB97" s="13" t="str">
        <f ca="1">CONCATENATE(AB96,", ",K97)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</v>
      </c>
      <c r="AC97" s="13" t="str">
        <f ca="1">CONCATENATE(AC96,", ",L97)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</v>
      </c>
      <c r="AD97" s="13" t="str">
        <f ca="1">CONCATENATE(AD96,", ",M97)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</v>
      </c>
      <c r="AE97" s="13" t="str">
        <f ca="1">CONCATENATE(AE96,", ",N97)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</v>
      </c>
      <c r="AF97" s="13" t="str">
        <f ca="1">CONCATENATE(AF96,", ",O97)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</v>
      </c>
      <c r="AG97" s="13" t="str">
        <f ca="1">CONCATENATE(AG96,", ",P97)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</v>
      </c>
      <c r="AH97" s="13" t="str">
        <f ca="1">CONCATENATE(AH96,", ",Q97)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</v>
      </c>
      <c r="AI97" s="13" t="str">
        <f ca="1">CONCATENATE(AI96,", ",R97)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</v>
      </c>
      <c r="AJ97" s="13" t="str">
        <f ca="1">CONCATENATE(AJ96,", ",S97)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</v>
      </c>
      <c r="AK97" s="13"/>
      <c r="AL97" s="13"/>
      <c r="AM97" s="13"/>
    </row>
    <row r="98" spans="1:39" x14ac:dyDescent="0.25">
      <c r="A98" s="15">
        <v>75</v>
      </c>
      <c r="B98">
        <v>296</v>
      </c>
      <c r="C98" t="str">
        <f ca="1">IF(OFFSET(DATA!$E$4,$B98,C$22)="","null",OFFSET(DATA!$E$4,$B98,C$22))</f>
        <v>{ }</v>
      </c>
      <c r="D98" t="str">
        <f ca="1">IF(OFFSET(DATA!$E$4,$B98,D$22)="","null",OFFSET(DATA!$E$4,$B98,D$22))</f>
        <v>{ }</v>
      </c>
      <c r="E98" t="str">
        <f ca="1">IF(OFFSET(DATA!$E$4,$B98,E$22)="","null",OFFSET(DATA!$E$4,$B98,E$22))</f>
        <v>ColorModel.X</v>
      </c>
      <c r="F98" t="str">
        <f ca="1">IF(OFFSET(DATA!$E$4,$B98,F$22)="","null",OFFSET(DATA!$E$4,$B98,F$22))</f>
        <v>false</v>
      </c>
      <c r="G98" t="str">
        <f ca="1">IF(OFFSET(DATA!$E$4,$B98,G$22)="","null",OFFSET(DATA!$E$4,$B98,G$22))</f>
        <v>{ }</v>
      </c>
      <c r="H98" t="str">
        <f ca="1">IF(OFFSET(DATA!$E$4,$B98,H$22)="","null",OFFSET(DATA!$E$4,$B98,H$22))</f>
        <v>{  {0,0}, {0,1}, {0,2}, {1,0}, {1,1}, {1,2}, {2,0}, {2,1}, {2,2} }</v>
      </c>
      <c r="I98" t="str">
        <f ca="1">IF(OFFSET(DATA!$E$4,$B98,I$22)="","null",OFFSET(DATA!$E$4,$B98,I$22))</f>
        <v>false</v>
      </c>
      <c r="J98" t="str">
        <f ca="1">IF(OFFSET(DATA!$E$4,$B98,J$22)="","null",OFFSET(DATA!$E$4,$B98,J$22))</f>
        <v>null</v>
      </c>
      <c r="K98" t="str">
        <f ca="1">IF(OFFSET(DATA!$E$4,$B98,K$22)="","null",OFFSET(DATA!$E$4,$B98,K$22))</f>
        <v>null</v>
      </c>
      <c r="L98" t="str">
        <f ca="1">IF(OFFSET(DATA!$E$4,$B98,L$22)="","null",OFFSET(DATA!$E$4,$B98,L$22))</f>
        <v>{ }</v>
      </c>
      <c r="M98" t="str">
        <f ca="1">IF(OFFSET(DATA!$E$4,$B98,M$22)="","null",OFFSET(DATA!$E$4,$B98,M$22))</f>
        <v>{ }</v>
      </c>
      <c r="N98" t="str">
        <f ca="1">IF(OFFSET(DATA!$E$4,$B98,N$22)="","null",OFFSET(DATA!$E$4,$B98,N$22))</f>
        <v>null</v>
      </c>
      <c r="O98" t="str">
        <f ca="1">IF(OFFSET(DATA!$E$4,$B98,O$22)="","null",OFFSET(DATA!$E$4,$B98,O$22))</f>
        <v>null</v>
      </c>
      <c r="P98" t="str">
        <f ca="1">IF(OFFSET(DATA!$E$4,$B98,P$22)="","null",OFFSET(DATA!$E$4,$B98,P$22))</f>
        <v>null</v>
      </c>
      <c r="Q98" t="str">
        <f ca="1">IF(OFFSET(DATA!$E$4,$B98,Q$22)="","null",OFFSET(DATA!$E$4,$B98,Q$22))</f>
        <v>null</v>
      </c>
      <c r="R98" t="str">
        <f ca="1">IF(OFFSET(DATA!$E$4,$B98,R$22)="","null",OFFSET(DATA!$E$4,$B98,R$22))</f>
        <v>{ }</v>
      </c>
      <c r="S98" t="str">
        <f ca="1">IF(OFFSET(DATA!$E$4,$B98,S$22)="","null",OFFSET(DATA!$E$4,$B98,S$22))</f>
        <v>{ }</v>
      </c>
      <c r="T98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</v>
      </c>
      <c r="U98" s="13" t="str">
        <f ca="1">CONCATENATE(U97,", ",D98)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</v>
      </c>
      <c r="V98" s="13" t="str">
        <f ca="1">CONCATENATE(V97,", ",E98)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98" s="13" t="str">
        <f ca="1">CONCATENATE(W97,", ",F98)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</v>
      </c>
      <c r="X98" s="13" t="str">
        <f ca="1">CONCATENATE(X97,", ",G98)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</v>
      </c>
      <c r="Y98" s="13" t="str">
        <f ca="1">CONCATENATE(Y97,", ",H98)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98" s="13" t="str">
        <f ca="1">CONCATENATE(Z97,", ",I98)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98" s="13" t="str">
        <f ca="1">CONCATENATE(AA97,", ",J98)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98" s="13" t="str">
        <f ca="1">CONCATENATE(AB97,", ",K98)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98" s="13" t="str">
        <f ca="1">CONCATENATE(AC97,", ",L98)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</v>
      </c>
      <c r="AD98" s="13" t="str">
        <f ca="1">CONCATENATE(AD97,", ",M98)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</v>
      </c>
      <c r="AE98" s="13" t="str">
        <f ca="1">CONCATENATE(AE97,", ",N98)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</v>
      </c>
      <c r="AF98" s="13" t="str">
        <f ca="1">CONCATENATE(AF97,", ",O98)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</v>
      </c>
      <c r="AG98" s="13" t="str">
        <f ca="1">CONCATENATE(AG97,", ",P98)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</v>
      </c>
      <c r="AH98" s="13" t="str">
        <f ca="1">CONCATENATE(AH97,", ",Q98)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</v>
      </c>
      <c r="AI98" s="13" t="str">
        <f ca="1">CONCATENATE(AI97,", ",R98)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</v>
      </c>
      <c r="AJ98" s="13" t="str">
        <f ca="1">CONCATENATE(AJ97,", ",S98)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</v>
      </c>
      <c r="AK98" s="13"/>
      <c r="AL98" s="13"/>
      <c r="AM98" s="13"/>
    </row>
    <row r="99" spans="1:39" x14ac:dyDescent="0.25">
      <c r="A99" s="15">
        <v>76</v>
      </c>
      <c r="B99">
        <v>300</v>
      </c>
      <c r="C99" t="str">
        <f ca="1">IF(OFFSET(DATA!$E$4,$B99,C$22)="","null",OFFSET(DATA!$E$4,$B99,C$22))</f>
        <v>{ }</v>
      </c>
      <c r="D99" t="str">
        <f ca="1">IF(OFFSET(DATA!$E$4,$B99,D$22)="","null",OFFSET(DATA!$E$4,$B99,D$22))</f>
        <v>{ }</v>
      </c>
      <c r="E99" t="str">
        <f ca="1">IF(OFFSET(DATA!$E$4,$B99,E$22)="","null",OFFSET(DATA!$E$4,$B99,E$22))</f>
        <v>ColorModel.X</v>
      </c>
      <c r="F99" t="str">
        <f ca="1">IF(OFFSET(DATA!$E$4,$B99,F$22)="","null",OFFSET(DATA!$E$4,$B99,F$22))</f>
        <v>false</v>
      </c>
      <c r="G99" t="str">
        <f ca="1">IF(OFFSET(DATA!$E$4,$B99,G$22)="","null",OFFSET(DATA!$E$4,$B99,G$22))</f>
        <v>{ }</v>
      </c>
      <c r="H99" t="str">
        <f ca="1">IF(OFFSET(DATA!$E$4,$B99,H$22)="","null",OFFSET(DATA!$E$4,$B99,H$22))</f>
        <v>{  {0,0}, {0,1}, {0,2}, {1,0}, {1,1}, {1,2}, {2,0}, {2,1}, {2,2} }</v>
      </c>
      <c r="I99" t="str">
        <f ca="1">IF(OFFSET(DATA!$E$4,$B99,I$22)="","null",OFFSET(DATA!$E$4,$B99,I$22))</f>
        <v>false</v>
      </c>
      <c r="J99" t="str">
        <f ca="1">IF(OFFSET(DATA!$E$4,$B99,J$22)="","null",OFFSET(DATA!$E$4,$B99,J$22))</f>
        <v>null</v>
      </c>
      <c r="K99" t="str">
        <f ca="1">IF(OFFSET(DATA!$E$4,$B99,K$22)="","null",OFFSET(DATA!$E$4,$B99,K$22))</f>
        <v>null</v>
      </c>
      <c r="L99" t="str">
        <f ca="1">IF(OFFSET(DATA!$E$4,$B99,L$22)="","null",OFFSET(DATA!$E$4,$B99,L$22))</f>
        <v>{ }</v>
      </c>
      <c r="M99" t="str">
        <f ca="1">IF(OFFSET(DATA!$E$4,$B99,M$22)="","null",OFFSET(DATA!$E$4,$B99,M$22))</f>
        <v>{ }</v>
      </c>
      <c r="N99" t="str">
        <f ca="1">IF(OFFSET(DATA!$E$4,$B99,N$22)="","null",OFFSET(DATA!$E$4,$B99,N$22))</f>
        <v>null</v>
      </c>
      <c r="O99" t="str">
        <f ca="1">IF(OFFSET(DATA!$E$4,$B99,O$22)="","null",OFFSET(DATA!$E$4,$B99,O$22))</f>
        <v>null</v>
      </c>
      <c r="P99" t="str">
        <f ca="1">IF(OFFSET(DATA!$E$4,$B99,P$22)="","null",OFFSET(DATA!$E$4,$B99,P$22))</f>
        <v>null</v>
      </c>
      <c r="Q99" t="str">
        <f ca="1">IF(OFFSET(DATA!$E$4,$B99,Q$22)="","null",OFFSET(DATA!$E$4,$B99,Q$22))</f>
        <v>null</v>
      </c>
      <c r="R99" t="str">
        <f ca="1">IF(OFFSET(DATA!$E$4,$B99,R$22)="","null",OFFSET(DATA!$E$4,$B99,R$22))</f>
        <v>{ }</v>
      </c>
      <c r="S99" t="str">
        <f ca="1">IF(OFFSET(DATA!$E$4,$B99,S$22)="","null",OFFSET(DATA!$E$4,$B99,S$22))</f>
        <v>{ }</v>
      </c>
      <c r="T99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</v>
      </c>
      <c r="U99" s="13" t="str">
        <f ca="1">CONCATENATE(U98,", ",D99)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</v>
      </c>
      <c r="V99" s="13" t="str">
        <f ca="1">CONCATENATE(V98,", ",E99)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99" s="13" t="str">
        <f ca="1">CONCATENATE(W98,", ",F99)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</v>
      </c>
      <c r="X99" s="13" t="str">
        <f ca="1">CONCATENATE(X98,", ",G99)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</v>
      </c>
      <c r="Y99" s="13" t="str">
        <f ca="1">CONCATENATE(Y98,", ",H99)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99" s="13" t="str">
        <f ca="1">CONCATENATE(Z98,", ",I99)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99" s="13" t="str">
        <f ca="1">CONCATENATE(AA98,", ",J99)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99" s="13" t="str">
        <f ca="1">CONCATENATE(AB98,", ",K99)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99" s="13" t="str">
        <f ca="1">CONCATENATE(AC98,", ",L99)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</v>
      </c>
      <c r="AD99" s="13" t="str">
        <f ca="1">CONCATENATE(AD98,", ",M99)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</v>
      </c>
      <c r="AE99" s="13" t="str">
        <f ca="1">CONCATENATE(AE98,", ",N99)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</v>
      </c>
      <c r="AF99" s="13" t="str">
        <f ca="1">CONCATENATE(AF98,", ",O99)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</v>
      </c>
      <c r="AG99" s="13" t="str">
        <f ca="1">CONCATENATE(AG98,", ",P99)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</v>
      </c>
      <c r="AH99" s="13" t="str">
        <f ca="1">CONCATENATE(AH98,", ",Q99)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</v>
      </c>
      <c r="AI99" s="13" t="str">
        <f ca="1">CONCATENATE(AI98,", ",R99)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</v>
      </c>
      <c r="AJ99" s="13" t="str">
        <f ca="1">CONCATENATE(AJ98,", ",S99)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</v>
      </c>
      <c r="AK99" s="13"/>
      <c r="AL99" s="13"/>
      <c r="AM99" s="13"/>
    </row>
    <row r="100" spans="1:39" x14ac:dyDescent="0.25">
      <c r="A100" s="15">
        <v>77</v>
      </c>
      <c r="B100">
        <v>304</v>
      </c>
      <c r="C100" t="str">
        <f ca="1">IF(OFFSET(DATA!$E$4,$B100,C$22)="","null",OFFSET(DATA!$E$4,$B100,C$22))</f>
        <v>{ }</v>
      </c>
      <c r="D100" t="str">
        <f ca="1">IF(OFFSET(DATA!$E$4,$B100,D$22)="","null",OFFSET(DATA!$E$4,$B100,D$22))</f>
        <v>{ }</v>
      </c>
      <c r="E100" t="str">
        <f ca="1">IF(OFFSET(DATA!$E$4,$B100,E$22)="","null",OFFSET(DATA!$E$4,$B100,E$22))</f>
        <v>ColorModel.X</v>
      </c>
      <c r="F100" t="str">
        <f ca="1">IF(OFFSET(DATA!$E$4,$B100,F$22)="","null",OFFSET(DATA!$E$4,$B100,F$22))</f>
        <v>false</v>
      </c>
      <c r="G100" t="str">
        <f ca="1">IF(OFFSET(DATA!$E$4,$B100,G$22)="","null",OFFSET(DATA!$E$4,$B100,G$22))</f>
        <v>{ }</v>
      </c>
      <c r="H100" t="str">
        <f ca="1">IF(OFFSET(DATA!$E$4,$B100,H$22)="","null",OFFSET(DATA!$E$4,$B100,H$22))</f>
        <v>{  {0,0}, {0,1}, {0,2}, {1,0}, {1,1}, {1,2}, {2,0}, {2,1}, {2,2} }</v>
      </c>
      <c r="I100" t="str">
        <f ca="1">IF(OFFSET(DATA!$E$4,$B100,I$22)="","null",OFFSET(DATA!$E$4,$B100,I$22))</f>
        <v>false</v>
      </c>
      <c r="J100" t="str">
        <f ca="1">IF(OFFSET(DATA!$E$4,$B100,J$22)="","null",OFFSET(DATA!$E$4,$B100,J$22))</f>
        <v>null</v>
      </c>
      <c r="K100" t="str">
        <f ca="1">IF(OFFSET(DATA!$E$4,$B100,K$22)="","null",OFFSET(DATA!$E$4,$B100,K$22))</f>
        <v>null</v>
      </c>
      <c r="L100" t="str">
        <f ca="1">IF(OFFSET(DATA!$E$4,$B100,L$22)="","null",OFFSET(DATA!$E$4,$B100,L$22))</f>
        <v>{ }</v>
      </c>
      <c r="M100" t="str">
        <f ca="1">IF(OFFSET(DATA!$E$4,$B100,M$22)="","null",OFFSET(DATA!$E$4,$B100,M$22))</f>
        <v>{ }</v>
      </c>
      <c r="N100" t="str">
        <f ca="1">IF(OFFSET(DATA!$E$4,$B100,N$22)="","null",OFFSET(DATA!$E$4,$B100,N$22))</f>
        <v>null</v>
      </c>
      <c r="O100" t="str">
        <f ca="1">IF(OFFSET(DATA!$E$4,$B100,O$22)="","null",OFFSET(DATA!$E$4,$B100,O$22))</f>
        <v>null</v>
      </c>
      <c r="P100" t="str">
        <f ca="1">IF(OFFSET(DATA!$E$4,$B100,P$22)="","null",OFFSET(DATA!$E$4,$B100,P$22))</f>
        <v>null</v>
      </c>
      <c r="Q100" t="str">
        <f ca="1">IF(OFFSET(DATA!$E$4,$B100,Q$22)="","null",OFFSET(DATA!$E$4,$B100,Q$22))</f>
        <v>null</v>
      </c>
      <c r="R100" t="str">
        <f ca="1">IF(OFFSET(DATA!$E$4,$B100,R$22)="","null",OFFSET(DATA!$E$4,$B100,R$22))</f>
        <v>{ }</v>
      </c>
      <c r="S100" t="str">
        <f ca="1">IF(OFFSET(DATA!$E$4,$B100,S$22)="","null",OFFSET(DATA!$E$4,$B100,S$22))</f>
        <v>{ }</v>
      </c>
      <c r="T100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</v>
      </c>
      <c r="U100" s="13" t="str">
        <f ca="1">CONCATENATE(U99,", ",D100)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</v>
      </c>
      <c r="V100" s="13" t="str">
        <f ca="1">CONCATENATE(V99,", ",E100)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00" s="13" t="str">
        <f ca="1">CONCATENATE(W99,", ",F100)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</v>
      </c>
      <c r="X100" s="13" t="str">
        <f ca="1">CONCATENATE(X99,", ",G100)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</v>
      </c>
      <c r="Y100" s="13" t="str">
        <f ca="1">CONCATENATE(Y99,", ",H100)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00" s="13" t="str">
        <f ca="1">CONCATENATE(Z99,", ",I100)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00" s="13" t="str">
        <f ca="1">CONCATENATE(AA99,", ",J100)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00" s="13" t="str">
        <f ca="1">CONCATENATE(AB99,", ",K100)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00" s="13" t="str">
        <f ca="1">CONCATENATE(AC99,", ",L100)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</v>
      </c>
      <c r="AD100" s="13" t="str">
        <f ca="1">CONCATENATE(AD99,", ",M100)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</v>
      </c>
      <c r="AE100" s="13" t="str">
        <f ca="1">CONCATENATE(AE99,", ",N100)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</v>
      </c>
      <c r="AF100" s="13" t="str">
        <f ca="1">CONCATENATE(AF99,", ",O100)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</v>
      </c>
      <c r="AG100" s="13" t="str">
        <f ca="1">CONCATENATE(AG99,", ",P100)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</v>
      </c>
      <c r="AH100" s="13" t="str">
        <f ca="1">CONCATENATE(AH99,", ",Q100)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</v>
      </c>
      <c r="AI100" s="13" t="str">
        <f ca="1">CONCATENATE(AI99,", ",R100)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</v>
      </c>
      <c r="AJ100" s="13" t="str">
        <f ca="1">CONCATENATE(AJ99,", ",S100)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</v>
      </c>
      <c r="AK100" s="13"/>
      <c r="AL100" s="13"/>
      <c r="AM100" s="13"/>
    </row>
    <row r="101" spans="1:39" x14ac:dyDescent="0.25">
      <c r="A101" s="15">
        <v>78</v>
      </c>
      <c r="B101">
        <v>308</v>
      </c>
      <c r="C101" t="str">
        <f ca="1">IF(OFFSET(DATA!$E$4,$B101,C$22)="","null",OFFSET(DATA!$E$4,$B101,C$22))</f>
        <v>{ }</v>
      </c>
      <c r="D101" t="str">
        <f ca="1">IF(OFFSET(DATA!$E$4,$B101,D$22)="","null",OFFSET(DATA!$E$4,$B101,D$22))</f>
        <v>{ }</v>
      </c>
      <c r="E101" t="str">
        <f ca="1">IF(OFFSET(DATA!$E$4,$B101,E$22)="","null",OFFSET(DATA!$E$4,$B101,E$22))</f>
        <v>ColorModel.X</v>
      </c>
      <c r="F101" t="str">
        <f ca="1">IF(OFFSET(DATA!$E$4,$B101,F$22)="","null",OFFSET(DATA!$E$4,$B101,F$22))</f>
        <v>false</v>
      </c>
      <c r="G101" t="str">
        <f ca="1">IF(OFFSET(DATA!$E$4,$B101,G$22)="","null",OFFSET(DATA!$E$4,$B101,G$22))</f>
        <v>{ }</v>
      </c>
      <c r="H101" t="str">
        <f ca="1">IF(OFFSET(DATA!$E$4,$B101,H$22)="","null",OFFSET(DATA!$E$4,$B101,H$22))</f>
        <v>{  {0,0}, {0,1}, {0,2}, {1,0}, {1,1}, {1,2}, {2,0}, {2,1}, {2,2} }</v>
      </c>
      <c r="I101" t="str">
        <f ca="1">IF(OFFSET(DATA!$E$4,$B101,I$22)="","null",OFFSET(DATA!$E$4,$B101,I$22))</f>
        <v>false</v>
      </c>
      <c r="J101" t="str">
        <f ca="1">IF(OFFSET(DATA!$E$4,$B101,J$22)="","null",OFFSET(DATA!$E$4,$B101,J$22))</f>
        <v>null</v>
      </c>
      <c r="K101" t="str">
        <f ca="1">IF(OFFSET(DATA!$E$4,$B101,K$22)="","null",OFFSET(DATA!$E$4,$B101,K$22))</f>
        <v>null</v>
      </c>
      <c r="L101" t="str">
        <f ca="1">IF(OFFSET(DATA!$E$4,$B101,L$22)="","null",OFFSET(DATA!$E$4,$B101,L$22))</f>
        <v>{ }</v>
      </c>
      <c r="M101" t="str">
        <f ca="1">IF(OFFSET(DATA!$E$4,$B101,M$22)="","null",OFFSET(DATA!$E$4,$B101,M$22))</f>
        <v>{ }</v>
      </c>
      <c r="N101" t="str">
        <f ca="1">IF(OFFSET(DATA!$E$4,$B101,N$22)="","null",OFFSET(DATA!$E$4,$B101,N$22))</f>
        <v>null</v>
      </c>
      <c r="O101" t="str">
        <f ca="1">IF(OFFSET(DATA!$E$4,$B101,O$22)="","null",OFFSET(DATA!$E$4,$B101,O$22))</f>
        <v>null</v>
      </c>
      <c r="P101" t="str">
        <f ca="1">IF(OFFSET(DATA!$E$4,$B101,P$22)="","null",OFFSET(DATA!$E$4,$B101,P$22))</f>
        <v>null</v>
      </c>
      <c r="Q101" t="str">
        <f ca="1">IF(OFFSET(DATA!$E$4,$B101,Q$22)="","null",OFFSET(DATA!$E$4,$B101,Q$22))</f>
        <v>null</v>
      </c>
      <c r="R101" t="str">
        <f ca="1">IF(OFFSET(DATA!$E$4,$B101,R$22)="","null",OFFSET(DATA!$E$4,$B101,R$22))</f>
        <v>{ }</v>
      </c>
      <c r="S101" t="str">
        <f ca="1">IF(OFFSET(DATA!$E$4,$B101,S$22)="","null",OFFSET(DATA!$E$4,$B101,S$22))</f>
        <v>{ }</v>
      </c>
      <c r="T101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</v>
      </c>
      <c r="U101" s="13" t="str">
        <f ca="1">CONCATENATE(U100,", ",D101)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</v>
      </c>
      <c r="V101" s="13" t="str">
        <f ca="1">CONCATENATE(V100,", ",E101)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01" s="13" t="str">
        <f ca="1">CONCATENATE(W100,", ",F101)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</v>
      </c>
      <c r="X101" s="13" t="str">
        <f ca="1">CONCATENATE(X100,", ",G101)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</v>
      </c>
      <c r="Y101" s="13" t="str">
        <f ca="1">CONCATENATE(Y100,", ",H101)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01" s="13" t="str">
        <f ca="1">CONCATENATE(Z100,", ",I101)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01" s="13" t="str">
        <f ca="1">CONCATENATE(AA100,", ",J101)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01" s="13" t="str">
        <f ca="1">CONCATENATE(AB100,", ",K101)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01" s="13" t="str">
        <f ca="1">CONCATENATE(AC100,", ",L101)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</v>
      </c>
      <c r="AD101" s="13" t="str">
        <f ca="1">CONCATENATE(AD100,", ",M101)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</v>
      </c>
      <c r="AE101" s="13" t="str">
        <f ca="1">CONCATENATE(AE100,", ",N101)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</v>
      </c>
      <c r="AF101" s="13" t="str">
        <f ca="1">CONCATENATE(AF100,", ",O101)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</v>
      </c>
      <c r="AG101" s="13" t="str">
        <f ca="1">CONCATENATE(AG100,", ",P101)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</v>
      </c>
      <c r="AH101" s="13" t="str">
        <f ca="1">CONCATENATE(AH100,", ",Q101)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</v>
      </c>
      <c r="AI101" s="13" t="str">
        <f ca="1">CONCATENATE(AI100,", ",R101)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</v>
      </c>
      <c r="AJ101" s="13" t="str">
        <f ca="1">CONCATENATE(AJ100,", ",S101)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</v>
      </c>
      <c r="AK101" s="13"/>
      <c r="AL101" s="13"/>
      <c r="AM101" s="13"/>
    </row>
    <row r="102" spans="1:39" x14ac:dyDescent="0.25">
      <c r="A102" s="15">
        <v>79</v>
      </c>
      <c r="B102">
        <v>312</v>
      </c>
      <c r="C102" t="str">
        <f ca="1">IF(OFFSET(DATA!$E$4,$B102,C$22)="","null",OFFSET(DATA!$E$4,$B102,C$22))</f>
        <v>{ }</v>
      </c>
      <c r="D102" t="str">
        <f ca="1">IF(OFFSET(DATA!$E$4,$B102,D$22)="","null",OFFSET(DATA!$E$4,$B102,D$22))</f>
        <v>{ }</v>
      </c>
      <c r="E102" t="str">
        <f ca="1">IF(OFFSET(DATA!$E$4,$B102,E$22)="","null",OFFSET(DATA!$E$4,$B102,E$22))</f>
        <v>ColorModel.X</v>
      </c>
      <c r="F102" t="str">
        <f ca="1">IF(OFFSET(DATA!$E$4,$B102,F$22)="","null",OFFSET(DATA!$E$4,$B102,F$22))</f>
        <v>false</v>
      </c>
      <c r="G102" t="str">
        <f ca="1">IF(OFFSET(DATA!$E$4,$B102,G$22)="","null",OFFSET(DATA!$E$4,$B102,G$22))</f>
        <v>{ }</v>
      </c>
      <c r="H102" t="str">
        <f ca="1">IF(OFFSET(DATA!$E$4,$B102,H$22)="","null",OFFSET(DATA!$E$4,$B102,H$22))</f>
        <v>{  {0,0}, {0,1}, {0,2}, {1,0}, {1,1}, {1,2}, {2,0}, {2,1}, {2,2} }</v>
      </c>
      <c r="I102" t="str">
        <f ca="1">IF(OFFSET(DATA!$E$4,$B102,I$22)="","null",OFFSET(DATA!$E$4,$B102,I$22))</f>
        <v>false</v>
      </c>
      <c r="J102" t="str">
        <f ca="1">IF(OFFSET(DATA!$E$4,$B102,J$22)="","null",OFFSET(DATA!$E$4,$B102,J$22))</f>
        <v>null</v>
      </c>
      <c r="K102" t="str">
        <f ca="1">IF(OFFSET(DATA!$E$4,$B102,K$22)="","null",OFFSET(DATA!$E$4,$B102,K$22))</f>
        <v>null</v>
      </c>
      <c r="L102" t="str">
        <f ca="1">IF(OFFSET(DATA!$E$4,$B102,L$22)="","null",OFFSET(DATA!$E$4,$B102,L$22))</f>
        <v>{ }</v>
      </c>
      <c r="M102" t="str">
        <f ca="1">IF(OFFSET(DATA!$E$4,$B102,M$22)="","null",OFFSET(DATA!$E$4,$B102,M$22))</f>
        <v>{ }</v>
      </c>
      <c r="N102" t="str">
        <f ca="1">IF(OFFSET(DATA!$E$4,$B102,N$22)="","null",OFFSET(DATA!$E$4,$B102,N$22))</f>
        <v>null</v>
      </c>
      <c r="O102" t="str">
        <f ca="1">IF(OFFSET(DATA!$E$4,$B102,O$22)="","null",OFFSET(DATA!$E$4,$B102,O$22))</f>
        <v>null</v>
      </c>
      <c r="P102" t="str">
        <f ca="1">IF(OFFSET(DATA!$E$4,$B102,P$22)="","null",OFFSET(DATA!$E$4,$B102,P$22))</f>
        <v>null</v>
      </c>
      <c r="Q102" t="str">
        <f ca="1">IF(OFFSET(DATA!$E$4,$B102,Q$22)="","null",OFFSET(DATA!$E$4,$B102,Q$22))</f>
        <v>null</v>
      </c>
      <c r="R102" t="str">
        <f ca="1">IF(OFFSET(DATA!$E$4,$B102,R$22)="","null",OFFSET(DATA!$E$4,$B102,R$22))</f>
        <v>{ }</v>
      </c>
      <c r="S102" t="str">
        <f ca="1">IF(OFFSET(DATA!$E$4,$B102,S$22)="","null",OFFSET(DATA!$E$4,$B102,S$22))</f>
        <v>{ }</v>
      </c>
      <c r="T102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</v>
      </c>
      <c r="U102" s="13" t="str">
        <f ca="1">CONCATENATE(U101,", ",D102)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</v>
      </c>
      <c r="V102" s="13" t="str">
        <f ca="1">CONCATENATE(V101,", ",E102)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02" s="13" t="str">
        <f ca="1">CONCATENATE(W101,", ",F102)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</v>
      </c>
      <c r="X102" s="13" t="str">
        <f ca="1">CONCATENATE(X101,", ",G102)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</v>
      </c>
      <c r="Y102" s="13" t="str">
        <f ca="1">CONCATENATE(Y101,", ",H102)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02" s="13" t="str">
        <f ca="1">CONCATENATE(Z101,", ",I102)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02" s="13" t="str">
        <f ca="1">CONCATENATE(AA101,", ",J102)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02" s="13" t="str">
        <f ca="1">CONCATENATE(AB101,", ",K102)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02" s="13" t="str">
        <f ca="1">CONCATENATE(AC101,", ",L102)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</v>
      </c>
      <c r="AD102" s="13" t="str">
        <f ca="1">CONCATENATE(AD101,", ",M102)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</v>
      </c>
      <c r="AE102" s="13" t="str">
        <f ca="1">CONCATENATE(AE101,", ",N102)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</v>
      </c>
      <c r="AF102" s="13" t="str">
        <f ca="1">CONCATENATE(AF101,", ",O102)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</v>
      </c>
      <c r="AG102" s="13" t="str">
        <f ca="1">CONCATENATE(AG101,", ",P102)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</v>
      </c>
      <c r="AH102" s="13" t="str">
        <f ca="1">CONCATENATE(AH101,", ",Q102)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</v>
      </c>
      <c r="AI102" s="13" t="str">
        <f ca="1">CONCATENATE(AI101,", ",R102)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</v>
      </c>
      <c r="AJ102" s="13" t="str">
        <f ca="1">CONCATENATE(AJ101,", ",S102)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</v>
      </c>
      <c r="AK102" s="13"/>
      <c r="AL102" s="13"/>
      <c r="AM102" s="13"/>
    </row>
    <row r="103" spans="1:39" x14ac:dyDescent="0.25">
      <c r="A103" s="15">
        <v>80</v>
      </c>
      <c r="B103">
        <v>316</v>
      </c>
      <c r="C103" t="str">
        <f ca="1">IF(OFFSET(DATA!$E$4,$B103,C$22)="","null",OFFSET(DATA!$E$4,$B103,C$22))</f>
        <v>{ }</v>
      </c>
      <c r="D103" t="str">
        <f ca="1">IF(OFFSET(DATA!$E$4,$B103,D$22)="","null",OFFSET(DATA!$E$4,$B103,D$22))</f>
        <v>{ }</v>
      </c>
      <c r="E103" t="str">
        <f ca="1">IF(OFFSET(DATA!$E$4,$B103,E$22)="","null",OFFSET(DATA!$E$4,$B103,E$22))</f>
        <v>ColorModel.X</v>
      </c>
      <c r="F103" t="str">
        <f ca="1">IF(OFFSET(DATA!$E$4,$B103,F$22)="","null",OFFSET(DATA!$E$4,$B103,F$22))</f>
        <v>false</v>
      </c>
      <c r="G103" t="str">
        <f ca="1">IF(OFFSET(DATA!$E$4,$B103,G$22)="","null",OFFSET(DATA!$E$4,$B103,G$22))</f>
        <v>{ }</v>
      </c>
      <c r="H103" t="str">
        <f ca="1">IF(OFFSET(DATA!$E$4,$B103,H$22)="","null",OFFSET(DATA!$E$4,$B103,H$22))</f>
        <v>{  {0,0}, {0,1}, {0,2}, {1,0}, {1,1}, {1,2}, {2,0}, {2,1}, {2,2} }</v>
      </c>
      <c r="I103" t="str">
        <f ca="1">IF(OFFSET(DATA!$E$4,$B103,I$22)="","null",OFFSET(DATA!$E$4,$B103,I$22))</f>
        <v>false</v>
      </c>
      <c r="J103" t="str">
        <f ca="1">IF(OFFSET(DATA!$E$4,$B103,J$22)="","null",OFFSET(DATA!$E$4,$B103,J$22))</f>
        <v>null</v>
      </c>
      <c r="K103" t="str">
        <f ca="1">IF(OFFSET(DATA!$E$4,$B103,K$22)="","null",OFFSET(DATA!$E$4,$B103,K$22))</f>
        <v>null</v>
      </c>
      <c r="L103" t="str">
        <f ca="1">IF(OFFSET(DATA!$E$4,$B103,L$22)="","null",OFFSET(DATA!$E$4,$B103,L$22))</f>
        <v>{ }</v>
      </c>
      <c r="M103" t="str">
        <f ca="1">IF(OFFSET(DATA!$E$4,$B103,M$22)="","null",OFFSET(DATA!$E$4,$B103,M$22))</f>
        <v>{ }</v>
      </c>
      <c r="N103" t="str">
        <f ca="1">IF(OFFSET(DATA!$E$4,$B103,N$22)="","null",OFFSET(DATA!$E$4,$B103,N$22))</f>
        <v>null</v>
      </c>
      <c r="O103" t="str">
        <f ca="1">IF(OFFSET(DATA!$E$4,$B103,O$22)="","null",OFFSET(DATA!$E$4,$B103,O$22))</f>
        <v>null</v>
      </c>
      <c r="P103" t="str">
        <f ca="1">IF(OFFSET(DATA!$E$4,$B103,P$22)="","null",OFFSET(DATA!$E$4,$B103,P$22))</f>
        <v>null</v>
      </c>
      <c r="Q103" t="str">
        <f ca="1">IF(OFFSET(DATA!$E$4,$B103,Q$22)="","null",OFFSET(DATA!$E$4,$B103,Q$22))</f>
        <v>null</v>
      </c>
      <c r="R103" t="str">
        <f ca="1">IF(OFFSET(DATA!$E$4,$B103,R$22)="","null",OFFSET(DATA!$E$4,$B103,R$22))</f>
        <v>{ }</v>
      </c>
      <c r="S103" t="str">
        <f ca="1">IF(OFFSET(DATA!$E$4,$B103,S$22)="","null",OFFSET(DATA!$E$4,$B103,S$22))</f>
        <v>{ }</v>
      </c>
      <c r="T103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</v>
      </c>
      <c r="U103" s="13" t="str">
        <f ca="1">CONCATENATE(U102,", ",D103)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</v>
      </c>
      <c r="V103" s="13" t="str">
        <f ca="1">CONCATENATE(V102,", ",E103)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03" s="13" t="str">
        <f ca="1">CONCATENATE(W102,", ",F103)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</v>
      </c>
      <c r="X103" s="13" t="str">
        <f ca="1">CONCATENATE(X102,", ",G103)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</v>
      </c>
      <c r="Y103" s="13" t="str">
        <f ca="1">CONCATENATE(Y102,", ",H103)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03" s="13" t="str">
        <f ca="1">CONCATENATE(Z102,", ",I103)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03" s="13" t="str">
        <f ca="1">CONCATENATE(AA102,", ",J103)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03" s="13" t="str">
        <f ca="1">CONCATENATE(AB102,", ",K103)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03" s="13" t="str">
        <f ca="1">CONCATENATE(AC102,", ",L103)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</v>
      </c>
      <c r="AD103" s="13" t="str">
        <f ca="1">CONCATENATE(AD102,", ",M103)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</v>
      </c>
      <c r="AE103" s="13" t="str">
        <f ca="1">CONCATENATE(AE102,", ",N103)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</v>
      </c>
      <c r="AF103" s="13" t="str">
        <f ca="1">CONCATENATE(AF102,", ",O103)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</v>
      </c>
      <c r="AG103" s="13" t="str">
        <f ca="1">CONCATENATE(AG102,", ",P103)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</v>
      </c>
      <c r="AH103" s="13" t="str">
        <f ca="1">CONCATENATE(AH102,", ",Q103)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</v>
      </c>
      <c r="AI103" s="13" t="str">
        <f ca="1">CONCATENATE(AI102,", ",R103)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</v>
      </c>
      <c r="AJ103" s="13" t="str">
        <f ca="1">CONCATENATE(AJ102,", ",S103)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</v>
      </c>
      <c r="AK103" s="13"/>
      <c r="AL103" s="13"/>
      <c r="AM103" s="13"/>
    </row>
    <row r="104" spans="1:39" x14ac:dyDescent="0.25">
      <c r="A104" s="15">
        <v>81</v>
      </c>
      <c r="B104">
        <v>320</v>
      </c>
      <c r="C104" t="str">
        <f ca="1">IF(OFFSET(DATA!$E$4,$B104,C$22)="","null",OFFSET(DATA!$E$4,$B104,C$22))</f>
        <v>{ }</v>
      </c>
      <c r="D104" t="str">
        <f ca="1">IF(OFFSET(DATA!$E$4,$B104,D$22)="","null",OFFSET(DATA!$E$4,$B104,D$22))</f>
        <v>{ }</v>
      </c>
      <c r="E104" t="str">
        <f ca="1">IF(OFFSET(DATA!$E$4,$B104,E$22)="","null",OFFSET(DATA!$E$4,$B104,E$22))</f>
        <v>ColorModel.X</v>
      </c>
      <c r="F104" t="str">
        <f ca="1">IF(OFFSET(DATA!$E$4,$B104,F$22)="","null",OFFSET(DATA!$E$4,$B104,F$22))</f>
        <v>false</v>
      </c>
      <c r="G104" t="str">
        <f ca="1">IF(OFFSET(DATA!$E$4,$B104,G$22)="","null",OFFSET(DATA!$E$4,$B104,G$22))</f>
        <v>{ }</v>
      </c>
      <c r="H104" t="str">
        <f ca="1">IF(OFFSET(DATA!$E$4,$B104,H$22)="","null",OFFSET(DATA!$E$4,$B104,H$22))</f>
        <v>{  {0,0}, {0,1}, {0,2}, {1,0}, {1,1}, {1,2}, {2,0}, {2,1}, {2,2} }</v>
      </c>
      <c r="I104" t="str">
        <f ca="1">IF(OFFSET(DATA!$E$4,$B104,I$22)="","null",OFFSET(DATA!$E$4,$B104,I$22))</f>
        <v>false</v>
      </c>
      <c r="J104" t="str">
        <f ca="1">IF(OFFSET(DATA!$E$4,$B104,J$22)="","null",OFFSET(DATA!$E$4,$B104,J$22))</f>
        <v>null</v>
      </c>
      <c r="K104" t="str">
        <f ca="1">IF(OFFSET(DATA!$E$4,$B104,K$22)="","null",OFFSET(DATA!$E$4,$B104,K$22))</f>
        <v>null</v>
      </c>
      <c r="L104" t="str">
        <f ca="1">IF(OFFSET(DATA!$E$4,$B104,L$22)="","null",OFFSET(DATA!$E$4,$B104,L$22))</f>
        <v>{ }</v>
      </c>
      <c r="M104" t="str">
        <f ca="1">IF(OFFSET(DATA!$E$4,$B104,M$22)="","null",OFFSET(DATA!$E$4,$B104,M$22))</f>
        <v>{ }</v>
      </c>
      <c r="N104" t="str">
        <f ca="1">IF(OFFSET(DATA!$E$4,$B104,N$22)="","null",OFFSET(DATA!$E$4,$B104,N$22))</f>
        <v>null</v>
      </c>
      <c r="O104" t="str">
        <f ca="1">IF(OFFSET(DATA!$E$4,$B104,O$22)="","null",OFFSET(DATA!$E$4,$B104,O$22))</f>
        <v>null</v>
      </c>
      <c r="P104" t="str">
        <f ca="1">IF(OFFSET(DATA!$E$4,$B104,P$22)="","null",OFFSET(DATA!$E$4,$B104,P$22))</f>
        <v>null</v>
      </c>
      <c r="Q104" t="str">
        <f ca="1">IF(OFFSET(DATA!$E$4,$B104,Q$22)="","null",OFFSET(DATA!$E$4,$B104,Q$22))</f>
        <v>null</v>
      </c>
      <c r="R104" t="str">
        <f ca="1">IF(OFFSET(DATA!$E$4,$B104,R$22)="","null",OFFSET(DATA!$E$4,$B104,R$22))</f>
        <v>{ }</v>
      </c>
      <c r="S104" t="str">
        <f ca="1">IF(OFFSET(DATA!$E$4,$B104,S$22)="","null",OFFSET(DATA!$E$4,$B104,S$22))</f>
        <v>{ }</v>
      </c>
      <c r="T104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</v>
      </c>
      <c r="U104" s="13" t="str">
        <f ca="1">CONCATENATE(U103,", ",D104)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</v>
      </c>
      <c r="V104" s="13" t="str">
        <f ca="1">CONCATENATE(V103,", ",E104)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04" s="13" t="str">
        <f ca="1">CONCATENATE(W103,", ",F104)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</v>
      </c>
      <c r="X104" s="13" t="str">
        <f ca="1">CONCATENATE(X103,", ",G104)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</v>
      </c>
      <c r="Y104" s="13" t="str">
        <f ca="1">CONCATENATE(Y103,", ",H104)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04" s="13" t="str">
        <f ca="1">CONCATENATE(Z103,", ",I104)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04" s="13" t="str">
        <f ca="1">CONCATENATE(AA103,", ",J104)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04" s="13" t="str">
        <f ca="1">CONCATENATE(AB103,", ",K104)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04" s="13" t="str">
        <f ca="1">CONCATENATE(AC103,", ",L104)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</v>
      </c>
      <c r="AD104" s="13" t="str">
        <f ca="1">CONCATENATE(AD103,", ",M104)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</v>
      </c>
      <c r="AE104" s="13" t="str">
        <f ca="1">CONCATENATE(AE103,", ",N104)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</v>
      </c>
      <c r="AF104" s="13" t="str">
        <f ca="1">CONCATENATE(AF103,", ",O104)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</v>
      </c>
      <c r="AG104" s="13" t="str">
        <f ca="1">CONCATENATE(AG103,", ",P104)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</v>
      </c>
      <c r="AH104" s="13" t="str">
        <f ca="1">CONCATENATE(AH103,", ",Q104)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</v>
      </c>
      <c r="AI104" s="13" t="str">
        <f ca="1">CONCATENATE(AI103,", ",R104)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</v>
      </c>
      <c r="AJ104" s="13" t="str">
        <f ca="1">CONCATENATE(AJ103,", ",S104)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</v>
      </c>
      <c r="AK104" s="13"/>
      <c r="AL104" s="13"/>
      <c r="AM104" s="13"/>
    </row>
    <row r="105" spans="1:39" x14ac:dyDescent="0.25">
      <c r="A105" s="15">
        <v>82</v>
      </c>
      <c r="B105">
        <v>324</v>
      </c>
      <c r="C105" t="str">
        <f ca="1">IF(OFFSET(DATA!$E$4,$B105,C$22)="","null",OFFSET(DATA!$E$4,$B105,C$22))</f>
        <v>{ }</v>
      </c>
      <c r="D105" t="str">
        <f ca="1">IF(OFFSET(DATA!$E$4,$B105,D$22)="","null",OFFSET(DATA!$E$4,$B105,D$22))</f>
        <v>{ }</v>
      </c>
      <c r="E105" t="str">
        <f ca="1">IF(OFFSET(DATA!$E$4,$B105,E$22)="","null",OFFSET(DATA!$E$4,$B105,E$22))</f>
        <v>ColorModel.X</v>
      </c>
      <c r="F105" t="str">
        <f ca="1">IF(OFFSET(DATA!$E$4,$B105,F$22)="","null",OFFSET(DATA!$E$4,$B105,F$22))</f>
        <v>false</v>
      </c>
      <c r="G105" t="str">
        <f ca="1">IF(OFFSET(DATA!$E$4,$B105,G$22)="","null",OFFSET(DATA!$E$4,$B105,G$22))</f>
        <v>{ }</v>
      </c>
      <c r="H105" t="str">
        <f ca="1">IF(OFFSET(DATA!$E$4,$B105,H$22)="","null",OFFSET(DATA!$E$4,$B105,H$22))</f>
        <v>{  {0,0}, {0,1}, {0,2}, {1,0}, {1,1}, {1,2}, {2,0}, {2,1}, {2,2} }</v>
      </c>
      <c r="I105" t="str">
        <f ca="1">IF(OFFSET(DATA!$E$4,$B105,I$22)="","null",OFFSET(DATA!$E$4,$B105,I$22))</f>
        <v>false</v>
      </c>
      <c r="J105" t="str">
        <f ca="1">IF(OFFSET(DATA!$E$4,$B105,J$22)="","null",OFFSET(DATA!$E$4,$B105,J$22))</f>
        <v>null</v>
      </c>
      <c r="K105" t="str">
        <f ca="1">IF(OFFSET(DATA!$E$4,$B105,K$22)="","null",OFFSET(DATA!$E$4,$B105,K$22))</f>
        <v>null</v>
      </c>
      <c r="L105" t="str">
        <f ca="1">IF(OFFSET(DATA!$E$4,$B105,L$22)="","null",OFFSET(DATA!$E$4,$B105,L$22))</f>
        <v>{ }</v>
      </c>
      <c r="M105" t="str">
        <f ca="1">IF(OFFSET(DATA!$E$4,$B105,M$22)="","null",OFFSET(DATA!$E$4,$B105,M$22))</f>
        <v>{ }</v>
      </c>
      <c r="N105" t="str">
        <f ca="1">IF(OFFSET(DATA!$E$4,$B105,N$22)="","null",OFFSET(DATA!$E$4,$B105,N$22))</f>
        <v>null</v>
      </c>
      <c r="O105" t="str">
        <f ca="1">IF(OFFSET(DATA!$E$4,$B105,O$22)="","null",OFFSET(DATA!$E$4,$B105,O$22))</f>
        <v>null</v>
      </c>
      <c r="P105" t="str">
        <f ca="1">IF(OFFSET(DATA!$E$4,$B105,P$22)="","null",OFFSET(DATA!$E$4,$B105,P$22))</f>
        <v>null</v>
      </c>
      <c r="Q105" t="str">
        <f ca="1">IF(OFFSET(DATA!$E$4,$B105,Q$22)="","null",OFFSET(DATA!$E$4,$B105,Q$22))</f>
        <v>null</v>
      </c>
      <c r="R105" t="str">
        <f ca="1">IF(OFFSET(DATA!$E$4,$B105,R$22)="","null",OFFSET(DATA!$E$4,$B105,R$22))</f>
        <v>{ }</v>
      </c>
      <c r="S105" t="str">
        <f ca="1">IF(OFFSET(DATA!$E$4,$B105,S$22)="","null",OFFSET(DATA!$E$4,$B105,S$22))</f>
        <v>{ }</v>
      </c>
      <c r="T105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</v>
      </c>
      <c r="U105" s="13" t="str">
        <f ca="1">CONCATENATE(U104,", ",D105)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</v>
      </c>
      <c r="V105" s="13" t="str">
        <f ca="1">CONCATENATE(V104,", ",E105)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05" s="13" t="str">
        <f ca="1">CONCATENATE(W104,", ",F105)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</v>
      </c>
      <c r="X105" s="13" t="str">
        <f ca="1">CONCATENATE(X104,", ",G105)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</v>
      </c>
      <c r="Y105" s="13" t="str">
        <f ca="1">CONCATENATE(Y104,", ",H105)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05" s="13" t="str">
        <f ca="1">CONCATENATE(Z104,", ",I105)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05" s="13" t="str">
        <f ca="1">CONCATENATE(AA104,", ",J105)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05" s="13" t="str">
        <f ca="1">CONCATENATE(AB104,", ",K105)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05" s="13" t="str">
        <f ca="1">CONCATENATE(AC104,", ",L105)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</v>
      </c>
      <c r="AD105" s="13" t="str">
        <f ca="1">CONCATENATE(AD104,", ",M105)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</v>
      </c>
      <c r="AE105" s="13" t="str">
        <f ca="1">CONCATENATE(AE104,", ",N105)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</v>
      </c>
      <c r="AF105" s="13" t="str">
        <f ca="1">CONCATENATE(AF104,", ",O105)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</v>
      </c>
      <c r="AG105" s="13" t="str">
        <f ca="1">CONCATENATE(AG104,", ",P105)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</v>
      </c>
      <c r="AH105" s="13" t="str">
        <f ca="1">CONCATENATE(AH104,", ",Q105)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</v>
      </c>
      <c r="AI105" s="13" t="str">
        <f ca="1">CONCATENATE(AI104,", ",R105)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</v>
      </c>
      <c r="AJ105" s="13" t="str">
        <f ca="1">CONCATENATE(AJ104,", ",S105)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</v>
      </c>
      <c r="AK105" s="13"/>
      <c r="AL105" s="13"/>
      <c r="AM105" s="13"/>
    </row>
    <row r="106" spans="1:39" x14ac:dyDescent="0.25">
      <c r="A106" s="15">
        <v>83</v>
      </c>
      <c r="B106">
        <v>328</v>
      </c>
      <c r="C106" t="str">
        <f ca="1">IF(OFFSET(DATA!$E$4,$B106,C$22)="","null",OFFSET(DATA!$E$4,$B106,C$22))</f>
        <v>{ }</v>
      </c>
      <c r="D106" t="str">
        <f ca="1">IF(OFFSET(DATA!$E$4,$B106,D$22)="","null",OFFSET(DATA!$E$4,$B106,D$22))</f>
        <v>{ }</v>
      </c>
      <c r="E106" t="str">
        <f ca="1">IF(OFFSET(DATA!$E$4,$B106,E$22)="","null",OFFSET(DATA!$E$4,$B106,E$22))</f>
        <v>ColorModel.X</v>
      </c>
      <c r="F106" t="str">
        <f ca="1">IF(OFFSET(DATA!$E$4,$B106,F$22)="","null",OFFSET(DATA!$E$4,$B106,F$22))</f>
        <v>false</v>
      </c>
      <c r="G106" t="str">
        <f ca="1">IF(OFFSET(DATA!$E$4,$B106,G$22)="","null",OFFSET(DATA!$E$4,$B106,G$22))</f>
        <v>{ }</v>
      </c>
      <c r="H106" t="str">
        <f ca="1">IF(OFFSET(DATA!$E$4,$B106,H$22)="","null",OFFSET(DATA!$E$4,$B106,H$22))</f>
        <v>{  {0,0}, {0,1}, {0,2}, {1,0}, {1,1}, {1,2}, {2,0}, {2,1}, {2,2} }</v>
      </c>
      <c r="I106" t="str">
        <f ca="1">IF(OFFSET(DATA!$E$4,$B106,I$22)="","null",OFFSET(DATA!$E$4,$B106,I$22))</f>
        <v>false</v>
      </c>
      <c r="J106" t="str">
        <f ca="1">IF(OFFSET(DATA!$E$4,$B106,J$22)="","null",OFFSET(DATA!$E$4,$B106,J$22))</f>
        <v>null</v>
      </c>
      <c r="K106" t="str">
        <f ca="1">IF(OFFSET(DATA!$E$4,$B106,K$22)="","null",OFFSET(DATA!$E$4,$B106,K$22))</f>
        <v>null</v>
      </c>
      <c r="L106" t="str">
        <f ca="1">IF(OFFSET(DATA!$E$4,$B106,L$22)="","null",OFFSET(DATA!$E$4,$B106,L$22))</f>
        <v>{ }</v>
      </c>
      <c r="M106" t="str">
        <f ca="1">IF(OFFSET(DATA!$E$4,$B106,M$22)="","null",OFFSET(DATA!$E$4,$B106,M$22))</f>
        <v>{ }</v>
      </c>
      <c r="N106" t="str">
        <f ca="1">IF(OFFSET(DATA!$E$4,$B106,N$22)="","null",OFFSET(DATA!$E$4,$B106,N$22))</f>
        <v>null</v>
      </c>
      <c r="O106" t="str">
        <f ca="1">IF(OFFSET(DATA!$E$4,$B106,O$22)="","null",OFFSET(DATA!$E$4,$B106,O$22))</f>
        <v>null</v>
      </c>
      <c r="P106" t="str">
        <f ca="1">IF(OFFSET(DATA!$E$4,$B106,P$22)="","null",OFFSET(DATA!$E$4,$B106,P$22))</f>
        <v>null</v>
      </c>
      <c r="Q106" t="str">
        <f ca="1">IF(OFFSET(DATA!$E$4,$B106,Q$22)="","null",OFFSET(DATA!$E$4,$B106,Q$22))</f>
        <v>null</v>
      </c>
      <c r="R106" t="str">
        <f ca="1">IF(OFFSET(DATA!$E$4,$B106,R$22)="","null",OFFSET(DATA!$E$4,$B106,R$22))</f>
        <v>{ }</v>
      </c>
      <c r="S106" t="str">
        <f ca="1">IF(OFFSET(DATA!$E$4,$B106,S$22)="","null",OFFSET(DATA!$E$4,$B106,S$22))</f>
        <v>{ }</v>
      </c>
      <c r="T106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</v>
      </c>
      <c r="U106" s="13" t="str">
        <f ca="1">CONCATENATE(U105,", ",D106)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</v>
      </c>
      <c r="V106" s="13" t="str">
        <f ca="1">CONCATENATE(V105,", ",E106)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06" s="13" t="str">
        <f ca="1">CONCATENATE(W105,", ",F106)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</v>
      </c>
      <c r="X106" s="13" t="str">
        <f ca="1">CONCATENATE(X105,", ",G106)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</v>
      </c>
      <c r="Y106" s="13" t="str">
        <f ca="1">CONCATENATE(Y105,", ",H106)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06" s="13" t="str">
        <f ca="1">CONCATENATE(Z105,", ",I106)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06" s="13" t="str">
        <f ca="1">CONCATENATE(AA105,", ",J106)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06" s="13" t="str">
        <f ca="1">CONCATENATE(AB105,", ",K106)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06" s="13" t="str">
        <f ca="1">CONCATENATE(AC105,", ",L106)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</v>
      </c>
      <c r="AD106" s="13" t="str">
        <f ca="1">CONCATENATE(AD105,", ",M106)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</v>
      </c>
      <c r="AE106" s="13" t="str">
        <f ca="1">CONCATENATE(AE105,", ",N106)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</v>
      </c>
      <c r="AF106" s="13" t="str">
        <f ca="1">CONCATENATE(AF105,", ",O106)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</v>
      </c>
      <c r="AG106" s="13" t="str">
        <f ca="1">CONCATENATE(AG105,", ",P106)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</v>
      </c>
      <c r="AH106" s="13" t="str">
        <f ca="1">CONCATENATE(AH105,", ",Q106)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</v>
      </c>
      <c r="AI106" s="13" t="str">
        <f ca="1">CONCATENATE(AI105,", ",R106)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</v>
      </c>
      <c r="AJ106" s="13" t="str">
        <f ca="1">CONCATENATE(AJ105,", ",S106)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</v>
      </c>
      <c r="AK106" s="13"/>
      <c r="AL106" s="13"/>
      <c r="AM106" s="13"/>
    </row>
    <row r="107" spans="1:39" x14ac:dyDescent="0.25">
      <c r="A107" s="15">
        <v>84</v>
      </c>
      <c r="B107">
        <v>332</v>
      </c>
      <c r="C107" t="str">
        <f ca="1">IF(OFFSET(DATA!$E$4,$B107,C$22)="","null",OFFSET(DATA!$E$4,$B107,C$22))</f>
        <v>{ }</v>
      </c>
      <c r="D107" t="str">
        <f ca="1">IF(OFFSET(DATA!$E$4,$B107,D$22)="","null",OFFSET(DATA!$E$4,$B107,D$22))</f>
        <v>{ }</v>
      </c>
      <c r="E107" t="str">
        <f ca="1">IF(OFFSET(DATA!$E$4,$B107,E$22)="","null",OFFSET(DATA!$E$4,$B107,E$22))</f>
        <v>ColorModel.X</v>
      </c>
      <c r="F107" t="str">
        <f ca="1">IF(OFFSET(DATA!$E$4,$B107,F$22)="","null",OFFSET(DATA!$E$4,$B107,F$22))</f>
        <v>false</v>
      </c>
      <c r="G107" t="str">
        <f ca="1">IF(OFFSET(DATA!$E$4,$B107,G$22)="","null",OFFSET(DATA!$E$4,$B107,G$22))</f>
        <v>{ }</v>
      </c>
      <c r="H107" t="str">
        <f ca="1">IF(OFFSET(DATA!$E$4,$B107,H$22)="","null",OFFSET(DATA!$E$4,$B107,H$22))</f>
        <v>{  {0,0}, {0,1}, {0,2}, {1,0}, {1,1}, {1,2}, {2,0}, {2,1}, {2,2} }</v>
      </c>
      <c r="I107" t="str">
        <f ca="1">IF(OFFSET(DATA!$E$4,$B107,I$22)="","null",OFFSET(DATA!$E$4,$B107,I$22))</f>
        <v>false</v>
      </c>
      <c r="J107" t="str">
        <f ca="1">IF(OFFSET(DATA!$E$4,$B107,J$22)="","null",OFFSET(DATA!$E$4,$B107,J$22))</f>
        <v>null</v>
      </c>
      <c r="K107" t="str">
        <f ca="1">IF(OFFSET(DATA!$E$4,$B107,K$22)="","null",OFFSET(DATA!$E$4,$B107,K$22))</f>
        <v>null</v>
      </c>
      <c r="L107" t="str">
        <f ca="1">IF(OFFSET(DATA!$E$4,$B107,L$22)="","null",OFFSET(DATA!$E$4,$B107,L$22))</f>
        <v>{ }</v>
      </c>
      <c r="M107" t="str">
        <f ca="1">IF(OFFSET(DATA!$E$4,$B107,M$22)="","null",OFFSET(DATA!$E$4,$B107,M$22))</f>
        <v>{ }</v>
      </c>
      <c r="N107" t="str">
        <f ca="1">IF(OFFSET(DATA!$E$4,$B107,N$22)="","null",OFFSET(DATA!$E$4,$B107,N$22))</f>
        <v>null</v>
      </c>
      <c r="O107" t="str">
        <f ca="1">IF(OFFSET(DATA!$E$4,$B107,O$22)="","null",OFFSET(DATA!$E$4,$B107,O$22))</f>
        <v>null</v>
      </c>
      <c r="P107" t="str">
        <f ca="1">IF(OFFSET(DATA!$E$4,$B107,P$22)="","null",OFFSET(DATA!$E$4,$B107,P$22))</f>
        <v>null</v>
      </c>
      <c r="Q107" t="str">
        <f ca="1">IF(OFFSET(DATA!$E$4,$B107,Q$22)="","null",OFFSET(DATA!$E$4,$B107,Q$22))</f>
        <v>null</v>
      </c>
      <c r="R107" t="str">
        <f ca="1">IF(OFFSET(DATA!$E$4,$B107,R$22)="","null",OFFSET(DATA!$E$4,$B107,R$22))</f>
        <v>{ }</v>
      </c>
      <c r="S107" t="str">
        <f ca="1">IF(OFFSET(DATA!$E$4,$B107,S$22)="","null",OFFSET(DATA!$E$4,$B107,S$22))</f>
        <v>{ }</v>
      </c>
      <c r="T107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</v>
      </c>
      <c r="U107" s="13" t="str">
        <f ca="1">CONCATENATE(U106,", ",D107)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</v>
      </c>
      <c r="V107" s="13" t="str">
        <f ca="1">CONCATENATE(V106,", ",E107)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07" s="13" t="str">
        <f ca="1">CONCATENATE(W106,", ",F107)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</v>
      </c>
      <c r="X107" s="13" t="str">
        <f ca="1">CONCATENATE(X106,", ",G107)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</v>
      </c>
      <c r="Y107" s="13" t="str">
        <f ca="1">CONCATENATE(Y106,", ",H107)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07" s="13" t="str">
        <f ca="1">CONCATENATE(Z106,", ",I107)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07" s="13" t="str">
        <f ca="1">CONCATENATE(AA106,", ",J107)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07" s="13" t="str">
        <f ca="1">CONCATENATE(AB106,", ",K107)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07" s="13" t="str">
        <f ca="1">CONCATENATE(AC106,", ",L107)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</v>
      </c>
      <c r="AD107" s="13" t="str">
        <f ca="1">CONCATENATE(AD106,", ",M107)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</v>
      </c>
      <c r="AE107" s="13" t="str">
        <f ca="1">CONCATENATE(AE106,", ",N107)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</v>
      </c>
      <c r="AF107" s="13" t="str">
        <f ca="1">CONCATENATE(AF106,", ",O107)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</v>
      </c>
      <c r="AG107" s="13" t="str">
        <f ca="1">CONCATENATE(AG106,", ",P107)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</v>
      </c>
      <c r="AH107" s="13" t="str">
        <f ca="1">CONCATENATE(AH106,", ",Q107)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</v>
      </c>
      <c r="AI107" s="13" t="str">
        <f ca="1">CONCATENATE(AI106,", ",R107)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</v>
      </c>
      <c r="AJ107" s="13" t="str">
        <f ca="1">CONCATENATE(AJ106,", ",S107)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</v>
      </c>
      <c r="AK107" s="13"/>
      <c r="AL107" s="13"/>
      <c r="AM107" s="13"/>
    </row>
    <row r="108" spans="1:39" x14ac:dyDescent="0.25">
      <c r="A108" s="15">
        <v>85</v>
      </c>
      <c r="B108">
        <v>336</v>
      </c>
      <c r="C108" t="str">
        <f ca="1">IF(OFFSET(DATA!$E$4,$B108,C$22)="","null",OFFSET(DATA!$E$4,$B108,C$22))</f>
        <v>{ }</v>
      </c>
      <c r="D108" t="str">
        <f ca="1">IF(OFFSET(DATA!$E$4,$B108,D$22)="","null",OFFSET(DATA!$E$4,$B108,D$22))</f>
        <v>{ }</v>
      </c>
      <c r="E108" t="str">
        <f ca="1">IF(OFFSET(DATA!$E$4,$B108,E$22)="","null",OFFSET(DATA!$E$4,$B108,E$22))</f>
        <v>ColorModel.X</v>
      </c>
      <c r="F108" t="str">
        <f ca="1">IF(OFFSET(DATA!$E$4,$B108,F$22)="","null",OFFSET(DATA!$E$4,$B108,F$22))</f>
        <v>false</v>
      </c>
      <c r="G108" t="str">
        <f ca="1">IF(OFFSET(DATA!$E$4,$B108,G$22)="","null",OFFSET(DATA!$E$4,$B108,G$22))</f>
        <v>{ }</v>
      </c>
      <c r="H108" t="str">
        <f ca="1">IF(OFFSET(DATA!$E$4,$B108,H$22)="","null",OFFSET(DATA!$E$4,$B108,H$22))</f>
        <v>{  {0,0}, {0,1}, {0,2}, {1,0}, {1,1}, {1,2}, {2,0}, {2,1}, {2,2} }</v>
      </c>
      <c r="I108" t="str">
        <f ca="1">IF(OFFSET(DATA!$E$4,$B108,I$22)="","null",OFFSET(DATA!$E$4,$B108,I$22))</f>
        <v>false</v>
      </c>
      <c r="J108" t="str">
        <f ca="1">IF(OFFSET(DATA!$E$4,$B108,J$22)="","null",OFFSET(DATA!$E$4,$B108,J$22))</f>
        <v>null</v>
      </c>
      <c r="K108" t="str">
        <f ca="1">IF(OFFSET(DATA!$E$4,$B108,K$22)="","null",OFFSET(DATA!$E$4,$B108,K$22))</f>
        <v>null</v>
      </c>
      <c r="L108" t="str">
        <f ca="1">IF(OFFSET(DATA!$E$4,$B108,L$22)="","null",OFFSET(DATA!$E$4,$B108,L$22))</f>
        <v>{ }</v>
      </c>
      <c r="M108" t="str">
        <f ca="1">IF(OFFSET(DATA!$E$4,$B108,M$22)="","null",OFFSET(DATA!$E$4,$B108,M$22))</f>
        <v>{ }</v>
      </c>
      <c r="N108" t="str">
        <f ca="1">IF(OFFSET(DATA!$E$4,$B108,N$22)="","null",OFFSET(DATA!$E$4,$B108,N$22))</f>
        <v>null</v>
      </c>
      <c r="O108" t="str">
        <f ca="1">IF(OFFSET(DATA!$E$4,$B108,O$22)="","null",OFFSET(DATA!$E$4,$B108,O$22))</f>
        <v>null</v>
      </c>
      <c r="P108" t="str">
        <f ca="1">IF(OFFSET(DATA!$E$4,$B108,P$22)="","null",OFFSET(DATA!$E$4,$B108,P$22))</f>
        <v>null</v>
      </c>
      <c r="Q108" t="str">
        <f ca="1">IF(OFFSET(DATA!$E$4,$B108,Q$22)="","null",OFFSET(DATA!$E$4,$B108,Q$22))</f>
        <v>null</v>
      </c>
      <c r="R108" t="str">
        <f ca="1">IF(OFFSET(DATA!$E$4,$B108,R$22)="","null",OFFSET(DATA!$E$4,$B108,R$22))</f>
        <v>{ }</v>
      </c>
      <c r="S108" t="str">
        <f ca="1">IF(OFFSET(DATA!$E$4,$B108,S$22)="","null",OFFSET(DATA!$E$4,$B108,S$22))</f>
        <v>{ }</v>
      </c>
      <c r="T108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</v>
      </c>
      <c r="U108" s="13" t="str">
        <f ca="1">CONCATENATE(U107,", ",D108)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</v>
      </c>
      <c r="V108" s="13" t="str">
        <f ca="1">CONCATENATE(V107,", ",E108)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08" s="13" t="str">
        <f ca="1">CONCATENATE(W107,", ",F108)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X108" s="13" t="str">
        <f ca="1">CONCATENATE(X107,", ",G108)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</v>
      </c>
      <c r="Y108" s="13" t="str">
        <f ca="1">CONCATENATE(Y107,", ",H108)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08" s="13" t="str">
        <f ca="1">CONCATENATE(Z107,", ",I108)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08" s="13" t="str">
        <f ca="1">CONCATENATE(AA107,", ",J108)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08" s="13" t="str">
        <f ca="1">CONCATENATE(AB107,", ",K108)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08" s="13" t="str">
        <f ca="1">CONCATENATE(AC107,", ",L108)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</v>
      </c>
      <c r="AD108" s="13" t="str">
        <f ca="1">CONCATENATE(AD107,", ",M108)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</v>
      </c>
      <c r="AE108" s="13" t="str">
        <f ca="1">CONCATENATE(AE107,", ",N108)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</v>
      </c>
      <c r="AF108" s="13" t="str">
        <f ca="1">CONCATENATE(AF107,", ",O108)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</v>
      </c>
      <c r="AG108" s="13" t="str">
        <f ca="1">CONCATENATE(AG107,", ",P108)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</v>
      </c>
      <c r="AH108" s="13" t="str">
        <f ca="1">CONCATENATE(AH107,", ",Q108)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</v>
      </c>
      <c r="AI108" s="13" t="str">
        <f ca="1">CONCATENATE(AI107,", ",R108)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</v>
      </c>
      <c r="AJ108" s="13" t="str">
        <f ca="1">CONCATENATE(AJ107,", ",S108)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</v>
      </c>
      <c r="AK108" s="13"/>
      <c r="AL108" s="13"/>
      <c r="AM108" s="13"/>
    </row>
    <row r="109" spans="1:39" x14ac:dyDescent="0.25">
      <c r="A109" s="15">
        <v>86</v>
      </c>
      <c r="B109">
        <v>340</v>
      </c>
      <c r="C109" t="str">
        <f ca="1">IF(OFFSET(DATA!$E$4,$B109,C$22)="","null",OFFSET(DATA!$E$4,$B109,C$22))</f>
        <v>{ }</v>
      </c>
      <c r="D109" t="str">
        <f ca="1">IF(OFFSET(DATA!$E$4,$B109,D$22)="","null",OFFSET(DATA!$E$4,$B109,D$22))</f>
        <v>{ }</v>
      </c>
      <c r="E109" t="str">
        <f ca="1">IF(OFFSET(DATA!$E$4,$B109,E$22)="","null",OFFSET(DATA!$E$4,$B109,E$22))</f>
        <v>ColorModel.X</v>
      </c>
      <c r="F109" t="str">
        <f ca="1">IF(OFFSET(DATA!$E$4,$B109,F$22)="","null",OFFSET(DATA!$E$4,$B109,F$22))</f>
        <v>false</v>
      </c>
      <c r="G109" t="str">
        <f ca="1">IF(OFFSET(DATA!$E$4,$B109,G$22)="","null",OFFSET(DATA!$E$4,$B109,G$22))</f>
        <v>{ }</v>
      </c>
      <c r="H109" t="str">
        <f ca="1">IF(OFFSET(DATA!$E$4,$B109,H$22)="","null",OFFSET(DATA!$E$4,$B109,H$22))</f>
        <v>{  {0,0}, {0,1}, {0,2}, {1,0}, {1,1}, {1,2}, {2,0}, {2,1}, {2,2} }</v>
      </c>
      <c r="I109" t="str">
        <f ca="1">IF(OFFSET(DATA!$E$4,$B109,I$22)="","null",OFFSET(DATA!$E$4,$B109,I$22))</f>
        <v>false</v>
      </c>
      <c r="J109" t="str">
        <f ca="1">IF(OFFSET(DATA!$E$4,$B109,J$22)="","null",OFFSET(DATA!$E$4,$B109,J$22))</f>
        <v>null</v>
      </c>
      <c r="K109" t="str">
        <f ca="1">IF(OFFSET(DATA!$E$4,$B109,K$22)="","null",OFFSET(DATA!$E$4,$B109,K$22))</f>
        <v>null</v>
      </c>
      <c r="L109" t="str">
        <f ca="1">IF(OFFSET(DATA!$E$4,$B109,L$22)="","null",OFFSET(DATA!$E$4,$B109,L$22))</f>
        <v>{ }</v>
      </c>
      <c r="M109" t="str">
        <f ca="1">IF(OFFSET(DATA!$E$4,$B109,M$22)="","null",OFFSET(DATA!$E$4,$B109,M$22))</f>
        <v>{ }</v>
      </c>
      <c r="N109" t="str">
        <f ca="1">IF(OFFSET(DATA!$E$4,$B109,N$22)="","null",OFFSET(DATA!$E$4,$B109,N$22))</f>
        <v>null</v>
      </c>
      <c r="O109" t="str">
        <f ca="1">IF(OFFSET(DATA!$E$4,$B109,O$22)="","null",OFFSET(DATA!$E$4,$B109,O$22))</f>
        <v>null</v>
      </c>
      <c r="P109" t="str">
        <f ca="1">IF(OFFSET(DATA!$E$4,$B109,P$22)="","null",OFFSET(DATA!$E$4,$B109,P$22))</f>
        <v>null</v>
      </c>
      <c r="Q109" t="str">
        <f ca="1">IF(OFFSET(DATA!$E$4,$B109,Q$22)="","null",OFFSET(DATA!$E$4,$B109,Q$22))</f>
        <v>null</v>
      </c>
      <c r="R109" t="str">
        <f ca="1">IF(OFFSET(DATA!$E$4,$B109,R$22)="","null",OFFSET(DATA!$E$4,$B109,R$22))</f>
        <v>{ }</v>
      </c>
      <c r="S109" t="str">
        <f ca="1">IF(OFFSET(DATA!$E$4,$B109,S$22)="","null",OFFSET(DATA!$E$4,$B109,S$22))</f>
        <v>{ }</v>
      </c>
      <c r="T109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</v>
      </c>
      <c r="U109" s="13" t="str">
        <f ca="1">CONCATENATE(U108,", ",D109)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</v>
      </c>
      <c r="V109" s="13" t="str">
        <f ca="1">CONCATENATE(V108,", ",E109)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09" s="13" t="str">
        <f ca="1">CONCATENATE(W108,", ",F109)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X109" s="13" t="str">
        <f ca="1">CONCATENATE(X108,", ",G109)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</v>
      </c>
      <c r="Y109" s="13" t="str">
        <f ca="1">CONCATENATE(Y108,", ",H109)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09" s="13" t="str">
        <f ca="1">CONCATENATE(Z108,", ",I109)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09" s="13" t="str">
        <f ca="1">CONCATENATE(AA108,", ",J109)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09" s="13" t="str">
        <f ca="1">CONCATENATE(AB108,", ",K109)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09" s="13" t="str">
        <f ca="1">CONCATENATE(AC108,", ",L109)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</v>
      </c>
      <c r="AD109" s="13" t="str">
        <f ca="1">CONCATENATE(AD108,", ",M109)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</v>
      </c>
      <c r="AE109" s="13" t="str">
        <f ca="1">CONCATENATE(AE108,", ",N109)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</v>
      </c>
      <c r="AF109" s="13" t="str">
        <f ca="1">CONCATENATE(AF108,", ",O109)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</v>
      </c>
      <c r="AG109" s="13" t="str">
        <f ca="1">CONCATENATE(AG108,", ",P109)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</v>
      </c>
      <c r="AH109" s="13" t="str">
        <f ca="1">CONCATENATE(AH108,", ",Q109)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</v>
      </c>
      <c r="AI109" s="13" t="str">
        <f ca="1">CONCATENATE(AI108,", ",R109)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</v>
      </c>
      <c r="AJ109" s="13" t="str">
        <f ca="1">CONCATENATE(AJ108,", ",S109)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}, { }</v>
      </c>
      <c r="AK109" s="13"/>
      <c r="AL109" s="13"/>
      <c r="AM109" s="13"/>
    </row>
    <row r="110" spans="1:39" x14ac:dyDescent="0.25">
      <c r="A110" s="15">
        <v>87</v>
      </c>
      <c r="B110">
        <v>344</v>
      </c>
      <c r="C110" t="str">
        <f ca="1">IF(OFFSET(DATA!$E$4,$B110,C$22)="","null",OFFSET(DATA!$E$4,$B110,C$22))</f>
        <v>{ }</v>
      </c>
      <c r="D110" t="str">
        <f ca="1">IF(OFFSET(DATA!$E$4,$B110,D$22)="","null",OFFSET(DATA!$E$4,$B110,D$22))</f>
        <v>{ }</v>
      </c>
      <c r="E110" t="str">
        <f ca="1">IF(OFFSET(DATA!$E$4,$B110,E$22)="","null",OFFSET(DATA!$E$4,$B110,E$22))</f>
        <v>ColorModel.X</v>
      </c>
      <c r="F110" t="str">
        <f ca="1">IF(OFFSET(DATA!$E$4,$B110,F$22)="","null",OFFSET(DATA!$E$4,$B110,F$22))</f>
        <v>false</v>
      </c>
      <c r="G110" t="str">
        <f ca="1">IF(OFFSET(DATA!$E$4,$B110,G$22)="","null",OFFSET(DATA!$E$4,$B110,G$22))</f>
        <v>{ }</v>
      </c>
      <c r="H110" t="str">
        <f ca="1">IF(OFFSET(DATA!$E$4,$B110,H$22)="","null",OFFSET(DATA!$E$4,$B110,H$22))</f>
        <v>{  {0,0}, {0,1}, {0,2}, {1,0}, {1,1}, {1,2}, {2,0}, {2,1}, {2,2} }</v>
      </c>
      <c r="I110" t="str">
        <f ca="1">IF(OFFSET(DATA!$E$4,$B110,I$22)="","null",OFFSET(DATA!$E$4,$B110,I$22))</f>
        <v>false</v>
      </c>
      <c r="J110" t="str">
        <f ca="1">IF(OFFSET(DATA!$E$4,$B110,J$22)="","null",OFFSET(DATA!$E$4,$B110,J$22))</f>
        <v>null</v>
      </c>
      <c r="K110" t="str">
        <f ca="1">IF(OFFSET(DATA!$E$4,$B110,K$22)="","null",OFFSET(DATA!$E$4,$B110,K$22))</f>
        <v>null</v>
      </c>
      <c r="L110" t="str">
        <f ca="1">IF(OFFSET(DATA!$E$4,$B110,L$22)="","null",OFFSET(DATA!$E$4,$B110,L$22))</f>
        <v>{ }</v>
      </c>
      <c r="M110" t="str">
        <f ca="1">IF(OFFSET(DATA!$E$4,$B110,M$22)="","null",OFFSET(DATA!$E$4,$B110,M$22))</f>
        <v>{ }</v>
      </c>
      <c r="N110" t="str">
        <f ca="1">IF(OFFSET(DATA!$E$4,$B110,N$22)="","null",OFFSET(DATA!$E$4,$B110,N$22))</f>
        <v>null</v>
      </c>
      <c r="O110" t="str">
        <f ca="1">IF(OFFSET(DATA!$E$4,$B110,O$22)="","null",OFFSET(DATA!$E$4,$B110,O$22))</f>
        <v>null</v>
      </c>
      <c r="P110" t="str">
        <f ca="1">IF(OFFSET(DATA!$E$4,$B110,P$22)="","null",OFFSET(DATA!$E$4,$B110,P$22))</f>
        <v>null</v>
      </c>
      <c r="Q110" t="str">
        <f ca="1">IF(OFFSET(DATA!$E$4,$B110,Q$22)="","null",OFFSET(DATA!$E$4,$B110,Q$22))</f>
        <v>null</v>
      </c>
      <c r="R110" t="str">
        <f ca="1">IF(OFFSET(DATA!$E$4,$B110,R$22)="","null",OFFSET(DATA!$E$4,$B110,R$22))</f>
        <v>{ }</v>
      </c>
      <c r="S110" t="str">
        <f ca="1">IF(OFFSET(DATA!$E$4,$B110,S$22)="","null",OFFSET(DATA!$E$4,$B110,S$22))</f>
        <v>{ }</v>
      </c>
      <c r="T110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</v>
      </c>
      <c r="U110" s="13" t="str">
        <f ca="1">CONCATENATE(U109,", ",D110)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</v>
      </c>
      <c r="V110" s="13" t="str">
        <f ca="1">CONCATENATE(V109,", ",E110)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10" s="13" t="str">
        <f ca="1">CONCATENATE(W109,", ",F110)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X110" s="13" t="str">
        <f ca="1">CONCATENATE(X109,", ",G110)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}, { }</v>
      </c>
      <c r="Y110" s="13" t="str">
        <f ca="1">CONCATENATE(Y109,", ",H110)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10" s="13" t="str">
        <f ca="1">CONCATENATE(Z109,", ",I110)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10" s="13" t="str">
        <f ca="1">CONCATENATE(AA109,", ",J110)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10" s="13" t="str">
        <f ca="1">CONCATENATE(AB109,", ",K110)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10" s="13" t="str">
        <f ca="1">CONCATENATE(AC109,", ",L110)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</v>
      </c>
      <c r="AD110" s="13" t="str">
        <f ca="1">CONCATENATE(AD109,", ",M110)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</v>
      </c>
      <c r="AE110" s="13" t="str">
        <f ca="1">CONCATENATE(AE109,", ",N110)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</v>
      </c>
      <c r="AF110" s="13" t="str">
        <f ca="1">CONCATENATE(AF109,", ",O110)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null, null</v>
      </c>
      <c r="AG110" s="13" t="str">
        <f ca="1">CONCATENATE(AG109,", ",P110)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</v>
      </c>
      <c r="AH110" s="13" t="str">
        <f ca="1">CONCATENATE(AH109,", ",Q110)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null, null</v>
      </c>
      <c r="AI110" s="13" t="str">
        <f ca="1">CONCATENATE(AI109,", ",R110)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}, { }</v>
      </c>
      <c r="AJ110" s="13" t="str">
        <f ca="1">CONCATENATE(AJ109,", ",S110)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}, { }, { }</v>
      </c>
      <c r="AK110" s="13"/>
      <c r="AL110" s="13"/>
      <c r="AM110" s="13"/>
    </row>
    <row r="111" spans="1:39" x14ac:dyDescent="0.25">
      <c r="A111" s="15">
        <v>88</v>
      </c>
      <c r="B111">
        <v>348</v>
      </c>
      <c r="C111" t="str">
        <f ca="1">IF(OFFSET(DATA!$E$4,$B111,C$22)="","null",OFFSET(DATA!$E$4,$B111,C$22))</f>
        <v>{ }</v>
      </c>
      <c r="D111" t="str">
        <f ca="1">IF(OFFSET(DATA!$E$4,$B111,D$22)="","null",OFFSET(DATA!$E$4,$B111,D$22))</f>
        <v>{ }</v>
      </c>
      <c r="E111" t="str">
        <f ca="1">IF(OFFSET(DATA!$E$4,$B111,E$22)="","null",OFFSET(DATA!$E$4,$B111,E$22))</f>
        <v>ColorModel.X</v>
      </c>
      <c r="F111" t="str">
        <f ca="1">IF(OFFSET(DATA!$E$4,$B111,F$22)="","null",OFFSET(DATA!$E$4,$B111,F$22))</f>
        <v>false</v>
      </c>
      <c r="G111" t="str">
        <f ca="1">IF(OFFSET(DATA!$E$4,$B111,G$22)="","null",OFFSET(DATA!$E$4,$B111,G$22))</f>
        <v>{ }</v>
      </c>
      <c r="H111" t="str">
        <f ca="1">IF(OFFSET(DATA!$E$4,$B111,H$22)="","null",OFFSET(DATA!$E$4,$B111,H$22))</f>
        <v>{  {0,0}, {0,1}, {0,2}, {1,0}, {1,1}, {1,2}, {2,0}, {2,1}, {2,2} }</v>
      </c>
      <c r="I111" t="str">
        <f ca="1">IF(OFFSET(DATA!$E$4,$B111,I$22)="","null",OFFSET(DATA!$E$4,$B111,I$22))</f>
        <v>false</v>
      </c>
      <c r="J111" t="str">
        <f ca="1">IF(OFFSET(DATA!$E$4,$B111,J$22)="","null",OFFSET(DATA!$E$4,$B111,J$22))</f>
        <v>null</v>
      </c>
      <c r="K111" t="str">
        <f ca="1">IF(OFFSET(DATA!$E$4,$B111,K$22)="","null",OFFSET(DATA!$E$4,$B111,K$22))</f>
        <v>null</v>
      </c>
      <c r="L111" t="str">
        <f ca="1">IF(OFFSET(DATA!$E$4,$B111,L$22)="","null",OFFSET(DATA!$E$4,$B111,L$22))</f>
        <v>{ }</v>
      </c>
      <c r="M111" t="str">
        <f ca="1">IF(OFFSET(DATA!$E$4,$B111,M$22)="","null",OFFSET(DATA!$E$4,$B111,M$22))</f>
        <v>{ }</v>
      </c>
      <c r="N111" t="str">
        <f ca="1">IF(OFFSET(DATA!$E$4,$B111,N$22)="","null",OFFSET(DATA!$E$4,$B111,N$22))</f>
        <v>null</v>
      </c>
      <c r="O111" t="str">
        <f ca="1">IF(OFFSET(DATA!$E$4,$B111,O$22)="","null",OFFSET(DATA!$E$4,$B111,O$22))</f>
        <v>null</v>
      </c>
      <c r="P111" t="str">
        <f ca="1">IF(OFFSET(DATA!$E$4,$B111,P$22)="","null",OFFSET(DATA!$E$4,$B111,P$22))</f>
        <v>null</v>
      </c>
      <c r="Q111" t="str">
        <f ca="1">IF(OFFSET(DATA!$E$4,$B111,Q$22)="","null",OFFSET(DATA!$E$4,$B111,Q$22))</f>
        <v>null</v>
      </c>
      <c r="R111" t="str">
        <f ca="1">IF(OFFSET(DATA!$E$4,$B111,R$22)="","null",OFFSET(DATA!$E$4,$B111,R$22))</f>
        <v>{ }</v>
      </c>
      <c r="S111" t="str">
        <f ca="1">IF(OFFSET(DATA!$E$4,$B111,S$22)="","null",OFFSET(DATA!$E$4,$B111,S$22))</f>
        <v>{ }</v>
      </c>
      <c r="T111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</v>
      </c>
      <c r="U111" s="13" t="str">
        <f ca="1">CONCATENATE(U110,", ",D111)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</v>
      </c>
      <c r="V111" s="13" t="str">
        <f ca="1">CONCATENATE(V110,", ",E111)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11" s="13" t="str">
        <f ca="1">CONCATENATE(W110,", ",F111)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X111" s="13" t="str">
        <f ca="1">CONCATENATE(X110,", ",G111)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}, { }, { }</v>
      </c>
      <c r="Y111" s="13" t="str">
        <f ca="1">CONCATENATE(Y110,", ",H111)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11" s="13" t="str">
        <f ca="1">CONCATENATE(Z110,", ",I111)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11" s="13" t="str">
        <f ca="1">CONCATENATE(AA110,", ",J111)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11" s="13" t="str">
        <f ca="1">CONCATENATE(AB110,", ",K111)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11" s="13" t="str">
        <f ca="1">CONCATENATE(AC110,", ",L111)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</v>
      </c>
      <c r="AD111" s="13" t="str">
        <f ca="1">CONCATENATE(AD110,", ",M111)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</v>
      </c>
      <c r="AE111" s="13" t="str">
        <f ca="1">CONCATENATE(AE110,", ",N111)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</v>
      </c>
      <c r="AF111" s="13" t="str">
        <f ca="1">CONCATENATE(AF110,", ",O111)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null, null, null</v>
      </c>
      <c r="AG111" s="13" t="str">
        <f ca="1">CONCATENATE(AG110,", ",P111)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</v>
      </c>
      <c r="AH111" s="13" t="str">
        <f ca="1">CONCATENATE(AH110,", ",Q111)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null, null, null</v>
      </c>
      <c r="AI111" s="13" t="str">
        <f ca="1">CONCATENATE(AI110,", ",R111)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}, { }, { }</v>
      </c>
      <c r="AJ111" s="13" t="str">
        <f ca="1">CONCATENATE(AJ110,", ",S111)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}, { }, { }, { }</v>
      </c>
      <c r="AK111" s="13"/>
      <c r="AL111" s="13"/>
      <c r="AM111" s="13"/>
    </row>
    <row r="112" spans="1:39" x14ac:dyDescent="0.25">
      <c r="A112" s="15">
        <v>89</v>
      </c>
      <c r="B112">
        <v>352</v>
      </c>
      <c r="C112" t="str">
        <f ca="1">IF(OFFSET(DATA!$E$4,$B112,C$22)="","null",OFFSET(DATA!$E$4,$B112,C$22))</f>
        <v>{ }</v>
      </c>
      <c r="D112" t="str">
        <f ca="1">IF(OFFSET(DATA!$E$4,$B112,D$22)="","null",OFFSET(DATA!$E$4,$B112,D$22))</f>
        <v>{ }</v>
      </c>
      <c r="E112" t="str">
        <f ca="1">IF(OFFSET(DATA!$E$4,$B112,E$22)="","null",OFFSET(DATA!$E$4,$B112,E$22))</f>
        <v>ColorModel.X</v>
      </c>
      <c r="F112" t="str">
        <f ca="1">IF(OFFSET(DATA!$E$4,$B112,F$22)="","null",OFFSET(DATA!$E$4,$B112,F$22))</f>
        <v>false</v>
      </c>
      <c r="G112" t="str">
        <f ca="1">IF(OFFSET(DATA!$E$4,$B112,G$22)="","null",OFFSET(DATA!$E$4,$B112,G$22))</f>
        <v>{ }</v>
      </c>
      <c r="H112" t="str">
        <f ca="1">IF(OFFSET(DATA!$E$4,$B112,H$22)="","null",OFFSET(DATA!$E$4,$B112,H$22))</f>
        <v>{  {0,0}, {0,1}, {0,2}, {1,0}, {1,1}, {1,2}, {2,0}, {2,1}, {2,2} }</v>
      </c>
      <c r="I112" t="str">
        <f ca="1">IF(OFFSET(DATA!$E$4,$B112,I$22)="","null",OFFSET(DATA!$E$4,$B112,I$22))</f>
        <v>false</v>
      </c>
      <c r="J112" t="str">
        <f ca="1">IF(OFFSET(DATA!$E$4,$B112,J$22)="","null",OFFSET(DATA!$E$4,$B112,J$22))</f>
        <v>null</v>
      </c>
      <c r="K112" t="str">
        <f ca="1">IF(OFFSET(DATA!$E$4,$B112,K$22)="","null",OFFSET(DATA!$E$4,$B112,K$22))</f>
        <v>null</v>
      </c>
      <c r="L112" t="str">
        <f ca="1">IF(OFFSET(DATA!$E$4,$B112,L$22)="","null",OFFSET(DATA!$E$4,$B112,L$22))</f>
        <v>{ }</v>
      </c>
      <c r="M112" t="str">
        <f ca="1">IF(OFFSET(DATA!$E$4,$B112,M$22)="","null",OFFSET(DATA!$E$4,$B112,M$22))</f>
        <v>{ }</v>
      </c>
      <c r="N112" t="str">
        <f ca="1">IF(OFFSET(DATA!$E$4,$B112,N$22)="","null",OFFSET(DATA!$E$4,$B112,N$22))</f>
        <v>null</v>
      </c>
      <c r="O112" t="str">
        <f ca="1">IF(OFFSET(DATA!$E$4,$B112,O$22)="","null",OFFSET(DATA!$E$4,$B112,O$22))</f>
        <v>null</v>
      </c>
      <c r="P112" t="str">
        <f ca="1">IF(OFFSET(DATA!$E$4,$B112,P$22)="","null",OFFSET(DATA!$E$4,$B112,P$22))</f>
        <v>null</v>
      </c>
      <c r="Q112" t="str">
        <f ca="1">IF(OFFSET(DATA!$E$4,$B112,Q$22)="","null",OFFSET(DATA!$E$4,$B112,Q$22))</f>
        <v>null</v>
      </c>
      <c r="R112" t="str">
        <f ca="1">IF(OFFSET(DATA!$E$4,$B112,R$22)="","null",OFFSET(DATA!$E$4,$B112,R$22))</f>
        <v>{ }</v>
      </c>
      <c r="S112" t="str">
        <f ca="1">IF(OFFSET(DATA!$E$4,$B112,S$22)="","null",OFFSET(DATA!$E$4,$B112,S$22))</f>
        <v>{ }</v>
      </c>
      <c r="T112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</v>
      </c>
      <c r="U112" s="13" t="str">
        <f ca="1">CONCATENATE(U111,", ",D112)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</v>
      </c>
      <c r="V112" s="13" t="str">
        <f ca="1">CONCATENATE(V111,", ",E112)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12" s="13" t="str">
        <f ca="1">CONCATENATE(W111,", ",F112)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X112" s="13" t="str">
        <f ca="1">CONCATENATE(X111,", ",G112)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}, { }, { }, { }</v>
      </c>
      <c r="Y112" s="13" t="str">
        <f ca="1">CONCATENATE(Y111,", ",H112)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12" s="13" t="str">
        <f ca="1">CONCATENATE(Z111,", ",I112)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12" s="13" t="str">
        <f ca="1">CONCATENATE(AA111,", ",J112)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12" s="13" t="str">
        <f ca="1">CONCATENATE(AB111,", ",K112)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12" s="13" t="str">
        <f ca="1">CONCATENATE(AC111,", ",L112)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</v>
      </c>
      <c r="AD112" s="13" t="str">
        <f ca="1">CONCATENATE(AD111,", ",M112)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</v>
      </c>
      <c r="AE112" s="13" t="str">
        <f ca="1">CONCATENATE(AE111,", ",N112)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</v>
      </c>
      <c r="AF112" s="13" t="str">
        <f ca="1">CONCATENATE(AF111,", ",O112)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null, null, null, null</v>
      </c>
      <c r="AG112" s="13" t="str">
        <f ca="1">CONCATENATE(AG111,", ",P112)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</v>
      </c>
      <c r="AH112" s="13" t="str">
        <f ca="1">CONCATENATE(AH111,", ",Q112)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null, null, null, null</v>
      </c>
      <c r="AI112" s="13" t="str">
        <f ca="1">CONCATENATE(AI111,", ",R112)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}, { }, { }, { }</v>
      </c>
      <c r="AJ112" s="13" t="str">
        <f ca="1">CONCATENATE(AJ111,", ",S112)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}, { }, { }, { }, { }</v>
      </c>
      <c r="AK112" s="13"/>
      <c r="AL112" s="13"/>
      <c r="AM112" s="13"/>
    </row>
    <row r="113" spans="1:39" x14ac:dyDescent="0.25">
      <c r="A113" s="15">
        <v>90</v>
      </c>
      <c r="B113">
        <v>356</v>
      </c>
      <c r="C113" t="str">
        <f ca="1">IF(OFFSET(DATA!$E$4,$B113,C$22)="","null",OFFSET(DATA!$E$4,$B113,C$22))</f>
        <v>{ }</v>
      </c>
      <c r="D113" t="str">
        <f ca="1">IF(OFFSET(DATA!$E$4,$B113,D$22)="","null",OFFSET(DATA!$E$4,$B113,D$22))</f>
        <v>{ }</v>
      </c>
      <c r="E113" t="str">
        <f ca="1">IF(OFFSET(DATA!$E$4,$B113,E$22)="","null",OFFSET(DATA!$E$4,$B113,E$22))</f>
        <v>ColorModel.X</v>
      </c>
      <c r="F113" t="str">
        <f ca="1">IF(OFFSET(DATA!$E$4,$B113,F$22)="","null",OFFSET(DATA!$E$4,$B113,F$22))</f>
        <v>false</v>
      </c>
      <c r="G113" t="str">
        <f ca="1">IF(OFFSET(DATA!$E$4,$B113,G$22)="","null",OFFSET(DATA!$E$4,$B113,G$22))</f>
        <v>{ }</v>
      </c>
      <c r="H113" t="str">
        <f ca="1">IF(OFFSET(DATA!$E$4,$B113,H$22)="","null",OFFSET(DATA!$E$4,$B113,H$22))</f>
        <v>{  {0,0}, {0,1}, {0,2}, {1,0}, {1,1}, {1,2}, {2,0}, {2,1}, {2,2} }</v>
      </c>
      <c r="I113" t="str">
        <f ca="1">IF(OFFSET(DATA!$E$4,$B113,I$22)="","null",OFFSET(DATA!$E$4,$B113,I$22))</f>
        <v>false</v>
      </c>
      <c r="J113" t="str">
        <f ca="1">IF(OFFSET(DATA!$E$4,$B113,J$22)="","null",OFFSET(DATA!$E$4,$B113,J$22))</f>
        <v>null</v>
      </c>
      <c r="K113" t="str">
        <f ca="1">IF(OFFSET(DATA!$E$4,$B113,K$22)="","null",OFFSET(DATA!$E$4,$B113,K$22))</f>
        <v>null</v>
      </c>
      <c r="L113" t="str">
        <f ca="1">IF(OFFSET(DATA!$E$4,$B113,L$22)="","null",OFFSET(DATA!$E$4,$B113,L$22))</f>
        <v>{ }</v>
      </c>
      <c r="M113" t="str">
        <f ca="1">IF(OFFSET(DATA!$E$4,$B113,M$22)="","null",OFFSET(DATA!$E$4,$B113,M$22))</f>
        <v>{ }</v>
      </c>
      <c r="N113" t="str">
        <f ca="1">IF(OFFSET(DATA!$E$4,$B113,N$22)="","null",OFFSET(DATA!$E$4,$B113,N$22))</f>
        <v>null</v>
      </c>
      <c r="O113" t="str">
        <f ca="1">IF(OFFSET(DATA!$E$4,$B113,O$22)="","null",OFFSET(DATA!$E$4,$B113,O$22))</f>
        <v>null</v>
      </c>
      <c r="P113" t="str">
        <f ca="1">IF(OFFSET(DATA!$E$4,$B113,P$22)="","null",OFFSET(DATA!$E$4,$B113,P$22))</f>
        <v>null</v>
      </c>
      <c r="Q113" t="str">
        <f ca="1">IF(OFFSET(DATA!$E$4,$B113,Q$22)="","null",OFFSET(DATA!$E$4,$B113,Q$22))</f>
        <v>null</v>
      </c>
      <c r="R113" t="str">
        <f ca="1">IF(OFFSET(DATA!$E$4,$B113,R$22)="","null",OFFSET(DATA!$E$4,$B113,R$22))</f>
        <v>{ }</v>
      </c>
      <c r="S113" t="str">
        <f ca="1">IF(OFFSET(DATA!$E$4,$B113,S$22)="","null",OFFSET(DATA!$E$4,$B113,S$22))</f>
        <v>{ }</v>
      </c>
      <c r="T113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</v>
      </c>
      <c r="U113" s="13" t="str">
        <f ca="1">CONCATENATE(U112,", ",D113)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</v>
      </c>
      <c r="V113" s="13" t="str">
        <f ca="1">CONCATENATE(V112,", ",E113)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13" s="13" t="str">
        <f ca="1">CONCATENATE(W112,", ",F113)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X113" s="13" t="str">
        <f ca="1">CONCATENATE(X112,", ",G113)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}, { }, { }, { }, { }</v>
      </c>
      <c r="Y113" s="13" t="str">
        <f ca="1">CONCATENATE(Y112,", ",H113)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13" s="13" t="str">
        <f ca="1">CONCATENATE(Z112,", ",I113)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13" s="13" t="str">
        <f ca="1">CONCATENATE(AA112,", ",J113)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13" s="13" t="str">
        <f ca="1">CONCATENATE(AB112,", ",K113)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13" s="13" t="str">
        <f ca="1">CONCATENATE(AC112,", ",L113)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</v>
      </c>
      <c r="AD113" s="13" t="str">
        <f ca="1">CONCATENATE(AD112,", ",M113)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</v>
      </c>
      <c r="AE113" s="13" t="str">
        <f ca="1">CONCATENATE(AE112,", ",N113)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</v>
      </c>
      <c r="AF113" s="13" t="str">
        <f ca="1">CONCATENATE(AF112,", ",O113)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null, null, null, null, null</v>
      </c>
      <c r="AG113" s="13" t="str">
        <f ca="1">CONCATENATE(AG112,", ",P113)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</v>
      </c>
      <c r="AH113" s="13" t="str">
        <f ca="1">CONCATENATE(AH112,", ",Q113)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null, null, null, null, null</v>
      </c>
      <c r="AI113" s="13" t="str">
        <f ca="1">CONCATENATE(AI112,", ",R113)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}, { }, { }, { }, { }</v>
      </c>
      <c r="AJ113" s="13" t="str">
        <f ca="1">CONCATENATE(AJ112,", ",S113)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}, { }, { }, { }, { }, { }</v>
      </c>
      <c r="AK113" s="13"/>
      <c r="AL113" s="13"/>
      <c r="AM113" s="13"/>
    </row>
    <row r="114" spans="1:39" x14ac:dyDescent="0.25">
      <c r="A114" s="15">
        <v>91</v>
      </c>
      <c r="B114">
        <v>360</v>
      </c>
      <c r="C114" t="str">
        <f ca="1">IF(OFFSET(DATA!$E$4,$B114,C$22)="","null",OFFSET(DATA!$E$4,$B114,C$22))</f>
        <v>{ }</v>
      </c>
      <c r="D114" t="str">
        <f ca="1">IF(OFFSET(DATA!$E$4,$B114,D$22)="","null",OFFSET(DATA!$E$4,$B114,D$22))</f>
        <v>{ }</v>
      </c>
      <c r="E114" t="str">
        <f ca="1">IF(OFFSET(DATA!$E$4,$B114,E$22)="","null",OFFSET(DATA!$E$4,$B114,E$22))</f>
        <v>ColorModel.X</v>
      </c>
      <c r="F114" t="str">
        <f ca="1">IF(OFFSET(DATA!$E$4,$B114,F$22)="","null",OFFSET(DATA!$E$4,$B114,F$22))</f>
        <v>false</v>
      </c>
      <c r="G114" t="str">
        <f ca="1">IF(OFFSET(DATA!$E$4,$B114,G$22)="","null",OFFSET(DATA!$E$4,$B114,G$22))</f>
        <v>{ }</v>
      </c>
      <c r="H114" t="str">
        <f ca="1">IF(OFFSET(DATA!$E$4,$B114,H$22)="","null",OFFSET(DATA!$E$4,$B114,H$22))</f>
        <v>{  {0,0}, {0,1}, {0,2}, {1,0}, {1,1}, {1,2}, {2,0}, {2,1}, {2,2} }</v>
      </c>
      <c r="I114" t="str">
        <f ca="1">IF(OFFSET(DATA!$E$4,$B114,I$22)="","null",OFFSET(DATA!$E$4,$B114,I$22))</f>
        <v>false</v>
      </c>
      <c r="J114" t="str">
        <f ca="1">IF(OFFSET(DATA!$E$4,$B114,J$22)="","null",OFFSET(DATA!$E$4,$B114,J$22))</f>
        <v>null</v>
      </c>
      <c r="K114" t="str">
        <f ca="1">IF(OFFSET(DATA!$E$4,$B114,K$22)="","null",OFFSET(DATA!$E$4,$B114,K$22))</f>
        <v>null</v>
      </c>
      <c r="L114" t="str">
        <f ca="1">IF(OFFSET(DATA!$E$4,$B114,L$22)="","null",OFFSET(DATA!$E$4,$B114,L$22))</f>
        <v>{ }</v>
      </c>
      <c r="M114" t="str">
        <f ca="1">IF(OFFSET(DATA!$E$4,$B114,M$22)="","null",OFFSET(DATA!$E$4,$B114,M$22))</f>
        <v>{ }</v>
      </c>
      <c r="N114" t="str">
        <f ca="1">IF(OFFSET(DATA!$E$4,$B114,N$22)="","null",OFFSET(DATA!$E$4,$B114,N$22))</f>
        <v>null</v>
      </c>
      <c r="O114" t="str">
        <f ca="1">IF(OFFSET(DATA!$E$4,$B114,O$22)="","null",OFFSET(DATA!$E$4,$B114,O$22))</f>
        <v>null</v>
      </c>
      <c r="P114" t="str">
        <f ca="1">IF(OFFSET(DATA!$E$4,$B114,P$22)="","null",OFFSET(DATA!$E$4,$B114,P$22))</f>
        <v>null</v>
      </c>
      <c r="Q114" t="str">
        <f ca="1">IF(OFFSET(DATA!$E$4,$B114,Q$22)="","null",OFFSET(DATA!$E$4,$B114,Q$22))</f>
        <v>null</v>
      </c>
      <c r="R114" t="str">
        <f ca="1">IF(OFFSET(DATA!$E$4,$B114,R$22)="","null",OFFSET(DATA!$E$4,$B114,R$22))</f>
        <v>{ }</v>
      </c>
      <c r="S114" t="str">
        <f ca="1">IF(OFFSET(DATA!$E$4,$B114,S$22)="","null",OFFSET(DATA!$E$4,$B114,S$22))</f>
        <v>{ }</v>
      </c>
      <c r="T114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</v>
      </c>
      <c r="U114" s="13" t="str">
        <f ca="1">CONCATENATE(U113,", ",D114)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</v>
      </c>
      <c r="V114" s="13" t="str">
        <f ca="1">CONCATENATE(V113,", ",E114)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14" s="13" t="str">
        <f ca="1">CONCATENATE(W113,", ",F114)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X114" s="13" t="str">
        <f ca="1">CONCATENATE(X113,", ",G114)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}, { }, { }, { }, { }, { }</v>
      </c>
      <c r="Y114" s="13" t="str">
        <f ca="1">CONCATENATE(Y113,", ",H114)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14" s="13" t="str">
        <f ca="1">CONCATENATE(Z113,", ",I114)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14" s="13" t="str">
        <f ca="1">CONCATENATE(AA113,", ",J114)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14" s="13" t="str">
        <f ca="1">CONCATENATE(AB113,", ",K114)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14" s="13" t="str">
        <f ca="1">CONCATENATE(AC113,", ",L114)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</v>
      </c>
      <c r="AD114" s="13" t="str">
        <f ca="1">CONCATENATE(AD113,", ",M114)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</v>
      </c>
      <c r="AE114" s="13" t="str">
        <f ca="1">CONCATENATE(AE113,", ",N114)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F114" s="13" t="str">
        <f ca="1">CONCATENATE(AF113,", ",O114)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G114" s="13" t="str">
        <f ca="1">CONCATENATE(AG113,", ",P114)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H114" s="13" t="str">
        <f ca="1">CONCATENATE(AH113,", ",Q114)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I114" s="13" t="str">
        <f ca="1">CONCATENATE(AI113,", ",R114)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}, { }, { }, { }, { }, { }</v>
      </c>
      <c r="AJ114" s="13" t="str">
        <f ca="1">CONCATENATE(AJ113,", ",S114)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}, { }, { }, { }, { }, { }, { }</v>
      </c>
      <c r="AK114" s="13"/>
      <c r="AL114" s="13"/>
      <c r="AM114" s="13"/>
    </row>
    <row r="115" spans="1:39" x14ac:dyDescent="0.25">
      <c r="A115" s="15">
        <v>92</v>
      </c>
      <c r="B115">
        <v>364</v>
      </c>
      <c r="C115" t="str">
        <f ca="1">IF(OFFSET(DATA!$E$4,$B115,C$22)="","null",OFFSET(DATA!$E$4,$B115,C$22))</f>
        <v>{ }</v>
      </c>
      <c r="D115" t="str">
        <f ca="1">IF(OFFSET(DATA!$E$4,$B115,D$22)="","null",OFFSET(DATA!$E$4,$B115,D$22))</f>
        <v>{ }</v>
      </c>
      <c r="E115" t="str">
        <f ca="1">IF(OFFSET(DATA!$E$4,$B115,E$22)="","null",OFFSET(DATA!$E$4,$B115,E$22))</f>
        <v>ColorModel.X</v>
      </c>
      <c r="F115" t="str">
        <f ca="1">IF(OFFSET(DATA!$E$4,$B115,F$22)="","null",OFFSET(DATA!$E$4,$B115,F$22))</f>
        <v>false</v>
      </c>
      <c r="G115" t="str">
        <f ca="1">IF(OFFSET(DATA!$E$4,$B115,G$22)="","null",OFFSET(DATA!$E$4,$B115,G$22))</f>
        <v>{ }</v>
      </c>
      <c r="H115" t="str">
        <f ca="1">IF(OFFSET(DATA!$E$4,$B115,H$22)="","null",OFFSET(DATA!$E$4,$B115,H$22))</f>
        <v>{  {0,0}, {0,1}, {0,2}, {1,0}, {1,1}, {1,2}, {2,0}, {2,1}, {2,2} }</v>
      </c>
      <c r="I115" t="str">
        <f ca="1">IF(OFFSET(DATA!$E$4,$B115,I$22)="","null",OFFSET(DATA!$E$4,$B115,I$22))</f>
        <v>false</v>
      </c>
      <c r="J115" t="str">
        <f ca="1">IF(OFFSET(DATA!$E$4,$B115,J$22)="","null",OFFSET(DATA!$E$4,$B115,J$22))</f>
        <v>null</v>
      </c>
      <c r="K115" t="str">
        <f ca="1">IF(OFFSET(DATA!$E$4,$B115,K$22)="","null",OFFSET(DATA!$E$4,$B115,K$22))</f>
        <v>null</v>
      </c>
      <c r="L115" t="str">
        <f ca="1">IF(OFFSET(DATA!$E$4,$B115,L$22)="","null",OFFSET(DATA!$E$4,$B115,L$22))</f>
        <v>{ }</v>
      </c>
      <c r="M115" t="str">
        <f ca="1">IF(OFFSET(DATA!$E$4,$B115,M$22)="","null",OFFSET(DATA!$E$4,$B115,M$22))</f>
        <v>{ }</v>
      </c>
      <c r="N115" t="str">
        <f ca="1">IF(OFFSET(DATA!$E$4,$B115,N$22)="","null",OFFSET(DATA!$E$4,$B115,N$22))</f>
        <v>null</v>
      </c>
      <c r="O115" t="str">
        <f ca="1">IF(OFFSET(DATA!$E$4,$B115,O$22)="","null",OFFSET(DATA!$E$4,$B115,O$22))</f>
        <v>null</v>
      </c>
      <c r="P115" t="str">
        <f ca="1">IF(OFFSET(DATA!$E$4,$B115,P$22)="","null",OFFSET(DATA!$E$4,$B115,P$22))</f>
        <v>null</v>
      </c>
      <c r="Q115" t="str">
        <f ca="1">IF(OFFSET(DATA!$E$4,$B115,Q$22)="","null",OFFSET(DATA!$E$4,$B115,Q$22))</f>
        <v>null</v>
      </c>
      <c r="R115" t="str">
        <f ca="1">IF(OFFSET(DATA!$E$4,$B115,R$22)="","null",OFFSET(DATA!$E$4,$B115,R$22))</f>
        <v>{ }</v>
      </c>
      <c r="S115" t="str">
        <f ca="1">IF(OFFSET(DATA!$E$4,$B115,S$22)="","null",OFFSET(DATA!$E$4,$B115,S$22))</f>
        <v>{ }</v>
      </c>
      <c r="T115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</v>
      </c>
      <c r="U115" s="13" t="str">
        <f ca="1">CONCATENATE(U114,", ",D115)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</v>
      </c>
      <c r="V115" s="13" t="str">
        <f ca="1">CONCATENATE(V114,", ",E115)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15" s="13" t="str">
        <f ca="1">CONCATENATE(W114,", ",F115)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X115" s="13" t="str">
        <f ca="1">CONCATENATE(X114,", ",G115)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}, { }, { }, { }, { }, { }, { }</v>
      </c>
      <c r="Y115" s="13" t="str">
        <f ca="1">CONCATENATE(Y114,", ",H115)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15" s="13" t="str">
        <f ca="1">CONCATENATE(Z114,", ",I115)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15" s="13" t="str">
        <f ca="1">CONCATENATE(AA114,", ",J115)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15" s="13" t="str">
        <f ca="1">CONCATENATE(AB114,", ",K115)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15" s="13" t="str">
        <f ca="1">CONCATENATE(AC114,", ",L115)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</v>
      </c>
      <c r="AD115" s="13" t="str">
        <f ca="1">CONCATENATE(AD114,", ",M115)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</v>
      </c>
      <c r="AE115" s="13" t="str">
        <f ca="1">CONCATENATE(AE114,", ",N115)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F115" s="13" t="str">
        <f ca="1">CONCATENATE(AF114,", ",O115)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G115" s="13" t="str">
        <f ca="1">CONCATENATE(AG114,", ",P115)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H115" s="13" t="str">
        <f ca="1">CONCATENATE(AH114,", ",Q115)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I115" s="13" t="str">
        <f ca="1">CONCATENATE(AI114,", ",R115)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}, { }, { }, { }, { }, { }, { }</v>
      </c>
      <c r="AJ115" s="13" t="str">
        <f ca="1">CONCATENATE(AJ114,", ",S115)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}, { }, { }, { }, { }, { }, { }, { }</v>
      </c>
      <c r="AK115" s="13"/>
      <c r="AL115" s="13"/>
      <c r="AM115" s="13"/>
    </row>
    <row r="116" spans="1:39" x14ac:dyDescent="0.25">
      <c r="A116" s="15">
        <v>93</v>
      </c>
      <c r="B116">
        <v>368</v>
      </c>
      <c r="C116" t="str">
        <f ca="1">IF(OFFSET(DATA!$E$4,$B116,C$22)="","null",OFFSET(DATA!$E$4,$B116,C$22))</f>
        <v>{ }</v>
      </c>
      <c r="D116" t="str">
        <f ca="1">IF(OFFSET(DATA!$E$4,$B116,D$22)="","null",OFFSET(DATA!$E$4,$B116,D$22))</f>
        <v>{ }</v>
      </c>
      <c r="E116" t="str">
        <f ca="1">IF(OFFSET(DATA!$E$4,$B116,E$22)="","null",OFFSET(DATA!$E$4,$B116,E$22))</f>
        <v>ColorModel.X</v>
      </c>
      <c r="F116" t="str">
        <f ca="1">IF(OFFSET(DATA!$E$4,$B116,F$22)="","null",OFFSET(DATA!$E$4,$B116,F$22))</f>
        <v>false</v>
      </c>
      <c r="G116" t="str">
        <f ca="1">IF(OFFSET(DATA!$E$4,$B116,G$22)="","null",OFFSET(DATA!$E$4,$B116,G$22))</f>
        <v>{ }</v>
      </c>
      <c r="H116" t="str">
        <f ca="1">IF(OFFSET(DATA!$E$4,$B116,H$22)="","null",OFFSET(DATA!$E$4,$B116,H$22))</f>
        <v>{  {0,0}, {0,1}, {0,2}, {1,0}, {1,1}, {1,2}, {2,0}, {2,1}, {2,2} }</v>
      </c>
      <c r="I116" t="str">
        <f ca="1">IF(OFFSET(DATA!$E$4,$B116,I$22)="","null",OFFSET(DATA!$E$4,$B116,I$22))</f>
        <v>false</v>
      </c>
      <c r="J116" t="str">
        <f ca="1">IF(OFFSET(DATA!$E$4,$B116,J$22)="","null",OFFSET(DATA!$E$4,$B116,J$22))</f>
        <v>null</v>
      </c>
      <c r="K116" t="str">
        <f ca="1">IF(OFFSET(DATA!$E$4,$B116,K$22)="","null",OFFSET(DATA!$E$4,$B116,K$22))</f>
        <v>null</v>
      </c>
      <c r="L116" t="str">
        <f ca="1">IF(OFFSET(DATA!$E$4,$B116,L$22)="","null",OFFSET(DATA!$E$4,$B116,L$22))</f>
        <v>{ }</v>
      </c>
      <c r="M116" t="str">
        <f ca="1">IF(OFFSET(DATA!$E$4,$B116,M$22)="","null",OFFSET(DATA!$E$4,$B116,M$22))</f>
        <v>{ }</v>
      </c>
      <c r="N116" t="str">
        <f ca="1">IF(OFFSET(DATA!$E$4,$B116,N$22)="","null",OFFSET(DATA!$E$4,$B116,N$22))</f>
        <v>null</v>
      </c>
      <c r="O116" t="str">
        <f ca="1">IF(OFFSET(DATA!$E$4,$B116,O$22)="","null",OFFSET(DATA!$E$4,$B116,O$22))</f>
        <v>null</v>
      </c>
      <c r="P116" t="str">
        <f ca="1">IF(OFFSET(DATA!$E$4,$B116,P$22)="","null",OFFSET(DATA!$E$4,$B116,P$22))</f>
        <v>null</v>
      </c>
      <c r="Q116" t="str">
        <f ca="1">IF(OFFSET(DATA!$E$4,$B116,Q$22)="","null",OFFSET(DATA!$E$4,$B116,Q$22))</f>
        <v>null</v>
      </c>
      <c r="R116" t="str">
        <f ca="1">IF(OFFSET(DATA!$E$4,$B116,R$22)="","null",OFFSET(DATA!$E$4,$B116,R$22))</f>
        <v>{ }</v>
      </c>
      <c r="S116" t="str">
        <f ca="1">IF(OFFSET(DATA!$E$4,$B116,S$22)="","null",OFFSET(DATA!$E$4,$B116,S$22))</f>
        <v>{ }</v>
      </c>
      <c r="T116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</v>
      </c>
      <c r="U116" s="13" t="str">
        <f ca="1">CONCATENATE(U115,", ",D116)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</v>
      </c>
      <c r="V116" s="13" t="str">
        <f ca="1">CONCATENATE(V115,", ",E116)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16" s="13" t="str">
        <f ca="1">CONCATENATE(W115,", ",F116)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X116" s="13" t="str">
        <f ca="1">CONCATENATE(X115,", ",G116)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}, { }, { }, { }, { }, { }, { }, { }</v>
      </c>
      <c r="Y116" s="13" t="str">
        <f ca="1">CONCATENATE(Y115,", ",H116)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16" s="13" t="str">
        <f ca="1">CONCATENATE(Z115,", ",I116)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16" s="13" t="str">
        <f ca="1">CONCATENATE(AA115,", ",J116)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16" s="13" t="str">
        <f ca="1">CONCATENATE(AB115,", ",K116)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16" s="13" t="str">
        <f ca="1">CONCATENATE(AC115,", ",L116)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</v>
      </c>
      <c r="AD116" s="13" t="str">
        <f ca="1">CONCATENATE(AD115,", ",M116)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</v>
      </c>
      <c r="AE116" s="13" t="str">
        <f ca="1">CONCATENATE(AE115,", ",N116)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F116" s="13" t="str">
        <f ca="1">CONCATENATE(AF115,", ",O116)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G116" s="13" t="str">
        <f ca="1">CONCATENATE(AG115,", ",P116)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H116" s="13" t="str">
        <f ca="1">CONCATENATE(AH115,", ",Q116)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I116" s="13" t="str">
        <f ca="1">CONCATENATE(AI115,", ",R116)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}, { }, { }, { }, { }, { }, { }, { }</v>
      </c>
      <c r="AJ116" s="13" t="str">
        <f ca="1">CONCATENATE(AJ115,", ",S116)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}, { }, { }, { }, { }, { }, { }, { }, { }</v>
      </c>
      <c r="AK116" s="13"/>
      <c r="AL116" s="13"/>
      <c r="AM116" s="13"/>
    </row>
    <row r="117" spans="1:39" x14ac:dyDescent="0.25">
      <c r="A117" s="15">
        <v>94</v>
      </c>
      <c r="B117">
        <v>372</v>
      </c>
      <c r="C117" t="str">
        <f ca="1">IF(OFFSET(DATA!$E$4,$B117,C$22)="","null",OFFSET(DATA!$E$4,$B117,C$22))</f>
        <v>{ }</v>
      </c>
      <c r="D117" t="str">
        <f ca="1">IF(OFFSET(DATA!$E$4,$B117,D$22)="","null",OFFSET(DATA!$E$4,$B117,D$22))</f>
        <v>{ }</v>
      </c>
      <c r="E117" t="str">
        <f ca="1">IF(OFFSET(DATA!$E$4,$B117,E$22)="","null",OFFSET(DATA!$E$4,$B117,E$22))</f>
        <v>ColorModel.X</v>
      </c>
      <c r="F117" t="str">
        <f ca="1">IF(OFFSET(DATA!$E$4,$B117,F$22)="","null",OFFSET(DATA!$E$4,$B117,F$22))</f>
        <v>false</v>
      </c>
      <c r="G117" t="str">
        <f ca="1">IF(OFFSET(DATA!$E$4,$B117,G$22)="","null",OFFSET(DATA!$E$4,$B117,G$22))</f>
        <v>{ }</v>
      </c>
      <c r="H117" t="str">
        <f ca="1">IF(OFFSET(DATA!$E$4,$B117,H$22)="","null",OFFSET(DATA!$E$4,$B117,H$22))</f>
        <v>{  {0,0}, {0,1}, {0,2}, {1,0}, {1,1}, {1,2}, {2,0}, {2,1}, {2,2} }</v>
      </c>
      <c r="I117" t="str">
        <f ca="1">IF(OFFSET(DATA!$E$4,$B117,I$22)="","null",OFFSET(DATA!$E$4,$B117,I$22))</f>
        <v>false</v>
      </c>
      <c r="J117" t="str">
        <f ca="1">IF(OFFSET(DATA!$E$4,$B117,J$22)="","null",OFFSET(DATA!$E$4,$B117,J$22))</f>
        <v>null</v>
      </c>
      <c r="K117" t="str">
        <f ca="1">IF(OFFSET(DATA!$E$4,$B117,K$22)="","null",OFFSET(DATA!$E$4,$B117,K$22))</f>
        <v>null</v>
      </c>
      <c r="L117" t="str">
        <f ca="1">IF(OFFSET(DATA!$E$4,$B117,L$22)="","null",OFFSET(DATA!$E$4,$B117,L$22))</f>
        <v>{ }</v>
      </c>
      <c r="M117" t="str">
        <f ca="1">IF(OFFSET(DATA!$E$4,$B117,M$22)="","null",OFFSET(DATA!$E$4,$B117,M$22))</f>
        <v>{ }</v>
      </c>
      <c r="N117" t="str">
        <f ca="1">IF(OFFSET(DATA!$E$4,$B117,N$22)="","null",OFFSET(DATA!$E$4,$B117,N$22))</f>
        <v>null</v>
      </c>
      <c r="O117" t="str">
        <f ca="1">IF(OFFSET(DATA!$E$4,$B117,O$22)="","null",OFFSET(DATA!$E$4,$B117,O$22))</f>
        <v>null</v>
      </c>
      <c r="P117" t="str">
        <f ca="1">IF(OFFSET(DATA!$E$4,$B117,P$22)="","null",OFFSET(DATA!$E$4,$B117,P$22))</f>
        <v>null</v>
      </c>
      <c r="Q117" t="str">
        <f ca="1">IF(OFFSET(DATA!$E$4,$B117,Q$22)="","null",OFFSET(DATA!$E$4,$B117,Q$22))</f>
        <v>null</v>
      </c>
      <c r="R117" t="str">
        <f ca="1">IF(OFFSET(DATA!$E$4,$B117,R$22)="","null",OFFSET(DATA!$E$4,$B117,R$22))</f>
        <v>{ }</v>
      </c>
      <c r="S117" t="str">
        <f ca="1">IF(OFFSET(DATA!$E$4,$B117,S$22)="","null",OFFSET(DATA!$E$4,$B117,S$22))</f>
        <v>{ }</v>
      </c>
      <c r="T117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</v>
      </c>
      <c r="U117" s="13" t="str">
        <f ca="1">CONCATENATE(U116,", ",D117)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</v>
      </c>
      <c r="V117" s="13" t="str">
        <f ca="1">CONCATENATE(V116,", ",E117)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17" s="13" t="str">
        <f ca="1">CONCATENATE(W116,", ",F117)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X117" s="13" t="str">
        <f ca="1">CONCATENATE(X116,", ",G117)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}, { }, { }, { }, { }, { }, { }, { }, { }</v>
      </c>
      <c r="Y117" s="13" t="str">
        <f ca="1">CONCATENATE(Y116,", ",H117)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17" s="13" t="str">
        <f ca="1">CONCATENATE(Z116,", ",I117)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17" s="13" t="str">
        <f ca="1">CONCATENATE(AA116,", ",J117)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17" s="13" t="str">
        <f ca="1">CONCATENATE(AB116,", ",K117)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17" s="13" t="str">
        <f ca="1">CONCATENATE(AC116,", ",L117)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</v>
      </c>
      <c r="AD117" s="13" t="str">
        <f ca="1">CONCATENATE(AD116,", ",M117)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</v>
      </c>
      <c r="AE117" s="13" t="str">
        <f ca="1">CONCATENATE(AE116,", ",N117)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F117" s="13" t="str">
        <f ca="1">CONCATENATE(AF116,", ",O117)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G117" s="13" t="str">
        <f ca="1">CONCATENATE(AG116,", ",P117)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H117" s="13" t="str">
        <f ca="1">CONCATENATE(AH116,", ",Q117)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I117" s="13" t="str">
        <f ca="1">CONCATENATE(AI116,", ",R117)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}, { }, { }, { }, { }, { }, { }, { }, { }</v>
      </c>
      <c r="AJ117" s="13" t="str">
        <f ca="1">CONCATENATE(AJ116,", ",S117)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}, { }, { }, { }, { }, { }, { }, { }, { }, { }</v>
      </c>
      <c r="AK117" s="13"/>
      <c r="AL117" s="13"/>
      <c r="AM117" s="13"/>
    </row>
    <row r="118" spans="1:39" x14ac:dyDescent="0.25">
      <c r="A118" s="15">
        <v>95</v>
      </c>
      <c r="B118">
        <v>376</v>
      </c>
      <c r="C118" t="str">
        <f ca="1">IF(OFFSET(DATA!$E$4,$B118,C$22)="","null",OFFSET(DATA!$E$4,$B118,C$22))</f>
        <v>{ }</v>
      </c>
      <c r="D118" t="str">
        <f ca="1">IF(OFFSET(DATA!$E$4,$B118,D$22)="","null",OFFSET(DATA!$E$4,$B118,D$22))</f>
        <v>{ }</v>
      </c>
      <c r="E118" t="str">
        <f ca="1">IF(OFFSET(DATA!$E$4,$B118,E$22)="","null",OFFSET(DATA!$E$4,$B118,E$22))</f>
        <v>ColorModel.X</v>
      </c>
      <c r="F118" t="str">
        <f ca="1">IF(OFFSET(DATA!$E$4,$B118,F$22)="","null",OFFSET(DATA!$E$4,$B118,F$22))</f>
        <v>false</v>
      </c>
      <c r="G118" t="str">
        <f ca="1">IF(OFFSET(DATA!$E$4,$B118,G$22)="","null",OFFSET(DATA!$E$4,$B118,G$22))</f>
        <v>{ }</v>
      </c>
      <c r="H118" t="str">
        <f ca="1">IF(OFFSET(DATA!$E$4,$B118,H$22)="","null",OFFSET(DATA!$E$4,$B118,H$22))</f>
        <v>{  {0,0}, {0,1}, {0,2}, {1,0}, {1,1}, {1,2}, {2,0}, {2,1}, {2,2} }</v>
      </c>
      <c r="I118" t="str">
        <f ca="1">IF(OFFSET(DATA!$E$4,$B118,I$22)="","null",OFFSET(DATA!$E$4,$B118,I$22))</f>
        <v>false</v>
      </c>
      <c r="J118" t="str">
        <f ca="1">IF(OFFSET(DATA!$E$4,$B118,J$22)="","null",OFFSET(DATA!$E$4,$B118,J$22))</f>
        <v>null</v>
      </c>
      <c r="K118" t="str">
        <f ca="1">IF(OFFSET(DATA!$E$4,$B118,K$22)="","null",OFFSET(DATA!$E$4,$B118,K$22))</f>
        <v>null</v>
      </c>
      <c r="L118" t="str">
        <f ca="1">IF(OFFSET(DATA!$E$4,$B118,L$22)="","null",OFFSET(DATA!$E$4,$B118,L$22))</f>
        <v>{ }</v>
      </c>
      <c r="M118" t="str">
        <f ca="1">IF(OFFSET(DATA!$E$4,$B118,M$22)="","null",OFFSET(DATA!$E$4,$B118,M$22))</f>
        <v>{ }</v>
      </c>
      <c r="N118" t="str">
        <f ca="1">IF(OFFSET(DATA!$E$4,$B118,N$22)="","null",OFFSET(DATA!$E$4,$B118,N$22))</f>
        <v>null</v>
      </c>
      <c r="O118" t="str">
        <f ca="1">IF(OFFSET(DATA!$E$4,$B118,O$22)="","null",OFFSET(DATA!$E$4,$B118,O$22))</f>
        <v>null</v>
      </c>
      <c r="P118" t="str">
        <f ca="1">IF(OFFSET(DATA!$E$4,$B118,P$22)="","null",OFFSET(DATA!$E$4,$B118,P$22))</f>
        <v>null</v>
      </c>
      <c r="Q118" t="str">
        <f ca="1">IF(OFFSET(DATA!$E$4,$B118,Q$22)="","null",OFFSET(DATA!$E$4,$B118,Q$22))</f>
        <v>null</v>
      </c>
      <c r="R118" t="str">
        <f ca="1">IF(OFFSET(DATA!$E$4,$B118,R$22)="","null",OFFSET(DATA!$E$4,$B118,R$22))</f>
        <v>{ }</v>
      </c>
      <c r="S118" t="str">
        <f ca="1">IF(OFFSET(DATA!$E$4,$B118,S$22)="","null",OFFSET(DATA!$E$4,$B118,S$22))</f>
        <v>{ }</v>
      </c>
      <c r="T118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}, { }</v>
      </c>
      <c r="U118" s="13" t="str">
        <f ca="1">CONCATENATE(U117,", ",D118)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}, { }</v>
      </c>
      <c r="V118" s="13" t="str">
        <f ca="1">CONCATENATE(V117,", ",E118)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18" s="13" t="str">
        <f ca="1">CONCATENATE(W117,", ",F118)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X118" s="13" t="str">
        <f ca="1">CONCATENATE(X117,", ",G118)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}, { }, { }, { }, { }, { }, { }, { }, { }, { }</v>
      </c>
      <c r="Y118" s="13" t="str">
        <f ca="1">CONCATENATE(Y117,", ",H118)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18" s="13" t="str">
        <f ca="1">CONCATENATE(Z117,", ",I118)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18" s="13" t="str">
        <f ca="1">CONCATENATE(AA117,", ",J118)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18" s="13" t="str">
        <f ca="1">CONCATENATE(AB117,", ",K118)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18" s="13" t="str">
        <f ca="1">CONCATENATE(AC117,", ",L118)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}, { }</v>
      </c>
      <c r="AD118" s="13" t="str">
        <f ca="1">CONCATENATE(AD117,", ",M118)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}, { }</v>
      </c>
      <c r="AE118" s="13" t="str">
        <f ca="1">CONCATENATE(AE117,", ",N118)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F118" s="13" t="str">
        <f ca="1">CONCATENATE(AF117,", ",O118)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G118" s="13" t="str">
        <f ca="1">CONCATENATE(AG117,", ",P118)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H118" s="13" t="str">
        <f ca="1">CONCATENATE(AH117,", ",Q118)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I118" s="13" t="str">
        <f ca="1">CONCATENATE(AI117,", ",R118)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}, { }, { }, { }, { }, { }, { }, { }, { }, { }</v>
      </c>
      <c r="AJ118" s="13" t="str">
        <f ca="1">CONCATENATE(AJ117,", ",S118)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}, { }, { }, { }, { }, { }, { }, { }, { }, { }, { }</v>
      </c>
      <c r="AK118" s="13"/>
      <c r="AL118" s="13"/>
      <c r="AM118" s="13"/>
    </row>
    <row r="119" spans="1:39" x14ac:dyDescent="0.25">
      <c r="A119" s="15">
        <v>96</v>
      </c>
      <c r="B119">
        <v>380</v>
      </c>
      <c r="C119" t="str">
        <f ca="1">IF(OFFSET(DATA!$E$4,$B119,C$22)="","null",OFFSET(DATA!$E$4,$B119,C$22))</f>
        <v>{ }</v>
      </c>
      <c r="D119" t="str">
        <f ca="1">IF(OFFSET(DATA!$E$4,$B119,D$22)="","null",OFFSET(DATA!$E$4,$B119,D$22))</f>
        <v>{ }</v>
      </c>
      <c r="E119" t="str">
        <f ca="1">IF(OFFSET(DATA!$E$4,$B119,E$22)="","null",OFFSET(DATA!$E$4,$B119,E$22))</f>
        <v>ColorModel.X</v>
      </c>
      <c r="F119" t="str">
        <f ca="1">IF(OFFSET(DATA!$E$4,$B119,F$22)="","null",OFFSET(DATA!$E$4,$B119,F$22))</f>
        <v>false</v>
      </c>
      <c r="G119" t="str">
        <f ca="1">IF(OFFSET(DATA!$E$4,$B119,G$22)="","null",OFFSET(DATA!$E$4,$B119,G$22))</f>
        <v>{ }</v>
      </c>
      <c r="H119" t="str">
        <f ca="1">IF(OFFSET(DATA!$E$4,$B119,H$22)="","null",OFFSET(DATA!$E$4,$B119,H$22))</f>
        <v>{  {0,0}, {0,1}, {0,2}, {1,0}, {1,1}, {1,2}, {2,0}, {2,1}, {2,2} }</v>
      </c>
      <c r="I119" t="str">
        <f ca="1">IF(OFFSET(DATA!$E$4,$B119,I$22)="","null",OFFSET(DATA!$E$4,$B119,I$22))</f>
        <v>false</v>
      </c>
      <c r="J119" t="str">
        <f ca="1">IF(OFFSET(DATA!$E$4,$B119,J$22)="","null",OFFSET(DATA!$E$4,$B119,J$22))</f>
        <v>null</v>
      </c>
      <c r="K119" t="str">
        <f ca="1">IF(OFFSET(DATA!$E$4,$B119,K$22)="","null",OFFSET(DATA!$E$4,$B119,K$22))</f>
        <v>null</v>
      </c>
      <c r="L119" t="str">
        <f ca="1">IF(OFFSET(DATA!$E$4,$B119,L$22)="","null",OFFSET(DATA!$E$4,$B119,L$22))</f>
        <v>{ }</v>
      </c>
      <c r="M119" t="str">
        <f ca="1">IF(OFFSET(DATA!$E$4,$B119,M$22)="","null",OFFSET(DATA!$E$4,$B119,M$22))</f>
        <v>{ }</v>
      </c>
      <c r="N119" t="str">
        <f ca="1">IF(OFFSET(DATA!$E$4,$B119,N$22)="","null",OFFSET(DATA!$E$4,$B119,N$22))</f>
        <v>null</v>
      </c>
      <c r="O119" t="str">
        <f ca="1">IF(OFFSET(DATA!$E$4,$B119,O$22)="","null",OFFSET(DATA!$E$4,$B119,O$22))</f>
        <v>null</v>
      </c>
      <c r="P119" t="str">
        <f ca="1">IF(OFFSET(DATA!$E$4,$B119,P$22)="","null",OFFSET(DATA!$E$4,$B119,P$22))</f>
        <v>null</v>
      </c>
      <c r="Q119" t="str">
        <f ca="1">IF(OFFSET(DATA!$E$4,$B119,Q$22)="","null",OFFSET(DATA!$E$4,$B119,Q$22))</f>
        <v>null</v>
      </c>
      <c r="R119" t="str">
        <f ca="1">IF(OFFSET(DATA!$E$4,$B119,R$22)="","null",OFFSET(DATA!$E$4,$B119,R$22))</f>
        <v>{ }</v>
      </c>
      <c r="S119" t="str">
        <f ca="1">IF(OFFSET(DATA!$E$4,$B119,S$22)="","null",OFFSET(DATA!$E$4,$B119,S$22))</f>
        <v>{ }</v>
      </c>
      <c r="T119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}, { }, { }</v>
      </c>
      <c r="U119" s="13" t="str">
        <f ca="1">CONCATENATE(U118,", ",D119)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}, { }, { }</v>
      </c>
      <c r="V119" s="13" t="str">
        <f ca="1">CONCATENATE(V118,", ",E119)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19" s="13" t="str">
        <f ca="1">CONCATENATE(W118,", ",F119)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X119" s="13" t="str">
        <f ca="1">CONCATENATE(X118,", ",G119)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}, { }, { }, { }, { }, { }, { }, { }, { }, { }, { }</v>
      </c>
      <c r="Y119" s="13" t="str">
        <f ca="1">CONCATENATE(Y118,", ",H119)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19" s="13" t="str">
        <f ca="1">CONCATENATE(Z118,", ",I119)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19" s="13" t="str">
        <f ca="1">CONCATENATE(AA118,", ",J119)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19" s="13" t="str">
        <f ca="1">CONCATENATE(AB118,", ",K119)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19" s="13" t="str">
        <f ca="1">CONCATENATE(AC118,", ",L119)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}, { }, { }</v>
      </c>
      <c r="AD119" s="13" t="str">
        <f ca="1">CONCATENATE(AD118,", ",M119)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}, { }, { }</v>
      </c>
      <c r="AE119" s="13" t="str">
        <f ca="1">CONCATENATE(AE118,", ",N119)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F119" s="13" t="str">
        <f ca="1">CONCATENATE(AF118,", ",O119)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G119" s="13" t="str">
        <f ca="1">CONCATENATE(AG118,", ",P119)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H119" s="13" t="str">
        <f ca="1">CONCATENATE(AH118,", ",Q119)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I119" s="13" t="str">
        <f ca="1">CONCATENATE(AI118,", ",R119)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}, { }, { }, { }, { }, { }, { }, { }, { }, { }, { }</v>
      </c>
      <c r="AJ119" s="13" t="str">
        <f ca="1">CONCATENATE(AJ118,", ",S119)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}, { }, { }, { }, { }, { }, { }, { }, { }, { }, { }, { }</v>
      </c>
      <c r="AK119" s="13"/>
      <c r="AL119" s="13"/>
      <c r="AM119" s="13"/>
    </row>
    <row r="120" spans="1:39" x14ac:dyDescent="0.25">
      <c r="A120" s="15">
        <v>97</v>
      </c>
      <c r="B120">
        <v>384</v>
      </c>
      <c r="C120" t="str">
        <f ca="1">IF(OFFSET(DATA!$E$4,$B120,C$22)="","null",OFFSET(DATA!$E$4,$B120,C$22))</f>
        <v>{ }</v>
      </c>
      <c r="D120" t="str">
        <f ca="1">IF(OFFSET(DATA!$E$4,$B120,D$22)="","null",OFFSET(DATA!$E$4,$B120,D$22))</f>
        <v>{ }</v>
      </c>
      <c r="E120" t="str">
        <f ca="1">IF(OFFSET(DATA!$E$4,$B120,E$22)="","null",OFFSET(DATA!$E$4,$B120,E$22))</f>
        <v>ColorModel.X</v>
      </c>
      <c r="F120" t="str">
        <f ca="1">IF(OFFSET(DATA!$E$4,$B120,F$22)="","null",OFFSET(DATA!$E$4,$B120,F$22))</f>
        <v>false</v>
      </c>
      <c r="G120" t="str">
        <f ca="1">IF(OFFSET(DATA!$E$4,$B120,G$22)="","null",OFFSET(DATA!$E$4,$B120,G$22))</f>
        <v>{ }</v>
      </c>
      <c r="H120" t="str">
        <f ca="1">IF(OFFSET(DATA!$E$4,$B120,H$22)="","null",OFFSET(DATA!$E$4,$B120,H$22))</f>
        <v>{  {0,0}, {0,1}, {0,2}, {1,0}, {1,1}, {1,2}, {2,0}, {2,1}, {2,2} }</v>
      </c>
      <c r="I120" t="str">
        <f ca="1">IF(OFFSET(DATA!$E$4,$B120,I$22)="","null",OFFSET(DATA!$E$4,$B120,I$22))</f>
        <v>false</v>
      </c>
      <c r="J120" t="str">
        <f ca="1">IF(OFFSET(DATA!$E$4,$B120,J$22)="","null",OFFSET(DATA!$E$4,$B120,J$22))</f>
        <v>null</v>
      </c>
      <c r="K120" t="str">
        <f ca="1">IF(OFFSET(DATA!$E$4,$B120,K$22)="","null",OFFSET(DATA!$E$4,$B120,K$22))</f>
        <v>null</v>
      </c>
      <c r="L120" t="str">
        <f ca="1">IF(OFFSET(DATA!$E$4,$B120,L$22)="","null",OFFSET(DATA!$E$4,$B120,L$22))</f>
        <v>{ }</v>
      </c>
      <c r="M120" t="str">
        <f ca="1">IF(OFFSET(DATA!$E$4,$B120,M$22)="","null",OFFSET(DATA!$E$4,$B120,M$22))</f>
        <v>{ }</v>
      </c>
      <c r="N120" t="str">
        <f ca="1">IF(OFFSET(DATA!$E$4,$B120,N$22)="","null",OFFSET(DATA!$E$4,$B120,N$22))</f>
        <v>null</v>
      </c>
      <c r="O120" t="str">
        <f ca="1">IF(OFFSET(DATA!$E$4,$B120,O$22)="","null",OFFSET(DATA!$E$4,$B120,O$22))</f>
        <v>null</v>
      </c>
      <c r="P120" t="str">
        <f ca="1">IF(OFFSET(DATA!$E$4,$B120,P$22)="","null",OFFSET(DATA!$E$4,$B120,P$22))</f>
        <v>null</v>
      </c>
      <c r="Q120" t="str">
        <f ca="1">IF(OFFSET(DATA!$E$4,$B120,Q$22)="","null",OFFSET(DATA!$E$4,$B120,Q$22))</f>
        <v>null</v>
      </c>
      <c r="R120" t="str">
        <f ca="1">IF(OFFSET(DATA!$E$4,$B120,R$22)="","null",OFFSET(DATA!$E$4,$B120,R$22))</f>
        <v>{ }</v>
      </c>
      <c r="S120" t="str">
        <f ca="1">IF(OFFSET(DATA!$E$4,$B120,S$22)="","null",OFFSET(DATA!$E$4,$B120,S$22))</f>
        <v>{ }</v>
      </c>
      <c r="T120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</v>
      </c>
      <c r="U120" s="13" t="str">
        <f ca="1">CONCATENATE(U119,", ",D120)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}, { }, { }, { }</v>
      </c>
      <c r="V120" s="13" t="str">
        <f ca="1">CONCATENATE(V119,", ",E120)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20" s="13" t="str">
        <f ca="1">CONCATENATE(W119,", ",F120)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X120" s="13" t="str">
        <f ca="1">CONCATENATE(X119,", ",G120)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}, { }, { }, { }, { }, { }, { }, { }, { }, { }, { }, { }</v>
      </c>
      <c r="Y120" s="13" t="str">
        <f ca="1">CONCATENATE(Y119,", ",H120)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20" s="13" t="str">
        <f ca="1">CONCATENATE(Z119,", ",I120)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20" s="13" t="str">
        <f ca="1">CONCATENATE(AA119,", ",J120)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20" s="13" t="str">
        <f ca="1">CONCATENATE(AB119,", ",K120)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20" s="13" t="str">
        <f ca="1">CONCATENATE(AC119,", ",L120)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</v>
      </c>
      <c r="AD120" s="13" t="str">
        <f ca="1">CONCATENATE(AD119,", ",M120)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}, { }, { }, { }</v>
      </c>
      <c r="AE120" s="13" t="str">
        <f ca="1">CONCATENATE(AE119,", ",N120)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F120" s="13" t="str">
        <f ca="1">CONCATENATE(AF119,", ",O120)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G120" s="13" t="str">
        <f ca="1">CONCATENATE(AG119,", ",P120)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H120" s="13" t="str">
        <f ca="1">CONCATENATE(AH119,", ",Q120)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I120" s="13" t="str">
        <f ca="1">CONCATENATE(AI119,", ",R120)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</v>
      </c>
      <c r="AJ120" s="13" t="str">
        <f ca="1">CONCATENATE(AJ119,", ",S120)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}, { }, { }, { }, { }, { }, { }, { }, { }, { }, { }, { }, { }</v>
      </c>
      <c r="AK120" s="13"/>
      <c r="AL120" s="13"/>
      <c r="AM120" s="13"/>
    </row>
    <row r="121" spans="1:39" x14ac:dyDescent="0.25">
      <c r="A121" s="15">
        <v>98</v>
      </c>
      <c r="B121">
        <v>388</v>
      </c>
      <c r="C121" t="str">
        <f ca="1">IF(OFFSET(DATA!$E$4,$B121,C$22)="","null",OFFSET(DATA!$E$4,$B121,C$22))</f>
        <v>{ }</v>
      </c>
      <c r="D121" t="str">
        <f ca="1">IF(OFFSET(DATA!$E$4,$B121,D$22)="","null",OFFSET(DATA!$E$4,$B121,D$22))</f>
        <v>{ }</v>
      </c>
      <c r="E121" t="str">
        <f ca="1">IF(OFFSET(DATA!$E$4,$B121,E$22)="","null",OFFSET(DATA!$E$4,$B121,E$22))</f>
        <v>ColorModel.X</v>
      </c>
      <c r="F121" t="str">
        <f ca="1">IF(OFFSET(DATA!$E$4,$B121,F$22)="","null",OFFSET(DATA!$E$4,$B121,F$22))</f>
        <v>false</v>
      </c>
      <c r="G121" t="str">
        <f ca="1">IF(OFFSET(DATA!$E$4,$B121,G$22)="","null",OFFSET(DATA!$E$4,$B121,G$22))</f>
        <v>{ }</v>
      </c>
      <c r="H121" t="str">
        <f ca="1">IF(OFFSET(DATA!$E$4,$B121,H$22)="","null",OFFSET(DATA!$E$4,$B121,H$22))</f>
        <v>{  {0,0}, {0,1}, {0,2}, {1,0}, {1,1}, {1,2}, {2,0}, {2,1}, {2,2} }</v>
      </c>
      <c r="I121" t="str">
        <f ca="1">IF(OFFSET(DATA!$E$4,$B121,I$22)="","null",OFFSET(DATA!$E$4,$B121,I$22))</f>
        <v>false</v>
      </c>
      <c r="J121" t="str">
        <f ca="1">IF(OFFSET(DATA!$E$4,$B121,J$22)="","null",OFFSET(DATA!$E$4,$B121,J$22))</f>
        <v>null</v>
      </c>
      <c r="K121" t="str">
        <f ca="1">IF(OFFSET(DATA!$E$4,$B121,K$22)="","null",OFFSET(DATA!$E$4,$B121,K$22))</f>
        <v>null</v>
      </c>
      <c r="L121" t="str">
        <f ca="1">IF(OFFSET(DATA!$E$4,$B121,L$22)="","null",OFFSET(DATA!$E$4,$B121,L$22))</f>
        <v>{ }</v>
      </c>
      <c r="M121" t="str">
        <f ca="1">IF(OFFSET(DATA!$E$4,$B121,M$22)="","null",OFFSET(DATA!$E$4,$B121,M$22))</f>
        <v>{ }</v>
      </c>
      <c r="N121" t="str">
        <f ca="1">IF(OFFSET(DATA!$E$4,$B121,N$22)="","null",OFFSET(DATA!$E$4,$B121,N$22))</f>
        <v>null</v>
      </c>
      <c r="O121" t="str">
        <f ca="1">IF(OFFSET(DATA!$E$4,$B121,O$22)="","null",OFFSET(DATA!$E$4,$B121,O$22))</f>
        <v>null</v>
      </c>
      <c r="P121" t="str">
        <f ca="1">IF(OFFSET(DATA!$E$4,$B121,P$22)="","null",OFFSET(DATA!$E$4,$B121,P$22))</f>
        <v>null</v>
      </c>
      <c r="Q121" t="str">
        <f ca="1">IF(OFFSET(DATA!$E$4,$B121,Q$22)="","null",OFFSET(DATA!$E$4,$B121,Q$22))</f>
        <v>null</v>
      </c>
      <c r="R121" t="str">
        <f ca="1">IF(OFFSET(DATA!$E$4,$B121,R$22)="","null",OFFSET(DATA!$E$4,$B121,R$22))</f>
        <v>{ }</v>
      </c>
      <c r="S121" t="str">
        <f ca="1">IF(OFFSET(DATA!$E$4,$B121,S$22)="","null",OFFSET(DATA!$E$4,$B121,S$22))</f>
        <v>{ }</v>
      </c>
      <c r="T121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}, { }</v>
      </c>
      <c r="U121" s="13" t="str">
        <f ca="1">CONCATENATE(U120,", ",D121)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}, { }, { }, { }, { }</v>
      </c>
      <c r="V121" s="13" t="str">
        <f ca="1">CONCATENATE(V120,", ",E121)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21" s="13" t="str">
        <f ca="1">CONCATENATE(W120,", ",F121)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X121" s="13" t="str">
        <f ca="1">CONCATENATE(X120,", ",G121)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}, { }, { }, { }, { }, { }, { }, { }, { }, { }, { }, { }, { }</v>
      </c>
      <c r="Y121" s="13" t="str">
        <f ca="1">CONCATENATE(Y120,", ",H121)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21" s="13" t="str">
        <f ca="1">CONCATENATE(Z120,", ",I121)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21" s="13" t="str">
        <f ca="1">CONCATENATE(AA120,", ",J121)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21" s="13" t="str">
        <f ca="1">CONCATENATE(AB120,", ",K121)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21" s="13" t="str">
        <f ca="1">CONCATENATE(AC120,", ",L121)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}, { }</v>
      </c>
      <c r="AD121" s="13" t="str">
        <f ca="1">CONCATENATE(AD120,", ",M121)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}, { }, { }, { }, { }</v>
      </c>
      <c r="AE121" s="13" t="str">
        <f ca="1">CONCATENATE(AE120,", ",N121)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F121" s="13" t="str">
        <f ca="1">CONCATENATE(AF120,", ",O121)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G121" s="13" t="str">
        <f ca="1">CONCATENATE(AG120,", ",P121)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H121" s="13" t="str">
        <f ca="1">CONCATENATE(AH120,", ",Q121)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I121" s="13" t="str">
        <f ca="1">CONCATENATE(AI120,", ",R121)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}, { }</v>
      </c>
      <c r="AJ121" s="13" t="str">
        <f ca="1">CONCATENATE(AJ120,", ",S121)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}, { }, { }, { }, { }, { }, { }, { }, { }, { }, { }, { }, { }, { }</v>
      </c>
      <c r="AK121" s="13"/>
      <c r="AL121" s="13"/>
      <c r="AM121" s="13"/>
    </row>
    <row r="122" spans="1:39" x14ac:dyDescent="0.25">
      <c r="A122" s="15">
        <v>99</v>
      </c>
      <c r="B122">
        <v>392</v>
      </c>
      <c r="C122" t="str">
        <f ca="1">IF(OFFSET(DATA!$E$4,$B122,C$22)="","null",OFFSET(DATA!$E$4,$B122,C$22))</f>
        <v>{ }</v>
      </c>
      <c r="D122" t="str">
        <f ca="1">IF(OFFSET(DATA!$E$4,$B122,D$22)="","null",OFFSET(DATA!$E$4,$B122,D$22))</f>
        <v>{ }</v>
      </c>
      <c r="E122" t="str">
        <f ca="1">IF(OFFSET(DATA!$E$4,$B122,E$22)="","null",OFFSET(DATA!$E$4,$B122,E$22))</f>
        <v>ColorModel.X</v>
      </c>
      <c r="F122" t="str">
        <f ca="1">IF(OFFSET(DATA!$E$4,$B122,F$22)="","null",OFFSET(DATA!$E$4,$B122,F$22))</f>
        <v>false</v>
      </c>
      <c r="G122" t="str">
        <f ca="1">IF(OFFSET(DATA!$E$4,$B122,G$22)="","null",OFFSET(DATA!$E$4,$B122,G$22))</f>
        <v>{ }</v>
      </c>
      <c r="H122" t="str">
        <f ca="1">IF(OFFSET(DATA!$E$4,$B122,H$22)="","null",OFFSET(DATA!$E$4,$B122,H$22))</f>
        <v>{  {0,0}, {0,1}, {0,2}, {1,0}, {1,1}, {1,2}, {2,0}, {2,1}, {2,2} }</v>
      </c>
      <c r="I122" t="str">
        <f ca="1">IF(OFFSET(DATA!$E$4,$B122,I$22)="","null",OFFSET(DATA!$E$4,$B122,I$22))</f>
        <v>false</v>
      </c>
      <c r="J122" t="str">
        <f ca="1">IF(OFFSET(DATA!$E$4,$B122,J$22)="","null",OFFSET(DATA!$E$4,$B122,J$22))</f>
        <v>null</v>
      </c>
      <c r="K122" t="str">
        <f ca="1">IF(OFFSET(DATA!$E$4,$B122,K$22)="","null",OFFSET(DATA!$E$4,$B122,K$22))</f>
        <v>null</v>
      </c>
      <c r="L122" t="str">
        <f ca="1">IF(OFFSET(DATA!$E$4,$B122,L$22)="","null",OFFSET(DATA!$E$4,$B122,L$22))</f>
        <v>{ }</v>
      </c>
      <c r="M122" t="str">
        <f ca="1">IF(OFFSET(DATA!$E$4,$B122,M$22)="","null",OFFSET(DATA!$E$4,$B122,M$22))</f>
        <v>{ }</v>
      </c>
      <c r="N122" t="str">
        <f ca="1">IF(OFFSET(DATA!$E$4,$B122,N$22)="","null",OFFSET(DATA!$E$4,$B122,N$22))</f>
        <v>null</v>
      </c>
      <c r="O122" t="str">
        <f ca="1">IF(OFFSET(DATA!$E$4,$B122,O$22)="","null",OFFSET(DATA!$E$4,$B122,O$22))</f>
        <v>null</v>
      </c>
      <c r="P122" t="str">
        <f ca="1">IF(OFFSET(DATA!$E$4,$B122,P$22)="","null",OFFSET(DATA!$E$4,$B122,P$22))</f>
        <v>null</v>
      </c>
      <c r="Q122" t="str">
        <f ca="1">IF(OFFSET(DATA!$E$4,$B122,Q$22)="","null",OFFSET(DATA!$E$4,$B122,Q$22))</f>
        <v>null</v>
      </c>
      <c r="R122" t="str">
        <f ca="1">IF(OFFSET(DATA!$E$4,$B122,R$22)="","null",OFFSET(DATA!$E$4,$B122,R$22))</f>
        <v>{ }</v>
      </c>
      <c r="S122" t="str">
        <f ca="1">IF(OFFSET(DATA!$E$4,$B122,S$22)="","null",OFFSET(DATA!$E$4,$B122,S$22))</f>
        <v>{ }</v>
      </c>
      <c r="T122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22" s="13" t="str">
        <f ca="1">CONCATENATE(U121,", ",D122)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V122" s="13" t="str">
        <f ca="1">CONCATENATE(V121,", ",E122)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22" s="13" t="str">
        <f ca="1">CONCATENATE(W121,", ",F122)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X122" s="13" t="str">
        <f ca="1">CONCATENATE(X121,", ",G122)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Y122" s="13" t="str">
        <f ca="1">CONCATENATE(Y121,", ",H122)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22" s="13" t="str">
        <f ca="1">CONCATENATE(Z121,", ",I122)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22" s="13" t="str">
        <f ca="1">CONCATENATE(AA121,", ",J122)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22" s="13" t="str">
        <f ca="1">CONCATENATE(AB121,", ",K122)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22" s="13" t="str">
        <f ca="1">CONCATENATE(AC121,", ",L122)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D122" s="13" t="str">
        <f ca="1">CONCATENATE(AD121,", ",M122)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E122" s="13" t="str">
        <f ca="1">CONCATENATE(AE121,", ",N122)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F122" s="13" t="str">
        <f ca="1">CONCATENATE(AF121,", ",O122)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G122" s="13" t="str">
        <f ca="1">CONCATENATE(AG121,", ",P122)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H122" s="13" t="str">
        <f ca="1">CONCATENATE(AH121,", ",Q122)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I122" s="13" t="str">
        <f ca="1">CONCATENATE(AI121,", ",R122)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J122" s="13" t="str">
        <f ca="1">CONCATENATE(AJ121,", ",S122)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K122" s="13"/>
      <c r="AL122" s="13"/>
      <c r="AM122" s="13"/>
    </row>
    <row r="123" spans="1:39" x14ac:dyDescent="0.25">
      <c r="A123" s="15">
        <v>100</v>
      </c>
      <c r="B123">
        <v>396</v>
      </c>
      <c r="C123" t="str">
        <f ca="1">IF(OFFSET(DATA!$E$4,$B123,C$22)="","null",OFFSET(DATA!$E$4,$B123,C$22))</f>
        <v>{ }</v>
      </c>
      <c r="D123" t="str">
        <f ca="1">IF(OFFSET(DATA!$E$4,$B123,D$22)="","null",OFFSET(DATA!$E$4,$B123,D$22))</f>
        <v>{ }</v>
      </c>
      <c r="E123" t="str">
        <f ca="1">IF(OFFSET(DATA!$E$4,$B123,E$22)="","null",OFFSET(DATA!$E$4,$B123,E$22))</f>
        <v>ColorModel.X</v>
      </c>
      <c r="F123" t="str">
        <f ca="1">IF(OFFSET(DATA!$E$4,$B123,F$22)="","null",OFFSET(DATA!$E$4,$B123,F$22))</f>
        <v>false</v>
      </c>
      <c r="G123" t="str">
        <f ca="1">IF(OFFSET(DATA!$E$4,$B123,G$22)="","null",OFFSET(DATA!$E$4,$B123,G$22))</f>
        <v>{ }</v>
      </c>
      <c r="H123" t="str">
        <f ca="1">IF(OFFSET(DATA!$E$4,$B123,H$22)="","null",OFFSET(DATA!$E$4,$B123,H$22))</f>
        <v>{  {0,0}, {0,1}, {0,2}, {1,0}, {1,1}, {1,2}, {2,0}, {2,1}, {2,2} }</v>
      </c>
      <c r="I123" t="str">
        <f ca="1">IF(OFFSET(DATA!$E$4,$B123,I$22)="","null",OFFSET(DATA!$E$4,$B123,I$22))</f>
        <v>false</v>
      </c>
      <c r="J123" t="str">
        <f ca="1">IF(OFFSET(DATA!$E$4,$B123,J$22)="","null",OFFSET(DATA!$E$4,$B123,J$22))</f>
        <v>null</v>
      </c>
      <c r="K123" t="str">
        <f ca="1">IF(OFFSET(DATA!$E$4,$B123,K$22)="","null",OFFSET(DATA!$E$4,$B123,K$22))</f>
        <v>null</v>
      </c>
      <c r="L123" t="str">
        <f ca="1">IF(OFFSET(DATA!$E$4,$B123,L$22)="","null",OFFSET(DATA!$E$4,$B123,L$22))</f>
        <v>{ }</v>
      </c>
      <c r="M123" t="str">
        <f ca="1">IF(OFFSET(DATA!$E$4,$B123,M$22)="","null",OFFSET(DATA!$E$4,$B123,M$22))</f>
        <v>{ }</v>
      </c>
      <c r="N123" t="str">
        <f ca="1">IF(OFFSET(DATA!$E$4,$B123,N$22)="","null",OFFSET(DATA!$E$4,$B123,N$22))</f>
        <v>null</v>
      </c>
      <c r="O123" t="str">
        <f ca="1">IF(OFFSET(DATA!$E$4,$B123,O$22)="","null",OFFSET(DATA!$E$4,$B123,O$22))</f>
        <v>null</v>
      </c>
      <c r="P123" t="str">
        <f ca="1">IF(OFFSET(DATA!$E$4,$B123,P$22)="","null",OFFSET(DATA!$E$4,$B123,P$22))</f>
        <v>null</v>
      </c>
      <c r="Q123" t="str">
        <f ca="1">IF(OFFSET(DATA!$E$4,$B123,Q$22)="","null",OFFSET(DATA!$E$4,$B123,Q$22))</f>
        <v>null</v>
      </c>
      <c r="R123" t="str">
        <f ca="1">IF(OFFSET(DATA!$E$4,$B123,R$22)="","null",OFFSET(DATA!$E$4,$B123,R$22))</f>
        <v>{ }</v>
      </c>
      <c r="S123" t="str">
        <f ca="1">IF(OFFSET(DATA!$E$4,$B123,S$22)="","null",OFFSET(DATA!$E$4,$B123,S$22))</f>
        <v>{ }</v>
      </c>
      <c r="T123" s="13" t="str">
        <f t="shared" ca="1" si="4"/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23" s="13" t="str">
        <f ca="1">CONCATENATE(U122,", ",D123)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{1,0}, {1,1}, {2,0}, {2,1}, {2,2} }, {  {0,0}, {1,1} }, {  {0,0}, {0,1} }, {  {0,0}, {1,0}, {1,1}, {2,1} }, {  {0,0}, {0,2}, {1,0}, {1,1}, {1,2}, {2,2} }, {  {0,1}, {1,1}, {2,1} }, {  {0,1}, {1,1}, {1,2}, {2,2} }, {  {0,0}, {1,1}, {2,0}, {2,1}, {2,2} }, {  {0,0}, {0,2}, {1,0}, {1,1}, {2,0} }, {  {0,1},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V123" s="13" t="str">
        <f ca="1">CONCATENATE(V122,", ",E123)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ColorModel.X, ColorModel.X, ColorModel.X, ColorModel.X, ColorModel.X, ColorModel.X, ColorModel.X, ColorModel.O, ColorModel.O, ColorModel.X, ColorModel.X, ColorModel.X, ColorModel.O, ColorModel.X, ColorModel.O, ColorModel.X, ColorModel.O, ColorModel.X, ColorModel.O, ColorModel.X, ColorModel.O, ColorModel.X, ColorModel.O, ColorModel.X, ColorModel.O,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ColorModel.X, ColorModel.X</v>
      </c>
      <c r="W123" s="13" t="str">
        <f ca="1">CONCATENATE(W122,", ",F123)</f>
        <v>false, false, false, false, false, false, false, false, false, false, false, false, false, false, false, false, false, false, false, false, false, false, false, true, false, false, false, true, false, false, false, false, false, true, true, true, true, true, true,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X123" s="13" t="str">
        <f ca="1">CONCATENATE(X122,", ",G123)</f>
        <v>{ }, {  {1,1}, {2,0} }, {  {0,0}, {2,1} }, {  {0,1}, {1,1} }, {  {0,1}, {1,1} }, {  {0,0}, {1,0} }, {  {0,1}, {1,0} }, {  {0,1}, {0,2} }, {  {0,1}, {2,1} }, {  {1,1}, {1,2} }, {  {0,1}, {2,2} }, {  {0,0}, {1,1} }, {  {0,2}, {2,2} }, {  {0,2}, {1,0} }, {  {0,1}, {1,0} }, {  {0,0}, {0,1} }, {  {0,1}, {1,0} }, {  {0,1}, {1,1} }, {  {0,2}, {1,1} }, {  {0,1}, {1,1} }, {  {0,1}, {0,2} }, {  {1,0}, {2,2} }, {  {2,0}, {2,2} }, {  {0,0}, {1,0}, {2,2} }, {  {1,1} }, {  {0,1} }, {  {0,0}, {1,1} }, {  {0,2}, {1,1}, {1,2} }, {  {2,1} }, {  {1,1}, {2,2} }, {  {2,1}, {2,2} }, {  {0,2}, {1,1} }, {  {0,1} }, {  {0,0}, {1,1}, {2,0}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 {0,1}, {1,0}, {2,2} }, {  {0,0}, {1,1}, {2,0}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Y123" s="13" t="str">
        <f ca="1">CONCATENATE(Y122,", ",H123)</f>
        <v>{  {0,0}, {0,1}, {0,2}, {1,0}, {1,1}, {1,2}, {2,0}, {2,1}, {2,2} }, {  {1,0}, {1,2}, {2,1}, {2,2} }, {  {0,1}, {0,2}, {2,0}, {2,2} }, {  {0,0}, {0,2}, {1,0}, {1,2} }, {  {0,2}, {1,2}, {2,1}, {2,2} }, {  {0,2}, {1,2}, {2,0}, {2,2} }, {  {0,0}, {1,1}, {2,0}, {2,1} }, {  {1,0}, {1,2}, {2,0}, {2,1} }, {  {0,0}, {1,0}, {1,2}, {2,2} }, {  {1,0}, {2,0}, {2,1}, {2,2} }, {  {0,0}, {0,2}, {2,0}, {2,1} }, {  {0,1}, {0,2}, {1,0}, {1,2} }, {  {0,1}, {1,1}, {1,2}, {2,1} }, {  {0,0}, {1,2}, {2,0}, {2,2} }, {  {0,0}, {1,1}, {2,0}, {2,1} }, {  {1,0}, {1,2}, {2,1}, {2,2} }, {  {0,2}, {1,2}, {2,0}, {2,1} }, {  {0,2}, {1,0}, {2,0}, {2,1} }, {  {0,1}, {1,0}, {2,0}, {2,2} }, {  {0,2}, {1,0}, {2,1}, {2,2} }, {  {1,0}, {1,2}, {2,0}, {2,2} }, {  {0,1}, {0,2}, {1,2}, {2,1} }, {  {0,1}, {0,2}, {1,1}, {1,2} }, {  {0,1}, {0,2}, {1,2} }, {  {0,1}, {0,2}, {1,0},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{0,2}, {1,2}, {2,1}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Z123" s="13" t="str">
        <f ca="1">CONCATENATE(Z122,", ",I123)</f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A123" s="13" t="str">
        <f ca="1">CONCATENATE(AA122,", ",J123)</f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null, ColorModel.X, ColorModel.X, ColorModel.X, null, ColorModel.X, ColorModel.X, ColorModel.O,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B123" s="13" t="str">
        <f ca="1">CONCATENATE(AB122,", ",K123)</f>
        <v>{1,1}, {1,2}, {0,1}, {1,2}, {2,1}, {2,0}, {2,1}, {1,0}, {2,2}, {2,0}, {0,0}, {1,2}, {1,2}, {2,2}, {1,1}, {1,0}, {0,2}, {0,1}, {1,0}, {0,2}, {2,2}, {2,1}, {0,1}, null, {0,2}, {1,1}, {2,2},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C123" s="13" t="str">
        <f ca="1">CONCATENATE(AC122,", ",L123)</f>
        <v>{  ColorModel.X }, {  ColorModel.X, ColorModel.X, ColorModel.X, ColorModel.O, ColorModel.O, ColorModel.O }, {  ColorModel.O, ColorModel.O, ColorModel.X, ColorModel.X, ColorModel.X, ColorModel.O }, {  ColorModel.O, ColorModel.O, ColorModel.O, ColorModel.X, ColorModel.X, ColorModel.X }, {  ColorModel.X, ColorModel.O, ColorModel.X, ColorModel.O, ColorModel.X, ColorModel.O }, {  ColorModel.O, ColorModel.X, ColorModel.O, ColorModel.X, ColorModel.O, ColorModel.X }, {  ColorModel.O, ColorModel.X, ColorModel.O, ColorModel.X, ColorModel.O, ColorModel.X }, {  ColorModel.X, ColorModel.O, ColorModel.O, ColorModel.O, ColorModel.X, ColorModel.X }, {  ColorModel.O, ColorModel.X, ColorModel.X, ColorModel.X, ColorModel.O, ColorModel.O }, {  ColorModel.O, ColorModel.O, ColorModel.O, ColorModel.X, ColorModel.X, ColorModel.X }, {  ColorModel.X, ColorModel.X, ColorModel.O, ColorModel.O, ColorModel.O, ColorModel.X }, {  ColorModel.X, ColorModel.X, ColorModel.X, ColorModel.O, ColorModel.O, ColorModel.O }, {  ColorModel.O, ColorModel.X, ColorModel.O, ColorModel.X, ColorModel.O, ColorModel.X }, {  ColorModel.O, ColorModel.X, ColorModel.X, ColorModel.O, ColorModel.O, ColorModel.X }, {  ColorModel.X, ColorModel.O, ColorModel.X, ColorModel.X, ColorModel.O, ColorModel.O }, {  ColorModel.X, ColorModel.X, ColorModel.O, ColorModel.X, ColorModel.O, ColorModel.O }, {  ColorModel.O, ColorModel.X, ColorModel.X, ColorModel.X, ColorModel.O, ColorModel.O }, {  ColorModel.X, ColorModel.O, ColorModel.X, ColorModel.X }, {  ColorModel.X, ColorModel.O, ColorModel.O, ColorModel.O, ColorModel.X, ColorModel.X }, {  ColorModel.X, ColorModel.O, ColorModel.O, ColorModel.O, ColorModel.X, ColorModel.X }, {  ColorModel.X, ColorModel.O, ColorModel.O, ColorModel.X, ColorModel.X, ColorModel.O }, {  ColorModel.X, ColorModel.O, ColorModel.X, ColorModel.X, ColorModel.O, ColorModel.O }, {  ColorModel.X, ColorModel.O, ColorModel.X, ColorModel.O, ColorModel.X, ColorModel.O }, {  ColorModel.X, ColorModel.X, ColorModel.O, ColorModel.O, ColorModel.O, ColorModel.X }, {  ColorModel.O, ColorModel.X, ColorModel.X }, {  ColorModel.O, ColorModel.X, ColorModel.X }, {  ColorModel.X, ColorModel.O, ColorModel.X, ColorModel.O, ColorModel.X }, {  ColorModel.O, ColorModel.X, ColorModel.O, ColorModel.X, ColorModel.X, ColorModel.O }, {  ColorModel.O, ColorModel.O, ColorModel.X, ColorModel.X }, {  ColorModel.X, ColorModel.O, ColorModel.X, ColorModel.O, ColorModel.X }, {  ColorModel.X, ColorModel.O, ColorModel.X, ColorModel.X, ColorModel.O, ColorModel.O }, {  ColorModel.X, ColorModel.O, ColorModel.X, ColorModel.O, ColorModel.X, ColorModel.O }, { 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 ColorModel.X, ColorModel.O, ColorModel.O,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D123" s="13" t="str">
        <f ca="1">CONCATENATE(AD122,", ",M123)</f>
        <v>{  {1,1} }, {  {0,0}, {0,1}, {0,2}, {1,1}, {1,2}, {2,0} }, {  {0,0}, {0,1}, {1,0}, {1,1}, {1,2}, {2,1} }, {  {0,1}, {1,1}, {1,2}, {2,0}, {2,1}, {2,2} }, {  {0,0}, {0,1}, {1,0}, {1,1}, {2,0}, {2,1} }, {  {0,0}, {0,1}, {1,0}, {1,1}, {2,0}, {2,1} }, {  {0,1}, {0,2}, {1,0}, {1,2}, {2,1}, {2,2} }, {  {0,0}, {0,1}, {0,2}, {1,0}, {1,1}, {2,2} }, {  {0,1}, {0,2}, {1,1}, {2,0}, {2,1}, {2,2} }, {  {0,0}, {0,1}, {0,2}, {1,1}, {1,2}, {2,0} }, {  {0,0}, {0,1}, {1,0}, {1,1}, {1,2}, {2,2} }, {  {0,0}, {1,1}, {1,2}, {2,0}, {2,1}, {2,2} }, {  {0,0}, {0,2}, {1,0}, {1,2}, {2,0}, {2,2} }, {  {0,1}, {0,2}, {1,0}, {1,1}, {2,1}, {2,2} }, {  {0,1}, {0,2}, {1,0}, {1,1}, {1,2}, {2,2} }, {  {0,0}, {0,1}, {0,2}, {1,0}, {1,1}, {2,0} }, {  {0,0}, {0,1}, {0,2}, {1,0}, {1,1}, {2,2} }, {  {0,0}, {0,1}, {1,1}, {1,2}, {2,2} }, {  {0,0}, {0,2}, {1,0}, {1,1}, {1,2}, {2,1} }, {  {0,0}, {0,1}, {0,2}, {1,1}, {1,2}, {2,0} }, {  {0,0}, {0,1}, {0,2}, {1,1}, {2,1}, {2,2} }, {  {0,0}, {1,0}, {1,1}, {2,0}, {2,1}, {2,2} }, {  {0,0}, {0,1}, {1,0}, {2,0}, {2,1}, {2,2} }, {  {0,0}, {1,0}, {1,1}, {2,0}, {2,1}, {2,2} }, {  {0,0}, {0,2}, {1,1} }, {  {0,0}, {0,1}, {1,1} }, {  {0,0}, {1,0}, {1,1}, {2,1}, {2,2} }, {  {0,0}, {0,2}, {1,0}, {1,1}, {1,2}, {2,2} }, {  {0,1}, {1,1}, {2,0}, {2,1} }, {  {0,0}, {0,1}, {1,1}, {1,2}, {2,2} }, {  {0,0}, {1,0}, {1,1}, {2,0}, {2,1}, {2,2} }, {  {0,0}, {0,2}, {1,0}, {1,1}, {2,0}, {2,2} }, {  {0,1}, {1,1}, {2,1}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 {0,0}, {0,1}, {1,0}, {1,1}, {2,0}, {2,2}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E123" s="13" t="str">
        <f ca="1">CONCATENATE(AE122,", ",N123)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F123" s="13" t="str">
        <f ca="1">CONCATENATE(AF122,", ",O123)</f>
        <v>null, null, null, null, null, null, null, null, null, null, null, null, null, null, null, null, null, null, null, null, null, null, null, {1,0}, null, null, null, {1,1}, null, null, null, null, null, {0,0}, {2,0}, {1,1}, {0,0}, {1,0}, {0,1}, {2,2}, {1,0}, {0,1}, {1,1}, {2,2}, {1,1}, {2,2}, {1,1}, {1,0}, {0,0},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G123" s="13" t="str">
        <f ca="1">CONCATENATE(AG122,", ",P123)</f>
        <v>null, null, null, null, null, null, null, null, null, null, null, null, null, null, null, null, null, null, null, null, null, null, null, ColorModel.X, null, null, null, ColorModel.X, null, null, null, null, null, ColorModel.X, ColorModel.X, ColorModel.X, ColorModel.X, ColorModel.O, ColorModel.O, ColorModel.O, ColorModel.O, ColorModel.O, ColorModel.X, ColorModel.O, ColorModel.X, ColorModel.O, ColorModel.X, ColorModel.O, ColorModel.X,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H123" s="13" t="str">
        <f ca="1">CONCATENATE(AH122,", ",Q123)</f>
        <v>null, null, null, null, null, null, null, null, null, null, null, null, null, null, null, null, null, null, null, null, null, null, null, {0,1}, null, null, null, {2,0}, null, null, null, null, null, {0,2}, {2,1}, {0,2}, {1,2}, {0,2}, {2,1}, {2,1}, {2,1}, {0,2}, {1,2}, {0,2}, {2,1}, {1,2}, {0,2}, {1,2}, {1,2},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I123" s="13" t="str">
        <f ca="1">CONCATENATE(AI122,", ",R123)</f>
        <v>{ }, {  ColorModel.X, ColorModel.X, ColorModel.X, ColorModel.O, ColorModel.O }, {  ColorModel.O, ColorModel.X, ColorModel.X, ColorModel.X, ColorModel.O }, {  ColorModel.O, ColorModel.O, ColorModel.X, ColorModel.X, ColorModel.X }, {  ColorModel.X, ColorModel.O, ColorModel.X, ColorModel.O, ColorModel.X }, {  ColorModel.O, ColorModel.X, ColorModel.O, ColorModel.X, ColorModel.X }, {  ColorModel.O, ColorModel.X, ColorModel.O, ColorModel.X, ColorModel.X }, {  ColorModel.X, ColorModel.O, ColorModel.O, ColorModel.X, ColorModel.X }, {  ColorModel.O, ColorModel.X, ColorModel.X, ColorModel.X, ColorModel.O }, {  ColorModel.O, ColorModel.O, ColorModel.O, ColorModel.X, ColorModel.X }, {  ColorModel.X, ColorModel.O, ColorModel.O, ColorModel.O, ColorModel.X }, {  ColorModel.X, ColorModel.X, ColorModel.O, ColorModel.O, ColorModel.O }, {  ColorModel.O, ColorModel.X, ColorModel.O, ColorModel.O, ColorModel.X }, {  ColorModel.O, ColorModel.X, ColorModel.X, ColorModel.O, ColorModel.O }, {  ColorModel.X, ColorModel.O, ColorModel.X, ColorModel.O, ColorModel.O }, {  ColorModel.X, ColorModel.X, ColorModel.O, ColorModel.O, ColorModel.O }, {  ColorModel.O, ColorModel.X, ColorModel.X, ColorModel.O, ColorModel.O }, {  ColorModel.X, ColorModel.O, ColorModel.O, ColorModel.X, ColorModel.X }, {  ColorModel.X, ColorModel.O, ColorModel.O, ColorModel.X, ColorModel.X }, {  ColorModel.X, ColorModel.O, ColorModel.O, ColorModel.X, ColorModel.X }, {  ColorModel.X, ColorModel.O, ColorModel.O, ColorModel.X, ColorModel.X }, {  ColorModel.X, ColorModel.O, ColorModel.X, ColorModel.X, ColorModel.O }, {  ColorModel.X, ColorModel.X, ColorModel.O, ColorModel.X, ColorModel.O }, {  ColorModel.X, ColorModel.X, ColorModel.O, ColorModel.O, ColorModel.O, ColorModel.X }, {  ColorModel.O, ColorModel.X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 ColorModel.O, ColorModel.X, ColorModel.O, ColorModel.X, ColorModel.X, ColorModel.O }, {  ColorModel.X, ColorModel.O, ColorModel.O, ColorModel.X, ColorModel.X, ColorModel.O }, {  ColorModel.X, ColorModel.O, ColorModel.X, ColorModel.O, ColorModel.X, ColorModel.O }, {  ColorModel.O, ColorModel.O, ColorModel.X, ColorModel.X, ColorModel.X,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ColorModel.X, ColorModel.X, ColorModel.O, ColorModel.O }, {  ColorModel.X, ColorModel.O, ColorModel.O, ColorModel.X, ColorModel.X, ColorModel.O }, {  ColorModel.X, ColorModel.O, ColorModel.O, ColorModel.X, ColorModel.X, ColorModel.O }, {  ColorModel.X, ColorModel.O, ColorModel.O, ColorModel.O, ColorModel.X, ColorModel.X }, {  ColorModel.X, ColorModel.O, ColorModel.O, ColorModel.X, ColorModel.X, ColorModel.O }, {  ColorModel.X, ColorModel.O, ColorModel.O, ColorModel.X, ColorModel.O, ColorModel.X }, {  ColorModel.X, ColorModel.O, ColorModel.X, ColorModel.O, ColorModel.X, ColorModel.O }, {  ColorModel.X, ColorModel.O, ColorModel.X, ColorModel.O, ColorModel.X, ColorModel.O }, {  ColorModel.O, ColorModel.O, ColorModel.X, ColorModel.X,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J123" s="13" t="str">
        <f ca="1">CONCATENATE(AJ122,", ",S123)</f>
        <v>{ }, {  {0,0}, {0,1}, {0,2}, {1,1}, {2,0} }, {  {0,0}, {1,0}, {1,1}, {1,2}, {2,1} }, {  {0,1}, {1,1}, {2,0}, {2,1}, {2,2} }, {  {0,0}, {0,1}, {1,0}, {1,1}, {2,0} }, {  {0,0}, {0,1}, {1,0}, {1,1}, {2,1} }, {  {0,1}, {0,2}, {1,0}, {1,2}, {2,2} }, {  {0,0}, {0,1}, {0,2}, {1,1}, {2,2} }, {  {0,1}, {0,2}, {1,1}, {2,0}, {2,1} }, {  {0,0}, {0,1}, {0,2}, {1,1}, {1,2} }, {  {0,1}, {1,0}, {1,1}, {1,2}, {2,2} }, {  {0,0}, {1,1}, {2,0}, {2,1}, {2,2} }, {  {0,0}, {0,2}, {1,0}, {2,0}, {2,2} }, {  {0,1}, {0,2}, {1,0}, {1,1}, {2,1} }, {  {0,1}, {0,2}, {1,0}, {1,2}, {2,2} }, {  {0,0}, {0,1}, {0,2}, {1,1}, {2,0} }, {  {0,0}, {0,1}, {1,0}, {1,1}, {2,2} }, {  {0,0}, {0,1}, {1,1}, {1,2}, {2,2} }, {  {0,0}, {0,2}, {1,1}, {1,2}, {2,1} }, {  {0,0}, {0,1}, {1,1}, {1,2}, {2,0} }, {  {0,0}, {0,1}, {0,2}, {1,1}, {2,1} }, {  {0,0}, {1,0}, {1,1}, {2,0}, {2,2} }, {  {0,0}, {1,0}, {2,0}, {2,1}, {2,2} }, {  {0,0}, {0,1}, {1,1}, {2,0}, {2,1}, {2,2} }, {  {0,0}, {1,1} }, {  {0,0}, {0,1} }, {  {0,0}, {1,0}, {1,1}, {2,1} }, {  {0,0}, {0,2}, {1,0}, {1,2}, {2,0}, {2,2} }, {  {0,1}, {1,1}, {2,1} }, {  {0,1}, {1,1}, {1,2}, {2,2} }, {  {0,0}, {1,1}, {2,0}, {2,1}, {2,2} }, {  {0,0}, {0,2}, {1,0}, {1,1}, {2,0} }, {  {0,1}, {2,1} }, {  {0,1}, {0,2}, {1,0}, {1,1}, {2,0}, {2,2} }, {  {0,0}, {0,1}, {1,0}, {1,1}, {2,1}, {2,2} }, {  {0,0}, {0,1}, {0,2}, {1,0}, {2,0}, {2,2} }, {  {0,1}, {1,0}, {1,1}, {1,2}, {2,0}, {2,2} }, {  {0,0}, {0,1}, {0,2}, {1,1}, {2,0}, {2,2} }, {  {0,0}, {1,0}, {1,1}, {2,0}, {2,1}, {2,2} }, {  {0,0}, {0,1}, {1,0}, {1,1}, {2,0}, {2,1} }, {  {0,0}, {0,1}, {1,1}, {2,0}, {2,1}, {2,2} }, {  {0,0}, {0,2}, {1,0}, {1,1}, {2,0}, {2,2} }, {  {0,0}, {0,1}, {1,0}, {1,2}, {2,0}, {2,2} }, {  {0,0}, {0,1}, {0,2}, {1,0}, {1,1}, {2,0} }, {  {0,0}, {0,1}, {1,0}, {2,0}, {2,1}, {2,2} }, {  {0,0}, {0,1}, {1,0}, {1,1}, {1,2}, {2,0} }, {  {0,0}, {0,1}, {0,2}, {1,0}, {2,0}, {2,2} }, {  {0,0}, {0,1}, {1,1}, {1,2}, {2,0}, {2,2} }, {  {0,1}, {1,0}, {1,1}, {1,2}, {2,0}, {2,2}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K123" s="13"/>
      <c r="AL123" s="13"/>
      <c r="AM12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workbookViewId="0">
      <selection activeCell="E8" sqref="E8"/>
    </sheetView>
  </sheetViews>
  <sheetFormatPr baseColWidth="10" defaultRowHeight="15" x14ac:dyDescent="0.25"/>
  <cols>
    <col min="1" max="4" width="5.5703125" customWidth="1"/>
    <col min="8" max="8" width="5.5703125" customWidth="1"/>
    <col min="9" max="11" width="13.5703125" customWidth="1"/>
    <col min="12" max="12" width="16.140625" customWidth="1"/>
  </cols>
  <sheetData>
    <row r="1" spans="1:12" s="6" customFormat="1" x14ac:dyDescent="0.25"/>
    <row r="2" spans="1:12" x14ac:dyDescent="0.25">
      <c r="A2" s="4">
        <v>1</v>
      </c>
      <c r="B2" s="2">
        <v>0</v>
      </c>
      <c r="C2" s="2">
        <v>1</v>
      </c>
      <c r="D2" s="2">
        <v>2</v>
      </c>
      <c r="E2" t="str">
        <f>IF(CONCATENATE(E3,F3,G3,E4,F4,G4,E5,F5,G5)="","{ }",CONCATENATE("{ ",RIGHT(CONCATENATE(E3,F3,G3,E4,F4,G4,E5,F5,G5),LEN(CONCATENATE(E3,F3,G3,E4,F4,G4,E5,F5,G5))-1)," }"))</f>
        <v>{ }</v>
      </c>
      <c r="H2" s="4">
        <v>1</v>
      </c>
      <c r="I2" s="2">
        <v>0</v>
      </c>
      <c r="J2" s="2">
        <v>1</v>
      </c>
      <c r="K2" s="2">
        <v>2</v>
      </c>
      <c r="L2" t="str">
        <f>IF(CONCATENATE(L3,M3,N3,L4,M4,N4,L5,M5,N5)="","{ }",CONCATENATE("{ ",RIGHT(CONCATENATE(L3,M3,N3,L4,M4,N4,L5,M5,N5),LEN(CONCATENATE(L3,M3,N3,L4,M4,N4,L5,M5,N5))-1)," }"))</f>
        <v>{ }</v>
      </c>
    </row>
    <row r="3" spans="1:12" x14ac:dyDescent="0.25">
      <c r="A3" s="2">
        <v>0</v>
      </c>
      <c r="B3" s="1" t="str">
        <f>IF(DATA!B4="","",DATA!B4)</f>
        <v/>
      </c>
      <c r="C3" s="1" t="str">
        <f>IF(DATA!C4="","",DATA!C4)</f>
        <v/>
      </c>
      <c r="D3" s="1" t="str">
        <f>IF(DATA!D4="","",DATA!D4)</f>
        <v/>
      </c>
      <c r="E3" t="str">
        <f>IF(B3="","",CONCATENATE(", {",$A3,",",B$2,"}"))</f>
        <v/>
      </c>
      <c r="F3" t="str">
        <f t="shared" ref="F3:F5" si="0">IF(C3="","",CONCATENATE(", {",$A3,",",C$2,"}"))</f>
        <v/>
      </c>
      <c r="G3" t="str">
        <f t="shared" ref="G3:G5" si="1">IF(D3="","",CONCATENATE(", {",$A3,",",D$2,"}"))</f>
        <v/>
      </c>
      <c r="H3" s="2">
        <v>0</v>
      </c>
      <c r="I3" s="1" t="str">
        <f>IF(DATA!B4="X","ColorModel.X",IF(DATA!B4="O","ColorModel.O",""))</f>
        <v/>
      </c>
      <c r="J3" s="1" t="str">
        <f>IF(DATA!C4="X","ColorModel.X",IF(DATA!C4="O","ColorModel.O",""))</f>
        <v/>
      </c>
      <c r="K3" s="1" t="str">
        <f>IF(DATA!D4="X","ColorModel.X",IF(DATA!D4="O","ColorModel.O",""))</f>
        <v/>
      </c>
      <c r="L3" t="str">
        <f>IF(I3="","",CONCATENATE(", {",$H3,",",I$2,"}"))</f>
        <v/>
      </c>
    </row>
    <row r="4" spans="1:12" x14ac:dyDescent="0.25">
      <c r="A4" s="2">
        <v>1</v>
      </c>
      <c r="B4" s="1" t="str">
        <f>IF(DATA!B5="","",DATA!B5)</f>
        <v/>
      </c>
      <c r="C4" s="1" t="str">
        <f>IF(DATA!C5="","",DATA!C5)</f>
        <v/>
      </c>
      <c r="D4" s="1" t="str">
        <f>IF(DATA!D5="","",DATA!D5)</f>
        <v/>
      </c>
      <c r="E4" t="str">
        <f t="shared" ref="E4:E5" si="2">IF(B4="","",CONCATENATE(", {",$A4,",",B$2,"}"))</f>
        <v/>
      </c>
      <c r="F4" t="str">
        <f t="shared" si="0"/>
        <v/>
      </c>
      <c r="G4" t="str">
        <f t="shared" si="1"/>
        <v/>
      </c>
      <c r="H4" s="2">
        <v>1</v>
      </c>
      <c r="I4" s="1" t="str">
        <f>IF(DATA!B5="X","ColorModel.X",IF(DATA!B5="O","ColorModel.O",""))</f>
        <v/>
      </c>
      <c r="J4" s="1" t="str">
        <f>IF(DATA!C5="X","ColorModel.X",IF(DATA!C5="O","ColorModel.O",""))</f>
        <v/>
      </c>
      <c r="K4" s="1" t="str">
        <f>IF(DATA!D5="X","ColorModel.X",IF(DATA!D5="O","ColorModel.O",""))</f>
        <v/>
      </c>
      <c r="L4" t="str">
        <f>IF(I4="","",CONCATENATE(", {",$H4,",",I$2,"}"))</f>
        <v/>
      </c>
    </row>
    <row r="5" spans="1:12" x14ac:dyDescent="0.25">
      <c r="A5" s="2">
        <v>2</v>
      </c>
      <c r="B5" s="1" t="str">
        <f>IF(DATA!B6="","",DATA!B6)</f>
        <v/>
      </c>
      <c r="C5" s="1" t="str">
        <f>IF(DATA!C6="","",DATA!C6)</f>
        <v/>
      </c>
      <c r="D5" s="1" t="str">
        <f>IF(DATA!D6="","",DATA!D6)</f>
        <v/>
      </c>
      <c r="E5" t="str">
        <f t="shared" si="2"/>
        <v/>
      </c>
      <c r="F5" t="str">
        <f t="shared" si="0"/>
        <v/>
      </c>
      <c r="G5" t="str">
        <f t="shared" si="1"/>
        <v/>
      </c>
      <c r="H5" s="2">
        <v>2</v>
      </c>
      <c r="I5" s="1" t="str">
        <f>IF(DATA!B6="X","ColorModel.X",IF(DATA!B6="O","ColorModel.O",""))</f>
        <v/>
      </c>
      <c r="J5" s="1" t="str">
        <f>IF(DATA!C6="X","ColorModel.X",IF(DATA!C6="O","ColorModel.O",""))</f>
        <v/>
      </c>
      <c r="K5" s="1" t="str">
        <f>IF(DATA!D6="X","ColorModel.X",IF(DATA!D6="O","ColorModel.O",""))</f>
        <v/>
      </c>
      <c r="L5" t="str">
        <f>IF(I5="","",CONCATENATE(", {",$H5,",",I$2,"}"))</f>
        <v/>
      </c>
    </row>
    <row r="6" spans="1:12" x14ac:dyDescent="0.25">
      <c r="A6" s="4">
        <f>A2+1</f>
        <v>2</v>
      </c>
      <c r="B6" s="2">
        <v>0</v>
      </c>
      <c r="C6" s="2">
        <v>1</v>
      </c>
      <c r="D6" s="2">
        <v>2</v>
      </c>
      <c r="E6" t="str">
        <f>IF(CONCATENATE(E7,F7,G7,E8,F8,G8,E9,F9,G9)="","{ }",CONCATENATE("{ ",RIGHT(CONCATENATE(E7,F7,G7,E8,F8,G8,E9,F9,G9),LEN(CONCATENATE(E7,F7,G7,E8,F8,G8,E9,F9,G9))-1)," }"))</f>
        <v>{  {0,0}, {0,1}, {0,2}, {1,1}, {2,0} }</v>
      </c>
      <c r="H6" s="4">
        <f>H2+1</f>
        <v>2</v>
      </c>
      <c r="I6" s="2">
        <v>0</v>
      </c>
      <c r="J6" s="2">
        <v>1</v>
      </c>
      <c r="K6" s="2">
        <v>2</v>
      </c>
      <c r="L6" t="str">
        <f>IF(CONCATENATE(L7,L8,L9)="","{ }",CONCATENATE("{ ",RIGHT(CONCATENATE(L7,L8,L9),LEN(CONCATENATE(L7,L8,L9))-1)," }"))</f>
        <v>{  ColorModel.X, ColorModel.X, ColorModel.X, ColorModel.O, ColorModel.O }</v>
      </c>
    </row>
    <row r="7" spans="1:12" x14ac:dyDescent="0.25">
      <c r="A7" s="2">
        <v>0</v>
      </c>
      <c r="B7" s="1" t="str">
        <f>IF(DATA!B8="","",DATA!B8)</f>
        <v>X</v>
      </c>
      <c r="C7" s="1" t="str">
        <f>IF(DATA!C8="","",DATA!C8)</f>
        <v>X</v>
      </c>
      <c r="D7" s="1" t="str">
        <f>IF(DATA!D8="","",DATA!D8)</f>
        <v>X</v>
      </c>
      <c r="E7" t="str">
        <f>IF(B7="","",CONCATENATE(", {",$A7,",",B$2,"}"))</f>
        <v>, {0,0}</v>
      </c>
      <c r="F7" t="str">
        <f t="shared" ref="F7:F9" si="3">IF(C7="","",CONCATENATE(", {",$A7,",",C$2,"}"))</f>
        <v>, {0,1}</v>
      </c>
      <c r="G7" t="str">
        <f t="shared" ref="G7:G9" si="4">IF(D7="","",CONCATENATE(", {",$A7,",",D$2,"}"))</f>
        <v>, {0,2}</v>
      </c>
      <c r="H7" s="2">
        <v>0</v>
      </c>
      <c r="I7" s="10" t="str">
        <f>IF(DATA!B8="X",", ColorModel.X",IF(DATA!B8="O",", ColorModel.O",""))</f>
        <v>, ColorModel.X</v>
      </c>
      <c r="J7" s="10" t="str">
        <f>IF(DATA!C8="X",", ColorModel.X",IF(DATA!C8="O",", ColorModel.O",""))</f>
        <v>, ColorModel.X</v>
      </c>
      <c r="K7" s="10" t="str">
        <f>IF(DATA!D8="X",", ColorModel.X",IF(DATA!D8="O",", ColorModel.O",""))</f>
        <v>, ColorModel.X</v>
      </c>
      <c r="L7" t="str">
        <f>CONCATENATE(I7,J7,K7)</f>
        <v>, ColorModel.X, ColorModel.X, ColorModel.X</v>
      </c>
    </row>
    <row r="8" spans="1:12" x14ac:dyDescent="0.25">
      <c r="A8" s="2">
        <v>1</v>
      </c>
      <c r="B8" s="1" t="str">
        <f>IF(DATA!B9="","",DATA!B9)</f>
        <v/>
      </c>
      <c r="C8" s="1" t="str">
        <f>IF(DATA!C9="","",DATA!C9)</f>
        <v>O</v>
      </c>
      <c r="D8" s="1" t="str">
        <f>IF(DATA!D9="","",DATA!D9)</f>
        <v/>
      </c>
      <c r="E8" t="str">
        <f t="shared" ref="E8:E9" si="5">IF(B8="","",CONCATENATE(", {",$A8,",",B$2,"}"))</f>
        <v/>
      </c>
      <c r="F8" t="str">
        <f t="shared" si="3"/>
        <v>, {1,1}</v>
      </c>
      <c r="G8" t="str">
        <f t="shared" si="4"/>
        <v/>
      </c>
      <c r="H8" s="2">
        <v>1</v>
      </c>
      <c r="I8" s="10" t="str">
        <f>IF(DATA!B9="X",", ColorModel.X",IF(DATA!B9="O",", ColorModel.O",""))</f>
        <v/>
      </c>
      <c r="J8" s="10" t="str">
        <f>IF(DATA!C9="X",", ColorModel.X",IF(DATA!C9="O",", ColorModel.O",""))</f>
        <v>, ColorModel.O</v>
      </c>
      <c r="K8" s="10" t="str">
        <f>IF(DATA!D9="X",", ColorModel.X",IF(DATA!D9="O",", ColorModel.O",""))</f>
        <v/>
      </c>
      <c r="L8" t="str">
        <f>CONCATENATE(I8,J8,K8)</f>
        <v>, ColorModel.O</v>
      </c>
    </row>
    <row r="9" spans="1:12" x14ac:dyDescent="0.25">
      <c r="A9" s="2">
        <v>2</v>
      </c>
      <c r="B9" s="1" t="str">
        <f>IF(DATA!B10="","",DATA!B10)</f>
        <v>O</v>
      </c>
      <c r="C9" s="1" t="str">
        <f>IF(DATA!C10="","",DATA!C10)</f>
        <v/>
      </c>
      <c r="D9" s="1" t="str">
        <f>IF(DATA!D10="","",DATA!D10)</f>
        <v/>
      </c>
      <c r="E9" t="str">
        <f t="shared" si="5"/>
        <v>, {2,0}</v>
      </c>
      <c r="F9" t="str">
        <f t="shared" si="3"/>
        <v/>
      </c>
      <c r="G9" t="str">
        <f t="shared" si="4"/>
        <v/>
      </c>
      <c r="H9" s="2">
        <v>2</v>
      </c>
      <c r="I9" s="10" t="str">
        <f>IF(DATA!B10="X",", ColorModel.X",IF(DATA!B10="O",", ColorModel.O",""))</f>
        <v>, ColorModel.O</v>
      </c>
      <c r="J9" s="10" t="str">
        <f>IF(DATA!C10="X",", ColorModel.X",IF(DATA!C10="O",", ColorModel.O",""))</f>
        <v/>
      </c>
      <c r="K9" s="10" t="str">
        <f>IF(DATA!D10="X",", ColorModel.X",IF(DATA!D10="O",", ColorModel.O",""))</f>
        <v/>
      </c>
      <c r="L9" t="str">
        <f>CONCATENATE(I9,J9,K9)</f>
        <v>, ColorModel.O</v>
      </c>
    </row>
    <row r="10" spans="1:12" x14ac:dyDescent="0.25">
      <c r="A10" s="4">
        <f>A6+1</f>
        <v>3</v>
      </c>
      <c r="B10" s="2">
        <v>0</v>
      </c>
      <c r="C10" s="2">
        <v>1</v>
      </c>
      <c r="D10" s="2">
        <v>2</v>
      </c>
      <c r="E10" t="str">
        <f t="shared" ref="E10" si="6">IF(CONCATENATE(E11,F11,G11,E12,F12,G12,E13,F13,G13)="","{ }",CONCATENATE("{ ",RIGHT(CONCATENATE(E11,F11,G11,E12,F12,G12,E13,F13,G13),LEN(CONCATENATE(E11,F11,G11,E12,F12,G12,E13,F13,G13))-1)," }"))</f>
        <v>{  {0,0}, {1,0}, {1,1}, {1,2}, {2,1} }</v>
      </c>
      <c r="H10" s="4">
        <f>H6+1</f>
        <v>3</v>
      </c>
      <c r="I10" s="2">
        <v>0</v>
      </c>
      <c r="J10" s="2">
        <v>1</v>
      </c>
      <c r="K10" s="2">
        <v>2</v>
      </c>
      <c r="L10" t="str">
        <f>IF(CONCATENATE(L11,L12,L13)="","{ }",CONCATENATE("{ ",RIGHT(CONCATENATE(L11,L12,L13),LEN(CONCATENATE(L11,L12,L13))-1)," }"))</f>
        <v>{  ColorModel.O, ColorModel.X, ColorModel.X, ColorModel.X, ColorModel.O }</v>
      </c>
    </row>
    <row r="11" spans="1:12" x14ac:dyDescent="0.25">
      <c r="A11" s="2">
        <v>0</v>
      </c>
      <c r="B11" s="1" t="str">
        <f>IF(DATA!B12="","",DATA!B12)</f>
        <v>O</v>
      </c>
      <c r="C11" s="1" t="str">
        <f>IF(DATA!C12="","",DATA!C12)</f>
        <v/>
      </c>
      <c r="D11" s="1" t="str">
        <f>IF(DATA!D12="","",DATA!D12)</f>
        <v/>
      </c>
      <c r="E11" t="str">
        <f t="shared" ref="E11:E73" si="7">IF(B11="","",CONCATENATE(", {",$A11,",",B$2,"}"))</f>
        <v>, {0,0}</v>
      </c>
      <c r="F11" t="str">
        <f t="shared" ref="F11:F13" si="8">IF(C11="","",CONCATENATE(", {",$A11,",",C$2,"}"))</f>
        <v/>
      </c>
      <c r="G11" t="str">
        <f t="shared" ref="G11:G13" si="9">IF(D11="","",CONCATENATE(", {",$A11,",",D$2,"}"))</f>
        <v/>
      </c>
      <c r="H11" s="2">
        <v>0</v>
      </c>
      <c r="I11" s="10" t="str">
        <f>IF(DATA!B12="X",", ColorModel.X",IF(DATA!B12="O",", ColorModel.O",""))</f>
        <v>, ColorModel.O</v>
      </c>
      <c r="J11" s="10" t="str">
        <f>IF(DATA!C12="X",", ColorModel.X",IF(DATA!C12="O",", ColorModel.O",""))</f>
        <v/>
      </c>
      <c r="K11" s="10" t="str">
        <f>IF(DATA!D12="X",", ColorModel.X",IF(DATA!D12="O",", ColorModel.O",""))</f>
        <v/>
      </c>
      <c r="L11" t="str">
        <f>CONCATENATE(I11,J11,K11)</f>
        <v>, ColorModel.O</v>
      </c>
    </row>
    <row r="12" spans="1:12" x14ac:dyDescent="0.25">
      <c r="A12" s="2">
        <v>1</v>
      </c>
      <c r="B12" s="1" t="str">
        <f>IF(DATA!B13="","",DATA!B13)</f>
        <v>X</v>
      </c>
      <c r="C12" s="1" t="str">
        <f>IF(DATA!C13="","",DATA!C13)</f>
        <v>X</v>
      </c>
      <c r="D12" s="1" t="str">
        <f>IF(DATA!D13="","",DATA!D13)</f>
        <v>X</v>
      </c>
      <c r="E12" t="str">
        <f t="shared" si="7"/>
        <v>, {1,0}</v>
      </c>
      <c r="F12" t="str">
        <f t="shared" si="8"/>
        <v>, {1,1}</v>
      </c>
      <c r="G12" t="str">
        <f t="shared" si="9"/>
        <v>, {1,2}</v>
      </c>
      <c r="H12" s="2">
        <v>1</v>
      </c>
      <c r="I12" s="10" t="str">
        <f>IF(DATA!B13="X",", ColorModel.X",IF(DATA!B13="O",", ColorModel.O",""))</f>
        <v>, ColorModel.X</v>
      </c>
      <c r="J12" s="10" t="str">
        <f>IF(DATA!C13="X",", ColorModel.X",IF(DATA!C13="O",", ColorModel.O",""))</f>
        <v>, ColorModel.X</v>
      </c>
      <c r="K12" s="10" t="str">
        <f>IF(DATA!D13="X",", ColorModel.X",IF(DATA!D13="O",", ColorModel.O",""))</f>
        <v>, ColorModel.X</v>
      </c>
      <c r="L12" t="str">
        <f>CONCATENATE(I12,J12,K12)</f>
        <v>, ColorModel.X, ColorModel.X, ColorModel.X</v>
      </c>
    </row>
    <row r="13" spans="1:12" x14ac:dyDescent="0.25">
      <c r="A13" s="2">
        <v>2</v>
      </c>
      <c r="B13" s="1" t="str">
        <f>IF(DATA!B14="","",DATA!B14)</f>
        <v/>
      </c>
      <c r="C13" s="1" t="str">
        <f>IF(DATA!C14="","",DATA!C14)</f>
        <v>O</v>
      </c>
      <c r="D13" s="1" t="str">
        <f>IF(DATA!D14="","",DATA!D14)</f>
        <v/>
      </c>
      <c r="E13" t="str">
        <f t="shared" si="7"/>
        <v/>
      </c>
      <c r="F13" t="str">
        <f t="shared" si="8"/>
        <v>, {2,1}</v>
      </c>
      <c r="G13" t="str">
        <f t="shared" si="9"/>
        <v/>
      </c>
      <c r="H13" s="2">
        <v>2</v>
      </c>
      <c r="I13" s="10" t="str">
        <f>IF(DATA!B14="X",", ColorModel.X",IF(DATA!B14="O",", ColorModel.O",""))</f>
        <v/>
      </c>
      <c r="J13" s="10" t="str">
        <f>IF(DATA!C14="X",", ColorModel.X",IF(DATA!C14="O",", ColorModel.O",""))</f>
        <v>, ColorModel.O</v>
      </c>
      <c r="K13" s="10" t="str">
        <f>IF(DATA!D14="X",", ColorModel.X",IF(DATA!D14="O",", ColorModel.O",""))</f>
        <v/>
      </c>
      <c r="L13" t="str">
        <f>CONCATENATE(I13,J13,K13)</f>
        <v>, ColorModel.O</v>
      </c>
    </row>
    <row r="14" spans="1:12" x14ac:dyDescent="0.25">
      <c r="A14" s="4">
        <f>A10+1</f>
        <v>4</v>
      </c>
      <c r="B14" s="2">
        <v>0</v>
      </c>
      <c r="C14" s="2">
        <v>1</v>
      </c>
      <c r="D14" s="2">
        <v>2</v>
      </c>
      <c r="E14" t="str">
        <f t="shared" ref="E14" si="10">IF(CONCATENATE(E15,F15,G15,E16,F16,G16,E17,F17,G17)="","{ }",CONCATENATE("{ ",RIGHT(CONCATENATE(E15,F15,G15,E16,F16,G16,E17,F17,G17),LEN(CONCATENATE(E15,F15,G15,E16,F16,G16,E17,F17,G17))-1)," }"))</f>
        <v>{  {0,1}, {1,1}, {2,0}, {2,1}, {2,2} }</v>
      </c>
      <c r="H14" s="4">
        <f>H10+1</f>
        <v>4</v>
      </c>
      <c r="I14" s="2">
        <v>0</v>
      </c>
      <c r="J14" s="2">
        <v>1</v>
      </c>
      <c r="K14" s="2">
        <v>2</v>
      </c>
      <c r="L14" t="str">
        <f>IF(CONCATENATE(L15,L16,L17)="","{ }",CONCATENATE("{ ",RIGHT(CONCATENATE(L15,L16,L17),LEN(CONCATENATE(L15,L16,L17))-1)," }"))</f>
        <v>{  ColorModel.O, ColorModel.O, ColorModel.X, ColorModel.X, ColorModel.X }</v>
      </c>
    </row>
    <row r="15" spans="1:12" x14ac:dyDescent="0.25">
      <c r="A15" s="2">
        <v>0</v>
      </c>
      <c r="B15" s="1" t="str">
        <f>IF(DATA!B16="","",DATA!B16)</f>
        <v/>
      </c>
      <c r="C15" s="1" t="str">
        <f>IF(DATA!C16="","",DATA!C16)</f>
        <v>O</v>
      </c>
      <c r="D15" s="1" t="str">
        <f>IF(DATA!D16="","",DATA!D16)</f>
        <v/>
      </c>
      <c r="E15" t="str">
        <f t="shared" ref="E15" si="11">IF(B15="","",CONCATENATE(", {",$A15,",",B$2,"}"))</f>
        <v/>
      </c>
      <c r="F15" t="str">
        <f t="shared" ref="F15:F17" si="12">IF(C15="","",CONCATENATE(", {",$A15,",",C$2,"}"))</f>
        <v>, {0,1}</v>
      </c>
      <c r="G15" t="str">
        <f t="shared" ref="G15:G17" si="13">IF(D15="","",CONCATENATE(", {",$A15,",",D$2,"}"))</f>
        <v/>
      </c>
      <c r="H15" s="2">
        <v>0</v>
      </c>
      <c r="I15" s="10" t="str">
        <f>IF(DATA!B16="X",", ColorModel.X",IF(DATA!B16="O",", ColorModel.O",""))</f>
        <v/>
      </c>
      <c r="J15" s="10" t="str">
        <f>IF(DATA!C16="X",", ColorModel.X",IF(DATA!C16="O",", ColorModel.O",""))</f>
        <v>, ColorModel.O</v>
      </c>
      <c r="K15" s="10" t="str">
        <f>IF(DATA!D16="X",", ColorModel.X",IF(DATA!D16="O",", ColorModel.O",""))</f>
        <v/>
      </c>
      <c r="L15" t="str">
        <f>CONCATENATE(I15,J15,K15)</f>
        <v>, ColorModel.O</v>
      </c>
    </row>
    <row r="16" spans="1:12" x14ac:dyDescent="0.25">
      <c r="A16" s="2">
        <v>1</v>
      </c>
      <c r="B16" s="1" t="str">
        <f>IF(DATA!B17="","",DATA!B17)</f>
        <v/>
      </c>
      <c r="C16" s="1" t="str">
        <f>IF(DATA!C17="","",DATA!C17)</f>
        <v>O</v>
      </c>
      <c r="D16" s="1" t="str">
        <f>IF(DATA!D17="","",DATA!D17)</f>
        <v/>
      </c>
      <c r="E16" t="str">
        <f t="shared" si="7"/>
        <v/>
      </c>
      <c r="F16" t="str">
        <f t="shared" si="12"/>
        <v>, {1,1}</v>
      </c>
      <c r="G16" t="str">
        <f t="shared" si="13"/>
        <v/>
      </c>
      <c r="H16" s="2">
        <v>1</v>
      </c>
      <c r="I16" s="10" t="str">
        <f>IF(DATA!B17="X",", ColorModel.X",IF(DATA!B17="O",", ColorModel.O",""))</f>
        <v/>
      </c>
      <c r="J16" s="10" t="str">
        <f>IF(DATA!C17="X",", ColorModel.X",IF(DATA!C17="O",", ColorModel.O",""))</f>
        <v>, ColorModel.O</v>
      </c>
      <c r="K16" s="10" t="str">
        <f>IF(DATA!D17="X",", ColorModel.X",IF(DATA!D17="O",", ColorModel.O",""))</f>
        <v/>
      </c>
      <c r="L16" t="str">
        <f>CONCATENATE(I16,J16,K16)</f>
        <v>, ColorModel.O</v>
      </c>
    </row>
    <row r="17" spans="1:12" x14ac:dyDescent="0.25">
      <c r="A17" s="2">
        <v>2</v>
      </c>
      <c r="B17" s="1" t="str">
        <f>IF(DATA!B18="","",DATA!B18)</f>
        <v>X</v>
      </c>
      <c r="C17" s="1" t="str">
        <f>IF(DATA!C18="","",DATA!C18)</f>
        <v>X</v>
      </c>
      <c r="D17" s="1" t="str">
        <f>IF(DATA!D18="","",DATA!D18)</f>
        <v>X</v>
      </c>
      <c r="E17" t="str">
        <f t="shared" si="7"/>
        <v>, {2,0}</v>
      </c>
      <c r="F17" t="str">
        <f t="shared" si="12"/>
        <v>, {2,1}</v>
      </c>
      <c r="G17" t="str">
        <f t="shared" si="13"/>
        <v>, {2,2}</v>
      </c>
      <c r="H17" s="2">
        <v>2</v>
      </c>
      <c r="I17" s="10" t="str">
        <f>IF(DATA!B18="X",", ColorModel.X",IF(DATA!B18="O",", ColorModel.O",""))</f>
        <v>, ColorModel.X</v>
      </c>
      <c r="J17" s="10" t="str">
        <f>IF(DATA!C18="X",", ColorModel.X",IF(DATA!C18="O",", ColorModel.O",""))</f>
        <v>, ColorModel.X</v>
      </c>
      <c r="K17" s="10" t="str">
        <f>IF(DATA!D18="X",", ColorModel.X",IF(DATA!D18="O",", ColorModel.O",""))</f>
        <v>, ColorModel.X</v>
      </c>
      <c r="L17" t="str">
        <f>CONCATENATE(I17,J17,K17)</f>
        <v>, ColorModel.X, ColorModel.X, ColorModel.X</v>
      </c>
    </row>
    <row r="18" spans="1:12" x14ac:dyDescent="0.25">
      <c r="A18" s="4">
        <f>A14+1</f>
        <v>5</v>
      </c>
      <c r="B18" s="2">
        <v>0</v>
      </c>
      <c r="C18" s="2">
        <v>1</v>
      </c>
      <c r="D18" s="2">
        <v>2</v>
      </c>
      <c r="E18" t="str">
        <f t="shared" ref="E18" si="14">IF(CONCATENATE(E19,F19,G19,E20,F20,G20,E21,F21,G21)="","{ }",CONCATENATE("{ ",RIGHT(CONCATENATE(E19,F19,G19,E20,F20,G20,E21,F21,G21),LEN(CONCATENATE(E19,F19,G19,E20,F20,G20,E21,F21,G21))-1)," }"))</f>
        <v>{  {0,0}, {0,1}, {1,0}, {1,1}, {2,0} }</v>
      </c>
      <c r="H18" s="4">
        <f>H14+1</f>
        <v>5</v>
      </c>
      <c r="I18" s="2">
        <v>0</v>
      </c>
      <c r="J18" s="2">
        <v>1</v>
      </c>
      <c r="K18" s="2">
        <v>2</v>
      </c>
      <c r="L18" t="str">
        <f>IF(CONCATENATE(L19,L20,L21)="","{ }",CONCATENATE("{ ",RIGHT(CONCATENATE(L19,L20,L21),LEN(CONCATENATE(L19,L20,L21))-1)," }"))</f>
        <v>{  ColorModel.X, ColorModel.O, ColorModel.X, ColorModel.O, ColorModel.X }</v>
      </c>
    </row>
    <row r="19" spans="1:12" x14ac:dyDescent="0.25">
      <c r="A19" s="2">
        <v>0</v>
      </c>
      <c r="B19" s="1" t="str">
        <f>IF(DATA!B20="","",DATA!B20)</f>
        <v>X</v>
      </c>
      <c r="C19" s="1" t="str">
        <f>IF(DATA!C20="","",DATA!C20)</f>
        <v>O</v>
      </c>
      <c r="D19" s="1" t="str">
        <f>IF(DATA!D20="","",DATA!D20)</f>
        <v/>
      </c>
      <c r="E19" t="str">
        <f t="shared" ref="E19" si="15">IF(B19="","",CONCATENATE(", {",$A19,",",B$2,"}"))</f>
        <v>, {0,0}</v>
      </c>
      <c r="F19" t="str">
        <f t="shared" ref="F19:F21" si="16">IF(C19="","",CONCATENATE(", {",$A19,",",C$2,"}"))</f>
        <v>, {0,1}</v>
      </c>
      <c r="G19" t="str">
        <f t="shared" ref="G19:G21" si="17">IF(D19="","",CONCATENATE(", {",$A19,",",D$2,"}"))</f>
        <v/>
      </c>
      <c r="H19" s="2">
        <v>0</v>
      </c>
      <c r="I19" s="10" t="str">
        <f>IF(DATA!B20="X",", ColorModel.X",IF(DATA!B20="O",", ColorModel.O",""))</f>
        <v>, ColorModel.X</v>
      </c>
      <c r="J19" s="10" t="str">
        <f>IF(DATA!C20="X",", ColorModel.X",IF(DATA!C20="O",", ColorModel.O",""))</f>
        <v>, ColorModel.O</v>
      </c>
      <c r="K19" s="10" t="str">
        <f>IF(DATA!D20="X",", ColorModel.X",IF(DATA!D20="O",", ColorModel.O",""))</f>
        <v/>
      </c>
      <c r="L19" t="str">
        <f>CONCATENATE(I19,J19,K19)</f>
        <v>, ColorModel.X, ColorModel.O</v>
      </c>
    </row>
    <row r="20" spans="1:12" x14ac:dyDescent="0.25">
      <c r="A20" s="2">
        <v>1</v>
      </c>
      <c r="B20" s="1" t="str">
        <f>IF(DATA!B21="","",DATA!B21)</f>
        <v>X</v>
      </c>
      <c r="C20" s="1" t="str">
        <f>IF(DATA!C21="","",DATA!C21)</f>
        <v>O</v>
      </c>
      <c r="D20" s="1" t="str">
        <f>IF(DATA!D21="","",DATA!D21)</f>
        <v/>
      </c>
      <c r="E20" t="str">
        <f t="shared" si="7"/>
        <v>, {1,0}</v>
      </c>
      <c r="F20" t="str">
        <f t="shared" si="16"/>
        <v>, {1,1}</v>
      </c>
      <c r="G20" t="str">
        <f t="shared" si="17"/>
        <v/>
      </c>
      <c r="H20" s="2">
        <v>1</v>
      </c>
      <c r="I20" s="10" t="str">
        <f>IF(DATA!B21="X",", ColorModel.X",IF(DATA!B21="O",", ColorModel.O",""))</f>
        <v>, ColorModel.X</v>
      </c>
      <c r="J20" s="10" t="str">
        <f>IF(DATA!C21="X",", ColorModel.X",IF(DATA!C21="O",", ColorModel.O",""))</f>
        <v>, ColorModel.O</v>
      </c>
      <c r="K20" s="10" t="str">
        <f>IF(DATA!D21="X",", ColorModel.X",IF(DATA!D21="O",", ColorModel.O",""))</f>
        <v/>
      </c>
      <c r="L20" t="str">
        <f>CONCATENATE(I20,J20,K20)</f>
        <v>, ColorModel.X, ColorModel.O</v>
      </c>
    </row>
    <row r="21" spans="1:12" x14ac:dyDescent="0.25">
      <c r="A21" s="2">
        <v>2</v>
      </c>
      <c r="B21" s="1" t="str">
        <f>IF(DATA!B22="","",DATA!B22)</f>
        <v>X</v>
      </c>
      <c r="C21" s="1" t="str">
        <f>IF(DATA!C22="","",DATA!C22)</f>
        <v/>
      </c>
      <c r="D21" s="1" t="str">
        <f>IF(DATA!D22="","",DATA!D22)</f>
        <v/>
      </c>
      <c r="E21" t="str">
        <f t="shared" si="7"/>
        <v>, {2,0}</v>
      </c>
      <c r="F21" t="str">
        <f t="shared" si="16"/>
        <v/>
      </c>
      <c r="G21" t="str">
        <f t="shared" si="17"/>
        <v/>
      </c>
      <c r="H21" s="2">
        <v>2</v>
      </c>
      <c r="I21" s="10" t="str">
        <f>IF(DATA!B22="X",", ColorModel.X",IF(DATA!B22="O",", ColorModel.O",""))</f>
        <v>, ColorModel.X</v>
      </c>
      <c r="J21" s="10" t="str">
        <f>IF(DATA!C22="X",", ColorModel.X",IF(DATA!C22="O",", ColorModel.O",""))</f>
        <v/>
      </c>
      <c r="K21" s="10" t="str">
        <f>IF(DATA!D22="X",", ColorModel.X",IF(DATA!D22="O",", ColorModel.O",""))</f>
        <v/>
      </c>
      <c r="L21" t="str">
        <f>CONCATENATE(I21,J21,K21)</f>
        <v>, ColorModel.X</v>
      </c>
    </row>
    <row r="22" spans="1:12" x14ac:dyDescent="0.25">
      <c r="A22" s="4">
        <f>A18+1</f>
        <v>6</v>
      </c>
      <c r="B22" s="2">
        <v>0</v>
      </c>
      <c r="C22" s="2">
        <v>1</v>
      </c>
      <c r="D22" s="2">
        <v>2</v>
      </c>
      <c r="E22" t="str">
        <f t="shared" ref="E22" si="18">IF(CONCATENATE(E23,F23,G23,E24,F24,G24,E25,F25,G25)="","{ }",CONCATENATE("{ ",RIGHT(CONCATENATE(E23,F23,G23,E24,F24,G24,E25,F25,G25),LEN(CONCATENATE(E23,F23,G23,E24,F24,G24,E25,F25,G25))-1)," }"))</f>
        <v>{  {0,0}, {0,1}, {1,0}, {1,1}, {2,1} }</v>
      </c>
      <c r="H22" s="4">
        <f>H18+1</f>
        <v>6</v>
      </c>
      <c r="I22" s="2">
        <v>0</v>
      </c>
      <c r="J22" s="2">
        <v>1</v>
      </c>
      <c r="K22" s="2">
        <v>2</v>
      </c>
      <c r="L22" t="str">
        <f>IF(CONCATENATE(L23,L24,L25)="","{ }",CONCATENATE("{ ",RIGHT(CONCATENATE(L23,L24,L25),LEN(CONCATENATE(L23,L24,L25))-1)," }"))</f>
        <v>{  ColorModel.O, ColorModel.X, ColorModel.O, ColorModel.X, ColorModel.X }</v>
      </c>
    </row>
    <row r="23" spans="1:12" x14ac:dyDescent="0.25">
      <c r="A23" s="2">
        <v>0</v>
      </c>
      <c r="B23" s="1" t="str">
        <f>IF(DATA!B24="","",DATA!B24)</f>
        <v>O</v>
      </c>
      <c r="C23" s="1" t="str">
        <f>IF(DATA!C24="","",DATA!C24)</f>
        <v>X</v>
      </c>
      <c r="D23" s="1" t="str">
        <f>IF(DATA!D24="","",DATA!D24)</f>
        <v/>
      </c>
      <c r="E23" t="str">
        <f t="shared" ref="E23" si="19">IF(B23="","",CONCATENATE(", {",$A23,",",B$2,"}"))</f>
        <v>, {0,0}</v>
      </c>
      <c r="F23" t="str">
        <f t="shared" ref="F23:F25" si="20">IF(C23="","",CONCATENATE(", {",$A23,",",C$2,"}"))</f>
        <v>, {0,1}</v>
      </c>
      <c r="G23" t="str">
        <f t="shared" ref="G23:G25" si="21">IF(D23="","",CONCATENATE(", {",$A23,",",D$2,"}"))</f>
        <v/>
      </c>
      <c r="H23" s="2">
        <v>0</v>
      </c>
      <c r="I23" s="10" t="str">
        <f>IF(DATA!B24="X",", ColorModel.X",IF(DATA!B24="O",", ColorModel.O",""))</f>
        <v>, ColorModel.O</v>
      </c>
      <c r="J23" s="10" t="str">
        <f>IF(DATA!C24="X",", ColorModel.X",IF(DATA!C24="O",", ColorModel.O",""))</f>
        <v>, ColorModel.X</v>
      </c>
      <c r="K23" s="10" t="str">
        <f>IF(DATA!D24="X",", ColorModel.X",IF(DATA!D24="O",", ColorModel.O",""))</f>
        <v/>
      </c>
      <c r="L23" t="str">
        <f>CONCATENATE(I23,J23,K23)</f>
        <v>, ColorModel.O, ColorModel.X</v>
      </c>
    </row>
    <row r="24" spans="1:12" x14ac:dyDescent="0.25">
      <c r="A24" s="2">
        <v>1</v>
      </c>
      <c r="B24" s="1" t="str">
        <f>IF(DATA!B25="","",DATA!B25)</f>
        <v>O</v>
      </c>
      <c r="C24" s="1" t="str">
        <f>IF(DATA!C25="","",DATA!C25)</f>
        <v>X</v>
      </c>
      <c r="D24" s="1" t="str">
        <f>IF(DATA!D25="","",DATA!D25)</f>
        <v/>
      </c>
      <c r="E24" t="str">
        <f t="shared" si="7"/>
        <v>, {1,0}</v>
      </c>
      <c r="F24" t="str">
        <f t="shared" si="20"/>
        <v>, {1,1}</v>
      </c>
      <c r="G24" t="str">
        <f t="shared" si="21"/>
        <v/>
      </c>
      <c r="H24" s="2">
        <v>1</v>
      </c>
      <c r="I24" s="10" t="str">
        <f>IF(DATA!B25="X",", ColorModel.X",IF(DATA!B25="O",", ColorModel.O",""))</f>
        <v>, ColorModel.O</v>
      </c>
      <c r="J24" s="10" t="str">
        <f>IF(DATA!C25="X",", ColorModel.X",IF(DATA!C25="O",", ColorModel.O",""))</f>
        <v>, ColorModel.X</v>
      </c>
      <c r="K24" s="10" t="str">
        <f>IF(DATA!D25="X",", ColorModel.X",IF(DATA!D25="O",", ColorModel.O",""))</f>
        <v/>
      </c>
      <c r="L24" t="str">
        <f>CONCATENATE(I24,J24,K24)</f>
        <v>, ColorModel.O, ColorModel.X</v>
      </c>
    </row>
    <row r="25" spans="1:12" x14ac:dyDescent="0.25">
      <c r="A25" s="2">
        <v>2</v>
      </c>
      <c r="B25" s="1" t="str">
        <f>IF(DATA!B26="","",DATA!B26)</f>
        <v/>
      </c>
      <c r="C25" s="1" t="str">
        <f>IF(DATA!C26="","",DATA!C26)</f>
        <v>X</v>
      </c>
      <c r="D25" s="1" t="str">
        <f>IF(DATA!D26="","",DATA!D26)</f>
        <v/>
      </c>
      <c r="E25" t="str">
        <f t="shared" si="7"/>
        <v/>
      </c>
      <c r="F25" t="str">
        <f t="shared" si="20"/>
        <v>, {2,1}</v>
      </c>
      <c r="G25" t="str">
        <f t="shared" si="21"/>
        <v/>
      </c>
      <c r="H25" s="2">
        <v>2</v>
      </c>
      <c r="I25" s="10" t="str">
        <f>IF(DATA!B26="X",", ColorModel.X",IF(DATA!B26="O",", ColorModel.O",""))</f>
        <v/>
      </c>
      <c r="J25" s="10" t="str">
        <f>IF(DATA!C26="X",", ColorModel.X",IF(DATA!C26="O",", ColorModel.O",""))</f>
        <v>, ColorModel.X</v>
      </c>
      <c r="K25" s="10" t="str">
        <f>IF(DATA!D26="X",", ColorModel.X",IF(DATA!D26="O",", ColorModel.O",""))</f>
        <v/>
      </c>
      <c r="L25" t="str">
        <f>CONCATENATE(I25,J25,K25)</f>
        <v>, ColorModel.X</v>
      </c>
    </row>
    <row r="26" spans="1:12" x14ac:dyDescent="0.25">
      <c r="A26" s="4">
        <f>A22+1</f>
        <v>7</v>
      </c>
      <c r="B26" s="2">
        <v>0</v>
      </c>
      <c r="C26" s="2">
        <v>1</v>
      </c>
      <c r="D26" s="2">
        <v>2</v>
      </c>
      <c r="E26" t="str">
        <f t="shared" ref="E26" si="22">IF(CONCATENATE(E27,F27,G27,E28,F28,G28,E29,F29,G29)="","{ }",CONCATENATE("{ ",RIGHT(CONCATENATE(E27,F27,G27,E28,F28,G28,E29,F29,G29),LEN(CONCATENATE(E27,F27,G27,E28,F28,G28,E29,F29,G29))-1)," }"))</f>
        <v>{  {0,1}, {0,2}, {1,0}, {1,2}, {2,2} }</v>
      </c>
      <c r="H26" s="4">
        <f>H22+1</f>
        <v>7</v>
      </c>
      <c r="I26" s="2">
        <v>0</v>
      </c>
      <c r="J26" s="2">
        <v>1</v>
      </c>
      <c r="K26" s="2">
        <v>2</v>
      </c>
      <c r="L26" t="str">
        <f>IF(CONCATENATE(L27,L28,L29)="","{ }",CONCATENATE("{ ",RIGHT(CONCATENATE(L27,L28,L29),LEN(CONCATENATE(L27,L28,L29))-1)," }"))</f>
        <v>{  ColorModel.O, ColorModel.X, ColorModel.O, ColorModel.X, ColorModel.X }</v>
      </c>
    </row>
    <row r="27" spans="1:12" x14ac:dyDescent="0.25">
      <c r="A27" s="2">
        <v>0</v>
      </c>
      <c r="B27" s="1" t="str">
        <f>IF(DATA!B28="","",DATA!B28)</f>
        <v/>
      </c>
      <c r="C27" s="1" t="str">
        <f>IF(DATA!C28="","",DATA!C28)</f>
        <v>O</v>
      </c>
      <c r="D27" s="1" t="str">
        <f>IF(DATA!D28="","",DATA!D28)</f>
        <v>X</v>
      </c>
      <c r="E27" t="str">
        <f t="shared" ref="E27" si="23">IF(B27="","",CONCATENATE(", {",$A27,",",B$2,"}"))</f>
        <v/>
      </c>
      <c r="F27" t="str">
        <f t="shared" ref="F27:F29" si="24">IF(C27="","",CONCATENATE(", {",$A27,",",C$2,"}"))</f>
        <v>, {0,1}</v>
      </c>
      <c r="G27" t="str">
        <f t="shared" ref="G27:G29" si="25">IF(D27="","",CONCATENATE(", {",$A27,",",D$2,"}"))</f>
        <v>, {0,2}</v>
      </c>
      <c r="H27" s="2">
        <v>0</v>
      </c>
      <c r="I27" s="10" t="str">
        <f>IF(DATA!B28="X",", ColorModel.X",IF(DATA!B28="O",", ColorModel.O",""))</f>
        <v/>
      </c>
      <c r="J27" s="10" t="str">
        <f>IF(DATA!C28="X",", ColorModel.X",IF(DATA!C28="O",", ColorModel.O",""))</f>
        <v>, ColorModel.O</v>
      </c>
      <c r="K27" s="10" t="str">
        <f>IF(DATA!D28="X",", ColorModel.X",IF(DATA!D28="O",", ColorModel.O",""))</f>
        <v>, ColorModel.X</v>
      </c>
      <c r="L27" t="str">
        <f>CONCATENATE(I27,J27,K27)</f>
        <v>, ColorModel.O, ColorModel.X</v>
      </c>
    </row>
    <row r="28" spans="1:12" x14ac:dyDescent="0.25">
      <c r="A28" s="2">
        <v>1</v>
      </c>
      <c r="B28" s="1" t="str">
        <f>IF(DATA!B29="","",DATA!B29)</f>
        <v>O</v>
      </c>
      <c r="C28" s="1" t="str">
        <f>IF(DATA!C29="","",DATA!C29)</f>
        <v/>
      </c>
      <c r="D28" s="1" t="str">
        <f>IF(DATA!D29="","",DATA!D29)</f>
        <v>X</v>
      </c>
      <c r="E28" t="str">
        <f t="shared" si="7"/>
        <v>, {1,0}</v>
      </c>
      <c r="F28" t="str">
        <f t="shared" si="24"/>
        <v/>
      </c>
      <c r="G28" t="str">
        <f t="shared" si="25"/>
        <v>, {1,2}</v>
      </c>
      <c r="H28" s="2">
        <v>1</v>
      </c>
      <c r="I28" s="10" t="str">
        <f>IF(DATA!B29="X",", ColorModel.X",IF(DATA!B29="O",", ColorModel.O",""))</f>
        <v>, ColorModel.O</v>
      </c>
      <c r="J28" s="10" t="str">
        <f>IF(DATA!C29="X",", ColorModel.X",IF(DATA!C29="O",", ColorModel.O",""))</f>
        <v/>
      </c>
      <c r="K28" s="10" t="str">
        <f>IF(DATA!D29="X",", ColorModel.X",IF(DATA!D29="O",", ColorModel.O",""))</f>
        <v>, ColorModel.X</v>
      </c>
      <c r="L28" t="str">
        <f>CONCATENATE(I28,J28,K28)</f>
        <v>, ColorModel.O, ColorModel.X</v>
      </c>
    </row>
    <row r="29" spans="1:12" x14ac:dyDescent="0.25">
      <c r="A29" s="2">
        <v>2</v>
      </c>
      <c r="B29" s="1" t="str">
        <f>IF(DATA!B30="","",DATA!B30)</f>
        <v/>
      </c>
      <c r="C29" s="1" t="str">
        <f>IF(DATA!C30="","",DATA!C30)</f>
        <v/>
      </c>
      <c r="D29" s="1" t="str">
        <f>IF(DATA!D30="","",DATA!D30)</f>
        <v>X</v>
      </c>
      <c r="E29" t="str">
        <f t="shared" si="7"/>
        <v/>
      </c>
      <c r="F29" t="str">
        <f t="shared" si="24"/>
        <v/>
      </c>
      <c r="G29" t="str">
        <f t="shared" si="25"/>
        <v>, {2,2}</v>
      </c>
      <c r="H29" s="2">
        <v>2</v>
      </c>
      <c r="I29" s="10" t="str">
        <f>IF(DATA!B30="X",", ColorModel.X",IF(DATA!B30="O",", ColorModel.O",""))</f>
        <v/>
      </c>
      <c r="J29" s="10" t="str">
        <f>IF(DATA!C30="X",", ColorModel.X",IF(DATA!C30="O",", ColorModel.O",""))</f>
        <v/>
      </c>
      <c r="K29" s="10" t="str">
        <f>IF(DATA!D30="X",", ColorModel.X",IF(DATA!D30="O",", ColorModel.O",""))</f>
        <v>, ColorModel.X</v>
      </c>
      <c r="L29" t="str">
        <f>CONCATENATE(I29,J29,K29)</f>
        <v>, ColorModel.X</v>
      </c>
    </row>
    <row r="30" spans="1:12" x14ac:dyDescent="0.25">
      <c r="A30" s="4">
        <f>A26+1</f>
        <v>8</v>
      </c>
      <c r="B30" s="2">
        <v>0</v>
      </c>
      <c r="C30" s="2">
        <v>1</v>
      </c>
      <c r="D30" s="2">
        <v>2</v>
      </c>
      <c r="E30" t="str">
        <f t="shared" ref="E30" si="26">IF(CONCATENATE(E31,F31,G31,E32,F32,G32,E33,F33,G33)="","{ }",CONCATENATE("{ ",RIGHT(CONCATENATE(E31,F31,G31,E32,F32,G32,E33,F33,G33),LEN(CONCATENATE(E31,F31,G31,E32,F32,G32,E33,F33,G33))-1)," }"))</f>
        <v>{  {0,0}, {0,1}, {0,2}, {1,1}, {2,2} }</v>
      </c>
      <c r="H30" s="4">
        <f>H26+1</f>
        <v>8</v>
      </c>
      <c r="I30" s="2">
        <v>0</v>
      </c>
      <c r="J30" s="2">
        <v>1</v>
      </c>
      <c r="K30" s="2">
        <v>2</v>
      </c>
      <c r="L30" t="str">
        <f>IF(CONCATENATE(L31,L32,L33)="","{ }",CONCATENATE("{ ",RIGHT(CONCATENATE(L31,L32,L33),LEN(CONCATENATE(L31,L32,L33))-1)," }"))</f>
        <v>{  ColorModel.X, ColorModel.O, ColorModel.O, ColorModel.X, ColorModel.X }</v>
      </c>
    </row>
    <row r="31" spans="1:12" x14ac:dyDescent="0.25">
      <c r="A31" s="2">
        <v>0</v>
      </c>
      <c r="B31" s="1" t="str">
        <f>IF(DATA!B32="","",DATA!B32)</f>
        <v>X</v>
      </c>
      <c r="C31" s="1" t="str">
        <f>IF(DATA!C32="","",DATA!C32)</f>
        <v>O</v>
      </c>
      <c r="D31" s="1" t="str">
        <f>IF(DATA!D32="","",DATA!D32)</f>
        <v>O</v>
      </c>
      <c r="E31" t="str">
        <f t="shared" ref="E31" si="27">IF(B31="","",CONCATENATE(", {",$A31,",",B$2,"}"))</f>
        <v>, {0,0}</v>
      </c>
      <c r="F31" t="str">
        <f t="shared" ref="F31:F33" si="28">IF(C31="","",CONCATENATE(", {",$A31,",",C$2,"}"))</f>
        <v>, {0,1}</v>
      </c>
      <c r="G31" t="str">
        <f t="shared" ref="G31:G33" si="29">IF(D31="","",CONCATENATE(", {",$A31,",",D$2,"}"))</f>
        <v>, {0,2}</v>
      </c>
      <c r="H31" s="2">
        <v>0</v>
      </c>
      <c r="I31" s="10" t="str">
        <f>IF(DATA!B32="X",", ColorModel.X",IF(DATA!B32="O",", ColorModel.O",""))</f>
        <v>, ColorModel.X</v>
      </c>
      <c r="J31" s="10" t="str">
        <f>IF(DATA!C32="X",", ColorModel.X",IF(DATA!C32="O",", ColorModel.O",""))</f>
        <v>, ColorModel.O</v>
      </c>
      <c r="K31" s="10" t="str">
        <f>IF(DATA!D32="X",", ColorModel.X",IF(DATA!D32="O",", ColorModel.O",""))</f>
        <v>, ColorModel.O</v>
      </c>
      <c r="L31" t="str">
        <f>CONCATENATE(I31,J31,K31)</f>
        <v>, ColorModel.X, ColorModel.O, ColorModel.O</v>
      </c>
    </row>
    <row r="32" spans="1:12" x14ac:dyDescent="0.25">
      <c r="A32" s="2">
        <v>1</v>
      </c>
      <c r="B32" s="1" t="str">
        <f>IF(DATA!B33="","",DATA!B33)</f>
        <v/>
      </c>
      <c r="C32" s="1" t="str">
        <f>IF(DATA!C33="","",DATA!C33)</f>
        <v>X</v>
      </c>
      <c r="D32" s="1" t="str">
        <f>IF(DATA!D33="","",DATA!D33)</f>
        <v/>
      </c>
      <c r="E32" t="str">
        <f t="shared" si="7"/>
        <v/>
      </c>
      <c r="F32" t="str">
        <f t="shared" si="28"/>
        <v>, {1,1}</v>
      </c>
      <c r="G32" t="str">
        <f t="shared" si="29"/>
        <v/>
      </c>
      <c r="H32" s="2">
        <v>1</v>
      </c>
      <c r="I32" s="10" t="str">
        <f>IF(DATA!B33="X",", ColorModel.X",IF(DATA!B33="O",", ColorModel.O",""))</f>
        <v/>
      </c>
      <c r="J32" s="10" t="str">
        <f>IF(DATA!C33="X",", ColorModel.X",IF(DATA!C33="O",", ColorModel.O",""))</f>
        <v>, ColorModel.X</v>
      </c>
      <c r="K32" s="10" t="str">
        <f>IF(DATA!D33="X",", ColorModel.X",IF(DATA!D33="O",", ColorModel.O",""))</f>
        <v/>
      </c>
      <c r="L32" t="str">
        <f>CONCATENATE(I32,J32,K32)</f>
        <v>, ColorModel.X</v>
      </c>
    </row>
    <row r="33" spans="1:12" x14ac:dyDescent="0.25">
      <c r="A33" s="2">
        <v>2</v>
      </c>
      <c r="B33" s="1" t="str">
        <f>IF(DATA!B34="","",DATA!B34)</f>
        <v/>
      </c>
      <c r="C33" s="1" t="str">
        <f>IF(DATA!C34="","",DATA!C34)</f>
        <v/>
      </c>
      <c r="D33" s="1" t="str">
        <f>IF(DATA!D34="","",DATA!D34)</f>
        <v>X</v>
      </c>
      <c r="E33" t="str">
        <f t="shared" si="7"/>
        <v/>
      </c>
      <c r="F33" t="str">
        <f t="shared" si="28"/>
        <v/>
      </c>
      <c r="G33" t="str">
        <f t="shared" si="29"/>
        <v>, {2,2}</v>
      </c>
      <c r="H33" s="2">
        <v>2</v>
      </c>
      <c r="I33" s="10" t="str">
        <f>IF(DATA!B34="X",", ColorModel.X",IF(DATA!B34="O",", ColorModel.O",""))</f>
        <v/>
      </c>
      <c r="J33" s="10" t="str">
        <f>IF(DATA!C34="X",", ColorModel.X",IF(DATA!C34="O",", ColorModel.O",""))</f>
        <v/>
      </c>
      <c r="K33" s="10" t="str">
        <f>IF(DATA!D34="X",", ColorModel.X",IF(DATA!D34="O",", ColorModel.O",""))</f>
        <v>, ColorModel.X</v>
      </c>
      <c r="L33" t="str">
        <f>CONCATENATE(I33,J33,K33)</f>
        <v>, ColorModel.X</v>
      </c>
    </row>
    <row r="34" spans="1:12" x14ac:dyDescent="0.25">
      <c r="A34" s="4">
        <f>A30+1</f>
        <v>9</v>
      </c>
      <c r="B34" s="2">
        <v>0</v>
      </c>
      <c r="C34" s="2">
        <v>1</v>
      </c>
      <c r="D34" s="2">
        <v>2</v>
      </c>
      <c r="E34" t="str">
        <f t="shared" ref="E34" si="30">IF(CONCATENATE(E35,F35,G35,E36,F36,G36,E37,F37,G37)="","{ }",CONCATENATE("{ ",RIGHT(CONCATENATE(E35,F35,G35,E36,F36,G36,E37,F37,G37),LEN(CONCATENATE(E35,F35,G35,E36,F36,G36,E37,F37,G37))-1)," }"))</f>
        <v>{  {0,1}, {0,2}, {1,1}, {2,0}, {2,1} }</v>
      </c>
      <c r="H34" s="4">
        <f>H30+1</f>
        <v>9</v>
      </c>
      <c r="I34" s="2">
        <v>0</v>
      </c>
      <c r="J34" s="2">
        <v>1</v>
      </c>
      <c r="K34" s="2">
        <v>2</v>
      </c>
      <c r="L34" t="str">
        <f>IF(CONCATENATE(L35,L36,L37)="","{ }",CONCATENATE("{ ",RIGHT(CONCATENATE(L35,L36,L37),LEN(CONCATENATE(L35,L36,L37))-1)," }"))</f>
        <v>{  ColorModel.O, ColorModel.X, ColorModel.X, ColorModel.X, ColorModel.O }</v>
      </c>
    </row>
    <row r="35" spans="1:12" x14ac:dyDescent="0.25">
      <c r="A35" s="2">
        <v>0</v>
      </c>
      <c r="B35" s="1" t="str">
        <f>IF(DATA!B36="","",DATA!B36)</f>
        <v/>
      </c>
      <c r="C35" s="1" t="str">
        <f>IF(DATA!C36="","",DATA!C36)</f>
        <v>O</v>
      </c>
      <c r="D35" s="1" t="str">
        <f>IF(DATA!D36="","",DATA!D36)</f>
        <v>X</v>
      </c>
      <c r="E35" t="str">
        <f t="shared" ref="E35" si="31">IF(B35="","",CONCATENATE(", {",$A35,",",B$2,"}"))</f>
        <v/>
      </c>
      <c r="F35" t="str">
        <f t="shared" ref="F35:F37" si="32">IF(C35="","",CONCATENATE(", {",$A35,",",C$2,"}"))</f>
        <v>, {0,1}</v>
      </c>
      <c r="G35" t="str">
        <f t="shared" ref="G35:G37" si="33">IF(D35="","",CONCATENATE(", {",$A35,",",D$2,"}"))</f>
        <v>, {0,2}</v>
      </c>
      <c r="H35" s="2">
        <v>0</v>
      </c>
      <c r="I35" s="10" t="str">
        <f>IF(DATA!B36="X",", ColorModel.X",IF(DATA!B36="O",", ColorModel.O",""))</f>
        <v/>
      </c>
      <c r="J35" s="10" t="str">
        <f>IF(DATA!C36="X",", ColorModel.X",IF(DATA!C36="O",", ColorModel.O",""))</f>
        <v>, ColorModel.O</v>
      </c>
      <c r="K35" s="10" t="str">
        <f>IF(DATA!D36="X",", ColorModel.X",IF(DATA!D36="O",", ColorModel.O",""))</f>
        <v>, ColorModel.X</v>
      </c>
      <c r="L35" t="str">
        <f>CONCATENATE(I35,J35,K35)</f>
        <v>, ColorModel.O, ColorModel.X</v>
      </c>
    </row>
    <row r="36" spans="1:12" x14ac:dyDescent="0.25">
      <c r="A36" s="2">
        <v>1</v>
      </c>
      <c r="B36" s="1" t="str">
        <f>IF(DATA!B37="","",DATA!B37)</f>
        <v/>
      </c>
      <c r="C36" s="1" t="str">
        <f>IF(DATA!C37="","",DATA!C37)</f>
        <v>X</v>
      </c>
      <c r="D36" s="1" t="str">
        <f>IF(DATA!D37="","",DATA!D37)</f>
        <v/>
      </c>
      <c r="E36" t="str">
        <f t="shared" si="7"/>
        <v/>
      </c>
      <c r="F36" t="str">
        <f t="shared" si="32"/>
        <v>, {1,1}</v>
      </c>
      <c r="G36" t="str">
        <f t="shared" si="33"/>
        <v/>
      </c>
      <c r="H36" s="2">
        <v>1</v>
      </c>
      <c r="I36" s="10" t="str">
        <f>IF(DATA!B37="X",", ColorModel.X",IF(DATA!B37="O",", ColorModel.O",""))</f>
        <v/>
      </c>
      <c r="J36" s="10" t="str">
        <f>IF(DATA!C37="X",", ColorModel.X",IF(DATA!C37="O",", ColorModel.O",""))</f>
        <v>, ColorModel.X</v>
      </c>
      <c r="K36" s="10" t="str">
        <f>IF(DATA!D37="X",", ColorModel.X",IF(DATA!D37="O",", ColorModel.O",""))</f>
        <v/>
      </c>
      <c r="L36" t="str">
        <f>CONCATENATE(I36,J36,K36)</f>
        <v>, ColorModel.X</v>
      </c>
    </row>
    <row r="37" spans="1:12" x14ac:dyDescent="0.25">
      <c r="A37" s="2">
        <v>2</v>
      </c>
      <c r="B37" s="1" t="str">
        <f>IF(DATA!B38="","",DATA!B38)</f>
        <v>X</v>
      </c>
      <c r="C37" s="1" t="str">
        <f>IF(DATA!C38="","",DATA!C38)</f>
        <v>O</v>
      </c>
      <c r="D37" s="1" t="str">
        <f>IF(DATA!D38="","",DATA!D38)</f>
        <v/>
      </c>
      <c r="E37" t="str">
        <f t="shared" si="7"/>
        <v>, {2,0}</v>
      </c>
      <c r="F37" t="str">
        <f t="shared" si="32"/>
        <v>, {2,1}</v>
      </c>
      <c r="G37" t="str">
        <f t="shared" si="33"/>
        <v/>
      </c>
      <c r="H37" s="2">
        <v>2</v>
      </c>
      <c r="I37" s="10" t="str">
        <f>IF(DATA!B38="X",", ColorModel.X",IF(DATA!B38="O",", ColorModel.O",""))</f>
        <v>, ColorModel.X</v>
      </c>
      <c r="J37" s="10" t="str">
        <f>IF(DATA!C38="X",", ColorModel.X",IF(DATA!C38="O",", ColorModel.O",""))</f>
        <v>, ColorModel.O</v>
      </c>
      <c r="K37" s="10" t="str">
        <f>IF(DATA!D38="X",", ColorModel.X",IF(DATA!D38="O",", ColorModel.O",""))</f>
        <v/>
      </c>
      <c r="L37" t="str">
        <f>CONCATENATE(I37,J37,K37)</f>
        <v>, ColorModel.X, ColorModel.O</v>
      </c>
    </row>
    <row r="38" spans="1:12" x14ac:dyDescent="0.25">
      <c r="A38" s="4">
        <f>A34+1</f>
        <v>10</v>
      </c>
      <c r="B38" s="2">
        <v>0</v>
      </c>
      <c r="C38" s="2">
        <v>1</v>
      </c>
      <c r="D38" s="2">
        <v>2</v>
      </c>
      <c r="E38" t="str">
        <f t="shared" ref="E38" si="34">IF(CONCATENATE(E39,F39,G39,E40,F40,G40,E41,F41,G41)="","{ }",CONCATENATE("{ ",RIGHT(CONCATENATE(E39,F39,G39,E40,F40,G40,E41,F41,G41),LEN(CONCATENATE(E39,F39,G39,E40,F40,G40,E41,F41,G41))-1)," }"))</f>
        <v>{  {0,0}, {0,1}, {0,2}, {1,1}, {1,2} }</v>
      </c>
      <c r="H38" s="4">
        <f>H34+1</f>
        <v>10</v>
      </c>
      <c r="I38" s="2">
        <v>0</v>
      </c>
      <c r="J38" s="2">
        <v>1</v>
      </c>
      <c r="K38" s="2">
        <v>2</v>
      </c>
      <c r="L38" t="str">
        <f>IF(CONCATENATE(L39,L40,L41)="","{ }",CONCATENATE("{ ",RIGHT(CONCATENATE(L39,L40,L41),LEN(CONCATENATE(L39,L40,L41))-1)," }"))</f>
        <v>{  ColorModel.O, ColorModel.O, ColorModel.O, ColorModel.X, ColorModel.X }</v>
      </c>
    </row>
    <row r="39" spans="1:12" x14ac:dyDescent="0.25">
      <c r="A39" s="2">
        <v>0</v>
      </c>
      <c r="B39" s="1" t="str">
        <f>IF(DATA!B40="","",DATA!B40)</f>
        <v>O</v>
      </c>
      <c r="C39" s="1" t="str">
        <f>IF(DATA!C40="","",DATA!C40)</f>
        <v>O</v>
      </c>
      <c r="D39" s="1" t="str">
        <f>IF(DATA!D40="","",DATA!D40)</f>
        <v>O</v>
      </c>
      <c r="E39" t="str">
        <f t="shared" ref="E39" si="35">IF(B39="","",CONCATENATE(", {",$A39,",",B$2,"}"))</f>
        <v>, {0,0}</v>
      </c>
      <c r="F39" t="str">
        <f t="shared" ref="F39:F41" si="36">IF(C39="","",CONCATENATE(", {",$A39,",",C$2,"}"))</f>
        <v>, {0,1}</v>
      </c>
      <c r="G39" t="str">
        <f t="shared" ref="G39:G41" si="37">IF(D39="","",CONCATENATE(", {",$A39,",",D$2,"}"))</f>
        <v>, {0,2}</v>
      </c>
      <c r="H39" s="2">
        <v>0</v>
      </c>
      <c r="I39" s="10" t="str">
        <f>IF(DATA!B40="X",", ColorModel.X",IF(DATA!B40="O",", ColorModel.O",""))</f>
        <v>, ColorModel.O</v>
      </c>
      <c r="J39" s="10" t="str">
        <f>IF(DATA!C40="X",", ColorModel.X",IF(DATA!C40="O",", ColorModel.O",""))</f>
        <v>, ColorModel.O</v>
      </c>
      <c r="K39" s="10" t="str">
        <f>IF(DATA!D40="X",", ColorModel.X",IF(DATA!D40="O",", ColorModel.O",""))</f>
        <v>, ColorModel.O</v>
      </c>
      <c r="L39" t="str">
        <f>CONCATENATE(I39,J39,K39)</f>
        <v>, ColorModel.O, ColorModel.O, ColorModel.O</v>
      </c>
    </row>
    <row r="40" spans="1:12" x14ac:dyDescent="0.25">
      <c r="A40" s="2">
        <v>1</v>
      </c>
      <c r="B40" s="1" t="str">
        <f>IF(DATA!B41="","",DATA!B41)</f>
        <v/>
      </c>
      <c r="C40" s="1" t="str">
        <f>IF(DATA!C41="","",DATA!C41)</f>
        <v>X</v>
      </c>
      <c r="D40" s="1" t="str">
        <f>IF(DATA!D41="","",DATA!D41)</f>
        <v>X</v>
      </c>
      <c r="E40" t="str">
        <f t="shared" si="7"/>
        <v/>
      </c>
      <c r="F40" t="str">
        <f t="shared" si="36"/>
        <v>, {1,1}</v>
      </c>
      <c r="G40" t="str">
        <f t="shared" si="37"/>
        <v>, {1,2}</v>
      </c>
      <c r="H40" s="2">
        <v>1</v>
      </c>
      <c r="I40" s="10" t="str">
        <f>IF(DATA!B41="X",", ColorModel.X",IF(DATA!B41="O",", ColorModel.O",""))</f>
        <v/>
      </c>
      <c r="J40" s="10" t="str">
        <f>IF(DATA!C41="X",", ColorModel.X",IF(DATA!C41="O",", ColorModel.O",""))</f>
        <v>, ColorModel.X</v>
      </c>
      <c r="K40" s="10" t="str">
        <f>IF(DATA!D41="X",", ColorModel.X",IF(DATA!D41="O",", ColorModel.O",""))</f>
        <v>, ColorModel.X</v>
      </c>
      <c r="L40" t="str">
        <f>CONCATENATE(I40,J40,K40)</f>
        <v>, ColorModel.X, ColorModel.X</v>
      </c>
    </row>
    <row r="41" spans="1:12" x14ac:dyDescent="0.25">
      <c r="A41" s="2">
        <v>2</v>
      </c>
      <c r="B41" s="1" t="str">
        <f>IF(DATA!B42="","",DATA!B42)</f>
        <v/>
      </c>
      <c r="C41" s="1" t="str">
        <f>IF(DATA!C42="","",DATA!C42)</f>
        <v/>
      </c>
      <c r="D41" s="1" t="str">
        <f>IF(DATA!D42="","",DATA!D42)</f>
        <v/>
      </c>
      <c r="E41" t="str">
        <f t="shared" si="7"/>
        <v/>
      </c>
      <c r="F41" t="str">
        <f t="shared" si="36"/>
        <v/>
      </c>
      <c r="G41" t="str">
        <f t="shared" si="37"/>
        <v/>
      </c>
      <c r="H41" s="2">
        <v>2</v>
      </c>
      <c r="I41" s="10" t="str">
        <f>IF(DATA!B42="X",", ColorModel.X",IF(DATA!B42="O",", ColorModel.O",""))</f>
        <v/>
      </c>
      <c r="J41" s="10" t="str">
        <f>IF(DATA!C42="X",", ColorModel.X",IF(DATA!C42="O",", ColorModel.O",""))</f>
        <v/>
      </c>
      <c r="K41" s="10" t="str">
        <f>IF(DATA!D42="X",", ColorModel.X",IF(DATA!D42="O",", ColorModel.O",""))</f>
        <v/>
      </c>
      <c r="L41" t="str">
        <f>CONCATENATE(I41,J41,K41)</f>
        <v/>
      </c>
    </row>
    <row r="42" spans="1:12" x14ac:dyDescent="0.25">
      <c r="A42" s="4">
        <f>A38+1</f>
        <v>11</v>
      </c>
      <c r="B42" s="2">
        <v>0</v>
      </c>
      <c r="C42" s="2">
        <v>1</v>
      </c>
      <c r="D42" s="2">
        <v>2</v>
      </c>
      <c r="E42" t="str">
        <f t="shared" ref="E42" si="38">IF(CONCATENATE(E43,F43,G43,E44,F44,G44,E45,F45,G45)="","{ }",CONCATENATE("{ ",RIGHT(CONCATENATE(E43,F43,G43,E44,F44,G44,E45,F45,G45),LEN(CONCATENATE(E43,F43,G43,E44,F44,G44,E45,F45,G45))-1)," }"))</f>
        <v>{  {0,1}, {1,0}, {1,1}, {1,2}, {2,2} }</v>
      </c>
      <c r="H42" s="4">
        <f>H38+1</f>
        <v>11</v>
      </c>
      <c r="I42" s="2">
        <v>0</v>
      </c>
      <c r="J42" s="2">
        <v>1</v>
      </c>
      <c r="K42" s="2">
        <v>2</v>
      </c>
      <c r="L42" t="str">
        <f>IF(CONCATENATE(L43,L44,L45)="","{ }",CONCATENATE("{ ",RIGHT(CONCATENATE(L43,L44,L45),LEN(CONCATENATE(L43,L44,L45))-1)," }"))</f>
        <v>{  ColorModel.X, ColorModel.O, ColorModel.O, ColorModel.O, ColorModel.X }</v>
      </c>
    </row>
    <row r="43" spans="1:12" x14ac:dyDescent="0.25">
      <c r="A43" s="2">
        <v>0</v>
      </c>
      <c r="B43" s="1" t="str">
        <f>IF(DATA!B44="","",DATA!B44)</f>
        <v/>
      </c>
      <c r="C43" s="1" t="str">
        <f>IF(DATA!C44="","",DATA!C44)</f>
        <v>X</v>
      </c>
      <c r="D43" s="1" t="str">
        <f>IF(DATA!D44="","",DATA!D44)</f>
        <v/>
      </c>
      <c r="E43" t="str">
        <f t="shared" ref="E43" si="39">IF(B43="","",CONCATENATE(", {",$A43,",",B$2,"}"))</f>
        <v/>
      </c>
      <c r="F43" t="str">
        <f t="shared" ref="F43:F45" si="40">IF(C43="","",CONCATENATE(", {",$A43,",",C$2,"}"))</f>
        <v>, {0,1}</v>
      </c>
      <c r="G43" t="str">
        <f t="shared" ref="G43:G45" si="41">IF(D43="","",CONCATENATE(", {",$A43,",",D$2,"}"))</f>
        <v/>
      </c>
      <c r="H43" s="2">
        <v>0</v>
      </c>
      <c r="I43" s="10" t="str">
        <f>IF(DATA!B44="X",", ColorModel.X",IF(DATA!B44="O",", ColorModel.O",""))</f>
        <v/>
      </c>
      <c r="J43" s="10" t="str">
        <f>IF(DATA!C44="X",", ColorModel.X",IF(DATA!C44="O",", ColorModel.O",""))</f>
        <v>, ColorModel.X</v>
      </c>
      <c r="K43" s="10" t="str">
        <f>IF(DATA!D44="X",", ColorModel.X",IF(DATA!D44="O",", ColorModel.O",""))</f>
        <v/>
      </c>
      <c r="L43" t="str">
        <f>CONCATENATE(I43,J43,K43)</f>
        <v>, ColorModel.X</v>
      </c>
    </row>
    <row r="44" spans="1:12" x14ac:dyDescent="0.25">
      <c r="A44" s="2">
        <v>1</v>
      </c>
      <c r="B44" s="1" t="str">
        <f>IF(DATA!B45="","",DATA!B45)</f>
        <v>O</v>
      </c>
      <c r="C44" s="1" t="str">
        <f>IF(DATA!C45="","",DATA!C45)</f>
        <v>O</v>
      </c>
      <c r="D44" s="1" t="str">
        <f>IF(DATA!D45="","",DATA!D45)</f>
        <v>O</v>
      </c>
      <c r="E44" t="str">
        <f t="shared" si="7"/>
        <v>, {1,0}</v>
      </c>
      <c r="F44" t="str">
        <f t="shared" si="40"/>
        <v>, {1,1}</v>
      </c>
      <c r="G44" t="str">
        <f t="shared" si="41"/>
        <v>, {1,2}</v>
      </c>
      <c r="H44" s="2">
        <v>1</v>
      </c>
      <c r="I44" s="10" t="str">
        <f>IF(DATA!B45="X",", ColorModel.X",IF(DATA!B45="O",", ColorModel.O",""))</f>
        <v>, ColorModel.O</v>
      </c>
      <c r="J44" s="10" t="str">
        <f>IF(DATA!C45="X",", ColorModel.X",IF(DATA!C45="O",", ColorModel.O",""))</f>
        <v>, ColorModel.O</v>
      </c>
      <c r="K44" s="10" t="str">
        <f>IF(DATA!D45="X",", ColorModel.X",IF(DATA!D45="O",", ColorModel.O",""))</f>
        <v>, ColorModel.O</v>
      </c>
      <c r="L44" t="str">
        <f>CONCATENATE(I44,J44,K44)</f>
        <v>, ColorModel.O, ColorModel.O, ColorModel.O</v>
      </c>
    </row>
    <row r="45" spans="1:12" x14ac:dyDescent="0.25">
      <c r="A45" s="2">
        <v>2</v>
      </c>
      <c r="B45" s="1" t="str">
        <f>IF(DATA!B46="","",DATA!B46)</f>
        <v/>
      </c>
      <c r="C45" s="1" t="str">
        <f>IF(DATA!C46="","",DATA!C46)</f>
        <v/>
      </c>
      <c r="D45" s="1" t="str">
        <f>IF(DATA!D46="","",DATA!D46)</f>
        <v>X</v>
      </c>
      <c r="E45" t="str">
        <f t="shared" si="7"/>
        <v/>
      </c>
      <c r="F45" t="str">
        <f t="shared" si="40"/>
        <v/>
      </c>
      <c r="G45" t="str">
        <f t="shared" si="41"/>
        <v>, {2,2}</v>
      </c>
      <c r="H45" s="2">
        <v>2</v>
      </c>
      <c r="I45" s="10" t="str">
        <f>IF(DATA!B46="X",", ColorModel.X",IF(DATA!B46="O",", ColorModel.O",""))</f>
        <v/>
      </c>
      <c r="J45" s="10" t="str">
        <f>IF(DATA!C46="X",", ColorModel.X",IF(DATA!C46="O",", ColorModel.O",""))</f>
        <v/>
      </c>
      <c r="K45" s="10" t="str">
        <f>IF(DATA!D46="X",", ColorModel.X",IF(DATA!D46="O",", ColorModel.O",""))</f>
        <v>, ColorModel.X</v>
      </c>
      <c r="L45" t="str">
        <f>CONCATENATE(I45,J45,K45)</f>
        <v>, ColorModel.X</v>
      </c>
    </row>
    <row r="46" spans="1:12" x14ac:dyDescent="0.25">
      <c r="A46" s="4">
        <f>A42+1</f>
        <v>12</v>
      </c>
      <c r="B46" s="2">
        <v>0</v>
      </c>
      <c r="C46" s="2">
        <v>1</v>
      </c>
      <c r="D46" s="2">
        <v>2</v>
      </c>
      <c r="E46" t="str">
        <f t="shared" ref="E46" si="42">IF(CONCATENATE(E47,F47,G47,E48,F48,G48,E49,F49,G49)="","{ }",CONCATENATE("{ ",RIGHT(CONCATENATE(E47,F47,G47,E48,F48,G48,E49,F49,G49),LEN(CONCATENATE(E47,F47,G47,E48,F48,G48,E49,F49,G49))-1)," }"))</f>
        <v>{  {0,0}, {1,1}, {2,0}, {2,1}, {2,2} }</v>
      </c>
      <c r="H46" s="4">
        <f>H42+1</f>
        <v>12</v>
      </c>
      <c r="I46" s="2">
        <v>0</v>
      </c>
      <c r="J46" s="2">
        <v>1</v>
      </c>
      <c r="K46" s="2">
        <v>2</v>
      </c>
      <c r="L46" t="str">
        <f>IF(CONCATENATE(L47,L48,L49)="","{ }",CONCATENATE("{ ",RIGHT(CONCATENATE(L47,L48,L49),LEN(CONCATENATE(L47,L48,L49))-1)," }"))</f>
        <v>{  ColorModel.X, ColorModel.X, ColorModel.O, ColorModel.O, ColorModel.O }</v>
      </c>
    </row>
    <row r="47" spans="1:12" x14ac:dyDescent="0.25">
      <c r="A47" s="2">
        <v>0</v>
      </c>
      <c r="B47" s="1" t="str">
        <f>IF(DATA!B48="","",DATA!B48)</f>
        <v>X</v>
      </c>
      <c r="C47" s="1" t="str">
        <f>IF(DATA!C48="","",DATA!C48)</f>
        <v/>
      </c>
      <c r="D47" s="1" t="str">
        <f>IF(DATA!D48="","",DATA!D48)</f>
        <v/>
      </c>
      <c r="E47" t="str">
        <f t="shared" ref="E47" si="43">IF(B47="","",CONCATENATE(", {",$A47,",",B$2,"}"))</f>
        <v>, {0,0}</v>
      </c>
      <c r="F47" t="str">
        <f t="shared" ref="F47:F49" si="44">IF(C47="","",CONCATENATE(", {",$A47,",",C$2,"}"))</f>
        <v/>
      </c>
      <c r="G47" t="str">
        <f t="shared" ref="G47:G49" si="45">IF(D47="","",CONCATENATE(", {",$A47,",",D$2,"}"))</f>
        <v/>
      </c>
      <c r="H47" s="2">
        <v>0</v>
      </c>
      <c r="I47" s="10" t="str">
        <f>IF(DATA!B48="X",", ColorModel.X",IF(DATA!B48="O",", ColorModel.O",""))</f>
        <v>, ColorModel.X</v>
      </c>
      <c r="J47" s="10" t="str">
        <f>IF(DATA!C48="X",", ColorModel.X",IF(DATA!C48="O",", ColorModel.O",""))</f>
        <v/>
      </c>
      <c r="K47" s="10" t="str">
        <f>IF(DATA!D48="X",", ColorModel.X",IF(DATA!D48="O",", ColorModel.O",""))</f>
        <v/>
      </c>
      <c r="L47" t="str">
        <f>CONCATENATE(I47,J47,K47)</f>
        <v>, ColorModel.X</v>
      </c>
    </row>
    <row r="48" spans="1:12" x14ac:dyDescent="0.25">
      <c r="A48" s="2">
        <v>1</v>
      </c>
      <c r="B48" s="1" t="str">
        <f>IF(DATA!B49="","",DATA!B49)</f>
        <v/>
      </c>
      <c r="C48" s="1" t="str">
        <f>IF(DATA!C49="","",DATA!C49)</f>
        <v>X</v>
      </c>
      <c r="D48" s="1" t="str">
        <f>IF(DATA!D49="","",DATA!D49)</f>
        <v/>
      </c>
      <c r="E48" t="str">
        <f t="shared" si="7"/>
        <v/>
      </c>
      <c r="F48" t="str">
        <f t="shared" si="44"/>
        <v>, {1,1}</v>
      </c>
      <c r="G48" t="str">
        <f t="shared" si="45"/>
        <v/>
      </c>
      <c r="H48" s="2">
        <v>1</v>
      </c>
      <c r="I48" s="10" t="str">
        <f>IF(DATA!B49="X",", ColorModel.X",IF(DATA!B49="O",", ColorModel.O",""))</f>
        <v/>
      </c>
      <c r="J48" s="10" t="str">
        <f>IF(DATA!C49="X",", ColorModel.X",IF(DATA!C49="O",", ColorModel.O",""))</f>
        <v>, ColorModel.X</v>
      </c>
      <c r="K48" s="10" t="str">
        <f>IF(DATA!D49="X",", ColorModel.X",IF(DATA!D49="O",", ColorModel.O",""))</f>
        <v/>
      </c>
      <c r="L48" t="str">
        <f>CONCATENATE(I48,J48,K48)</f>
        <v>, ColorModel.X</v>
      </c>
    </row>
    <row r="49" spans="1:12" x14ac:dyDescent="0.25">
      <c r="A49" s="2">
        <v>2</v>
      </c>
      <c r="B49" s="1" t="str">
        <f>IF(DATA!B50="","",DATA!B50)</f>
        <v>O</v>
      </c>
      <c r="C49" s="1" t="str">
        <f>IF(DATA!C50="","",DATA!C50)</f>
        <v>O</v>
      </c>
      <c r="D49" s="1" t="str">
        <f>IF(DATA!D50="","",DATA!D50)</f>
        <v>O</v>
      </c>
      <c r="E49" t="str">
        <f t="shared" si="7"/>
        <v>, {2,0}</v>
      </c>
      <c r="F49" t="str">
        <f t="shared" si="44"/>
        <v>, {2,1}</v>
      </c>
      <c r="G49" t="str">
        <f t="shared" si="45"/>
        <v>, {2,2}</v>
      </c>
      <c r="H49" s="2">
        <v>2</v>
      </c>
      <c r="I49" s="10" t="str">
        <f>IF(DATA!B50="X",", ColorModel.X",IF(DATA!B50="O",", ColorModel.O",""))</f>
        <v>, ColorModel.O</v>
      </c>
      <c r="J49" s="10" t="str">
        <f>IF(DATA!C50="X",", ColorModel.X",IF(DATA!C50="O",", ColorModel.O",""))</f>
        <v>, ColorModel.O</v>
      </c>
      <c r="K49" s="10" t="str">
        <f>IF(DATA!D50="X",", ColorModel.X",IF(DATA!D50="O",", ColorModel.O",""))</f>
        <v>, ColorModel.O</v>
      </c>
      <c r="L49" t="str">
        <f>CONCATENATE(I49,J49,K49)</f>
        <v>, ColorModel.O, ColorModel.O, ColorModel.O</v>
      </c>
    </row>
    <row r="50" spans="1:12" x14ac:dyDescent="0.25">
      <c r="A50" s="4">
        <f>A46+1</f>
        <v>13</v>
      </c>
      <c r="B50" s="2">
        <v>0</v>
      </c>
      <c r="C50" s="2">
        <v>1</v>
      </c>
      <c r="D50" s="2">
        <v>2</v>
      </c>
      <c r="E50" t="str">
        <f t="shared" ref="E50" si="46">IF(CONCATENATE(E51,F51,G51,E52,F52,G52,E53,F53,G53)="","{ }",CONCATENATE("{ ",RIGHT(CONCATENATE(E51,F51,G51,E52,F52,G52,E53,F53,G53),LEN(CONCATENATE(E51,F51,G51,E52,F52,G52,E53,F53,G53))-1)," }"))</f>
        <v>{  {0,0}, {0,2}, {1,0}, {2,0}, {2,2} }</v>
      </c>
      <c r="H50" s="4">
        <f>H46+1</f>
        <v>13</v>
      </c>
      <c r="I50" s="2">
        <v>0</v>
      </c>
      <c r="J50" s="2">
        <v>1</v>
      </c>
      <c r="K50" s="2">
        <v>2</v>
      </c>
      <c r="L50" t="str">
        <f>IF(CONCATENATE(L51,L52,L53)="","{ }",CONCATENATE("{ ",RIGHT(CONCATENATE(L51,L52,L53),LEN(CONCATENATE(L51,L52,L53))-1)," }"))</f>
        <v>{  ColorModel.O, ColorModel.X, ColorModel.O, ColorModel.O, ColorModel.X }</v>
      </c>
    </row>
    <row r="51" spans="1:12" x14ac:dyDescent="0.25">
      <c r="A51" s="2">
        <v>0</v>
      </c>
      <c r="B51" s="1" t="str">
        <f>IF(DATA!B52="","",DATA!B52)</f>
        <v>O</v>
      </c>
      <c r="C51" s="1" t="str">
        <f>IF(DATA!C52="","",DATA!C52)</f>
        <v/>
      </c>
      <c r="D51" s="1" t="str">
        <f>IF(DATA!D52="","",DATA!D52)</f>
        <v>X</v>
      </c>
      <c r="E51" t="str">
        <f t="shared" ref="E51" si="47">IF(B51="","",CONCATENATE(", {",$A51,",",B$2,"}"))</f>
        <v>, {0,0}</v>
      </c>
      <c r="F51" t="str">
        <f t="shared" ref="F51:F53" si="48">IF(C51="","",CONCATENATE(", {",$A51,",",C$2,"}"))</f>
        <v/>
      </c>
      <c r="G51" t="str">
        <f t="shared" ref="G51:G53" si="49">IF(D51="","",CONCATENATE(", {",$A51,",",D$2,"}"))</f>
        <v>, {0,2}</v>
      </c>
      <c r="H51" s="2">
        <v>0</v>
      </c>
      <c r="I51" s="10" t="str">
        <f>IF(DATA!B52="X",", ColorModel.X",IF(DATA!B52="O",", ColorModel.O",""))</f>
        <v>, ColorModel.O</v>
      </c>
      <c r="J51" s="10" t="str">
        <f>IF(DATA!C52="X",", ColorModel.X",IF(DATA!C52="O",", ColorModel.O",""))</f>
        <v/>
      </c>
      <c r="K51" s="10" t="str">
        <f>IF(DATA!D52="X",", ColorModel.X",IF(DATA!D52="O",", ColorModel.O",""))</f>
        <v>, ColorModel.X</v>
      </c>
      <c r="L51" t="str">
        <f>CONCATENATE(I51,J51,K51)</f>
        <v>, ColorModel.O, ColorModel.X</v>
      </c>
    </row>
    <row r="52" spans="1:12" x14ac:dyDescent="0.25">
      <c r="A52" s="2">
        <v>1</v>
      </c>
      <c r="B52" s="1" t="str">
        <f>IF(DATA!B53="","",DATA!B53)</f>
        <v>O</v>
      </c>
      <c r="C52" s="1" t="str">
        <f>IF(DATA!C53="","",DATA!C53)</f>
        <v/>
      </c>
      <c r="D52" s="1" t="str">
        <f>IF(DATA!D53="","",DATA!D53)</f>
        <v/>
      </c>
      <c r="E52" t="str">
        <f t="shared" si="7"/>
        <v>, {1,0}</v>
      </c>
      <c r="F52" t="str">
        <f t="shared" si="48"/>
        <v/>
      </c>
      <c r="G52" t="str">
        <f t="shared" si="49"/>
        <v/>
      </c>
      <c r="H52" s="2">
        <v>1</v>
      </c>
      <c r="I52" s="10" t="str">
        <f>IF(DATA!B53="X",", ColorModel.X",IF(DATA!B53="O",", ColorModel.O",""))</f>
        <v>, ColorModel.O</v>
      </c>
      <c r="J52" s="10" t="str">
        <f>IF(DATA!C53="X",", ColorModel.X",IF(DATA!C53="O",", ColorModel.O",""))</f>
        <v/>
      </c>
      <c r="K52" s="10" t="str">
        <f>IF(DATA!D53="X",", ColorModel.X",IF(DATA!D53="O",", ColorModel.O",""))</f>
        <v/>
      </c>
      <c r="L52" t="str">
        <f>CONCATENATE(I52,J52,K52)</f>
        <v>, ColorModel.O</v>
      </c>
    </row>
    <row r="53" spans="1:12" x14ac:dyDescent="0.25">
      <c r="A53" s="2">
        <v>2</v>
      </c>
      <c r="B53" s="1" t="str">
        <f>IF(DATA!B54="","",DATA!B54)</f>
        <v>O</v>
      </c>
      <c r="C53" s="1" t="str">
        <f>IF(DATA!C54="","",DATA!C54)</f>
        <v/>
      </c>
      <c r="D53" s="1" t="str">
        <f>IF(DATA!D54="","",DATA!D54)</f>
        <v>X</v>
      </c>
      <c r="E53" t="str">
        <f t="shared" si="7"/>
        <v>, {2,0}</v>
      </c>
      <c r="F53" t="str">
        <f t="shared" si="48"/>
        <v/>
      </c>
      <c r="G53" t="str">
        <f t="shared" si="49"/>
        <v>, {2,2}</v>
      </c>
      <c r="H53" s="2">
        <v>2</v>
      </c>
      <c r="I53" s="10" t="str">
        <f>IF(DATA!B54="X",", ColorModel.X",IF(DATA!B54="O",", ColorModel.O",""))</f>
        <v>, ColorModel.O</v>
      </c>
      <c r="J53" s="10" t="str">
        <f>IF(DATA!C54="X",", ColorModel.X",IF(DATA!C54="O",", ColorModel.O",""))</f>
        <v/>
      </c>
      <c r="K53" s="10" t="str">
        <f>IF(DATA!D54="X",", ColorModel.X",IF(DATA!D54="O",", ColorModel.O",""))</f>
        <v>, ColorModel.X</v>
      </c>
      <c r="L53" t="str">
        <f>CONCATENATE(I53,J53,K53)</f>
        <v>, ColorModel.O, ColorModel.X</v>
      </c>
    </row>
    <row r="54" spans="1:12" x14ac:dyDescent="0.25">
      <c r="A54" s="4">
        <f>A50+1</f>
        <v>14</v>
      </c>
      <c r="B54" s="2">
        <v>0</v>
      </c>
      <c r="C54" s="2">
        <v>1</v>
      </c>
      <c r="D54" s="2">
        <v>2</v>
      </c>
      <c r="E54" t="str">
        <f t="shared" ref="E54" si="50">IF(CONCATENATE(E55,F55,G55,E56,F56,G56,E57,F57,G57)="","{ }",CONCATENATE("{ ",RIGHT(CONCATENATE(E55,F55,G55,E56,F56,G56,E57,F57,G57),LEN(CONCATENATE(E55,F55,G55,E56,F56,G56,E57,F57,G57))-1)," }"))</f>
        <v>{  {0,1}, {0,2}, {1,0}, {1,1}, {2,1} }</v>
      </c>
      <c r="H54" s="4">
        <f>H50+1</f>
        <v>14</v>
      </c>
      <c r="I54" s="2">
        <v>0</v>
      </c>
      <c r="J54" s="2">
        <v>1</v>
      </c>
      <c r="K54" s="2">
        <v>2</v>
      </c>
      <c r="L54" t="str">
        <f>IF(CONCATENATE(L55,L56,L57)="","{ }",CONCATENATE("{ ",RIGHT(CONCATENATE(L55,L56,L57),LEN(CONCATENATE(L55,L56,L57))-1)," }"))</f>
        <v>{  ColorModel.O, ColorModel.X, ColorModel.X, ColorModel.O, ColorModel.O }</v>
      </c>
    </row>
    <row r="55" spans="1:12" x14ac:dyDescent="0.25">
      <c r="A55" s="2">
        <v>0</v>
      </c>
      <c r="B55" s="1" t="str">
        <f>IF(DATA!B56="","",DATA!B56)</f>
        <v/>
      </c>
      <c r="C55" s="1" t="str">
        <f>IF(DATA!C56="","",DATA!C56)</f>
        <v>O</v>
      </c>
      <c r="D55" s="1" t="str">
        <f>IF(DATA!D56="","",DATA!D56)</f>
        <v>X</v>
      </c>
      <c r="E55" t="str">
        <f t="shared" ref="E55" si="51">IF(B55="","",CONCATENATE(", {",$A55,",",B$2,"}"))</f>
        <v/>
      </c>
      <c r="F55" t="str">
        <f t="shared" ref="F55:F57" si="52">IF(C55="","",CONCATENATE(", {",$A55,",",C$2,"}"))</f>
        <v>, {0,1}</v>
      </c>
      <c r="G55" t="str">
        <f t="shared" ref="G55:G57" si="53">IF(D55="","",CONCATENATE(", {",$A55,",",D$2,"}"))</f>
        <v>, {0,2}</v>
      </c>
      <c r="H55" s="2">
        <v>0</v>
      </c>
      <c r="I55" s="10" t="str">
        <f>IF(DATA!B56="X",", ColorModel.X",IF(DATA!B56="O",", ColorModel.O",""))</f>
        <v/>
      </c>
      <c r="J55" s="10" t="str">
        <f>IF(DATA!C56="X",", ColorModel.X",IF(DATA!C56="O",", ColorModel.O",""))</f>
        <v>, ColorModel.O</v>
      </c>
      <c r="K55" s="10" t="str">
        <f>IF(DATA!D56="X",", ColorModel.X",IF(DATA!D56="O",", ColorModel.O",""))</f>
        <v>, ColorModel.X</v>
      </c>
      <c r="L55" t="str">
        <f>CONCATENATE(I55,J55,K55)</f>
        <v>, ColorModel.O, ColorModel.X</v>
      </c>
    </row>
    <row r="56" spans="1:12" x14ac:dyDescent="0.25">
      <c r="A56" s="2">
        <v>1</v>
      </c>
      <c r="B56" s="1" t="str">
        <f>IF(DATA!B57="","",DATA!B57)</f>
        <v>X</v>
      </c>
      <c r="C56" s="1" t="str">
        <f>IF(DATA!C57="","",DATA!C57)</f>
        <v>O</v>
      </c>
      <c r="D56" s="1" t="str">
        <f>IF(DATA!D57="","",DATA!D57)</f>
        <v/>
      </c>
      <c r="E56" t="str">
        <f t="shared" si="7"/>
        <v>, {1,0}</v>
      </c>
      <c r="F56" t="str">
        <f t="shared" si="52"/>
        <v>, {1,1}</v>
      </c>
      <c r="G56" t="str">
        <f t="shared" si="53"/>
        <v/>
      </c>
      <c r="H56" s="2">
        <v>1</v>
      </c>
      <c r="I56" s="10" t="str">
        <f>IF(DATA!B57="X",", ColorModel.X",IF(DATA!B57="O",", ColorModel.O",""))</f>
        <v>, ColorModel.X</v>
      </c>
      <c r="J56" s="10" t="str">
        <f>IF(DATA!C57="X",", ColorModel.X",IF(DATA!C57="O",", ColorModel.O",""))</f>
        <v>, ColorModel.O</v>
      </c>
      <c r="K56" s="10" t="str">
        <f>IF(DATA!D57="X",", ColorModel.X",IF(DATA!D57="O",", ColorModel.O",""))</f>
        <v/>
      </c>
      <c r="L56" t="str">
        <f>CONCATENATE(I56,J56,K56)</f>
        <v>, ColorModel.X, ColorModel.O</v>
      </c>
    </row>
    <row r="57" spans="1:12" x14ac:dyDescent="0.25">
      <c r="A57" s="2">
        <v>2</v>
      </c>
      <c r="B57" s="1" t="str">
        <f>IF(DATA!B58="","",DATA!B58)</f>
        <v/>
      </c>
      <c r="C57" s="1" t="str">
        <f>IF(DATA!C58="","",DATA!C58)</f>
        <v>O</v>
      </c>
      <c r="D57" s="1" t="str">
        <f>IF(DATA!D58="","",DATA!D58)</f>
        <v/>
      </c>
      <c r="E57" t="str">
        <f t="shared" si="7"/>
        <v/>
      </c>
      <c r="F57" t="str">
        <f t="shared" si="52"/>
        <v>, {2,1}</v>
      </c>
      <c r="G57" t="str">
        <f t="shared" si="53"/>
        <v/>
      </c>
      <c r="H57" s="2">
        <v>2</v>
      </c>
      <c r="I57" s="10" t="str">
        <f>IF(DATA!B58="X",", ColorModel.X",IF(DATA!B58="O",", ColorModel.O",""))</f>
        <v/>
      </c>
      <c r="J57" s="10" t="str">
        <f>IF(DATA!C58="X",", ColorModel.X",IF(DATA!C58="O",", ColorModel.O",""))</f>
        <v>, ColorModel.O</v>
      </c>
      <c r="K57" s="10" t="str">
        <f>IF(DATA!D58="X",", ColorModel.X",IF(DATA!D58="O",", ColorModel.O",""))</f>
        <v/>
      </c>
      <c r="L57" t="str">
        <f>CONCATENATE(I57,J57,K57)</f>
        <v>, ColorModel.O</v>
      </c>
    </row>
    <row r="58" spans="1:12" x14ac:dyDescent="0.25">
      <c r="A58" s="4">
        <f>A54+1</f>
        <v>15</v>
      </c>
      <c r="B58" s="2">
        <v>0</v>
      </c>
      <c r="C58" s="2">
        <v>1</v>
      </c>
      <c r="D58" s="2">
        <v>2</v>
      </c>
      <c r="E58" t="str">
        <f t="shared" ref="E58" si="54">IF(CONCATENATE(E59,F59,G59,E60,F60,G60,E61,F61,G61)="","{ }",CONCATENATE("{ ",RIGHT(CONCATENATE(E59,F59,G59,E60,F60,G60,E61,F61,G61),LEN(CONCATENATE(E59,F59,G59,E60,F60,G60,E61,F61,G61))-1)," }"))</f>
        <v>{  {0,1}, {0,2}, {1,0}, {1,2}, {2,2} }</v>
      </c>
      <c r="H58" s="4">
        <f>H54+1</f>
        <v>15</v>
      </c>
      <c r="I58" s="2">
        <v>0</v>
      </c>
      <c r="J58" s="2">
        <v>1</v>
      </c>
      <c r="K58" s="2">
        <v>2</v>
      </c>
      <c r="L58" t="str">
        <f>IF(CONCATENATE(L59,L60,L61)="","{ }",CONCATENATE("{ ",RIGHT(CONCATENATE(L59,L60,L61),LEN(CONCATENATE(L59,L60,L61))-1)," }"))</f>
        <v>{  ColorModel.X, ColorModel.O, ColorModel.X, ColorModel.O, ColorModel.O }</v>
      </c>
    </row>
    <row r="59" spans="1:12" x14ac:dyDescent="0.25">
      <c r="A59" s="2">
        <v>0</v>
      </c>
      <c r="B59" s="1" t="str">
        <f>IF(DATA!B60="","",DATA!B60)</f>
        <v/>
      </c>
      <c r="C59" s="1" t="str">
        <f>IF(DATA!C60="","",DATA!C60)</f>
        <v>X</v>
      </c>
      <c r="D59" s="1" t="str">
        <f>IF(DATA!D60="","",DATA!D60)</f>
        <v>O</v>
      </c>
      <c r="E59" t="str">
        <f t="shared" ref="E59" si="55">IF(B59="","",CONCATENATE(", {",$A59,",",B$2,"}"))</f>
        <v/>
      </c>
      <c r="F59" t="str">
        <f t="shared" ref="F59:F61" si="56">IF(C59="","",CONCATENATE(", {",$A59,",",C$2,"}"))</f>
        <v>, {0,1}</v>
      </c>
      <c r="G59" t="str">
        <f t="shared" ref="G59:G61" si="57">IF(D59="","",CONCATENATE(", {",$A59,",",D$2,"}"))</f>
        <v>, {0,2}</v>
      </c>
      <c r="H59" s="2">
        <v>0</v>
      </c>
      <c r="I59" s="10" t="str">
        <f>IF(DATA!B60="X",", ColorModel.X",IF(DATA!B60="O",", ColorModel.O",""))</f>
        <v/>
      </c>
      <c r="J59" s="10" t="str">
        <f>IF(DATA!C60="X",", ColorModel.X",IF(DATA!C60="O",", ColorModel.O",""))</f>
        <v>, ColorModel.X</v>
      </c>
      <c r="K59" s="10" t="str">
        <f>IF(DATA!D60="X",", ColorModel.X",IF(DATA!D60="O",", ColorModel.O",""))</f>
        <v>, ColorModel.O</v>
      </c>
      <c r="L59" t="str">
        <f>CONCATENATE(I59,J59,K59)</f>
        <v>, ColorModel.X, ColorModel.O</v>
      </c>
    </row>
    <row r="60" spans="1:12" x14ac:dyDescent="0.25">
      <c r="A60" s="2">
        <v>1</v>
      </c>
      <c r="B60" s="1" t="str">
        <f>IF(DATA!B61="","",DATA!B61)</f>
        <v>X</v>
      </c>
      <c r="C60" s="1" t="str">
        <f>IF(DATA!C61="","",DATA!C61)</f>
        <v/>
      </c>
      <c r="D60" s="1" t="str">
        <f>IF(DATA!D61="","",DATA!D61)</f>
        <v>O</v>
      </c>
      <c r="E60" t="str">
        <f t="shared" si="7"/>
        <v>, {1,0}</v>
      </c>
      <c r="F60" t="str">
        <f t="shared" si="56"/>
        <v/>
      </c>
      <c r="G60" t="str">
        <f t="shared" si="57"/>
        <v>, {1,2}</v>
      </c>
      <c r="H60" s="2">
        <v>1</v>
      </c>
      <c r="I60" s="10" t="str">
        <f>IF(DATA!B61="X",", ColorModel.X",IF(DATA!B61="O",", ColorModel.O",""))</f>
        <v>, ColorModel.X</v>
      </c>
      <c r="J60" s="10" t="str">
        <f>IF(DATA!C61="X",", ColorModel.X",IF(DATA!C61="O",", ColorModel.O",""))</f>
        <v/>
      </c>
      <c r="K60" s="10" t="str">
        <f>IF(DATA!D61="X",", ColorModel.X",IF(DATA!D61="O",", ColorModel.O",""))</f>
        <v>, ColorModel.O</v>
      </c>
      <c r="L60" t="str">
        <f>CONCATENATE(I60,J60,K60)</f>
        <v>, ColorModel.X, ColorModel.O</v>
      </c>
    </row>
    <row r="61" spans="1:12" x14ac:dyDescent="0.25">
      <c r="A61" s="2">
        <v>2</v>
      </c>
      <c r="B61" s="1" t="str">
        <f>IF(DATA!B62="","",DATA!B62)</f>
        <v/>
      </c>
      <c r="C61" s="1" t="str">
        <f>IF(DATA!C62="","",DATA!C62)</f>
        <v/>
      </c>
      <c r="D61" s="1" t="str">
        <f>IF(DATA!D62="","",DATA!D62)</f>
        <v>O</v>
      </c>
      <c r="E61" t="str">
        <f t="shared" si="7"/>
        <v/>
      </c>
      <c r="F61" t="str">
        <f t="shared" si="56"/>
        <v/>
      </c>
      <c r="G61" t="str">
        <f t="shared" si="57"/>
        <v>, {2,2}</v>
      </c>
      <c r="H61" s="2">
        <v>2</v>
      </c>
      <c r="I61" s="10" t="str">
        <f>IF(DATA!B62="X",", ColorModel.X",IF(DATA!B62="O",", ColorModel.O",""))</f>
        <v/>
      </c>
      <c r="J61" s="10" t="str">
        <f>IF(DATA!C62="X",", ColorModel.X",IF(DATA!C62="O",", ColorModel.O",""))</f>
        <v/>
      </c>
      <c r="K61" s="10" t="str">
        <f>IF(DATA!D62="X",", ColorModel.X",IF(DATA!D62="O",", ColorModel.O",""))</f>
        <v>, ColorModel.O</v>
      </c>
      <c r="L61" t="str">
        <f>CONCATENATE(I61,J61,K61)</f>
        <v>, ColorModel.O</v>
      </c>
    </row>
    <row r="62" spans="1:12" x14ac:dyDescent="0.25">
      <c r="A62" s="4">
        <f>A58+1</f>
        <v>16</v>
      </c>
      <c r="B62" s="2">
        <v>0</v>
      </c>
      <c r="C62" s="2">
        <v>1</v>
      </c>
      <c r="D62" s="2">
        <v>2</v>
      </c>
      <c r="E62" t="str">
        <f t="shared" ref="E62" si="58">IF(CONCATENATE(E63,F63,G63,E64,F64,G64,E65,F65,G65)="","{ }",CONCATENATE("{ ",RIGHT(CONCATENATE(E63,F63,G63,E64,F64,G64,E65,F65,G65),LEN(CONCATENATE(E63,F63,G63,E64,F64,G64,E65,F65,G65))-1)," }"))</f>
        <v>{  {0,0}, {0,1}, {0,2}, {1,1}, {2,0} }</v>
      </c>
      <c r="H62" s="4">
        <f>H58+1</f>
        <v>16</v>
      </c>
      <c r="I62" s="2">
        <v>0</v>
      </c>
      <c r="J62" s="2">
        <v>1</v>
      </c>
      <c r="K62" s="2">
        <v>2</v>
      </c>
      <c r="L62" t="str">
        <f>IF(CONCATENATE(L63,L64,L65)="","{ }",CONCATENATE("{ ",RIGHT(CONCATENATE(L63,L64,L65),LEN(CONCATENATE(L63,L64,L65))-1)," }"))</f>
        <v>{  ColorModel.X, ColorModel.X, ColorModel.O, ColorModel.O, ColorModel.O }</v>
      </c>
    </row>
    <row r="63" spans="1:12" x14ac:dyDescent="0.25">
      <c r="A63" s="2">
        <v>0</v>
      </c>
      <c r="B63" s="1" t="str">
        <f>IF(DATA!B64="","",DATA!B64)</f>
        <v>X</v>
      </c>
      <c r="C63" s="1" t="str">
        <f>IF(DATA!C64="","",DATA!C64)</f>
        <v>X</v>
      </c>
      <c r="D63" s="1" t="str">
        <f>IF(DATA!D64="","",DATA!D64)</f>
        <v>O</v>
      </c>
      <c r="E63" t="str">
        <f t="shared" ref="E63" si="59">IF(B63="","",CONCATENATE(", {",$A63,",",B$2,"}"))</f>
        <v>, {0,0}</v>
      </c>
      <c r="F63" t="str">
        <f t="shared" ref="F63:F65" si="60">IF(C63="","",CONCATENATE(", {",$A63,",",C$2,"}"))</f>
        <v>, {0,1}</v>
      </c>
      <c r="G63" t="str">
        <f t="shared" ref="G63:G65" si="61">IF(D63="","",CONCATENATE(", {",$A63,",",D$2,"}"))</f>
        <v>, {0,2}</v>
      </c>
      <c r="H63" s="2">
        <v>0</v>
      </c>
      <c r="I63" s="10" t="str">
        <f>IF(DATA!B64="X",", ColorModel.X",IF(DATA!B64="O",", ColorModel.O",""))</f>
        <v>, ColorModel.X</v>
      </c>
      <c r="J63" s="10" t="str">
        <f>IF(DATA!C64="X",", ColorModel.X",IF(DATA!C64="O",", ColorModel.O",""))</f>
        <v>, ColorModel.X</v>
      </c>
      <c r="K63" s="10" t="str">
        <f>IF(DATA!D64="X",", ColorModel.X",IF(DATA!D64="O",", ColorModel.O",""))</f>
        <v>, ColorModel.O</v>
      </c>
      <c r="L63" t="str">
        <f>CONCATENATE(I63,J63,K63)</f>
        <v>, ColorModel.X, ColorModel.X, ColorModel.O</v>
      </c>
    </row>
    <row r="64" spans="1:12" x14ac:dyDescent="0.25">
      <c r="A64" s="2">
        <v>1</v>
      </c>
      <c r="B64" s="1" t="str">
        <f>IF(DATA!B65="","",DATA!B65)</f>
        <v/>
      </c>
      <c r="C64" s="1" t="str">
        <f>IF(DATA!C65="","",DATA!C65)</f>
        <v>O</v>
      </c>
      <c r="D64" s="1" t="str">
        <f>IF(DATA!D65="","",DATA!D65)</f>
        <v/>
      </c>
      <c r="E64" t="str">
        <f t="shared" si="7"/>
        <v/>
      </c>
      <c r="F64" t="str">
        <f t="shared" si="60"/>
        <v>, {1,1}</v>
      </c>
      <c r="G64" t="str">
        <f t="shared" si="61"/>
        <v/>
      </c>
      <c r="H64" s="2">
        <v>1</v>
      </c>
      <c r="I64" s="10" t="str">
        <f>IF(DATA!B65="X",", ColorModel.X",IF(DATA!B65="O",", ColorModel.O",""))</f>
        <v/>
      </c>
      <c r="J64" s="10" t="str">
        <f>IF(DATA!C65="X",", ColorModel.X",IF(DATA!C65="O",", ColorModel.O",""))</f>
        <v>, ColorModel.O</v>
      </c>
      <c r="K64" s="10" t="str">
        <f>IF(DATA!D65="X",", ColorModel.X",IF(DATA!D65="O",", ColorModel.O",""))</f>
        <v/>
      </c>
      <c r="L64" t="str">
        <f>CONCATENATE(I64,J64,K64)</f>
        <v>, ColorModel.O</v>
      </c>
    </row>
    <row r="65" spans="1:12" x14ac:dyDescent="0.25">
      <c r="A65" s="2">
        <v>2</v>
      </c>
      <c r="B65" s="1" t="str">
        <f>IF(DATA!B66="","",DATA!B66)</f>
        <v>O</v>
      </c>
      <c r="C65" s="1" t="str">
        <f>IF(DATA!C66="","",DATA!C66)</f>
        <v/>
      </c>
      <c r="D65" s="1" t="str">
        <f>IF(DATA!D66="","",DATA!D66)</f>
        <v/>
      </c>
      <c r="E65" t="str">
        <f t="shared" si="7"/>
        <v>, {2,0}</v>
      </c>
      <c r="F65" t="str">
        <f t="shared" si="60"/>
        <v/>
      </c>
      <c r="G65" t="str">
        <f t="shared" si="61"/>
        <v/>
      </c>
      <c r="H65" s="2">
        <v>2</v>
      </c>
      <c r="I65" s="10" t="str">
        <f>IF(DATA!B66="X",", ColorModel.X",IF(DATA!B66="O",", ColorModel.O",""))</f>
        <v>, ColorModel.O</v>
      </c>
      <c r="J65" s="10" t="str">
        <f>IF(DATA!C66="X",", ColorModel.X",IF(DATA!C66="O",", ColorModel.O",""))</f>
        <v/>
      </c>
      <c r="K65" s="10" t="str">
        <f>IF(DATA!D66="X",", ColorModel.X",IF(DATA!D66="O",", ColorModel.O",""))</f>
        <v/>
      </c>
      <c r="L65" t="str">
        <f>CONCATENATE(I65,J65,K65)</f>
        <v>, ColorModel.O</v>
      </c>
    </row>
    <row r="66" spans="1:12" x14ac:dyDescent="0.25">
      <c r="A66" s="4">
        <f>A62+1</f>
        <v>17</v>
      </c>
      <c r="B66" s="2">
        <v>0</v>
      </c>
      <c r="C66" s="2">
        <v>1</v>
      </c>
      <c r="D66" s="2">
        <v>2</v>
      </c>
      <c r="E66" t="str">
        <f t="shared" ref="E66" si="62">IF(CONCATENATE(E67,F67,G67,E68,F68,G68,E69,F69,G69)="","{ }",CONCATENATE("{ ",RIGHT(CONCATENATE(E67,F67,G67,E68,F68,G68,E69,F69,G69),LEN(CONCATENATE(E67,F67,G67,E68,F68,G68,E69,F69,G69))-1)," }"))</f>
        <v>{  {0,0}, {0,1}, {1,0}, {1,1}, {2,2} }</v>
      </c>
      <c r="H66" s="4">
        <f>H62+1</f>
        <v>17</v>
      </c>
      <c r="I66" s="2">
        <v>0</v>
      </c>
      <c r="J66" s="2">
        <v>1</v>
      </c>
      <c r="K66" s="2">
        <v>2</v>
      </c>
      <c r="L66" t="str">
        <f>IF(CONCATENATE(L67,L68,L69)="","{ }",CONCATENATE("{ ",RIGHT(CONCATENATE(L67,L68,L69),LEN(CONCATENATE(L67,L68,L69))-1)," }"))</f>
        <v>{  ColorModel.O, ColorModel.X, ColorModel.X, ColorModel.O, ColorModel.O }</v>
      </c>
    </row>
    <row r="67" spans="1:12" x14ac:dyDescent="0.25">
      <c r="A67" s="2">
        <v>0</v>
      </c>
      <c r="B67" s="1" t="str">
        <f>IF(DATA!B68="","",DATA!B68)</f>
        <v>O</v>
      </c>
      <c r="C67" s="1" t="str">
        <f>IF(DATA!C68="","",DATA!C68)</f>
        <v>X</v>
      </c>
      <c r="D67" s="1" t="str">
        <f>IF(DATA!D68="","",DATA!D68)</f>
        <v/>
      </c>
      <c r="E67" t="str">
        <f t="shared" ref="E67" si="63">IF(B67="","",CONCATENATE(", {",$A67,",",B$2,"}"))</f>
        <v>, {0,0}</v>
      </c>
      <c r="F67" t="str">
        <f t="shared" ref="F67:F69" si="64">IF(C67="","",CONCATENATE(", {",$A67,",",C$2,"}"))</f>
        <v>, {0,1}</v>
      </c>
      <c r="G67" t="str">
        <f t="shared" ref="G67:G69" si="65">IF(D67="","",CONCATENATE(", {",$A67,",",D$2,"}"))</f>
        <v/>
      </c>
      <c r="H67" s="2">
        <v>0</v>
      </c>
      <c r="I67" s="10" t="str">
        <f>IF(DATA!B68="X",", ColorModel.X",IF(DATA!B68="O",", ColorModel.O",""))</f>
        <v>, ColorModel.O</v>
      </c>
      <c r="J67" s="10" t="str">
        <f>IF(DATA!C68="X",", ColorModel.X",IF(DATA!C68="O",", ColorModel.O",""))</f>
        <v>, ColorModel.X</v>
      </c>
      <c r="K67" s="10" t="str">
        <f>IF(DATA!D68="X",", ColorModel.X",IF(DATA!D68="O",", ColorModel.O",""))</f>
        <v/>
      </c>
      <c r="L67" t="str">
        <f>CONCATENATE(I67,J67,K67)</f>
        <v>, ColorModel.O, ColorModel.X</v>
      </c>
    </row>
    <row r="68" spans="1:12" x14ac:dyDescent="0.25">
      <c r="A68" s="2">
        <v>1</v>
      </c>
      <c r="B68" s="1" t="str">
        <f>IF(DATA!B69="","",DATA!B69)</f>
        <v>X</v>
      </c>
      <c r="C68" s="1" t="str">
        <f>IF(DATA!C69="","",DATA!C69)</f>
        <v>O</v>
      </c>
      <c r="D68" s="1" t="str">
        <f>IF(DATA!D69="","",DATA!D69)</f>
        <v/>
      </c>
      <c r="E68" t="str">
        <f t="shared" si="7"/>
        <v>, {1,0}</v>
      </c>
      <c r="F68" t="str">
        <f t="shared" si="64"/>
        <v>, {1,1}</v>
      </c>
      <c r="G68" t="str">
        <f t="shared" si="65"/>
        <v/>
      </c>
      <c r="H68" s="2">
        <v>1</v>
      </c>
      <c r="I68" s="10" t="str">
        <f>IF(DATA!B69="X",", ColorModel.X",IF(DATA!B69="O",", ColorModel.O",""))</f>
        <v>, ColorModel.X</v>
      </c>
      <c r="J68" s="10" t="str">
        <f>IF(DATA!C69="X",", ColorModel.X",IF(DATA!C69="O",", ColorModel.O",""))</f>
        <v>, ColorModel.O</v>
      </c>
      <c r="K68" s="10" t="str">
        <f>IF(DATA!D69="X",", ColorModel.X",IF(DATA!D69="O",", ColorModel.O",""))</f>
        <v/>
      </c>
      <c r="L68" t="str">
        <f>CONCATENATE(I68,J68,K68)</f>
        <v>, ColorModel.X, ColorModel.O</v>
      </c>
    </row>
    <row r="69" spans="1:12" x14ac:dyDescent="0.25">
      <c r="A69" s="2">
        <v>2</v>
      </c>
      <c r="B69" s="1" t="str">
        <f>IF(DATA!B70="","",DATA!B70)</f>
        <v/>
      </c>
      <c r="C69" s="1" t="str">
        <f>IF(DATA!C70="","",DATA!C70)</f>
        <v/>
      </c>
      <c r="D69" s="1" t="str">
        <f>IF(DATA!D70="","",DATA!D70)</f>
        <v>O</v>
      </c>
      <c r="E69" t="str">
        <f t="shared" si="7"/>
        <v/>
      </c>
      <c r="F69" t="str">
        <f t="shared" si="64"/>
        <v/>
      </c>
      <c r="G69" t="str">
        <f t="shared" si="65"/>
        <v>, {2,2}</v>
      </c>
      <c r="H69" s="2">
        <v>2</v>
      </c>
      <c r="I69" s="10" t="str">
        <f>IF(DATA!B70="X",", ColorModel.X",IF(DATA!B70="O",", ColorModel.O",""))</f>
        <v/>
      </c>
      <c r="J69" s="10" t="str">
        <f>IF(DATA!C70="X",", ColorModel.X",IF(DATA!C70="O",", ColorModel.O",""))</f>
        <v/>
      </c>
      <c r="K69" s="10" t="str">
        <f>IF(DATA!D70="X",", ColorModel.X",IF(DATA!D70="O",", ColorModel.O",""))</f>
        <v>, ColorModel.O</v>
      </c>
      <c r="L69" t="str">
        <f>CONCATENATE(I69,J69,K69)</f>
        <v>, ColorModel.O</v>
      </c>
    </row>
    <row r="70" spans="1:12" x14ac:dyDescent="0.25">
      <c r="A70" s="4">
        <f>A66+1</f>
        <v>18</v>
      </c>
      <c r="B70" s="2">
        <v>0</v>
      </c>
      <c r="C70" s="2">
        <v>1</v>
      </c>
      <c r="D70" s="2">
        <v>2</v>
      </c>
      <c r="E70" t="str">
        <f t="shared" ref="E70" si="66">IF(CONCATENATE(E71,F71,G71,E72,F72,G72,E73,F73,G73)="","{ }",CONCATENATE("{ ",RIGHT(CONCATENATE(E71,F71,G71,E72,F72,G72,E73,F73,G73),LEN(CONCATENATE(E71,F71,G71,E72,F72,G72,E73,F73,G73))-1)," }"))</f>
        <v>{  {0,0}, {0,1}, {1,1}, {1,2}, {2,2} }</v>
      </c>
      <c r="H70" s="4">
        <f>H66+1</f>
        <v>18</v>
      </c>
      <c r="I70" s="2">
        <v>0</v>
      </c>
      <c r="J70" s="2">
        <v>1</v>
      </c>
      <c r="K70" s="2">
        <v>2</v>
      </c>
      <c r="L70" t="str">
        <f>IF(CONCATENATE(L71,L72,L73)="","{ }",CONCATENATE("{ ",RIGHT(CONCATENATE(L71,L72,L73),LEN(CONCATENATE(L71,L72,L73))-1)," }"))</f>
        <v>{  ColorModel.X, ColorModel.O, ColorModel.O, ColorModel.X, ColorModel.X }</v>
      </c>
    </row>
    <row r="71" spans="1:12" x14ac:dyDescent="0.25">
      <c r="A71" s="2">
        <v>0</v>
      </c>
      <c r="B71" s="1" t="str">
        <f>IF(DATA!B72="","",DATA!B72)</f>
        <v>X</v>
      </c>
      <c r="C71" s="1" t="str">
        <f>IF(DATA!C72="","",DATA!C72)</f>
        <v>O</v>
      </c>
      <c r="D71" s="1" t="str">
        <f>IF(DATA!D72="","",DATA!D72)</f>
        <v/>
      </c>
      <c r="E71" t="str">
        <f t="shared" ref="E71" si="67">IF(B71="","",CONCATENATE(", {",$A71,",",B$2,"}"))</f>
        <v>, {0,0}</v>
      </c>
      <c r="F71" t="str">
        <f t="shared" ref="F71:F73" si="68">IF(C71="","",CONCATENATE(", {",$A71,",",C$2,"}"))</f>
        <v>, {0,1}</v>
      </c>
      <c r="G71" t="str">
        <f t="shared" ref="G71:G73" si="69">IF(D71="","",CONCATENATE(", {",$A71,",",D$2,"}"))</f>
        <v/>
      </c>
      <c r="H71" s="2">
        <v>0</v>
      </c>
      <c r="I71" s="10" t="str">
        <f>IF(DATA!B72="X",", ColorModel.X",IF(DATA!B72="O",", ColorModel.O",""))</f>
        <v>, ColorModel.X</v>
      </c>
      <c r="J71" s="10" t="str">
        <f>IF(DATA!C72="X",", ColorModel.X",IF(DATA!C72="O",", ColorModel.O",""))</f>
        <v>, ColorModel.O</v>
      </c>
      <c r="K71" s="10" t="str">
        <f>IF(DATA!D72="X",", ColorModel.X",IF(DATA!D72="O",", ColorModel.O",""))</f>
        <v/>
      </c>
      <c r="L71" t="str">
        <f>CONCATENATE(I71,J71,K71)</f>
        <v>, ColorModel.X, ColorModel.O</v>
      </c>
    </row>
    <row r="72" spans="1:12" x14ac:dyDescent="0.25">
      <c r="A72" s="2">
        <v>1</v>
      </c>
      <c r="B72" s="1" t="str">
        <f>IF(DATA!B73="","",DATA!B73)</f>
        <v/>
      </c>
      <c r="C72" s="1" t="str">
        <f>IF(DATA!C73="","",DATA!C73)</f>
        <v>O</v>
      </c>
      <c r="D72" s="1" t="str">
        <f>IF(DATA!D73="","",DATA!D73)</f>
        <v>X</v>
      </c>
      <c r="E72" t="str">
        <f t="shared" si="7"/>
        <v/>
      </c>
      <c r="F72" t="str">
        <f t="shared" si="68"/>
        <v>, {1,1}</v>
      </c>
      <c r="G72" t="str">
        <f t="shared" si="69"/>
        <v>, {1,2}</v>
      </c>
      <c r="H72" s="2">
        <v>1</v>
      </c>
      <c r="I72" s="10" t="str">
        <f>IF(DATA!B73="X",", ColorModel.X",IF(DATA!B73="O",", ColorModel.O",""))</f>
        <v/>
      </c>
      <c r="J72" s="10" t="str">
        <f>IF(DATA!C73="X",", ColorModel.X",IF(DATA!C73="O",", ColorModel.O",""))</f>
        <v>, ColorModel.O</v>
      </c>
      <c r="K72" s="10" t="str">
        <f>IF(DATA!D73="X",", ColorModel.X",IF(DATA!D73="O",", ColorModel.O",""))</f>
        <v>, ColorModel.X</v>
      </c>
      <c r="L72" t="str">
        <f>CONCATENATE(I72,J72,K72)</f>
        <v>, ColorModel.O, ColorModel.X</v>
      </c>
    </row>
    <row r="73" spans="1:12" x14ac:dyDescent="0.25">
      <c r="A73" s="2">
        <v>2</v>
      </c>
      <c r="B73" s="1" t="str">
        <f>IF(DATA!B74="","",DATA!B74)</f>
        <v/>
      </c>
      <c r="C73" s="1" t="str">
        <f>IF(DATA!C74="","",DATA!C74)</f>
        <v/>
      </c>
      <c r="D73" s="1" t="str">
        <f>IF(DATA!D74="","",DATA!D74)</f>
        <v>X</v>
      </c>
      <c r="E73" t="str">
        <f t="shared" si="7"/>
        <v/>
      </c>
      <c r="F73" t="str">
        <f t="shared" si="68"/>
        <v/>
      </c>
      <c r="G73" t="str">
        <f t="shared" si="69"/>
        <v>, {2,2}</v>
      </c>
      <c r="H73" s="2">
        <v>2</v>
      </c>
      <c r="I73" s="10" t="str">
        <f>IF(DATA!B74="X",", ColorModel.X",IF(DATA!B74="O",", ColorModel.O",""))</f>
        <v/>
      </c>
      <c r="J73" s="10" t="str">
        <f>IF(DATA!C74="X",", ColorModel.X",IF(DATA!C74="O",", ColorModel.O",""))</f>
        <v/>
      </c>
      <c r="K73" s="10" t="str">
        <f>IF(DATA!D74="X",", ColorModel.X",IF(DATA!D74="O",", ColorModel.O",""))</f>
        <v>, ColorModel.X</v>
      </c>
      <c r="L73" t="str">
        <f>CONCATENATE(I73,J73,K73)</f>
        <v>, ColorModel.X</v>
      </c>
    </row>
    <row r="74" spans="1:12" x14ac:dyDescent="0.25">
      <c r="A74" s="4">
        <f>A70+1</f>
        <v>19</v>
      </c>
      <c r="B74" s="2">
        <v>0</v>
      </c>
      <c r="C74" s="2">
        <v>1</v>
      </c>
      <c r="D74" s="2">
        <v>2</v>
      </c>
      <c r="E74" t="str">
        <f t="shared" ref="E74" si="70">IF(CONCATENATE(E75,F75,G75,E76,F76,G76,E77,F77,G77)="","{ }",CONCATENATE("{ ",RIGHT(CONCATENATE(E75,F75,G75,E76,F76,G76,E77,F77,G77),LEN(CONCATENATE(E75,F75,G75,E76,F76,G76,E77,F77,G77))-1)," }"))</f>
        <v>{  {0,0}, {0,2}, {1,1}, {1,2}, {2,1} }</v>
      </c>
      <c r="H74" s="4">
        <f>H70+1</f>
        <v>19</v>
      </c>
      <c r="I74" s="2">
        <v>0</v>
      </c>
      <c r="J74" s="2">
        <v>1</v>
      </c>
      <c r="K74" s="2">
        <v>2</v>
      </c>
      <c r="L74" t="str">
        <f>IF(CONCATENATE(L75,L76,L77)="","{ }",CONCATENATE("{ ",RIGHT(CONCATENATE(L75,L76,L77),LEN(CONCATENATE(L75,L76,L77))-1)," }"))</f>
        <v>{  ColorModel.X, ColorModel.O, ColorModel.O, ColorModel.X, ColorModel.X }</v>
      </c>
    </row>
    <row r="75" spans="1:12" x14ac:dyDescent="0.25">
      <c r="A75" s="2">
        <v>0</v>
      </c>
      <c r="B75" s="1" t="str">
        <f>IF(DATA!B76="","",DATA!B76)</f>
        <v>X</v>
      </c>
      <c r="C75" s="1" t="str">
        <f>IF(DATA!C76="","",DATA!C76)</f>
        <v/>
      </c>
      <c r="D75" s="1" t="str">
        <f>IF(DATA!D76="","",DATA!D76)</f>
        <v>O</v>
      </c>
      <c r="E75" t="str">
        <f t="shared" ref="E75:E137" si="71">IF(B75="","",CONCATENATE(", {",$A75,",",B$2,"}"))</f>
        <v>, {0,0}</v>
      </c>
      <c r="F75" t="str">
        <f t="shared" ref="F75:F77" si="72">IF(C75="","",CONCATENATE(", {",$A75,",",C$2,"}"))</f>
        <v/>
      </c>
      <c r="G75" t="str">
        <f t="shared" ref="G75:G77" si="73">IF(D75="","",CONCATENATE(", {",$A75,",",D$2,"}"))</f>
        <v>, {0,2}</v>
      </c>
      <c r="H75" s="2">
        <v>0</v>
      </c>
      <c r="I75" s="10" t="str">
        <f>IF(DATA!B76="X",", ColorModel.X",IF(DATA!B76="O",", ColorModel.O",""))</f>
        <v>, ColorModel.X</v>
      </c>
      <c r="J75" s="10" t="str">
        <f>IF(DATA!C76="X",", ColorModel.X",IF(DATA!C76="O",", ColorModel.O",""))</f>
        <v/>
      </c>
      <c r="K75" s="10" t="str">
        <f>IF(DATA!D76="X",", ColorModel.X",IF(DATA!D76="O",", ColorModel.O",""))</f>
        <v>, ColorModel.O</v>
      </c>
      <c r="L75" t="str">
        <f>CONCATENATE(I75,J75,K75)</f>
        <v>, ColorModel.X, ColorModel.O</v>
      </c>
    </row>
    <row r="76" spans="1:12" x14ac:dyDescent="0.25">
      <c r="A76" s="2">
        <v>1</v>
      </c>
      <c r="B76" s="1" t="str">
        <f>IF(DATA!B77="","",DATA!B77)</f>
        <v/>
      </c>
      <c r="C76" s="1" t="str">
        <f>IF(DATA!C77="","",DATA!C77)</f>
        <v>O</v>
      </c>
      <c r="D76" s="1" t="str">
        <f>IF(DATA!D77="","",DATA!D77)</f>
        <v>X</v>
      </c>
      <c r="E76" t="str">
        <f t="shared" si="71"/>
        <v/>
      </c>
      <c r="F76" t="str">
        <f t="shared" si="72"/>
        <v>, {1,1}</v>
      </c>
      <c r="G76" t="str">
        <f t="shared" si="73"/>
        <v>, {1,2}</v>
      </c>
      <c r="H76" s="2">
        <v>1</v>
      </c>
      <c r="I76" s="10" t="str">
        <f>IF(DATA!B77="X",", ColorModel.X",IF(DATA!B77="O",", ColorModel.O",""))</f>
        <v/>
      </c>
      <c r="J76" s="10" t="str">
        <f>IF(DATA!C77="X",", ColorModel.X",IF(DATA!C77="O",", ColorModel.O",""))</f>
        <v>, ColorModel.O</v>
      </c>
      <c r="K76" s="10" t="str">
        <f>IF(DATA!D77="X",", ColorModel.X",IF(DATA!D77="O",", ColorModel.O",""))</f>
        <v>, ColorModel.X</v>
      </c>
      <c r="L76" t="str">
        <f>CONCATENATE(I76,J76,K76)</f>
        <v>, ColorModel.O, ColorModel.X</v>
      </c>
    </row>
    <row r="77" spans="1:12" x14ac:dyDescent="0.25">
      <c r="A77" s="2">
        <v>2</v>
      </c>
      <c r="B77" s="1" t="str">
        <f>IF(DATA!B78="","",DATA!B78)</f>
        <v/>
      </c>
      <c r="C77" s="1" t="str">
        <f>IF(DATA!C78="","",DATA!C78)</f>
        <v>X</v>
      </c>
      <c r="D77" s="1" t="str">
        <f>IF(DATA!D78="","",DATA!D78)</f>
        <v/>
      </c>
      <c r="E77" t="str">
        <f t="shared" si="71"/>
        <v/>
      </c>
      <c r="F77" t="str">
        <f t="shared" si="72"/>
        <v>, {2,1}</v>
      </c>
      <c r="G77" t="str">
        <f t="shared" si="73"/>
        <v/>
      </c>
      <c r="H77" s="2">
        <v>2</v>
      </c>
      <c r="I77" s="10" t="str">
        <f>IF(DATA!B78="X",", ColorModel.X",IF(DATA!B78="O",", ColorModel.O",""))</f>
        <v/>
      </c>
      <c r="J77" s="10" t="str">
        <f>IF(DATA!C78="X",", ColorModel.X",IF(DATA!C78="O",", ColorModel.O",""))</f>
        <v>, ColorModel.X</v>
      </c>
      <c r="K77" s="10" t="str">
        <f>IF(DATA!D78="X",", ColorModel.X",IF(DATA!D78="O",", ColorModel.O",""))</f>
        <v/>
      </c>
      <c r="L77" t="str">
        <f>CONCATENATE(I77,J77,K77)</f>
        <v>, ColorModel.X</v>
      </c>
    </row>
    <row r="78" spans="1:12" x14ac:dyDescent="0.25">
      <c r="A78" s="4">
        <f>A74+1</f>
        <v>20</v>
      </c>
      <c r="B78" s="2">
        <v>0</v>
      </c>
      <c r="C78" s="2">
        <v>1</v>
      </c>
      <c r="D78" s="2">
        <v>2</v>
      </c>
      <c r="E78" t="str">
        <f t="shared" ref="E78" si="74">IF(CONCATENATE(E79,F79,G79,E80,F80,G80,E81,F81,G81)="","{ }",CONCATENATE("{ ",RIGHT(CONCATENATE(E79,F79,G79,E80,F80,G80,E81,F81,G81),LEN(CONCATENATE(E79,F79,G79,E80,F80,G80,E81,F81,G81))-1)," }"))</f>
        <v>{  {0,0}, {0,1}, {1,1}, {1,2}, {2,0} }</v>
      </c>
      <c r="H78" s="4">
        <f>H74+1</f>
        <v>20</v>
      </c>
      <c r="I78" s="2">
        <v>0</v>
      </c>
      <c r="J78" s="2">
        <v>1</v>
      </c>
      <c r="K78" s="2">
        <v>2</v>
      </c>
      <c r="L78" t="str">
        <f>IF(CONCATENATE(L79,L80,L81)="","{ }",CONCATENATE("{ ",RIGHT(CONCATENATE(L79,L80,L81),LEN(CONCATENATE(L79,L80,L81))-1)," }"))</f>
        <v>{  ColorModel.X, ColorModel.O, ColorModel.O, ColorModel.X, ColorModel.X }</v>
      </c>
    </row>
    <row r="79" spans="1:12" x14ac:dyDescent="0.25">
      <c r="A79" s="2">
        <v>0</v>
      </c>
      <c r="B79" s="1" t="str">
        <f>IF(DATA!B80="","",DATA!B80)</f>
        <v>X</v>
      </c>
      <c r="C79" s="1" t="str">
        <f>IF(DATA!C80="","",DATA!C80)</f>
        <v>O</v>
      </c>
      <c r="D79" s="1" t="str">
        <f>IF(DATA!D80="","",DATA!D80)</f>
        <v/>
      </c>
      <c r="E79" t="str">
        <f t="shared" ref="E79" si="75">IF(B79="","",CONCATENATE(", {",$A79,",",B$2,"}"))</f>
        <v>, {0,0}</v>
      </c>
      <c r="F79" t="str">
        <f t="shared" ref="F79:F81" si="76">IF(C79="","",CONCATENATE(", {",$A79,",",C$2,"}"))</f>
        <v>, {0,1}</v>
      </c>
      <c r="G79" t="str">
        <f t="shared" ref="G79:G81" si="77">IF(D79="","",CONCATENATE(", {",$A79,",",D$2,"}"))</f>
        <v/>
      </c>
      <c r="H79" s="2">
        <v>0</v>
      </c>
      <c r="I79" s="10" t="str">
        <f>IF(DATA!B80="X",", ColorModel.X",IF(DATA!B80="O",", ColorModel.O",""))</f>
        <v>, ColorModel.X</v>
      </c>
      <c r="J79" s="10" t="str">
        <f>IF(DATA!C80="X",", ColorModel.X",IF(DATA!C80="O",", ColorModel.O",""))</f>
        <v>, ColorModel.O</v>
      </c>
      <c r="K79" s="10" t="str">
        <f>IF(DATA!D80="X",", ColorModel.X",IF(DATA!D80="O",", ColorModel.O",""))</f>
        <v/>
      </c>
      <c r="L79" t="str">
        <f>CONCATENATE(I79,J79,K79)</f>
        <v>, ColorModel.X, ColorModel.O</v>
      </c>
    </row>
    <row r="80" spans="1:12" x14ac:dyDescent="0.25">
      <c r="A80" s="2">
        <v>1</v>
      </c>
      <c r="B80" s="1" t="str">
        <f>IF(DATA!B81="","",DATA!B81)</f>
        <v/>
      </c>
      <c r="C80" s="1" t="str">
        <f>IF(DATA!C81="","",DATA!C81)</f>
        <v>O</v>
      </c>
      <c r="D80" s="1" t="str">
        <f>IF(DATA!D81="","",DATA!D81)</f>
        <v>X</v>
      </c>
      <c r="E80" t="str">
        <f t="shared" si="71"/>
        <v/>
      </c>
      <c r="F80" t="str">
        <f t="shared" si="76"/>
        <v>, {1,1}</v>
      </c>
      <c r="G80" t="str">
        <f t="shared" si="77"/>
        <v>, {1,2}</v>
      </c>
      <c r="H80" s="2">
        <v>1</v>
      </c>
      <c r="I80" s="10" t="str">
        <f>IF(DATA!B81="X",", ColorModel.X",IF(DATA!B81="O",", ColorModel.O",""))</f>
        <v/>
      </c>
      <c r="J80" s="10" t="str">
        <f>IF(DATA!C81="X",", ColorModel.X",IF(DATA!C81="O",", ColorModel.O",""))</f>
        <v>, ColorModel.O</v>
      </c>
      <c r="K80" s="10" t="str">
        <f>IF(DATA!D81="X",", ColorModel.X",IF(DATA!D81="O",", ColorModel.O",""))</f>
        <v>, ColorModel.X</v>
      </c>
      <c r="L80" t="str">
        <f>CONCATENATE(I80,J80,K80)</f>
        <v>, ColorModel.O, ColorModel.X</v>
      </c>
    </row>
    <row r="81" spans="1:12" x14ac:dyDescent="0.25">
      <c r="A81" s="2">
        <v>2</v>
      </c>
      <c r="B81" s="1" t="str">
        <f>IF(DATA!B82="","",DATA!B82)</f>
        <v>X</v>
      </c>
      <c r="C81" s="1" t="str">
        <f>IF(DATA!C82="","",DATA!C82)</f>
        <v/>
      </c>
      <c r="D81" s="1" t="str">
        <f>IF(DATA!D82="","",DATA!D82)</f>
        <v/>
      </c>
      <c r="E81" t="str">
        <f t="shared" si="71"/>
        <v>, {2,0}</v>
      </c>
      <c r="F81" t="str">
        <f t="shared" si="76"/>
        <v/>
      </c>
      <c r="G81" t="str">
        <f t="shared" si="77"/>
        <v/>
      </c>
      <c r="H81" s="2">
        <v>2</v>
      </c>
      <c r="I81" s="10" t="str">
        <f>IF(DATA!B82="X",", ColorModel.X",IF(DATA!B82="O",", ColorModel.O",""))</f>
        <v>, ColorModel.X</v>
      </c>
      <c r="J81" s="10" t="str">
        <f>IF(DATA!C82="X",", ColorModel.X",IF(DATA!C82="O",", ColorModel.O",""))</f>
        <v/>
      </c>
      <c r="K81" s="10" t="str">
        <f>IF(DATA!D82="X",", ColorModel.X",IF(DATA!D82="O",", ColorModel.O",""))</f>
        <v/>
      </c>
      <c r="L81" t="str">
        <f>CONCATENATE(I81,J81,K81)</f>
        <v>, ColorModel.X</v>
      </c>
    </row>
    <row r="82" spans="1:12" x14ac:dyDescent="0.25">
      <c r="A82" s="4">
        <f>A78+1</f>
        <v>21</v>
      </c>
      <c r="B82" s="2">
        <v>0</v>
      </c>
      <c r="C82" s="2">
        <v>1</v>
      </c>
      <c r="D82" s="2">
        <v>2</v>
      </c>
      <c r="E82" t="str">
        <f t="shared" ref="E82" si="78">IF(CONCATENATE(E83,F83,G83,E84,F84,G84,E85,F85,G85)="","{ }",CONCATENATE("{ ",RIGHT(CONCATENATE(E83,F83,G83,E84,F84,G84,E85,F85,G85),LEN(CONCATENATE(E83,F83,G83,E84,F84,G84,E85,F85,G85))-1)," }"))</f>
        <v>{  {0,0}, {0,1}, {0,2}, {1,1}, {2,1} }</v>
      </c>
      <c r="H82" s="4">
        <f>H78+1</f>
        <v>21</v>
      </c>
      <c r="I82" s="2">
        <v>0</v>
      </c>
      <c r="J82" s="2">
        <v>1</v>
      </c>
      <c r="K82" s="2">
        <v>2</v>
      </c>
      <c r="L82" t="str">
        <f>IF(CONCATENATE(L83,L84,L85)="","{ }",CONCATENATE("{ ",RIGHT(CONCATENATE(L83,L84,L85),LEN(CONCATENATE(L83,L84,L85))-1)," }"))</f>
        <v>{  ColorModel.X, ColorModel.O, ColorModel.O, ColorModel.X, ColorModel.X }</v>
      </c>
    </row>
    <row r="83" spans="1:12" x14ac:dyDescent="0.25">
      <c r="A83" s="2">
        <v>0</v>
      </c>
      <c r="B83" s="1" t="str">
        <f>IF(DATA!B84="","",DATA!B84)</f>
        <v>X</v>
      </c>
      <c r="C83" s="1" t="str">
        <f>IF(DATA!C84="","",DATA!C84)</f>
        <v>O</v>
      </c>
      <c r="D83" s="1" t="str">
        <f>IF(DATA!D84="","",DATA!D84)</f>
        <v>O</v>
      </c>
      <c r="E83" t="str">
        <f t="shared" ref="E83" si="79">IF(B83="","",CONCATENATE(", {",$A83,",",B$2,"}"))</f>
        <v>, {0,0}</v>
      </c>
      <c r="F83" t="str">
        <f t="shared" ref="F83:F85" si="80">IF(C83="","",CONCATENATE(", {",$A83,",",C$2,"}"))</f>
        <v>, {0,1}</v>
      </c>
      <c r="G83" t="str">
        <f t="shared" ref="G83:G85" si="81">IF(D83="","",CONCATENATE(", {",$A83,",",D$2,"}"))</f>
        <v>, {0,2}</v>
      </c>
      <c r="H83" s="2">
        <v>0</v>
      </c>
      <c r="I83" s="10" t="str">
        <f>IF(DATA!B84="X",", ColorModel.X",IF(DATA!B84="O",", ColorModel.O",""))</f>
        <v>, ColorModel.X</v>
      </c>
      <c r="J83" s="10" t="str">
        <f>IF(DATA!C84="X",", ColorModel.X",IF(DATA!C84="O",", ColorModel.O",""))</f>
        <v>, ColorModel.O</v>
      </c>
      <c r="K83" s="10" t="str">
        <f>IF(DATA!D84="X",", ColorModel.X",IF(DATA!D84="O",", ColorModel.O",""))</f>
        <v>, ColorModel.O</v>
      </c>
      <c r="L83" t="str">
        <f>CONCATENATE(I83,J83,K83)</f>
        <v>, ColorModel.X, ColorModel.O, ColorModel.O</v>
      </c>
    </row>
    <row r="84" spans="1:12" x14ac:dyDescent="0.25">
      <c r="A84" s="2">
        <v>1</v>
      </c>
      <c r="B84" s="1" t="str">
        <f>IF(DATA!B85="","",DATA!B85)</f>
        <v/>
      </c>
      <c r="C84" s="1" t="str">
        <f>IF(DATA!C85="","",DATA!C85)</f>
        <v>X</v>
      </c>
      <c r="D84" s="1" t="str">
        <f>IF(DATA!D85="","",DATA!D85)</f>
        <v/>
      </c>
      <c r="E84" t="str">
        <f t="shared" si="71"/>
        <v/>
      </c>
      <c r="F84" t="str">
        <f t="shared" si="80"/>
        <v>, {1,1}</v>
      </c>
      <c r="G84" t="str">
        <f t="shared" si="81"/>
        <v/>
      </c>
      <c r="H84" s="2">
        <v>1</v>
      </c>
      <c r="I84" s="10" t="str">
        <f>IF(DATA!B85="X",", ColorModel.X",IF(DATA!B85="O",", ColorModel.O",""))</f>
        <v/>
      </c>
      <c r="J84" s="10" t="str">
        <f>IF(DATA!C85="X",", ColorModel.X",IF(DATA!C85="O",", ColorModel.O",""))</f>
        <v>, ColorModel.X</v>
      </c>
      <c r="K84" s="10" t="str">
        <f>IF(DATA!D85="X",", ColorModel.X",IF(DATA!D85="O",", ColorModel.O",""))</f>
        <v/>
      </c>
      <c r="L84" t="str">
        <f>CONCATENATE(I84,J84,K84)</f>
        <v>, ColorModel.X</v>
      </c>
    </row>
    <row r="85" spans="1:12" x14ac:dyDescent="0.25">
      <c r="A85" s="2">
        <v>2</v>
      </c>
      <c r="B85" s="1" t="str">
        <f>IF(DATA!B86="","",DATA!B86)</f>
        <v/>
      </c>
      <c r="C85" s="1" t="str">
        <f>IF(DATA!C86="","",DATA!C86)</f>
        <v>X</v>
      </c>
      <c r="D85" s="1" t="str">
        <f>IF(DATA!D86="","",DATA!D86)</f>
        <v/>
      </c>
      <c r="E85" t="str">
        <f t="shared" si="71"/>
        <v/>
      </c>
      <c r="F85" t="str">
        <f t="shared" si="80"/>
        <v>, {2,1}</v>
      </c>
      <c r="G85" t="str">
        <f t="shared" si="81"/>
        <v/>
      </c>
      <c r="H85" s="2">
        <v>2</v>
      </c>
      <c r="I85" s="10" t="str">
        <f>IF(DATA!B86="X",", ColorModel.X",IF(DATA!B86="O",", ColorModel.O",""))</f>
        <v/>
      </c>
      <c r="J85" s="10" t="str">
        <f>IF(DATA!C86="X",", ColorModel.X",IF(DATA!C86="O",", ColorModel.O",""))</f>
        <v>, ColorModel.X</v>
      </c>
      <c r="K85" s="10" t="str">
        <f>IF(DATA!D86="X",", ColorModel.X",IF(DATA!D86="O",", ColorModel.O",""))</f>
        <v/>
      </c>
      <c r="L85" t="str">
        <f>CONCATENATE(I85,J85,K85)</f>
        <v>, ColorModel.X</v>
      </c>
    </row>
    <row r="86" spans="1:12" x14ac:dyDescent="0.25">
      <c r="A86" s="4">
        <f>A82+1</f>
        <v>22</v>
      </c>
      <c r="B86" s="2">
        <v>0</v>
      </c>
      <c r="C86" s="2">
        <v>1</v>
      </c>
      <c r="D86" s="2">
        <v>2</v>
      </c>
      <c r="E86" t="str">
        <f t="shared" ref="E86" si="82">IF(CONCATENATE(E87,F87,G87,E88,F88,G88,E89,F89,G89)="","{ }",CONCATENATE("{ ",RIGHT(CONCATENATE(E87,F87,G87,E88,F88,G88,E89,F89,G89),LEN(CONCATENATE(E87,F87,G87,E88,F88,G88,E89,F89,G89))-1)," }"))</f>
        <v>{  {0,0}, {1,0}, {1,1}, {2,0}, {2,2} }</v>
      </c>
      <c r="H86" s="4">
        <f>H82+1</f>
        <v>22</v>
      </c>
      <c r="I86" s="2">
        <v>0</v>
      </c>
      <c r="J86" s="2">
        <v>1</v>
      </c>
      <c r="K86" s="2">
        <v>2</v>
      </c>
      <c r="L86" t="str">
        <f>IF(CONCATENATE(L87,L88,L89)="","{ }",CONCATENATE("{ ",RIGHT(CONCATENATE(L87,L88,L89),LEN(CONCATENATE(L87,L88,L89))-1)," }"))</f>
        <v>{  ColorModel.X, ColorModel.O, ColorModel.X, ColorModel.X, ColorModel.O }</v>
      </c>
    </row>
    <row r="87" spans="1:12" x14ac:dyDescent="0.25">
      <c r="A87" s="2">
        <v>0</v>
      </c>
      <c r="B87" s="1" t="str">
        <f>IF(DATA!B88="","",DATA!B88)</f>
        <v>X</v>
      </c>
      <c r="C87" s="1" t="str">
        <f>IF(DATA!C88="","",DATA!C88)</f>
        <v/>
      </c>
      <c r="D87" s="1" t="str">
        <f>IF(DATA!D88="","",DATA!D88)</f>
        <v/>
      </c>
      <c r="E87" t="str">
        <f t="shared" ref="E87" si="83">IF(B87="","",CONCATENATE(", {",$A87,",",B$2,"}"))</f>
        <v>, {0,0}</v>
      </c>
      <c r="F87" t="str">
        <f t="shared" ref="F87:F89" si="84">IF(C87="","",CONCATENATE(", {",$A87,",",C$2,"}"))</f>
        <v/>
      </c>
      <c r="G87" t="str">
        <f t="shared" ref="G87:G89" si="85">IF(D87="","",CONCATENATE(", {",$A87,",",D$2,"}"))</f>
        <v/>
      </c>
      <c r="H87" s="2">
        <v>0</v>
      </c>
      <c r="I87" s="10" t="str">
        <f>IF(DATA!B88="X",", ColorModel.X",IF(DATA!B88="O",", ColorModel.O",""))</f>
        <v>, ColorModel.X</v>
      </c>
      <c r="J87" s="10" t="str">
        <f>IF(DATA!C88="X",", ColorModel.X",IF(DATA!C88="O",", ColorModel.O",""))</f>
        <v/>
      </c>
      <c r="K87" s="10" t="str">
        <f>IF(DATA!D88="X",", ColorModel.X",IF(DATA!D88="O",", ColorModel.O",""))</f>
        <v/>
      </c>
      <c r="L87" t="str">
        <f>CONCATENATE(I87,J87,K87)</f>
        <v>, ColorModel.X</v>
      </c>
    </row>
    <row r="88" spans="1:12" x14ac:dyDescent="0.25">
      <c r="A88" s="2">
        <v>1</v>
      </c>
      <c r="B88" s="1" t="str">
        <f>IF(DATA!B89="","",DATA!B89)</f>
        <v>O</v>
      </c>
      <c r="C88" s="1" t="str">
        <f>IF(DATA!C89="","",DATA!C89)</f>
        <v>X</v>
      </c>
      <c r="D88" s="1" t="str">
        <f>IF(DATA!D89="","",DATA!D89)</f>
        <v/>
      </c>
      <c r="E88" t="str">
        <f t="shared" si="71"/>
        <v>, {1,0}</v>
      </c>
      <c r="F88" t="str">
        <f t="shared" si="84"/>
        <v>, {1,1}</v>
      </c>
      <c r="G88" t="str">
        <f t="shared" si="85"/>
        <v/>
      </c>
      <c r="H88" s="2">
        <v>1</v>
      </c>
      <c r="I88" s="10" t="str">
        <f>IF(DATA!B89="X",", ColorModel.X",IF(DATA!B89="O",", ColorModel.O",""))</f>
        <v>, ColorModel.O</v>
      </c>
      <c r="J88" s="10" t="str">
        <f>IF(DATA!C89="X",", ColorModel.X",IF(DATA!C89="O",", ColorModel.O",""))</f>
        <v>, ColorModel.X</v>
      </c>
      <c r="K88" s="10" t="str">
        <f>IF(DATA!D89="X",", ColorModel.X",IF(DATA!D89="O",", ColorModel.O",""))</f>
        <v/>
      </c>
      <c r="L88" t="str">
        <f>CONCATENATE(I88,J88,K88)</f>
        <v>, ColorModel.O, ColorModel.X</v>
      </c>
    </row>
    <row r="89" spans="1:12" x14ac:dyDescent="0.25">
      <c r="A89" s="2">
        <v>2</v>
      </c>
      <c r="B89" s="1" t="str">
        <f>IF(DATA!B90="","",DATA!B90)</f>
        <v>X</v>
      </c>
      <c r="C89" s="1" t="str">
        <f>IF(DATA!C90="","",DATA!C90)</f>
        <v/>
      </c>
      <c r="D89" s="1" t="str">
        <f>IF(DATA!D90="","",DATA!D90)</f>
        <v>O</v>
      </c>
      <c r="E89" t="str">
        <f t="shared" si="71"/>
        <v>, {2,0}</v>
      </c>
      <c r="F89" t="str">
        <f t="shared" si="84"/>
        <v/>
      </c>
      <c r="G89" t="str">
        <f t="shared" si="85"/>
        <v>, {2,2}</v>
      </c>
      <c r="H89" s="2">
        <v>2</v>
      </c>
      <c r="I89" s="10" t="str">
        <f>IF(DATA!B90="X",", ColorModel.X",IF(DATA!B90="O",", ColorModel.O",""))</f>
        <v>, ColorModel.X</v>
      </c>
      <c r="J89" s="10" t="str">
        <f>IF(DATA!C90="X",", ColorModel.X",IF(DATA!C90="O",", ColorModel.O",""))</f>
        <v/>
      </c>
      <c r="K89" s="10" t="str">
        <f>IF(DATA!D90="X",", ColorModel.X",IF(DATA!D90="O",", ColorModel.O",""))</f>
        <v>, ColorModel.O</v>
      </c>
      <c r="L89" t="str">
        <f>CONCATENATE(I89,J89,K89)</f>
        <v>, ColorModel.X, ColorModel.O</v>
      </c>
    </row>
    <row r="90" spans="1:12" x14ac:dyDescent="0.25">
      <c r="A90" s="4">
        <f>A86+1</f>
        <v>23</v>
      </c>
      <c r="B90" s="2">
        <v>0</v>
      </c>
      <c r="C90" s="2">
        <v>1</v>
      </c>
      <c r="D90" s="2">
        <v>2</v>
      </c>
      <c r="E90" t="str">
        <f t="shared" ref="E90" si="86">IF(CONCATENATE(E91,F91,G91,E92,F92,G92,E93,F93,G93)="","{ }",CONCATENATE("{ ",RIGHT(CONCATENATE(E91,F91,G91,E92,F92,G92,E93,F93,G93),LEN(CONCATENATE(E91,F91,G91,E92,F92,G92,E93,F93,G93))-1)," }"))</f>
        <v>{  {0,0}, {1,0}, {2,0}, {2,1}, {2,2} }</v>
      </c>
      <c r="H90" s="4">
        <f>H86+1</f>
        <v>23</v>
      </c>
      <c r="I90" s="2">
        <v>0</v>
      </c>
      <c r="J90" s="2">
        <v>1</v>
      </c>
      <c r="K90" s="2">
        <v>2</v>
      </c>
      <c r="L90" t="str">
        <f>IF(CONCATENATE(L91,L92,L93)="","{ }",CONCATENATE("{ ",RIGHT(CONCATENATE(L91,L92,L93),LEN(CONCATENATE(L91,L92,L93))-1)," }"))</f>
        <v>{  ColorModel.X, ColorModel.X, ColorModel.O, ColorModel.X, ColorModel.O }</v>
      </c>
    </row>
    <row r="91" spans="1:12" x14ac:dyDescent="0.25">
      <c r="A91" s="2">
        <v>0</v>
      </c>
      <c r="B91" s="1" t="str">
        <f>IF(DATA!B92="","",DATA!B92)</f>
        <v>X</v>
      </c>
      <c r="C91" s="1" t="str">
        <f>IF(DATA!C92="","",DATA!C92)</f>
        <v/>
      </c>
      <c r="D91" s="1" t="str">
        <f>IF(DATA!D92="","",DATA!D92)</f>
        <v/>
      </c>
      <c r="E91" t="str">
        <f t="shared" ref="E91" si="87">IF(B91="","",CONCATENATE(", {",$A91,",",B$2,"}"))</f>
        <v>, {0,0}</v>
      </c>
      <c r="F91" t="str">
        <f t="shared" ref="F91:F93" si="88">IF(C91="","",CONCATENATE(", {",$A91,",",C$2,"}"))</f>
        <v/>
      </c>
      <c r="G91" t="str">
        <f t="shared" ref="G91:G93" si="89">IF(D91="","",CONCATENATE(", {",$A91,",",D$2,"}"))</f>
        <v/>
      </c>
      <c r="H91" s="2">
        <v>0</v>
      </c>
      <c r="I91" s="10" t="str">
        <f>IF(DATA!B92="X",", ColorModel.X",IF(DATA!B92="O",", ColorModel.O",""))</f>
        <v>, ColorModel.X</v>
      </c>
      <c r="J91" s="10" t="str">
        <f>IF(DATA!C92="X",", ColorModel.X",IF(DATA!C92="O",", ColorModel.O",""))</f>
        <v/>
      </c>
      <c r="K91" s="10" t="str">
        <f>IF(DATA!D92="X",", ColorModel.X",IF(DATA!D92="O",", ColorModel.O",""))</f>
        <v/>
      </c>
      <c r="L91" t="str">
        <f>CONCATENATE(I91,J91,K91)</f>
        <v>, ColorModel.X</v>
      </c>
    </row>
    <row r="92" spans="1:12" x14ac:dyDescent="0.25">
      <c r="A92" s="2">
        <v>1</v>
      </c>
      <c r="B92" s="1" t="str">
        <f>IF(DATA!B93="","",DATA!B93)</f>
        <v>X</v>
      </c>
      <c r="C92" s="1" t="str">
        <f>IF(DATA!C93="","",DATA!C93)</f>
        <v/>
      </c>
      <c r="D92" s="1" t="str">
        <f>IF(DATA!D93="","",DATA!D93)</f>
        <v/>
      </c>
      <c r="E92" t="str">
        <f t="shared" si="71"/>
        <v>, {1,0}</v>
      </c>
      <c r="F92" t="str">
        <f t="shared" si="88"/>
        <v/>
      </c>
      <c r="G92" t="str">
        <f t="shared" si="89"/>
        <v/>
      </c>
      <c r="H92" s="2">
        <v>1</v>
      </c>
      <c r="I92" s="10" t="str">
        <f>IF(DATA!B93="X",", ColorModel.X",IF(DATA!B93="O",", ColorModel.O",""))</f>
        <v>, ColorModel.X</v>
      </c>
      <c r="J92" s="10" t="str">
        <f>IF(DATA!C93="X",", ColorModel.X",IF(DATA!C93="O",", ColorModel.O",""))</f>
        <v/>
      </c>
      <c r="K92" s="10" t="str">
        <f>IF(DATA!D93="X",", ColorModel.X",IF(DATA!D93="O",", ColorModel.O",""))</f>
        <v/>
      </c>
      <c r="L92" t="str">
        <f>CONCATENATE(I92,J92,K92)</f>
        <v>, ColorModel.X</v>
      </c>
    </row>
    <row r="93" spans="1:12" x14ac:dyDescent="0.25">
      <c r="A93" s="2">
        <v>2</v>
      </c>
      <c r="B93" s="1" t="str">
        <f>IF(DATA!B94="","",DATA!B94)</f>
        <v>O</v>
      </c>
      <c r="C93" s="1" t="str">
        <f>IF(DATA!C94="","",DATA!C94)</f>
        <v>X</v>
      </c>
      <c r="D93" s="1" t="str">
        <f>IF(DATA!D94="","",DATA!D94)</f>
        <v>O</v>
      </c>
      <c r="E93" t="str">
        <f t="shared" si="71"/>
        <v>, {2,0}</v>
      </c>
      <c r="F93" t="str">
        <f t="shared" si="88"/>
        <v>, {2,1}</v>
      </c>
      <c r="G93" t="str">
        <f t="shared" si="89"/>
        <v>, {2,2}</v>
      </c>
      <c r="H93" s="2">
        <v>2</v>
      </c>
      <c r="I93" s="10" t="str">
        <f>IF(DATA!B94="X",", ColorModel.X",IF(DATA!B94="O",", ColorModel.O",""))</f>
        <v>, ColorModel.O</v>
      </c>
      <c r="J93" s="10" t="str">
        <f>IF(DATA!C94="X",", ColorModel.X",IF(DATA!C94="O",", ColorModel.O",""))</f>
        <v>, ColorModel.X</v>
      </c>
      <c r="K93" s="10" t="str">
        <f>IF(DATA!D94="X",", ColorModel.X",IF(DATA!D94="O",", ColorModel.O",""))</f>
        <v>, ColorModel.O</v>
      </c>
      <c r="L93" t="str">
        <f>CONCATENATE(I93,J93,K93)</f>
        <v>, ColorModel.O, ColorModel.X, ColorModel.O</v>
      </c>
    </row>
    <row r="94" spans="1:12" x14ac:dyDescent="0.25">
      <c r="A94" s="4">
        <f>A90+1</f>
        <v>24</v>
      </c>
      <c r="B94" s="2">
        <v>0</v>
      </c>
      <c r="C94" s="2">
        <v>1</v>
      </c>
      <c r="D94" s="2">
        <v>2</v>
      </c>
      <c r="E94" t="str">
        <f t="shared" ref="E94" si="90">IF(CONCATENATE(E95,F95,G95,E96,F96,G96,E97,F97,G97)="","{ }",CONCATENATE("{ ",RIGHT(CONCATENATE(E95,F95,G95,E96,F96,G96,E97,F97,G97),LEN(CONCATENATE(E95,F95,G95,E96,F96,G96,E97,F97,G97))-1)," }"))</f>
        <v>{  {0,0}, {1,0}, {1,1}, {2,0}, {2,1}, {2,2} }</v>
      </c>
      <c r="H94" s="4">
        <f>H90+1</f>
        <v>24</v>
      </c>
      <c r="I94" s="2">
        <v>0</v>
      </c>
      <c r="J94" s="2">
        <v>1</v>
      </c>
      <c r="K94" s="2">
        <v>2</v>
      </c>
      <c r="L94" t="str">
        <f>IF(CONCATENATE(L95,L96,L97)="","{ }",CONCATENATE("{ ",RIGHT(CONCATENATE(L95,L96,L97),LEN(CONCATENATE(L95,L96,L97))-1)," }"))</f>
        <v>{  ColorModel.X, ColorModel.X, ColorModel.O, ColorModel.O, ColorModel.O, ColorModel.X }</v>
      </c>
    </row>
    <row r="95" spans="1:12" x14ac:dyDescent="0.25">
      <c r="A95" s="2">
        <v>0</v>
      </c>
      <c r="B95" s="1" t="str">
        <f>IF(DATA!B96="","",DATA!B96)</f>
        <v>X</v>
      </c>
      <c r="C95" s="1" t="str">
        <f>IF(DATA!C96="","",DATA!C96)</f>
        <v/>
      </c>
      <c r="D95" s="1" t="str">
        <f>IF(DATA!D96="","",DATA!D96)</f>
        <v/>
      </c>
      <c r="E95" t="str">
        <f t="shared" ref="E95" si="91">IF(B95="","",CONCATENATE(", {",$A95,",",B$2,"}"))</f>
        <v>, {0,0}</v>
      </c>
      <c r="F95" t="str">
        <f t="shared" ref="F95:F97" si="92">IF(C95="","",CONCATENATE(", {",$A95,",",C$2,"}"))</f>
        <v/>
      </c>
      <c r="G95" t="str">
        <f t="shared" ref="G95:G97" si="93">IF(D95="","",CONCATENATE(", {",$A95,",",D$2,"}"))</f>
        <v/>
      </c>
      <c r="H95" s="2">
        <v>0</v>
      </c>
      <c r="I95" s="10" t="str">
        <f>IF(DATA!B96="X",", ColorModel.X",IF(DATA!B96="O",", ColorModel.O",""))</f>
        <v>, ColorModel.X</v>
      </c>
      <c r="J95" s="10" t="str">
        <f>IF(DATA!C96="X",", ColorModel.X",IF(DATA!C96="O",", ColorModel.O",""))</f>
        <v/>
      </c>
      <c r="K95" s="10" t="str">
        <f>IF(DATA!D96="X",", ColorModel.X",IF(DATA!D96="O",", ColorModel.O",""))</f>
        <v/>
      </c>
      <c r="L95" t="str">
        <f>CONCATENATE(I95,J95,K95)</f>
        <v>, ColorModel.X</v>
      </c>
    </row>
    <row r="96" spans="1:12" x14ac:dyDescent="0.25">
      <c r="A96" s="2">
        <v>1</v>
      </c>
      <c r="B96" s="1" t="str">
        <f>IF(DATA!B97="","",DATA!B97)</f>
        <v>X</v>
      </c>
      <c r="C96" s="1" t="str">
        <f>IF(DATA!C97="","",DATA!C97)</f>
        <v>O</v>
      </c>
      <c r="D96" s="1" t="str">
        <f>IF(DATA!D97="","",DATA!D97)</f>
        <v/>
      </c>
      <c r="E96" t="str">
        <f t="shared" si="71"/>
        <v>, {1,0}</v>
      </c>
      <c r="F96" t="str">
        <f t="shared" si="92"/>
        <v>, {1,1}</v>
      </c>
      <c r="G96" t="str">
        <f t="shared" si="93"/>
        <v/>
      </c>
      <c r="H96" s="2">
        <v>1</v>
      </c>
      <c r="I96" s="10" t="str">
        <f>IF(DATA!B97="X",", ColorModel.X",IF(DATA!B97="O",", ColorModel.O",""))</f>
        <v>, ColorModel.X</v>
      </c>
      <c r="J96" s="10" t="str">
        <f>IF(DATA!C97="X",", ColorModel.X",IF(DATA!C97="O",", ColorModel.O",""))</f>
        <v>, ColorModel.O</v>
      </c>
      <c r="K96" s="10" t="str">
        <f>IF(DATA!D97="X",", ColorModel.X",IF(DATA!D97="O",", ColorModel.O",""))</f>
        <v/>
      </c>
      <c r="L96" t="str">
        <f>CONCATENATE(I96,J96,K96)</f>
        <v>, ColorModel.X, ColorModel.O</v>
      </c>
    </row>
    <row r="97" spans="1:12" x14ac:dyDescent="0.25">
      <c r="A97" s="2">
        <v>2</v>
      </c>
      <c r="B97" s="1" t="str">
        <f>IF(DATA!B98="","",DATA!B98)</f>
        <v>O</v>
      </c>
      <c r="C97" s="1" t="str">
        <f>IF(DATA!C98="","",DATA!C98)</f>
        <v>O</v>
      </c>
      <c r="D97" s="1" t="str">
        <f>IF(DATA!D98="","",DATA!D98)</f>
        <v>X</v>
      </c>
      <c r="E97" t="str">
        <f t="shared" si="71"/>
        <v>, {2,0}</v>
      </c>
      <c r="F97" t="str">
        <f t="shared" si="92"/>
        <v>, {2,1}</v>
      </c>
      <c r="G97" t="str">
        <f t="shared" si="93"/>
        <v>, {2,2}</v>
      </c>
      <c r="H97" s="2">
        <v>2</v>
      </c>
      <c r="I97" s="10" t="str">
        <f>IF(DATA!B98="X",", ColorModel.X",IF(DATA!B98="O",", ColorModel.O",""))</f>
        <v>, ColorModel.O</v>
      </c>
      <c r="J97" s="10" t="str">
        <f>IF(DATA!C98="X",", ColorModel.X",IF(DATA!C98="O",", ColorModel.O",""))</f>
        <v>, ColorModel.O</v>
      </c>
      <c r="K97" s="10" t="str">
        <f>IF(DATA!D98="X",", ColorModel.X",IF(DATA!D98="O",", ColorModel.O",""))</f>
        <v>, ColorModel.X</v>
      </c>
      <c r="L97" t="str">
        <f>CONCATENATE(I97,J97,K97)</f>
        <v>, ColorModel.O, ColorModel.O, ColorModel.X</v>
      </c>
    </row>
    <row r="98" spans="1:12" x14ac:dyDescent="0.25">
      <c r="A98" s="4">
        <f>A94+1</f>
        <v>25</v>
      </c>
      <c r="B98" s="2">
        <v>0</v>
      </c>
      <c r="C98" s="2">
        <v>1</v>
      </c>
      <c r="D98" s="2">
        <v>2</v>
      </c>
      <c r="E98" t="str">
        <f t="shared" ref="E98" si="94">IF(CONCATENATE(E99,F99,G99,E100,F100,G100,E101,F101,G101)="","{ }",CONCATENATE("{ ",RIGHT(CONCATENATE(E99,F99,G99,E100,F100,G100,E101,F101,G101),LEN(CONCATENATE(E99,F99,G99,E100,F100,G100,E101,F101,G101))-1)," }"))</f>
        <v>{  {0,0}, {1,1} }</v>
      </c>
      <c r="H98" s="4">
        <f>H94+1</f>
        <v>25</v>
      </c>
      <c r="I98" s="2">
        <v>0</v>
      </c>
      <c r="J98" s="2">
        <v>1</v>
      </c>
      <c r="K98" s="2">
        <v>2</v>
      </c>
      <c r="L98" t="str">
        <f>IF(CONCATENATE(L99,L100,L101)="","{ }",CONCATENATE("{ ",RIGHT(CONCATENATE(L99,L100,L101),LEN(CONCATENATE(L99,L100,L101))-1)," }"))</f>
        <v>{  ColorModel.O, ColorModel.X }</v>
      </c>
    </row>
    <row r="99" spans="1:12" x14ac:dyDescent="0.25">
      <c r="A99" s="2">
        <v>0</v>
      </c>
      <c r="B99" s="1" t="str">
        <f>IF(DATA!B100="","",DATA!B100)</f>
        <v>O</v>
      </c>
      <c r="C99" s="1" t="str">
        <f>IF(DATA!C100="","",DATA!C100)</f>
        <v/>
      </c>
      <c r="D99" s="1" t="str">
        <f>IF(DATA!D100="","",DATA!D100)</f>
        <v/>
      </c>
      <c r="E99" t="str">
        <f t="shared" ref="E99" si="95">IF(B99="","",CONCATENATE(", {",$A99,",",B$2,"}"))</f>
        <v>, {0,0}</v>
      </c>
      <c r="F99" t="str">
        <f t="shared" ref="F99:F101" si="96">IF(C99="","",CONCATENATE(", {",$A99,",",C$2,"}"))</f>
        <v/>
      </c>
      <c r="G99" t="str">
        <f t="shared" ref="G99:G101" si="97">IF(D99="","",CONCATENATE(", {",$A99,",",D$2,"}"))</f>
        <v/>
      </c>
      <c r="H99" s="2">
        <v>0</v>
      </c>
      <c r="I99" s="10" t="str">
        <f>IF(DATA!B100="X",", ColorModel.X",IF(DATA!B100="O",", ColorModel.O",""))</f>
        <v>, ColorModel.O</v>
      </c>
      <c r="J99" s="10" t="str">
        <f>IF(DATA!C100="X",", ColorModel.X",IF(DATA!C100="O",", ColorModel.O",""))</f>
        <v/>
      </c>
      <c r="K99" s="10" t="str">
        <f>IF(DATA!D100="X",", ColorModel.X",IF(DATA!D100="O",", ColorModel.O",""))</f>
        <v/>
      </c>
      <c r="L99" t="str">
        <f>CONCATENATE(I99,J99,K99)</f>
        <v>, ColorModel.O</v>
      </c>
    </row>
    <row r="100" spans="1:12" x14ac:dyDescent="0.25">
      <c r="A100" s="2">
        <v>1</v>
      </c>
      <c r="B100" s="1" t="str">
        <f>IF(DATA!B101="","",DATA!B101)</f>
        <v/>
      </c>
      <c r="C100" s="1" t="str">
        <f>IF(DATA!C101="","",DATA!C101)</f>
        <v>X</v>
      </c>
      <c r="D100" s="1" t="str">
        <f>IF(DATA!D101="","",DATA!D101)</f>
        <v/>
      </c>
      <c r="E100" t="str">
        <f t="shared" si="71"/>
        <v/>
      </c>
      <c r="F100" t="str">
        <f t="shared" si="96"/>
        <v>, {1,1}</v>
      </c>
      <c r="G100" t="str">
        <f t="shared" si="97"/>
        <v/>
      </c>
      <c r="H100" s="2">
        <v>1</v>
      </c>
      <c r="I100" s="10" t="str">
        <f>IF(DATA!B101="X",", ColorModel.X",IF(DATA!B101="O",", ColorModel.O",""))</f>
        <v/>
      </c>
      <c r="J100" s="10" t="str">
        <f>IF(DATA!C101="X",", ColorModel.X",IF(DATA!C101="O",", ColorModel.O",""))</f>
        <v>, ColorModel.X</v>
      </c>
      <c r="K100" s="10" t="str">
        <f>IF(DATA!D101="X",", ColorModel.X",IF(DATA!D101="O",", ColorModel.O",""))</f>
        <v/>
      </c>
      <c r="L100" t="str">
        <f>CONCATENATE(I100,J100,K100)</f>
        <v>, ColorModel.X</v>
      </c>
    </row>
    <row r="101" spans="1:12" x14ac:dyDescent="0.25">
      <c r="A101" s="2">
        <v>2</v>
      </c>
      <c r="B101" s="1" t="str">
        <f>IF(DATA!B102="","",DATA!B102)</f>
        <v/>
      </c>
      <c r="C101" s="1" t="str">
        <f>IF(DATA!C102="","",DATA!C102)</f>
        <v/>
      </c>
      <c r="D101" s="1" t="str">
        <f>IF(DATA!D102="","",DATA!D102)</f>
        <v/>
      </c>
      <c r="E101" t="str">
        <f t="shared" si="71"/>
        <v/>
      </c>
      <c r="F101" t="str">
        <f t="shared" si="96"/>
        <v/>
      </c>
      <c r="G101" t="str">
        <f t="shared" si="97"/>
        <v/>
      </c>
      <c r="H101" s="2">
        <v>2</v>
      </c>
      <c r="I101" s="10" t="str">
        <f>IF(DATA!B102="X",", ColorModel.X",IF(DATA!B102="O",", ColorModel.O",""))</f>
        <v/>
      </c>
      <c r="J101" s="10" t="str">
        <f>IF(DATA!C102="X",", ColorModel.X",IF(DATA!C102="O",", ColorModel.O",""))</f>
        <v/>
      </c>
      <c r="K101" s="10" t="str">
        <f>IF(DATA!D102="X",", ColorModel.X",IF(DATA!D102="O",", ColorModel.O",""))</f>
        <v/>
      </c>
      <c r="L101" t="str">
        <f>CONCATENATE(I101,J101,K101)</f>
        <v/>
      </c>
    </row>
    <row r="102" spans="1:12" x14ac:dyDescent="0.25">
      <c r="A102" s="4">
        <f>A98+1</f>
        <v>26</v>
      </c>
      <c r="B102" s="2">
        <v>0</v>
      </c>
      <c r="C102" s="2">
        <v>1</v>
      </c>
      <c r="D102" s="2">
        <v>2</v>
      </c>
      <c r="E102" t="str">
        <f t="shared" ref="E102" si="98">IF(CONCATENATE(E103,F103,G103,E104,F104,G104,E105,F105,G105)="","{ }",CONCATENATE("{ ",RIGHT(CONCATENATE(E103,F103,G103,E104,F104,G104,E105,F105,G105),LEN(CONCATENATE(E103,F103,G103,E104,F104,G104,E105,F105,G105))-1)," }"))</f>
        <v>{  {0,0}, {0,1} }</v>
      </c>
      <c r="H102" s="4">
        <f>H98+1</f>
        <v>26</v>
      </c>
      <c r="I102" s="2">
        <v>0</v>
      </c>
      <c r="J102" s="2">
        <v>1</v>
      </c>
      <c r="K102" s="2">
        <v>2</v>
      </c>
      <c r="L102" t="str">
        <f>IF(CONCATENATE(L103,L104,L105)="","{ }",CONCATENATE("{ ",RIGHT(CONCATENATE(L103,L104,L105),LEN(CONCATENATE(L103,L104,L105))-1)," }"))</f>
        <v>{  ColorModel.O, ColorModel.X }</v>
      </c>
    </row>
    <row r="103" spans="1:12" x14ac:dyDescent="0.25">
      <c r="A103" s="2">
        <v>0</v>
      </c>
      <c r="B103" s="1" t="str">
        <f>IF(DATA!B104="","",DATA!B104)</f>
        <v>O</v>
      </c>
      <c r="C103" s="1" t="str">
        <f>IF(DATA!C104="","",DATA!C104)</f>
        <v>X</v>
      </c>
      <c r="D103" s="1" t="str">
        <f>IF(DATA!D104="","",DATA!D104)</f>
        <v/>
      </c>
      <c r="E103" t="str">
        <f t="shared" ref="E103" si="99">IF(B103="","",CONCATENATE(", {",$A103,",",B$2,"}"))</f>
        <v>, {0,0}</v>
      </c>
      <c r="F103" t="str">
        <f t="shared" ref="F103:F105" si="100">IF(C103="","",CONCATENATE(", {",$A103,",",C$2,"}"))</f>
        <v>, {0,1}</v>
      </c>
      <c r="G103" t="str">
        <f t="shared" ref="G103:G105" si="101">IF(D103="","",CONCATENATE(", {",$A103,",",D$2,"}"))</f>
        <v/>
      </c>
      <c r="H103" s="2">
        <v>0</v>
      </c>
      <c r="I103" s="10" t="str">
        <f>IF(DATA!B104="X",", ColorModel.X",IF(DATA!B104="O",", ColorModel.O",""))</f>
        <v>, ColorModel.O</v>
      </c>
      <c r="J103" s="10" t="str">
        <f>IF(DATA!C104="X",", ColorModel.X",IF(DATA!C104="O",", ColorModel.O",""))</f>
        <v>, ColorModel.X</v>
      </c>
      <c r="K103" s="10" t="str">
        <f>IF(DATA!D104="X",", ColorModel.X",IF(DATA!D104="O",", ColorModel.O",""))</f>
        <v/>
      </c>
      <c r="L103" t="str">
        <f>CONCATENATE(I103,J103,K103)</f>
        <v>, ColorModel.O, ColorModel.X</v>
      </c>
    </row>
    <row r="104" spans="1:12" x14ac:dyDescent="0.25">
      <c r="A104" s="2">
        <v>1</v>
      </c>
      <c r="B104" s="1" t="str">
        <f>IF(DATA!B105="","",DATA!B105)</f>
        <v/>
      </c>
      <c r="C104" s="1" t="str">
        <f>IF(DATA!C105="","",DATA!C105)</f>
        <v/>
      </c>
      <c r="D104" s="1" t="str">
        <f>IF(DATA!D105="","",DATA!D105)</f>
        <v/>
      </c>
      <c r="E104" t="str">
        <f t="shared" si="71"/>
        <v/>
      </c>
      <c r="F104" t="str">
        <f t="shared" si="100"/>
        <v/>
      </c>
      <c r="G104" t="str">
        <f t="shared" si="101"/>
        <v/>
      </c>
      <c r="H104" s="2">
        <v>1</v>
      </c>
      <c r="I104" s="10" t="str">
        <f>IF(DATA!B105="X",", ColorModel.X",IF(DATA!B105="O",", ColorModel.O",""))</f>
        <v/>
      </c>
      <c r="J104" s="10" t="str">
        <f>IF(DATA!C105="X",", ColorModel.X",IF(DATA!C105="O",", ColorModel.O",""))</f>
        <v/>
      </c>
      <c r="K104" s="10" t="str">
        <f>IF(DATA!D105="X",", ColorModel.X",IF(DATA!D105="O",", ColorModel.O",""))</f>
        <v/>
      </c>
      <c r="L104" t="str">
        <f>CONCATENATE(I104,J104,K104)</f>
        <v/>
      </c>
    </row>
    <row r="105" spans="1:12" x14ac:dyDescent="0.25">
      <c r="A105" s="2">
        <v>2</v>
      </c>
      <c r="B105" s="1" t="str">
        <f>IF(DATA!B106="","",DATA!B106)</f>
        <v/>
      </c>
      <c r="C105" s="1" t="str">
        <f>IF(DATA!C106="","",DATA!C106)</f>
        <v/>
      </c>
      <c r="D105" s="1" t="str">
        <f>IF(DATA!D106="","",DATA!D106)</f>
        <v/>
      </c>
      <c r="E105" t="str">
        <f t="shared" si="71"/>
        <v/>
      </c>
      <c r="F105" t="str">
        <f t="shared" si="100"/>
        <v/>
      </c>
      <c r="G105" t="str">
        <f t="shared" si="101"/>
        <v/>
      </c>
      <c r="H105" s="2">
        <v>2</v>
      </c>
      <c r="I105" s="10" t="str">
        <f>IF(DATA!B106="X",", ColorModel.X",IF(DATA!B106="O",", ColorModel.O",""))</f>
        <v/>
      </c>
      <c r="J105" s="10" t="str">
        <f>IF(DATA!C106="X",", ColorModel.X",IF(DATA!C106="O",", ColorModel.O",""))</f>
        <v/>
      </c>
      <c r="K105" s="10" t="str">
        <f>IF(DATA!D106="X",", ColorModel.X",IF(DATA!D106="O",", ColorModel.O",""))</f>
        <v/>
      </c>
      <c r="L105" t="str">
        <f>CONCATENATE(I105,J105,K105)</f>
        <v/>
      </c>
    </row>
    <row r="106" spans="1:12" x14ac:dyDescent="0.25">
      <c r="A106" s="4">
        <f>A102+1</f>
        <v>27</v>
      </c>
      <c r="B106" s="2">
        <v>0</v>
      </c>
      <c r="C106" s="2">
        <v>1</v>
      </c>
      <c r="D106" s="2">
        <v>2</v>
      </c>
      <c r="E106" t="str">
        <f t="shared" ref="E106" si="102">IF(CONCATENATE(E107,F107,G107,E108,F108,G108,E109,F109,G109)="","{ }",CONCATENATE("{ ",RIGHT(CONCATENATE(E107,F107,G107,E108,F108,G108,E109,F109,G109),LEN(CONCATENATE(E107,F107,G107,E108,F108,G108,E109,F109,G109))-1)," }"))</f>
        <v>{  {0,0}, {1,0}, {1,1}, {2,1} }</v>
      </c>
      <c r="H106" s="4">
        <f>H102+1</f>
        <v>27</v>
      </c>
      <c r="I106" s="2">
        <v>0</v>
      </c>
      <c r="J106" s="2">
        <v>1</v>
      </c>
      <c r="K106" s="2">
        <v>2</v>
      </c>
      <c r="L106" t="str">
        <f>IF(CONCATENATE(L107,L108,L109)="","{ }",CONCATENATE("{ ",RIGHT(CONCATENATE(L107,L108,L109),LEN(CONCATENATE(L107,L108,L109))-1)," }"))</f>
        <v>{  ColorModel.X, ColorModel.O, ColorModel.X, ColorModel.O }</v>
      </c>
    </row>
    <row r="107" spans="1:12" x14ac:dyDescent="0.25">
      <c r="A107" s="2">
        <v>0</v>
      </c>
      <c r="B107" s="1" t="str">
        <f>IF(DATA!B108="","",DATA!B108)</f>
        <v>X</v>
      </c>
      <c r="C107" s="1" t="str">
        <f>IF(DATA!C108="","",DATA!C108)</f>
        <v/>
      </c>
      <c r="D107" s="1" t="str">
        <f>IF(DATA!D108="","",DATA!D108)</f>
        <v/>
      </c>
      <c r="E107" t="str">
        <f t="shared" ref="E107" si="103">IF(B107="","",CONCATENATE(", {",$A107,",",B$2,"}"))</f>
        <v>, {0,0}</v>
      </c>
      <c r="F107" t="str">
        <f t="shared" ref="F107:F109" si="104">IF(C107="","",CONCATENATE(", {",$A107,",",C$2,"}"))</f>
        <v/>
      </c>
      <c r="G107" t="str">
        <f t="shared" ref="G107:G109" si="105">IF(D107="","",CONCATENATE(", {",$A107,",",D$2,"}"))</f>
        <v/>
      </c>
      <c r="H107" s="2">
        <v>0</v>
      </c>
      <c r="I107" s="10" t="str">
        <f>IF(DATA!B108="X",", ColorModel.X",IF(DATA!B108="O",", ColorModel.O",""))</f>
        <v>, ColorModel.X</v>
      </c>
      <c r="J107" s="10" t="str">
        <f>IF(DATA!C108="X",", ColorModel.X",IF(DATA!C108="O",", ColorModel.O",""))</f>
        <v/>
      </c>
      <c r="K107" s="10" t="str">
        <f>IF(DATA!D108="X",", ColorModel.X",IF(DATA!D108="O",", ColorModel.O",""))</f>
        <v/>
      </c>
      <c r="L107" t="str">
        <f>CONCATENATE(I107,J107,K107)</f>
        <v>, ColorModel.X</v>
      </c>
    </row>
    <row r="108" spans="1:12" x14ac:dyDescent="0.25">
      <c r="A108" s="2">
        <v>1</v>
      </c>
      <c r="B108" s="1" t="str">
        <f>IF(DATA!B109="","",DATA!B109)</f>
        <v>O</v>
      </c>
      <c r="C108" s="1" t="str">
        <f>IF(DATA!C109="","",DATA!C109)</f>
        <v>X</v>
      </c>
      <c r="D108" s="1" t="str">
        <f>IF(DATA!D109="","",DATA!D109)</f>
        <v/>
      </c>
      <c r="E108" t="str">
        <f t="shared" si="71"/>
        <v>, {1,0}</v>
      </c>
      <c r="F108" t="str">
        <f t="shared" si="104"/>
        <v>, {1,1}</v>
      </c>
      <c r="G108" t="str">
        <f t="shared" si="105"/>
        <v/>
      </c>
      <c r="H108" s="2">
        <v>1</v>
      </c>
      <c r="I108" s="10" t="str">
        <f>IF(DATA!B109="X",", ColorModel.X",IF(DATA!B109="O",", ColorModel.O",""))</f>
        <v>, ColorModel.O</v>
      </c>
      <c r="J108" s="10" t="str">
        <f>IF(DATA!C109="X",", ColorModel.X",IF(DATA!C109="O",", ColorModel.O",""))</f>
        <v>, ColorModel.X</v>
      </c>
      <c r="K108" s="10" t="str">
        <f>IF(DATA!D109="X",", ColorModel.X",IF(DATA!D109="O",", ColorModel.O",""))</f>
        <v/>
      </c>
      <c r="L108" t="str">
        <f>CONCATENATE(I108,J108,K108)</f>
        <v>, ColorModel.O, ColorModel.X</v>
      </c>
    </row>
    <row r="109" spans="1:12" x14ac:dyDescent="0.25">
      <c r="A109" s="2">
        <v>2</v>
      </c>
      <c r="B109" s="1" t="str">
        <f>IF(DATA!B110="","",DATA!B110)</f>
        <v/>
      </c>
      <c r="C109" s="1" t="str">
        <f>IF(DATA!C110="","",DATA!C110)</f>
        <v>O</v>
      </c>
      <c r="D109" s="1" t="str">
        <f>IF(DATA!D110="","",DATA!D110)</f>
        <v/>
      </c>
      <c r="E109" t="str">
        <f t="shared" si="71"/>
        <v/>
      </c>
      <c r="F109" t="str">
        <f t="shared" si="104"/>
        <v>, {2,1}</v>
      </c>
      <c r="G109" t="str">
        <f t="shared" si="105"/>
        <v/>
      </c>
      <c r="H109" s="2">
        <v>2</v>
      </c>
      <c r="I109" s="10" t="str">
        <f>IF(DATA!B110="X",", ColorModel.X",IF(DATA!B110="O",", ColorModel.O",""))</f>
        <v/>
      </c>
      <c r="J109" s="10" t="str">
        <f>IF(DATA!C110="X",", ColorModel.X",IF(DATA!C110="O",", ColorModel.O",""))</f>
        <v>, ColorModel.O</v>
      </c>
      <c r="K109" s="10" t="str">
        <f>IF(DATA!D110="X",", ColorModel.X",IF(DATA!D110="O",", ColorModel.O",""))</f>
        <v/>
      </c>
      <c r="L109" t="str">
        <f>CONCATENATE(I109,J109,K109)</f>
        <v>, ColorModel.O</v>
      </c>
    </row>
    <row r="110" spans="1:12" x14ac:dyDescent="0.25">
      <c r="A110" s="4">
        <f>A106+1</f>
        <v>28</v>
      </c>
      <c r="B110" s="2">
        <v>0</v>
      </c>
      <c r="C110" s="2">
        <v>1</v>
      </c>
      <c r="D110" s="2">
        <v>2</v>
      </c>
      <c r="E110" t="str">
        <f t="shared" ref="E110" si="106">IF(CONCATENATE(E111,F111,G111,E112,F112,G112,E113,F113,G113)="","{ }",CONCATENATE("{ ",RIGHT(CONCATENATE(E111,F111,G111,E112,F112,G112,E113,F113,G113),LEN(CONCATENATE(E111,F111,G111,E112,F112,G112,E113,F113,G113))-1)," }"))</f>
        <v>{  {0,0}, {0,2}, {1,0}, {1,1}, {1,2}, {2,2} }</v>
      </c>
      <c r="H110" s="4">
        <f>H106+1</f>
        <v>28</v>
      </c>
      <c r="I110" s="2">
        <v>0</v>
      </c>
      <c r="J110" s="2">
        <v>1</v>
      </c>
      <c r="K110" s="2">
        <v>2</v>
      </c>
      <c r="L110" t="str">
        <f>IF(CONCATENATE(L111,L112,L113)="","{ }",CONCATENATE("{ ",RIGHT(CONCATENATE(L111,L112,L113),LEN(CONCATENATE(L111,L112,L113))-1)," }"))</f>
        <v>{  ColorModel.O, ColorModel.X, ColorModel.O, ColorModel.X, ColorModel.X, ColorModel.O }</v>
      </c>
    </row>
    <row r="111" spans="1:12" x14ac:dyDescent="0.25">
      <c r="A111" s="2">
        <v>0</v>
      </c>
      <c r="B111" s="1" t="str">
        <f>IF(DATA!B112="","",DATA!B112)</f>
        <v>O</v>
      </c>
      <c r="C111" s="1" t="str">
        <f>IF(DATA!C112="","",DATA!C112)</f>
        <v/>
      </c>
      <c r="D111" s="1" t="str">
        <f>IF(DATA!D112="","",DATA!D112)</f>
        <v>X</v>
      </c>
      <c r="E111" t="str">
        <f t="shared" ref="E111" si="107">IF(B111="","",CONCATENATE(", {",$A111,",",B$2,"}"))</f>
        <v>, {0,0}</v>
      </c>
      <c r="F111" t="str">
        <f t="shared" ref="F111:F113" si="108">IF(C111="","",CONCATENATE(", {",$A111,",",C$2,"}"))</f>
        <v/>
      </c>
      <c r="G111" t="str">
        <f t="shared" ref="G111:G113" si="109">IF(D111="","",CONCATENATE(", {",$A111,",",D$2,"}"))</f>
        <v>, {0,2}</v>
      </c>
      <c r="H111" s="2">
        <v>0</v>
      </c>
      <c r="I111" s="10" t="str">
        <f>IF(DATA!B112="X",", ColorModel.X",IF(DATA!B112="O",", ColorModel.O",""))</f>
        <v>, ColorModel.O</v>
      </c>
      <c r="J111" s="10" t="str">
        <f>IF(DATA!C112="X",", ColorModel.X",IF(DATA!C112="O",", ColorModel.O",""))</f>
        <v/>
      </c>
      <c r="K111" s="10" t="str">
        <f>IF(DATA!D112="X",", ColorModel.X",IF(DATA!D112="O",", ColorModel.O",""))</f>
        <v>, ColorModel.X</v>
      </c>
      <c r="L111" t="str">
        <f>CONCATENATE(I111,J111,K111)</f>
        <v>, ColorModel.O, ColorModel.X</v>
      </c>
    </row>
    <row r="112" spans="1:12" x14ac:dyDescent="0.25">
      <c r="A112" s="2">
        <v>1</v>
      </c>
      <c r="B112" s="1" t="str">
        <f>IF(DATA!B113="","",DATA!B113)</f>
        <v>O</v>
      </c>
      <c r="C112" s="1" t="str">
        <f>IF(DATA!C113="","",DATA!C113)</f>
        <v>X</v>
      </c>
      <c r="D112" s="1" t="str">
        <f>IF(DATA!D113="","",DATA!D113)</f>
        <v>X</v>
      </c>
      <c r="E112" t="str">
        <f t="shared" si="71"/>
        <v>, {1,0}</v>
      </c>
      <c r="F112" t="str">
        <f t="shared" si="108"/>
        <v>, {1,1}</v>
      </c>
      <c r="G112" t="str">
        <f t="shared" si="109"/>
        <v>, {1,2}</v>
      </c>
      <c r="H112" s="2">
        <v>1</v>
      </c>
      <c r="I112" s="10" t="str">
        <f>IF(DATA!B113="X",", ColorModel.X",IF(DATA!B113="O",", ColorModel.O",""))</f>
        <v>, ColorModel.O</v>
      </c>
      <c r="J112" s="10" t="str">
        <f>IF(DATA!C113="X",", ColorModel.X",IF(DATA!C113="O",", ColorModel.O",""))</f>
        <v>, ColorModel.X</v>
      </c>
      <c r="K112" s="10" t="str">
        <f>IF(DATA!D113="X",", ColorModel.X",IF(DATA!D113="O",", ColorModel.O",""))</f>
        <v>, ColorModel.X</v>
      </c>
      <c r="L112" t="str">
        <f>CONCATENATE(I112,J112,K112)</f>
        <v>, ColorModel.O, ColorModel.X, ColorModel.X</v>
      </c>
    </row>
    <row r="113" spans="1:12" x14ac:dyDescent="0.25">
      <c r="A113" s="2">
        <v>2</v>
      </c>
      <c r="B113" s="1" t="str">
        <f>IF(DATA!B114="","",DATA!B114)</f>
        <v/>
      </c>
      <c r="C113" s="1" t="str">
        <f>IF(DATA!C114="","",DATA!C114)</f>
        <v/>
      </c>
      <c r="D113" s="1" t="str">
        <f>IF(DATA!D114="","",DATA!D114)</f>
        <v>O</v>
      </c>
      <c r="E113" t="str">
        <f t="shared" si="71"/>
        <v/>
      </c>
      <c r="F113" t="str">
        <f t="shared" si="108"/>
        <v/>
      </c>
      <c r="G113" t="str">
        <f t="shared" si="109"/>
        <v>, {2,2}</v>
      </c>
      <c r="H113" s="2">
        <v>2</v>
      </c>
      <c r="I113" s="10" t="str">
        <f>IF(DATA!B114="X",", ColorModel.X",IF(DATA!B114="O",", ColorModel.O",""))</f>
        <v/>
      </c>
      <c r="J113" s="10" t="str">
        <f>IF(DATA!C114="X",", ColorModel.X",IF(DATA!C114="O",", ColorModel.O",""))</f>
        <v/>
      </c>
      <c r="K113" s="10" t="str">
        <f>IF(DATA!D114="X",", ColorModel.X",IF(DATA!D114="O",", ColorModel.O",""))</f>
        <v>, ColorModel.O</v>
      </c>
      <c r="L113" t="str">
        <f>CONCATENATE(I113,J113,K113)</f>
        <v>, ColorModel.O</v>
      </c>
    </row>
    <row r="114" spans="1:12" x14ac:dyDescent="0.25">
      <c r="A114" s="4">
        <f>A110+1</f>
        <v>29</v>
      </c>
      <c r="B114" s="2">
        <v>0</v>
      </c>
      <c r="C114" s="2">
        <v>1</v>
      </c>
      <c r="D114" s="2">
        <v>2</v>
      </c>
      <c r="E114" t="str">
        <f t="shared" ref="E114" si="110">IF(CONCATENATE(E115,F115,G115,E116,F116,G116,E117,F117,G117)="","{ }",CONCATENATE("{ ",RIGHT(CONCATENATE(E115,F115,G115,E116,F116,G116,E117,F117,G117),LEN(CONCATENATE(E115,F115,G115,E116,F116,G116,E117,F117,G117))-1)," }"))</f>
        <v>{  {0,1}, {1,1}, {2,1} }</v>
      </c>
      <c r="H114" s="4">
        <f>H110+1</f>
        <v>29</v>
      </c>
      <c r="I114" s="2">
        <v>0</v>
      </c>
      <c r="J114" s="2">
        <v>1</v>
      </c>
      <c r="K114" s="2">
        <v>2</v>
      </c>
      <c r="L114" t="str">
        <f>IF(CONCATENATE(L115,L116,L117)="","{ }",CONCATENATE("{ ",RIGHT(CONCATENATE(L115,L116,L117),LEN(CONCATENATE(L115,L116,L117))-1)," }"))</f>
        <v>{  ColorModel.O, ColorModel.O, ColorModel.X }</v>
      </c>
    </row>
    <row r="115" spans="1:12" x14ac:dyDescent="0.25">
      <c r="A115" s="2">
        <v>0</v>
      </c>
      <c r="B115" s="1" t="str">
        <f>IF(DATA!B116="","",DATA!B116)</f>
        <v/>
      </c>
      <c r="C115" s="1" t="str">
        <f>IF(DATA!C116="","",DATA!C116)</f>
        <v>O</v>
      </c>
      <c r="D115" s="1" t="str">
        <f>IF(DATA!D116="","",DATA!D116)</f>
        <v/>
      </c>
      <c r="E115" t="str">
        <f t="shared" ref="E115" si="111">IF(B115="","",CONCATENATE(", {",$A115,",",B$2,"}"))</f>
        <v/>
      </c>
      <c r="F115" t="str">
        <f t="shared" ref="F115:F117" si="112">IF(C115="","",CONCATENATE(", {",$A115,",",C$2,"}"))</f>
        <v>, {0,1}</v>
      </c>
      <c r="G115" t="str">
        <f t="shared" ref="G115:G117" si="113">IF(D115="","",CONCATENATE(", {",$A115,",",D$2,"}"))</f>
        <v/>
      </c>
      <c r="H115" s="2">
        <v>0</v>
      </c>
      <c r="I115" s="10" t="str">
        <f>IF(DATA!B116="X",", ColorModel.X",IF(DATA!B116="O",", ColorModel.O",""))</f>
        <v/>
      </c>
      <c r="J115" s="10" t="str">
        <f>IF(DATA!C116="X",", ColorModel.X",IF(DATA!C116="O",", ColorModel.O",""))</f>
        <v>, ColorModel.O</v>
      </c>
      <c r="K115" s="10" t="str">
        <f>IF(DATA!D116="X",", ColorModel.X",IF(DATA!D116="O",", ColorModel.O",""))</f>
        <v/>
      </c>
      <c r="L115" t="str">
        <f>CONCATENATE(I115,J115,K115)</f>
        <v>, ColorModel.O</v>
      </c>
    </row>
    <row r="116" spans="1:12" x14ac:dyDescent="0.25">
      <c r="A116" s="2">
        <v>1</v>
      </c>
      <c r="B116" s="1" t="str">
        <f>IF(DATA!B117="","",DATA!B117)</f>
        <v/>
      </c>
      <c r="C116" s="1" t="str">
        <f>IF(DATA!C117="","",DATA!C117)</f>
        <v>O</v>
      </c>
      <c r="D116" s="1" t="str">
        <f>IF(DATA!D117="","",DATA!D117)</f>
        <v/>
      </c>
      <c r="E116" t="str">
        <f t="shared" si="71"/>
        <v/>
      </c>
      <c r="F116" t="str">
        <f t="shared" si="112"/>
        <v>, {1,1}</v>
      </c>
      <c r="G116" t="str">
        <f t="shared" si="113"/>
        <v/>
      </c>
      <c r="H116" s="2">
        <v>1</v>
      </c>
      <c r="I116" s="10" t="str">
        <f>IF(DATA!B117="X",", ColorModel.X",IF(DATA!B117="O",", ColorModel.O",""))</f>
        <v/>
      </c>
      <c r="J116" s="10" t="str">
        <f>IF(DATA!C117="X",", ColorModel.X",IF(DATA!C117="O",", ColorModel.O",""))</f>
        <v>, ColorModel.O</v>
      </c>
      <c r="K116" s="10" t="str">
        <f>IF(DATA!D117="X",", ColorModel.X",IF(DATA!D117="O",", ColorModel.O",""))</f>
        <v/>
      </c>
      <c r="L116" t="str">
        <f>CONCATENATE(I116,J116,K116)</f>
        <v>, ColorModel.O</v>
      </c>
    </row>
    <row r="117" spans="1:12" x14ac:dyDescent="0.25">
      <c r="A117" s="2">
        <v>2</v>
      </c>
      <c r="B117" s="1" t="str">
        <f>IF(DATA!B118="","",DATA!B118)</f>
        <v/>
      </c>
      <c r="C117" s="1" t="str">
        <f>IF(DATA!C118="","",DATA!C118)</f>
        <v>X</v>
      </c>
      <c r="D117" s="1" t="str">
        <f>IF(DATA!D118="","",DATA!D118)</f>
        <v/>
      </c>
      <c r="E117" t="str">
        <f t="shared" si="71"/>
        <v/>
      </c>
      <c r="F117" t="str">
        <f t="shared" si="112"/>
        <v>, {2,1}</v>
      </c>
      <c r="G117" t="str">
        <f t="shared" si="113"/>
        <v/>
      </c>
      <c r="H117" s="2">
        <v>2</v>
      </c>
      <c r="I117" s="10" t="str">
        <f>IF(DATA!B118="X",", ColorModel.X",IF(DATA!B118="O",", ColorModel.O",""))</f>
        <v/>
      </c>
      <c r="J117" s="10" t="str">
        <f>IF(DATA!C118="X",", ColorModel.X",IF(DATA!C118="O",", ColorModel.O",""))</f>
        <v>, ColorModel.X</v>
      </c>
      <c r="K117" s="10" t="str">
        <f>IF(DATA!D118="X",", ColorModel.X",IF(DATA!D118="O",", ColorModel.O",""))</f>
        <v/>
      </c>
      <c r="L117" t="str">
        <f>CONCATENATE(I117,J117,K117)</f>
        <v>, ColorModel.X</v>
      </c>
    </row>
    <row r="118" spans="1:12" x14ac:dyDescent="0.25">
      <c r="A118" s="4">
        <f>A114+1</f>
        <v>30</v>
      </c>
      <c r="B118" s="2">
        <v>0</v>
      </c>
      <c r="C118" s="2">
        <v>1</v>
      </c>
      <c r="D118" s="2">
        <v>2</v>
      </c>
      <c r="E118" t="str">
        <f t="shared" ref="E118" si="114">IF(CONCATENATE(E119,F119,G119,E120,F120,G120,E121,F121,G121)="","{ }",CONCATENATE("{ ",RIGHT(CONCATENATE(E119,F119,G119,E120,F120,G120,E121,F121,G121),LEN(CONCATENATE(E119,F119,G119,E120,F120,G120,E121,F121,G121))-1)," }"))</f>
        <v>{  {0,1}, {1,1}, {1,2}, {2,2} }</v>
      </c>
      <c r="H118" s="4">
        <f>H114+1</f>
        <v>30</v>
      </c>
      <c r="I118" s="2">
        <v>0</v>
      </c>
      <c r="J118" s="2">
        <v>1</v>
      </c>
      <c r="K118" s="2">
        <v>2</v>
      </c>
      <c r="L118" t="str">
        <f>IF(CONCATENATE(L119,L120,L121)="","{ }",CONCATENATE("{ ",RIGHT(CONCATENATE(L119,L120,L121),LEN(CONCATENATE(L119,L120,L121))-1)," }"))</f>
        <v>{  ColorModel.O, ColorModel.X, ColorModel.O, ColorModel.X }</v>
      </c>
    </row>
    <row r="119" spans="1:12" x14ac:dyDescent="0.25">
      <c r="A119" s="2">
        <v>0</v>
      </c>
      <c r="B119" s="1" t="str">
        <f>IF(DATA!B120="","",DATA!B120)</f>
        <v/>
      </c>
      <c r="C119" s="1" t="str">
        <f>IF(DATA!C120="","",DATA!C120)</f>
        <v>O</v>
      </c>
      <c r="D119" s="1" t="str">
        <f>IF(DATA!D120="","",DATA!D120)</f>
        <v/>
      </c>
      <c r="E119" t="str">
        <f t="shared" ref="E119" si="115">IF(B119="","",CONCATENATE(", {",$A119,",",B$2,"}"))</f>
        <v/>
      </c>
      <c r="F119" t="str">
        <f t="shared" ref="F119:F121" si="116">IF(C119="","",CONCATENATE(", {",$A119,",",C$2,"}"))</f>
        <v>, {0,1}</v>
      </c>
      <c r="G119" t="str">
        <f t="shared" ref="G119:G121" si="117">IF(D119="","",CONCATENATE(", {",$A119,",",D$2,"}"))</f>
        <v/>
      </c>
      <c r="H119" s="2">
        <v>0</v>
      </c>
      <c r="I119" s="10" t="str">
        <f>IF(DATA!B120="X",", ColorModel.X",IF(DATA!B120="O",", ColorModel.O",""))</f>
        <v/>
      </c>
      <c r="J119" s="10" t="str">
        <f>IF(DATA!C120="X",", ColorModel.X",IF(DATA!C120="O",", ColorModel.O",""))</f>
        <v>, ColorModel.O</v>
      </c>
      <c r="K119" s="10" t="str">
        <f>IF(DATA!D120="X",", ColorModel.X",IF(DATA!D120="O",", ColorModel.O",""))</f>
        <v/>
      </c>
      <c r="L119" t="str">
        <f>CONCATENATE(I119,J119,K119)</f>
        <v>, ColorModel.O</v>
      </c>
    </row>
    <row r="120" spans="1:12" x14ac:dyDescent="0.25">
      <c r="A120" s="2">
        <v>1</v>
      </c>
      <c r="B120" s="1" t="str">
        <f>IF(DATA!B121="","",DATA!B121)</f>
        <v/>
      </c>
      <c r="C120" s="1" t="str">
        <f>IF(DATA!C121="","",DATA!C121)</f>
        <v>X</v>
      </c>
      <c r="D120" s="1" t="str">
        <f>IF(DATA!D121="","",DATA!D121)</f>
        <v>O</v>
      </c>
      <c r="E120" t="str">
        <f t="shared" si="71"/>
        <v/>
      </c>
      <c r="F120" t="str">
        <f t="shared" si="116"/>
        <v>, {1,1}</v>
      </c>
      <c r="G120" t="str">
        <f t="shared" si="117"/>
        <v>, {1,2}</v>
      </c>
      <c r="H120" s="2">
        <v>1</v>
      </c>
      <c r="I120" s="10" t="str">
        <f>IF(DATA!B121="X",", ColorModel.X",IF(DATA!B121="O",", ColorModel.O",""))</f>
        <v/>
      </c>
      <c r="J120" s="10" t="str">
        <f>IF(DATA!C121="X",", ColorModel.X",IF(DATA!C121="O",", ColorModel.O",""))</f>
        <v>, ColorModel.X</v>
      </c>
      <c r="K120" s="10" t="str">
        <f>IF(DATA!D121="X",", ColorModel.X",IF(DATA!D121="O",", ColorModel.O",""))</f>
        <v>, ColorModel.O</v>
      </c>
      <c r="L120" t="str">
        <f>CONCATENATE(I120,J120,K120)</f>
        <v>, ColorModel.X, ColorModel.O</v>
      </c>
    </row>
    <row r="121" spans="1:12" x14ac:dyDescent="0.25">
      <c r="A121" s="2">
        <v>2</v>
      </c>
      <c r="B121" s="1" t="str">
        <f>IF(DATA!B122="","",DATA!B122)</f>
        <v/>
      </c>
      <c r="C121" s="1" t="str">
        <f>IF(DATA!C122="","",DATA!C122)</f>
        <v/>
      </c>
      <c r="D121" s="1" t="str">
        <f>IF(DATA!D122="","",DATA!D122)</f>
        <v>X</v>
      </c>
      <c r="E121" t="str">
        <f t="shared" si="71"/>
        <v/>
      </c>
      <c r="F121" t="str">
        <f t="shared" si="116"/>
        <v/>
      </c>
      <c r="G121" t="str">
        <f t="shared" si="117"/>
        <v>, {2,2}</v>
      </c>
      <c r="H121" s="2">
        <v>2</v>
      </c>
      <c r="I121" s="10" t="str">
        <f>IF(DATA!B122="X",", ColorModel.X",IF(DATA!B122="O",", ColorModel.O",""))</f>
        <v/>
      </c>
      <c r="J121" s="10" t="str">
        <f>IF(DATA!C122="X",", ColorModel.X",IF(DATA!C122="O",", ColorModel.O",""))</f>
        <v/>
      </c>
      <c r="K121" s="10" t="str">
        <f>IF(DATA!D122="X",", ColorModel.X",IF(DATA!D122="O",", ColorModel.O",""))</f>
        <v>, ColorModel.X</v>
      </c>
      <c r="L121" t="str">
        <f>CONCATENATE(I121,J121,K121)</f>
        <v>, ColorModel.X</v>
      </c>
    </row>
    <row r="122" spans="1:12" x14ac:dyDescent="0.25">
      <c r="A122" s="4">
        <f>A118+1</f>
        <v>31</v>
      </c>
      <c r="B122" s="2">
        <v>0</v>
      </c>
      <c r="C122" s="2">
        <v>1</v>
      </c>
      <c r="D122" s="2">
        <v>2</v>
      </c>
      <c r="E122" t="str">
        <f t="shared" ref="E122" si="118">IF(CONCATENATE(E123,F123,G123,E124,F124,G124,E125,F125,G125)="","{ }",CONCATENATE("{ ",RIGHT(CONCATENATE(E123,F123,G123,E124,F124,G124,E125,F125,G125),LEN(CONCATENATE(E123,F123,G123,E124,F124,G124,E125,F125,G125))-1)," }"))</f>
        <v>{  {0,0}, {1,1}, {2,0}, {2,1}, {2,2} }</v>
      </c>
      <c r="H122" s="4">
        <f>H118+1</f>
        <v>31</v>
      </c>
      <c r="I122" s="2">
        <v>0</v>
      </c>
      <c r="J122" s="2">
        <v>1</v>
      </c>
      <c r="K122" s="2">
        <v>2</v>
      </c>
      <c r="L122" t="str">
        <f>IF(CONCATENATE(L123,L124,L125)="","{ }",CONCATENATE("{ ",RIGHT(CONCATENATE(L123,L124,L125),LEN(CONCATENATE(L123,L124,L125))-1)," }"))</f>
        <v>{  ColorModel.X, ColorModel.X, ColorModel.X, ColorModel.O, ColorModel.O }</v>
      </c>
    </row>
    <row r="123" spans="1:12" x14ac:dyDescent="0.25">
      <c r="A123" s="2">
        <v>0</v>
      </c>
      <c r="B123" s="1" t="str">
        <f>IF(DATA!B124="","",DATA!B124)</f>
        <v>X</v>
      </c>
      <c r="C123" s="1" t="str">
        <f>IF(DATA!C124="","",DATA!C124)</f>
        <v/>
      </c>
      <c r="D123" s="1" t="str">
        <f>IF(DATA!D124="","",DATA!D124)</f>
        <v/>
      </c>
      <c r="E123" t="str">
        <f t="shared" ref="E123" si="119">IF(B123="","",CONCATENATE(", {",$A123,",",B$2,"}"))</f>
        <v>, {0,0}</v>
      </c>
      <c r="F123" t="str">
        <f t="shared" ref="F123:F125" si="120">IF(C123="","",CONCATENATE(", {",$A123,",",C$2,"}"))</f>
        <v/>
      </c>
      <c r="G123" t="str">
        <f t="shared" ref="G123:G125" si="121">IF(D123="","",CONCATENATE(", {",$A123,",",D$2,"}"))</f>
        <v/>
      </c>
      <c r="H123" s="2">
        <v>0</v>
      </c>
      <c r="I123" s="10" t="str">
        <f>IF(DATA!B124="X",", ColorModel.X",IF(DATA!B124="O",", ColorModel.O",""))</f>
        <v>, ColorModel.X</v>
      </c>
      <c r="J123" s="10" t="str">
        <f>IF(DATA!C124="X",", ColorModel.X",IF(DATA!C124="O",", ColorModel.O",""))</f>
        <v/>
      </c>
      <c r="K123" s="10" t="str">
        <f>IF(DATA!D124="X",", ColorModel.X",IF(DATA!D124="O",", ColorModel.O",""))</f>
        <v/>
      </c>
      <c r="L123" t="str">
        <f>CONCATENATE(I123,J123,K123)</f>
        <v>, ColorModel.X</v>
      </c>
    </row>
    <row r="124" spans="1:12" x14ac:dyDescent="0.25">
      <c r="A124" s="2">
        <v>1</v>
      </c>
      <c r="B124" s="1" t="str">
        <f>IF(DATA!B125="","",DATA!B125)</f>
        <v/>
      </c>
      <c r="C124" s="1" t="str">
        <f>IF(DATA!C125="","",DATA!C125)</f>
        <v>X</v>
      </c>
      <c r="D124" s="1" t="str">
        <f>IF(DATA!D125="","",DATA!D125)</f>
        <v/>
      </c>
      <c r="E124" t="str">
        <f t="shared" si="71"/>
        <v/>
      </c>
      <c r="F124" t="str">
        <f t="shared" si="120"/>
        <v>, {1,1}</v>
      </c>
      <c r="G124" t="str">
        <f t="shared" si="121"/>
        <v/>
      </c>
      <c r="H124" s="2">
        <v>1</v>
      </c>
      <c r="I124" s="10" t="str">
        <f>IF(DATA!B125="X",", ColorModel.X",IF(DATA!B125="O",", ColorModel.O",""))</f>
        <v/>
      </c>
      <c r="J124" s="10" t="str">
        <f>IF(DATA!C125="X",", ColorModel.X",IF(DATA!C125="O",", ColorModel.O",""))</f>
        <v>, ColorModel.X</v>
      </c>
      <c r="K124" s="10" t="str">
        <f>IF(DATA!D125="X",", ColorModel.X",IF(DATA!D125="O",", ColorModel.O",""))</f>
        <v/>
      </c>
      <c r="L124" t="str">
        <f>CONCATENATE(I124,J124,K124)</f>
        <v>, ColorModel.X</v>
      </c>
    </row>
    <row r="125" spans="1:12" x14ac:dyDescent="0.25">
      <c r="A125" s="2">
        <v>2</v>
      </c>
      <c r="B125" s="1" t="str">
        <f>IF(DATA!B126="","",DATA!B126)</f>
        <v>X</v>
      </c>
      <c r="C125" s="1" t="str">
        <f>IF(DATA!C126="","",DATA!C126)</f>
        <v>O</v>
      </c>
      <c r="D125" s="1" t="str">
        <f>IF(DATA!D126="","",DATA!D126)</f>
        <v>O</v>
      </c>
      <c r="E125" t="str">
        <f t="shared" si="71"/>
        <v>, {2,0}</v>
      </c>
      <c r="F125" t="str">
        <f t="shared" si="120"/>
        <v>, {2,1}</v>
      </c>
      <c r="G125" t="str">
        <f t="shared" si="121"/>
        <v>, {2,2}</v>
      </c>
      <c r="H125" s="2">
        <v>2</v>
      </c>
      <c r="I125" s="10" t="str">
        <f>IF(DATA!B126="X",", ColorModel.X",IF(DATA!B126="O",", ColorModel.O",""))</f>
        <v>, ColorModel.X</v>
      </c>
      <c r="J125" s="10" t="str">
        <f>IF(DATA!C126="X",", ColorModel.X",IF(DATA!C126="O",", ColorModel.O",""))</f>
        <v>, ColorModel.O</v>
      </c>
      <c r="K125" s="10" t="str">
        <f>IF(DATA!D126="X",", ColorModel.X",IF(DATA!D126="O",", ColorModel.O",""))</f>
        <v>, ColorModel.O</v>
      </c>
      <c r="L125" t="str">
        <f>CONCATENATE(I125,J125,K125)</f>
        <v>, ColorModel.X, ColorModel.O, ColorModel.O</v>
      </c>
    </row>
    <row r="126" spans="1:12" x14ac:dyDescent="0.25">
      <c r="A126" s="4">
        <f>A122+1</f>
        <v>32</v>
      </c>
      <c r="B126" s="2">
        <v>0</v>
      </c>
      <c r="C126" s="2">
        <v>1</v>
      </c>
      <c r="D126" s="2">
        <v>2</v>
      </c>
      <c r="E126" t="str">
        <f t="shared" ref="E126" si="122">IF(CONCATENATE(E127,F127,G127,E128,F128,G128,E129,F129,G129)="","{ }",CONCATENATE("{ ",RIGHT(CONCATENATE(E127,F127,G127,E128,F128,G128,E129,F129,G129),LEN(CONCATENATE(E127,F127,G127,E128,F128,G128,E129,F129,G129))-1)," }"))</f>
        <v>{  {0,0}, {0,2}, {1,0}, {1,1}, {2,0} }</v>
      </c>
      <c r="H126" s="4">
        <f>H122+1</f>
        <v>32</v>
      </c>
      <c r="I126" s="2">
        <v>0</v>
      </c>
      <c r="J126" s="2">
        <v>1</v>
      </c>
      <c r="K126" s="2">
        <v>2</v>
      </c>
      <c r="L126" t="str">
        <f>IF(CONCATENATE(L127,L128,L129)="","{ }",CONCATENATE("{ ",RIGHT(CONCATENATE(L127,L128,L129),LEN(CONCATENATE(L127,L128,L129))-1)," }"))</f>
        <v>{  ColorModel.X, ColorModel.O, ColorModel.X, ColorModel.O, ColorModel.X }</v>
      </c>
    </row>
    <row r="127" spans="1:12" x14ac:dyDescent="0.25">
      <c r="A127" s="2">
        <v>0</v>
      </c>
      <c r="B127" s="1" t="str">
        <f>IF(DATA!B128="","",DATA!B128)</f>
        <v>X</v>
      </c>
      <c r="C127" s="1" t="str">
        <f>IF(DATA!C128="","",DATA!C128)</f>
        <v/>
      </c>
      <c r="D127" s="1" t="str">
        <f>IF(DATA!D128="","",DATA!D128)</f>
        <v>O</v>
      </c>
      <c r="E127" t="str">
        <f t="shared" ref="E127" si="123">IF(B127="","",CONCATENATE(", {",$A127,",",B$2,"}"))</f>
        <v>, {0,0}</v>
      </c>
      <c r="F127" t="str">
        <f t="shared" ref="F127:F129" si="124">IF(C127="","",CONCATENATE(", {",$A127,",",C$2,"}"))</f>
        <v/>
      </c>
      <c r="G127" t="str">
        <f t="shared" ref="G127:G129" si="125">IF(D127="","",CONCATENATE(", {",$A127,",",D$2,"}"))</f>
        <v>, {0,2}</v>
      </c>
      <c r="H127" s="2">
        <v>0</v>
      </c>
      <c r="I127" s="10" t="str">
        <f>IF(DATA!B128="X",", ColorModel.X",IF(DATA!B128="O",", ColorModel.O",""))</f>
        <v>, ColorModel.X</v>
      </c>
      <c r="J127" s="10" t="str">
        <f>IF(DATA!C128="X",", ColorModel.X",IF(DATA!C128="O",", ColorModel.O",""))</f>
        <v/>
      </c>
      <c r="K127" s="10" t="str">
        <f>IF(DATA!D128="X",", ColorModel.X",IF(DATA!D128="O",", ColorModel.O",""))</f>
        <v>, ColorModel.O</v>
      </c>
      <c r="L127" t="str">
        <f>CONCATENATE(I127,J127,K127)</f>
        <v>, ColorModel.X, ColorModel.O</v>
      </c>
    </row>
    <row r="128" spans="1:12" x14ac:dyDescent="0.25">
      <c r="A128" s="2">
        <v>1</v>
      </c>
      <c r="B128" s="1" t="str">
        <f>IF(DATA!B129="","",DATA!B129)</f>
        <v>X</v>
      </c>
      <c r="C128" s="1" t="str">
        <f>IF(DATA!C129="","",DATA!C129)</f>
        <v>O</v>
      </c>
      <c r="D128" s="1" t="str">
        <f>IF(DATA!D129="","",DATA!D129)</f>
        <v/>
      </c>
      <c r="E128" t="str">
        <f t="shared" si="71"/>
        <v>, {1,0}</v>
      </c>
      <c r="F128" t="str">
        <f t="shared" si="124"/>
        <v>, {1,1}</v>
      </c>
      <c r="G128" t="str">
        <f t="shared" si="125"/>
        <v/>
      </c>
      <c r="H128" s="2">
        <v>1</v>
      </c>
      <c r="I128" s="10" t="str">
        <f>IF(DATA!B129="X",", ColorModel.X",IF(DATA!B129="O",", ColorModel.O",""))</f>
        <v>, ColorModel.X</v>
      </c>
      <c r="J128" s="10" t="str">
        <f>IF(DATA!C129="X",", ColorModel.X",IF(DATA!C129="O",", ColorModel.O",""))</f>
        <v>, ColorModel.O</v>
      </c>
      <c r="K128" s="10" t="str">
        <f>IF(DATA!D129="X",", ColorModel.X",IF(DATA!D129="O",", ColorModel.O",""))</f>
        <v/>
      </c>
      <c r="L128" t="str">
        <f>CONCATENATE(I128,J128,K128)</f>
        <v>, ColorModel.X, ColorModel.O</v>
      </c>
    </row>
    <row r="129" spans="1:12" x14ac:dyDescent="0.25">
      <c r="A129" s="2">
        <v>2</v>
      </c>
      <c r="B129" s="1" t="str">
        <f>IF(DATA!B130="","",DATA!B130)</f>
        <v>X</v>
      </c>
      <c r="C129" s="1" t="str">
        <f>IF(DATA!C130="","",DATA!C130)</f>
        <v/>
      </c>
      <c r="D129" s="1" t="str">
        <f>IF(DATA!D130="","",DATA!D130)</f>
        <v/>
      </c>
      <c r="E129" t="str">
        <f t="shared" si="71"/>
        <v>, {2,0}</v>
      </c>
      <c r="F129" t="str">
        <f t="shared" si="124"/>
        <v/>
      </c>
      <c r="G129" t="str">
        <f t="shared" si="125"/>
        <v/>
      </c>
      <c r="H129" s="2">
        <v>2</v>
      </c>
      <c r="I129" s="10" t="str">
        <f>IF(DATA!B130="X",", ColorModel.X",IF(DATA!B130="O",", ColorModel.O",""))</f>
        <v>, ColorModel.X</v>
      </c>
      <c r="J129" s="10" t="str">
        <f>IF(DATA!C130="X",", ColorModel.X",IF(DATA!C130="O",", ColorModel.O",""))</f>
        <v/>
      </c>
      <c r="K129" s="10" t="str">
        <f>IF(DATA!D130="X",", ColorModel.X",IF(DATA!D130="O",", ColorModel.O",""))</f>
        <v/>
      </c>
      <c r="L129" t="str">
        <f>CONCATENATE(I129,J129,K129)</f>
        <v>, ColorModel.X</v>
      </c>
    </row>
    <row r="130" spans="1:12" x14ac:dyDescent="0.25">
      <c r="A130" s="4">
        <f>A126+1</f>
        <v>33</v>
      </c>
      <c r="B130" s="2">
        <v>0</v>
      </c>
      <c r="C130" s="2">
        <v>1</v>
      </c>
      <c r="D130" s="2">
        <v>2</v>
      </c>
      <c r="E130" t="str">
        <f t="shared" ref="E130" si="126">IF(CONCATENATE(E131,F131,G131,E132,F132,G132,E133,F133,G133)="","{ }",CONCATENATE("{ ",RIGHT(CONCATENATE(E131,F131,G131,E132,F132,G132,E133,F133,G133),LEN(CONCATENATE(E131,F131,G131,E132,F132,G132,E133,F133,G133))-1)," }"))</f>
        <v>{  {0,1}, {2,1} }</v>
      </c>
      <c r="H130" s="4">
        <f>H126+1</f>
        <v>33</v>
      </c>
      <c r="I130" s="2">
        <v>0</v>
      </c>
      <c r="J130" s="2">
        <v>1</v>
      </c>
      <c r="K130" s="2">
        <v>2</v>
      </c>
      <c r="L130" t="str">
        <f>IF(CONCATENATE(L131,L132,L133)="","{ }",CONCATENATE("{ ",RIGHT(CONCATENATE(L131,L132,L133),LEN(CONCATENATE(L131,L132,L133))-1)," }"))</f>
        <v>{  ColorModel.X, ColorModel.O }</v>
      </c>
    </row>
    <row r="131" spans="1:12" x14ac:dyDescent="0.25">
      <c r="A131" s="2">
        <v>0</v>
      </c>
      <c r="B131" s="1" t="str">
        <f>IF(DATA!B132="","",DATA!B132)</f>
        <v/>
      </c>
      <c r="C131" s="1" t="str">
        <f>IF(DATA!C132="","",DATA!C132)</f>
        <v>X</v>
      </c>
      <c r="D131" s="1" t="str">
        <f>IF(DATA!D132="","",DATA!D132)</f>
        <v/>
      </c>
      <c r="E131" t="str">
        <f t="shared" ref="E131" si="127">IF(B131="","",CONCATENATE(", {",$A131,",",B$2,"}"))</f>
        <v/>
      </c>
      <c r="F131" t="str">
        <f t="shared" ref="F131:F133" si="128">IF(C131="","",CONCATENATE(", {",$A131,",",C$2,"}"))</f>
        <v>, {0,1}</v>
      </c>
      <c r="G131" t="str">
        <f t="shared" ref="G131:G133" si="129">IF(D131="","",CONCATENATE(", {",$A131,",",D$2,"}"))</f>
        <v/>
      </c>
      <c r="H131" s="2">
        <v>0</v>
      </c>
      <c r="I131" s="10" t="str">
        <f>IF(DATA!B132="X",", ColorModel.X",IF(DATA!B132="O",", ColorModel.O",""))</f>
        <v/>
      </c>
      <c r="J131" s="10" t="str">
        <f>IF(DATA!C132="X",", ColorModel.X",IF(DATA!C132="O",", ColorModel.O",""))</f>
        <v>, ColorModel.X</v>
      </c>
      <c r="K131" s="10" t="str">
        <f>IF(DATA!D132="X",", ColorModel.X",IF(DATA!D132="O",", ColorModel.O",""))</f>
        <v/>
      </c>
      <c r="L131" t="str">
        <f>CONCATENATE(I131,J131,K131)</f>
        <v>, ColorModel.X</v>
      </c>
    </row>
    <row r="132" spans="1:12" x14ac:dyDescent="0.25">
      <c r="A132" s="2">
        <v>1</v>
      </c>
      <c r="B132" s="1" t="str">
        <f>IF(DATA!B133="","",DATA!B133)</f>
        <v/>
      </c>
      <c r="C132" s="1" t="str">
        <f>IF(DATA!C133="","",DATA!C133)</f>
        <v/>
      </c>
      <c r="D132" s="1" t="str">
        <f>IF(DATA!D133="","",DATA!D133)</f>
        <v/>
      </c>
      <c r="E132" t="str">
        <f t="shared" si="71"/>
        <v/>
      </c>
      <c r="F132" t="str">
        <f t="shared" si="128"/>
        <v/>
      </c>
      <c r="G132" t="str">
        <f t="shared" si="129"/>
        <v/>
      </c>
      <c r="H132" s="2">
        <v>1</v>
      </c>
      <c r="I132" s="10" t="str">
        <f>IF(DATA!B133="X",", ColorModel.X",IF(DATA!B133="O",", ColorModel.O",""))</f>
        <v/>
      </c>
      <c r="J132" s="10" t="str">
        <f>IF(DATA!C133="X",", ColorModel.X",IF(DATA!C133="O",", ColorModel.O",""))</f>
        <v/>
      </c>
      <c r="K132" s="10" t="str">
        <f>IF(DATA!D133="X",", ColorModel.X",IF(DATA!D133="O",", ColorModel.O",""))</f>
        <v/>
      </c>
      <c r="L132" t="str">
        <f>CONCATENATE(I132,J132,K132)</f>
        <v/>
      </c>
    </row>
    <row r="133" spans="1:12" x14ac:dyDescent="0.25">
      <c r="A133" s="2">
        <v>2</v>
      </c>
      <c r="B133" s="1" t="str">
        <f>IF(DATA!B134="","",DATA!B134)</f>
        <v/>
      </c>
      <c r="C133" s="1" t="str">
        <f>IF(DATA!C134="","",DATA!C134)</f>
        <v>O</v>
      </c>
      <c r="D133" s="1" t="str">
        <f>IF(DATA!D134="","",DATA!D134)</f>
        <v/>
      </c>
      <c r="E133" t="str">
        <f t="shared" si="71"/>
        <v/>
      </c>
      <c r="F133" t="str">
        <f t="shared" si="128"/>
        <v>, {2,1}</v>
      </c>
      <c r="G133" t="str">
        <f t="shared" si="129"/>
        <v/>
      </c>
      <c r="H133" s="2">
        <v>2</v>
      </c>
      <c r="I133" s="10" t="str">
        <f>IF(DATA!B134="X",", ColorModel.X",IF(DATA!B134="O",", ColorModel.O",""))</f>
        <v/>
      </c>
      <c r="J133" s="10" t="str">
        <f>IF(DATA!C134="X",", ColorModel.X",IF(DATA!C134="O",", ColorModel.O",""))</f>
        <v>, ColorModel.O</v>
      </c>
      <c r="K133" s="10" t="str">
        <f>IF(DATA!D134="X",", ColorModel.X",IF(DATA!D134="O",", ColorModel.O",""))</f>
        <v/>
      </c>
      <c r="L133" t="str">
        <f>CONCATENATE(I133,J133,K133)</f>
        <v>, ColorModel.O</v>
      </c>
    </row>
    <row r="134" spans="1:12" x14ac:dyDescent="0.25">
      <c r="A134" s="4">
        <f>A130+1</f>
        <v>34</v>
      </c>
      <c r="B134" s="2">
        <v>0</v>
      </c>
      <c r="C134" s="2">
        <v>1</v>
      </c>
      <c r="D134" s="2">
        <v>2</v>
      </c>
      <c r="E134" t="str">
        <f t="shared" ref="E134" si="130">IF(CONCATENATE(E135,F135,G135,E136,F136,G136,E137,F137,G137)="","{ }",CONCATENATE("{ ",RIGHT(CONCATENATE(E135,F135,G135,E136,F136,G136,E137,F137,G137),LEN(CONCATENATE(E135,F135,G135,E136,F136,G136,E137,F137,G137))-1)," }"))</f>
        <v>{  {0,0}, {0,1}, {1,0}, {1,1}, {2,0}, {2,2} }</v>
      </c>
      <c r="H134" s="4">
        <f>H130+1</f>
        <v>34</v>
      </c>
      <c r="I134" s="2">
        <v>0</v>
      </c>
      <c r="J134" s="2">
        <v>1</v>
      </c>
      <c r="K134" s="2">
        <v>2</v>
      </c>
      <c r="L134" t="str">
        <f>IF(CONCATENATE(L135,L136,L137)="","{ }",CONCATENATE("{ ",RIGHT(CONCATENATE(L135,L136,L137),LEN(CONCATENATE(L135,L136,L137))-1)," }"))</f>
        <v>{  ColorModel.X, ColorModel.O, ColorModel.O, ColorModel.X, ColorModel.X, ColorModel.O }</v>
      </c>
    </row>
    <row r="135" spans="1:12" x14ac:dyDescent="0.25">
      <c r="A135" s="2">
        <v>0</v>
      </c>
      <c r="B135" s="1" t="str">
        <f>IF(DATA!B136="","",DATA!B136)</f>
        <v>X</v>
      </c>
      <c r="C135" s="1" t="str">
        <f>IF(DATA!C136="","",DATA!C136)</f>
        <v>O</v>
      </c>
      <c r="D135" s="1" t="str">
        <f>IF(DATA!D136="","",DATA!D136)</f>
        <v/>
      </c>
      <c r="E135" t="str">
        <f t="shared" ref="E135" si="131">IF(B135="","",CONCATENATE(", {",$A135,",",B$2,"}"))</f>
        <v>, {0,0}</v>
      </c>
      <c r="F135" t="str">
        <f t="shared" ref="F135:F137" si="132">IF(C135="","",CONCATENATE(", {",$A135,",",C$2,"}"))</f>
        <v>, {0,1}</v>
      </c>
      <c r="G135" t="str">
        <f t="shared" ref="G135:G137" si="133">IF(D135="","",CONCATENATE(", {",$A135,",",D$2,"}"))</f>
        <v/>
      </c>
      <c r="H135" s="2">
        <v>0</v>
      </c>
      <c r="I135" s="10" t="str">
        <f>IF(DATA!B136="X",", ColorModel.X",IF(DATA!B136="O",", ColorModel.O",""))</f>
        <v>, ColorModel.X</v>
      </c>
      <c r="J135" s="10" t="str">
        <f>IF(DATA!C136="X",", ColorModel.X",IF(DATA!C136="O",", ColorModel.O",""))</f>
        <v>, ColorModel.O</v>
      </c>
      <c r="K135" s="10" t="str">
        <f>IF(DATA!D136="X",", ColorModel.X",IF(DATA!D136="O",", ColorModel.O",""))</f>
        <v/>
      </c>
      <c r="L135" t="str">
        <f>CONCATENATE(I135,J135,K135)</f>
        <v>, ColorModel.X, ColorModel.O</v>
      </c>
    </row>
    <row r="136" spans="1:12" x14ac:dyDescent="0.25">
      <c r="A136" s="2">
        <v>1</v>
      </c>
      <c r="B136" s="1" t="str">
        <f>IF(DATA!B137="","",DATA!B137)</f>
        <v>O</v>
      </c>
      <c r="C136" s="1" t="str">
        <f>IF(DATA!C137="","",DATA!C137)</f>
        <v>X</v>
      </c>
      <c r="D136" s="1" t="str">
        <f>IF(DATA!D137="","",DATA!D137)</f>
        <v/>
      </c>
      <c r="E136" t="str">
        <f t="shared" si="71"/>
        <v>, {1,0}</v>
      </c>
      <c r="F136" t="str">
        <f t="shared" si="132"/>
        <v>, {1,1}</v>
      </c>
      <c r="G136" t="str">
        <f t="shared" si="133"/>
        <v/>
      </c>
      <c r="H136" s="2">
        <v>1</v>
      </c>
      <c r="I136" s="10" t="str">
        <f>IF(DATA!B137="X",", ColorModel.X",IF(DATA!B137="O",", ColorModel.O",""))</f>
        <v>, ColorModel.O</v>
      </c>
      <c r="J136" s="10" t="str">
        <f>IF(DATA!C137="X",", ColorModel.X",IF(DATA!C137="O",", ColorModel.O",""))</f>
        <v>, ColorModel.X</v>
      </c>
      <c r="K136" s="10" t="str">
        <f>IF(DATA!D137="X",", ColorModel.X",IF(DATA!D137="O",", ColorModel.O",""))</f>
        <v/>
      </c>
      <c r="L136" t="str">
        <f>CONCATENATE(I136,J136,K136)</f>
        <v>, ColorModel.O, ColorModel.X</v>
      </c>
    </row>
    <row r="137" spans="1:12" x14ac:dyDescent="0.25">
      <c r="A137" s="2">
        <v>2</v>
      </c>
      <c r="B137" s="1" t="str">
        <f>IF(DATA!B138="","",DATA!B138)</f>
        <v>X</v>
      </c>
      <c r="C137" s="1" t="str">
        <f>IF(DATA!C138="","",DATA!C138)</f>
        <v/>
      </c>
      <c r="D137" s="1" t="str">
        <f>IF(DATA!D138="","",DATA!D138)</f>
        <v>O</v>
      </c>
      <c r="E137" t="str">
        <f t="shared" si="71"/>
        <v>, {2,0}</v>
      </c>
      <c r="F137" t="str">
        <f t="shared" si="132"/>
        <v/>
      </c>
      <c r="G137" t="str">
        <f t="shared" si="133"/>
        <v>, {2,2}</v>
      </c>
      <c r="H137" s="2">
        <v>2</v>
      </c>
      <c r="I137" s="10" t="str">
        <f>IF(DATA!B138="X",", ColorModel.X",IF(DATA!B138="O",", ColorModel.O",""))</f>
        <v>, ColorModel.X</v>
      </c>
      <c r="J137" s="10" t="str">
        <f>IF(DATA!C138="X",", ColorModel.X",IF(DATA!C138="O",", ColorModel.O",""))</f>
        <v/>
      </c>
      <c r="K137" s="10" t="str">
        <f>IF(DATA!D138="X",", ColorModel.X",IF(DATA!D138="O",", ColorModel.O",""))</f>
        <v>, ColorModel.O</v>
      </c>
      <c r="L137" t="str">
        <f>CONCATENATE(I137,J137,K137)</f>
        <v>, ColorModel.X, ColorModel.O</v>
      </c>
    </row>
    <row r="138" spans="1:12" x14ac:dyDescent="0.25">
      <c r="A138" s="4">
        <f>A134+1</f>
        <v>35</v>
      </c>
      <c r="B138" s="2">
        <v>0</v>
      </c>
      <c r="C138" s="2">
        <v>1</v>
      </c>
      <c r="D138" s="2">
        <v>2</v>
      </c>
      <c r="E138" t="str">
        <f t="shared" ref="E138" si="134">IF(CONCATENATE(E139,F139,G139,E140,F140,G140,E141,F141,G141)="","{ }",CONCATENATE("{ ",RIGHT(CONCATENATE(E139,F139,G139,E140,F140,G140,E141,F141,G141),LEN(CONCATENATE(E139,F139,G139,E140,F140,G140,E141,F141,G141))-1)," }"))</f>
        <v>{  {0,0}, {0,1}, {1,0}, {1,1}, {2,0}, {2,2} }</v>
      </c>
      <c r="H138" s="4">
        <f>H134+1</f>
        <v>35</v>
      </c>
      <c r="I138" s="2">
        <v>0</v>
      </c>
      <c r="J138" s="2">
        <v>1</v>
      </c>
      <c r="K138" s="2">
        <v>2</v>
      </c>
      <c r="L138" t="str">
        <f>IF(CONCATENATE(L139,L140,L141)="","{ }",CONCATENATE("{ ",RIGHT(CONCATENATE(L139,L140,L141),LEN(CONCATENATE(L139,L140,L141))-1)," }"))</f>
        <v>{  ColorModel.X, ColorModel.O, ColorModel.O, ColorModel.X, ColorModel.X, ColorModel.O }</v>
      </c>
    </row>
    <row r="139" spans="1:12" x14ac:dyDescent="0.25">
      <c r="A139" s="2">
        <v>0</v>
      </c>
      <c r="B139" s="1" t="str">
        <f>IF(DATA!B140="","",DATA!B140)</f>
        <v>X</v>
      </c>
      <c r="C139" s="1" t="str">
        <f>IF(DATA!C140="","",DATA!C140)</f>
        <v>O</v>
      </c>
      <c r="D139" s="1" t="str">
        <f>IF(DATA!D140="","",DATA!D140)</f>
        <v/>
      </c>
      <c r="E139" t="str">
        <f t="shared" ref="E139:E201" si="135">IF(B139="","",CONCATENATE(", {",$A139,",",B$2,"}"))</f>
        <v>, {0,0}</v>
      </c>
      <c r="F139" t="str">
        <f t="shared" ref="F139:F141" si="136">IF(C139="","",CONCATENATE(", {",$A139,",",C$2,"}"))</f>
        <v>, {0,1}</v>
      </c>
      <c r="G139" t="str">
        <f t="shared" ref="G139:G141" si="137">IF(D139="","",CONCATENATE(", {",$A139,",",D$2,"}"))</f>
        <v/>
      </c>
      <c r="H139" s="2">
        <v>0</v>
      </c>
      <c r="I139" s="10" t="str">
        <f>IF(DATA!B140="X",", ColorModel.X",IF(DATA!B140="O",", ColorModel.O",""))</f>
        <v>, ColorModel.X</v>
      </c>
      <c r="J139" s="10" t="str">
        <f>IF(DATA!C140="X",", ColorModel.X",IF(DATA!C140="O",", ColorModel.O",""))</f>
        <v>, ColorModel.O</v>
      </c>
      <c r="K139" s="10" t="str">
        <f>IF(DATA!D140="X",", ColorModel.X",IF(DATA!D140="O",", ColorModel.O",""))</f>
        <v/>
      </c>
      <c r="L139" t="str">
        <f>CONCATENATE(I139,J139,K139)</f>
        <v>, ColorModel.X, ColorModel.O</v>
      </c>
    </row>
    <row r="140" spans="1:12" x14ac:dyDescent="0.25">
      <c r="A140" s="2">
        <v>1</v>
      </c>
      <c r="B140" s="1" t="str">
        <f>IF(DATA!B141="","",DATA!B141)</f>
        <v>O</v>
      </c>
      <c r="C140" s="1" t="str">
        <f>IF(DATA!C141="","",DATA!C141)</f>
        <v>X</v>
      </c>
      <c r="D140" s="1" t="str">
        <f>IF(DATA!D141="","",DATA!D141)</f>
        <v/>
      </c>
      <c r="E140" t="str">
        <f t="shared" si="135"/>
        <v>, {1,0}</v>
      </c>
      <c r="F140" t="str">
        <f t="shared" si="136"/>
        <v>, {1,1}</v>
      </c>
      <c r="G140" t="str">
        <f t="shared" si="137"/>
        <v/>
      </c>
      <c r="H140" s="2">
        <v>1</v>
      </c>
      <c r="I140" s="10" t="str">
        <f>IF(DATA!B141="X",", ColorModel.X",IF(DATA!B141="O",", ColorModel.O",""))</f>
        <v>, ColorModel.O</v>
      </c>
      <c r="J140" s="10" t="str">
        <f>IF(DATA!C141="X",", ColorModel.X",IF(DATA!C141="O",", ColorModel.O",""))</f>
        <v>, ColorModel.X</v>
      </c>
      <c r="K140" s="10" t="str">
        <f>IF(DATA!D141="X",", ColorModel.X",IF(DATA!D141="O",", ColorModel.O",""))</f>
        <v/>
      </c>
      <c r="L140" t="str">
        <f>CONCATENATE(I140,J140,K140)</f>
        <v>, ColorModel.O, ColorModel.X</v>
      </c>
    </row>
    <row r="141" spans="1:12" x14ac:dyDescent="0.25">
      <c r="A141" s="2">
        <v>2</v>
      </c>
      <c r="B141" s="1" t="str">
        <f>IF(DATA!B142="","",DATA!B142)</f>
        <v>X</v>
      </c>
      <c r="C141" s="1" t="str">
        <f>IF(DATA!C142="","",DATA!C142)</f>
        <v/>
      </c>
      <c r="D141" s="1" t="str">
        <f>IF(DATA!D142="","",DATA!D142)</f>
        <v>O</v>
      </c>
      <c r="E141" t="str">
        <f t="shared" si="135"/>
        <v>, {2,0}</v>
      </c>
      <c r="F141" t="str">
        <f t="shared" si="136"/>
        <v/>
      </c>
      <c r="G141" t="str">
        <f t="shared" si="137"/>
        <v>, {2,2}</v>
      </c>
      <c r="H141" s="2">
        <v>2</v>
      </c>
      <c r="I141" s="10" t="str">
        <f>IF(DATA!B142="X",", ColorModel.X",IF(DATA!B142="O",", ColorModel.O",""))</f>
        <v>, ColorModel.X</v>
      </c>
      <c r="J141" s="10" t="str">
        <f>IF(DATA!C142="X",", ColorModel.X",IF(DATA!C142="O",", ColorModel.O",""))</f>
        <v/>
      </c>
      <c r="K141" s="10" t="str">
        <f>IF(DATA!D142="X",", ColorModel.X",IF(DATA!D142="O",", ColorModel.O",""))</f>
        <v>, ColorModel.O</v>
      </c>
      <c r="L141" t="str">
        <f>CONCATENATE(I141,J141,K141)</f>
        <v>, ColorModel.X, ColorModel.O</v>
      </c>
    </row>
    <row r="142" spans="1:12" x14ac:dyDescent="0.25">
      <c r="A142" s="4">
        <f>A138+1</f>
        <v>36</v>
      </c>
      <c r="B142" s="2">
        <v>0</v>
      </c>
      <c r="C142" s="2">
        <v>1</v>
      </c>
      <c r="D142" s="2">
        <v>2</v>
      </c>
      <c r="E142" t="str">
        <f t="shared" ref="E142" si="138">IF(CONCATENATE(E143,F143,G143,E144,F144,G144,E145,F145,G145)="","{ }",CONCATENATE("{ ",RIGHT(CONCATENATE(E143,F143,G143,E144,F144,G144,E145,F145,G145),LEN(CONCATENATE(E143,F143,G143,E144,F144,G144,E145,F145,G145))-1)," }"))</f>
        <v>{  {0,0}, {0,1}, {1,0}, {1,1}, {2,0}, {2,2} }</v>
      </c>
      <c r="H142" s="4">
        <f>H138+1</f>
        <v>36</v>
      </c>
      <c r="I142" s="2">
        <v>0</v>
      </c>
      <c r="J142" s="2">
        <v>1</v>
      </c>
      <c r="K142" s="2">
        <v>2</v>
      </c>
      <c r="L142" t="str">
        <f>IF(CONCATENATE(L143,L144,L145)="","{ }",CONCATENATE("{ ",RIGHT(CONCATENATE(L143,L144,L145),LEN(CONCATENATE(L143,L144,L145))-1)," }"))</f>
        <v>{  ColorModel.X, ColorModel.O, ColorModel.O, ColorModel.X, ColorModel.X, ColorModel.O }</v>
      </c>
    </row>
    <row r="143" spans="1:12" x14ac:dyDescent="0.25">
      <c r="A143" s="2">
        <v>0</v>
      </c>
      <c r="B143" s="1" t="str">
        <f>IF(DATA!B144="","",DATA!B144)</f>
        <v>X</v>
      </c>
      <c r="C143" s="1" t="str">
        <f>IF(DATA!C144="","",DATA!C144)</f>
        <v>O</v>
      </c>
      <c r="D143" s="1" t="str">
        <f>IF(DATA!D144="","",DATA!D144)</f>
        <v/>
      </c>
      <c r="E143" t="str">
        <f t="shared" ref="E143" si="139">IF(B143="","",CONCATENATE(", {",$A143,",",B$2,"}"))</f>
        <v>, {0,0}</v>
      </c>
      <c r="F143" t="str">
        <f t="shared" ref="F143:F145" si="140">IF(C143="","",CONCATENATE(", {",$A143,",",C$2,"}"))</f>
        <v>, {0,1}</v>
      </c>
      <c r="G143" t="str">
        <f t="shared" ref="G143:G145" si="141">IF(D143="","",CONCATENATE(", {",$A143,",",D$2,"}"))</f>
        <v/>
      </c>
      <c r="H143" s="2">
        <v>0</v>
      </c>
      <c r="I143" s="10" t="str">
        <f>IF(DATA!B144="X",", ColorModel.X",IF(DATA!B144="O",", ColorModel.O",""))</f>
        <v>, ColorModel.X</v>
      </c>
      <c r="J143" s="10" t="str">
        <f>IF(DATA!C144="X",", ColorModel.X",IF(DATA!C144="O",", ColorModel.O",""))</f>
        <v>, ColorModel.O</v>
      </c>
      <c r="K143" s="10" t="str">
        <f>IF(DATA!D144="X",", ColorModel.X",IF(DATA!D144="O",", ColorModel.O",""))</f>
        <v/>
      </c>
      <c r="L143" t="str">
        <f>CONCATENATE(I143,J143,K143)</f>
        <v>, ColorModel.X, ColorModel.O</v>
      </c>
    </row>
    <row r="144" spans="1:12" x14ac:dyDescent="0.25">
      <c r="A144" s="2">
        <v>1</v>
      </c>
      <c r="B144" s="1" t="str">
        <f>IF(DATA!B145="","",DATA!B145)</f>
        <v>O</v>
      </c>
      <c r="C144" s="1" t="str">
        <f>IF(DATA!C145="","",DATA!C145)</f>
        <v>X</v>
      </c>
      <c r="D144" s="1" t="str">
        <f>IF(DATA!D145="","",DATA!D145)</f>
        <v/>
      </c>
      <c r="E144" t="str">
        <f t="shared" si="135"/>
        <v>, {1,0}</v>
      </c>
      <c r="F144" t="str">
        <f t="shared" si="140"/>
        <v>, {1,1}</v>
      </c>
      <c r="G144" t="str">
        <f t="shared" si="141"/>
        <v/>
      </c>
      <c r="H144" s="2">
        <v>1</v>
      </c>
      <c r="I144" s="10" t="str">
        <f>IF(DATA!B145="X",", ColorModel.X",IF(DATA!B145="O",", ColorModel.O",""))</f>
        <v>, ColorModel.O</v>
      </c>
      <c r="J144" s="10" t="str">
        <f>IF(DATA!C145="X",", ColorModel.X",IF(DATA!C145="O",", ColorModel.O",""))</f>
        <v>, ColorModel.X</v>
      </c>
      <c r="K144" s="10" t="str">
        <f>IF(DATA!D145="X",", ColorModel.X",IF(DATA!D145="O",", ColorModel.O",""))</f>
        <v/>
      </c>
      <c r="L144" t="str">
        <f>CONCATENATE(I144,J144,K144)</f>
        <v>, ColorModel.O, ColorModel.X</v>
      </c>
    </row>
    <row r="145" spans="1:12" x14ac:dyDescent="0.25">
      <c r="A145" s="2">
        <v>2</v>
      </c>
      <c r="B145" s="1" t="str">
        <f>IF(DATA!B146="","",DATA!B146)</f>
        <v>X</v>
      </c>
      <c r="C145" s="1" t="str">
        <f>IF(DATA!C146="","",DATA!C146)</f>
        <v/>
      </c>
      <c r="D145" s="1" t="str">
        <f>IF(DATA!D146="","",DATA!D146)</f>
        <v>O</v>
      </c>
      <c r="E145" t="str">
        <f t="shared" si="135"/>
        <v>, {2,0}</v>
      </c>
      <c r="F145" t="str">
        <f t="shared" si="140"/>
        <v/>
      </c>
      <c r="G145" t="str">
        <f t="shared" si="141"/>
        <v>, {2,2}</v>
      </c>
      <c r="H145" s="2">
        <v>2</v>
      </c>
      <c r="I145" s="10" t="str">
        <f>IF(DATA!B146="X",", ColorModel.X",IF(DATA!B146="O",", ColorModel.O",""))</f>
        <v>, ColorModel.X</v>
      </c>
      <c r="J145" s="10" t="str">
        <f>IF(DATA!C146="X",", ColorModel.X",IF(DATA!C146="O",", ColorModel.O",""))</f>
        <v/>
      </c>
      <c r="K145" s="10" t="str">
        <f>IF(DATA!D146="X",", ColorModel.X",IF(DATA!D146="O",", ColorModel.O",""))</f>
        <v>, ColorModel.O</v>
      </c>
      <c r="L145" t="str">
        <f>CONCATENATE(I145,J145,K145)</f>
        <v>, ColorModel.X, ColorModel.O</v>
      </c>
    </row>
    <row r="146" spans="1:12" x14ac:dyDescent="0.25">
      <c r="A146" s="4">
        <f>A142+1</f>
        <v>37</v>
      </c>
      <c r="B146" s="2">
        <v>0</v>
      </c>
      <c r="C146" s="2">
        <v>1</v>
      </c>
      <c r="D146" s="2">
        <v>2</v>
      </c>
      <c r="E146" t="str">
        <f t="shared" ref="E146" si="142">IF(CONCATENATE(E147,F147,G147,E148,F148,G148,E149,F149,G149)="","{ }",CONCATENATE("{ ",RIGHT(CONCATENATE(E147,F147,G147,E148,F148,G148,E149,F149,G149),LEN(CONCATENATE(E147,F147,G147,E148,F148,G148,E149,F149,G149))-1)," }"))</f>
        <v>{  {0,0}, {0,1}, {1,0}, {1,1}, {2,0}, {2,2} }</v>
      </c>
      <c r="H146" s="4">
        <f>H142+1</f>
        <v>37</v>
      </c>
      <c r="I146" s="2">
        <v>0</v>
      </c>
      <c r="J146" s="2">
        <v>1</v>
      </c>
      <c r="K146" s="2">
        <v>2</v>
      </c>
      <c r="L146" t="str">
        <f>IF(CONCATENATE(L147,L148,L149)="","{ }",CONCATENATE("{ ",RIGHT(CONCATENATE(L147,L148,L149),LEN(CONCATENATE(L147,L148,L149))-1)," }"))</f>
        <v>{  ColorModel.X, ColorModel.O, ColorModel.O, ColorModel.X, ColorModel.X, ColorModel.O }</v>
      </c>
    </row>
    <row r="147" spans="1:12" x14ac:dyDescent="0.25">
      <c r="A147" s="2">
        <v>0</v>
      </c>
      <c r="B147" s="1" t="str">
        <f>IF(DATA!B148="","",DATA!B148)</f>
        <v>X</v>
      </c>
      <c r="C147" s="1" t="str">
        <f>IF(DATA!C148="","",DATA!C148)</f>
        <v>O</v>
      </c>
      <c r="D147" s="1" t="str">
        <f>IF(DATA!D148="","",DATA!D148)</f>
        <v/>
      </c>
      <c r="E147" t="str">
        <f t="shared" ref="E147" si="143">IF(B147="","",CONCATENATE(", {",$A147,",",B$2,"}"))</f>
        <v>, {0,0}</v>
      </c>
      <c r="F147" t="str">
        <f t="shared" ref="F147:F149" si="144">IF(C147="","",CONCATENATE(", {",$A147,",",C$2,"}"))</f>
        <v>, {0,1}</v>
      </c>
      <c r="G147" t="str">
        <f t="shared" ref="G147:G149" si="145">IF(D147="","",CONCATENATE(", {",$A147,",",D$2,"}"))</f>
        <v/>
      </c>
      <c r="H147" s="2">
        <v>0</v>
      </c>
      <c r="I147" s="10" t="str">
        <f>IF(DATA!B148="X",", ColorModel.X",IF(DATA!B148="O",", ColorModel.O",""))</f>
        <v>, ColorModel.X</v>
      </c>
      <c r="J147" s="10" t="str">
        <f>IF(DATA!C148="X",", ColorModel.X",IF(DATA!C148="O",", ColorModel.O",""))</f>
        <v>, ColorModel.O</v>
      </c>
      <c r="K147" s="10" t="str">
        <f>IF(DATA!D148="X",", ColorModel.X",IF(DATA!D148="O",", ColorModel.O",""))</f>
        <v/>
      </c>
      <c r="L147" t="str">
        <f>CONCATENATE(I147,J147,K147)</f>
        <v>, ColorModel.X, ColorModel.O</v>
      </c>
    </row>
    <row r="148" spans="1:12" x14ac:dyDescent="0.25">
      <c r="A148" s="2">
        <v>1</v>
      </c>
      <c r="B148" s="1" t="str">
        <f>IF(DATA!B149="","",DATA!B149)</f>
        <v>O</v>
      </c>
      <c r="C148" s="1" t="str">
        <f>IF(DATA!C149="","",DATA!C149)</f>
        <v>X</v>
      </c>
      <c r="D148" s="1" t="str">
        <f>IF(DATA!D149="","",DATA!D149)</f>
        <v/>
      </c>
      <c r="E148" t="str">
        <f t="shared" si="135"/>
        <v>, {1,0}</v>
      </c>
      <c r="F148" t="str">
        <f t="shared" si="144"/>
        <v>, {1,1}</v>
      </c>
      <c r="G148" t="str">
        <f t="shared" si="145"/>
        <v/>
      </c>
      <c r="H148" s="2">
        <v>1</v>
      </c>
      <c r="I148" s="10" t="str">
        <f>IF(DATA!B149="X",", ColorModel.X",IF(DATA!B149="O",", ColorModel.O",""))</f>
        <v>, ColorModel.O</v>
      </c>
      <c r="J148" s="10" t="str">
        <f>IF(DATA!C149="X",", ColorModel.X",IF(DATA!C149="O",", ColorModel.O",""))</f>
        <v>, ColorModel.X</v>
      </c>
      <c r="K148" s="10" t="str">
        <f>IF(DATA!D149="X",", ColorModel.X",IF(DATA!D149="O",", ColorModel.O",""))</f>
        <v/>
      </c>
      <c r="L148" t="str">
        <f>CONCATENATE(I148,J148,K148)</f>
        <v>, ColorModel.O, ColorModel.X</v>
      </c>
    </row>
    <row r="149" spans="1:12" x14ac:dyDescent="0.25">
      <c r="A149" s="2">
        <v>2</v>
      </c>
      <c r="B149" s="1" t="str">
        <f>IF(DATA!B150="","",DATA!B150)</f>
        <v>X</v>
      </c>
      <c r="C149" s="1" t="str">
        <f>IF(DATA!C150="","",DATA!C150)</f>
        <v/>
      </c>
      <c r="D149" s="1" t="str">
        <f>IF(DATA!D150="","",DATA!D150)</f>
        <v>O</v>
      </c>
      <c r="E149" t="str">
        <f t="shared" si="135"/>
        <v>, {2,0}</v>
      </c>
      <c r="F149" t="str">
        <f t="shared" si="144"/>
        <v/>
      </c>
      <c r="G149" t="str">
        <f t="shared" si="145"/>
        <v>, {2,2}</v>
      </c>
      <c r="H149" s="2">
        <v>2</v>
      </c>
      <c r="I149" s="10" t="str">
        <f>IF(DATA!B150="X",", ColorModel.X",IF(DATA!B150="O",", ColorModel.O",""))</f>
        <v>, ColorModel.X</v>
      </c>
      <c r="J149" s="10" t="str">
        <f>IF(DATA!C150="X",", ColorModel.X",IF(DATA!C150="O",", ColorModel.O",""))</f>
        <v/>
      </c>
      <c r="K149" s="10" t="str">
        <f>IF(DATA!D150="X",", ColorModel.X",IF(DATA!D150="O",", ColorModel.O",""))</f>
        <v>, ColorModel.O</v>
      </c>
      <c r="L149" t="str">
        <f>CONCATENATE(I149,J149,K149)</f>
        <v>, ColorModel.X, ColorModel.O</v>
      </c>
    </row>
    <row r="150" spans="1:12" x14ac:dyDescent="0.25">
      <c r="A150" s="4">
        <f>A146+1</f>
        <v>38</v>
      </c>
      <c r="B150" s="2">
        <v>0</v>
      </c>
      <c r="C150" s="2">
        <v>1</v>
      </c>
      <c r="D150" s="2">
        <v>2</v>
      </c>
      <c r="E150" t="str">
        <f t="shared" ref="E150" si="146">IF(CONCATENATE(E151,F151,G151,E152,F152,G152,E153,F153,G153)="","{ }",CONCATENATE("{ ",RIGHT(CONCATENATE(E151,F151,G151,E152,F152,G152,E153,F153,G153),LEN(CONCATENATE(E151,F151,G151,E152,F152,G152,E153,F153,G153))-1)," }"))</f>
        <v>{  {0,0}, {0,1}, {1,0}, {1,1}, {2,0}, {2,2} }</v>
      </c>
      <c r="H150" s="4">
        <f>H146+1</f>
        <v>38</v>
      </c>
      <c r="I150" s="2">
        <v>0</v>
      </c>
      <c r="J150" s="2">
        <v>1</v>
      </c>
      <c r="K150" s="2">
        <v>2</v>
      </c>
      <c r="L150" t="str">
        <f>IF(CONCATENATE(L151,L152,L153)="","{ }",CONCATENATE("{ ",RIGHT(CONCATENATE(L151,L152,L153),LEN(CONCATENATE(L151,L152,L153))-1)," }"))</f>
        <v>{  ColorModel.X, ColorModel.O, ColorModel.O, ColorModel.X, ColorModel.X, ColorModel.O }</v>
      </c>
    </row>
    <row r="151" spans="1:12" x14ac:dyDescent="0.25">
      <c r="A151" s="2">
        <v>0</v>
      </c>
      <c r="B151" s="1" t="str">
        <f>IF(DATA!B152="","",DATA!B152)</f>
        <v>X</v>
      </c>
      <c r="C151" s="1" t="str">
        <f>IF(DATA!C152="","",DATA!C152)</f>
        <v>O</v>
      </c>
      <c r="D151" s="1" t="str">
        <f>IF(DATA!D152="","",DATA!D152)</f>
        <v/>
      </c>
      <c r="E151" t="str">
        <f t="shared" ref="E151" si="147">IF(B151="","",CONCATENATE(", {",$A151,",",B$2,"}"))</f>
        <v>, {0,0}</v>
      </c>
      <c r="F151" t="str">
        <f t="shared" ref="F151:F153" si="148">IF(C151="","",CONCATENATE(", {",$A151,",",C$2,"}"))</f>
        <v>, {0,1}</v>
      </c>
      <c r="G151" t="str">
        <f t="shared" ref="G151:G153" si="149">IF(D151="","",CONCATENATE(", {",$A151,",",D$2,"}"))</f>
        <v/>
      </c>
      <c r="H151" s="2">
        <v>0</v>
      </c>
      <c r="I151" s="10" t="str">
        <f>IF(DATA!B152="X",", ColorModel.X",IF(DATA!B152="O",", ColorModel.O",""))</f>
        <v>, ColorModel.X</v>
      </c>
      <c r="J151" s="10" t="str">
        <f>IF(DATA!C152="X",", ColorModel.X",IF(DATA!C152="O",", ColorModel.O",""))</f>
        <v>, ColorModel.O</v>
      </c>
      <c r="K151" s="10" t="str">
        <f>IF(DATA!D152="X",", ColorModel.X",IF(DATA!D152="O",", ColorModel.O",""))</f>
        <v/>
      </c>
      <c r="L151" t="str">
        <f>CONCATENATE(I151,J151,K151)</f>
        <v>, ColorModel.X, ColorModel.O</v>
      </c>
    </row>
    <row r="152" spans="1:12" x14ac:dyDescent="0.25">
      <c r="A152" s="2">
        <v>1</v>
      </c>
      <c r="B152" s="1" t="str">
        <f>IF(DATA!B153="","",DATA!B153)</f>
        <v>O</v>
      </c>
      <c r="C152" s="1" t="str">
        <f>IF(DATA!C153="","",DATA!C153)</f>
        <v>X</v>
      </c>
      <c r="D152" s="1" t="str">
        <f>IF(DATA!D153="","",DATA!D153)</f>
        <v/>
      </c>
      <c r="E152" t="str">
        <f t="shared" si="135"/>
        <v>, {1,0}</v>
      </c>
      <c r="F152" t="str">
        <f t="shared" si="148"/>
        <v>, {1,1}</v>
      </c>
      <c r="G152" t="str">
        <f t="shared" si="149"/>
        <v/>
      </c>
      <c r="H152" s="2">
        <v>1</v>
      </c>
      <c r="I152" s="10" t="str">
        <f>IF(DATA!B153="X",", ColorModel.X",IF(DATA!B153="O",", ColorModel.O",""))</f>
        <v>, ColorModel.O</v>
      </c>
      <c r="J152" s="10" t="str">
        <f>IF(DATA!C153="X",", ColorModel.X",IF(DATA!C153="O",", ColorModel.O",""))</f>
        <v>, ColorModel.X</v>
      </c>
      <c r="K152" s="10" t="str">
        <f>IF(DATA!D153="X",", ColorModel.X",IF(DATA!D153="O",", ColorModel.O",""))</f>
        <v/>
      </c>
      <c r="L152" t="str">
        <f>CONCATENATE(I152,J152,K152)</f>
        <v>, ColorModel.O, ColorModel.X</v>
      </c>
    </row>
    <row r="153" spans="1:12" x14ac:dyDescent="0.25">
      <c r="A153" s="2">
        <v>2</v>
      </c>
      <c r="B153" s="1" t="str">
        <f>IF(DATA!B154="","",DATA!B154)</f>
        <v>X</v>
      </c>
      <c r="C153" s="1" t="str">
        <f>IF(DATA!C154="","",DATA!C154)</f>
        <v/>
      </c>
      <c r="D153" s="1" t="str">
        <f>IF(DATA!D154="","",DATA!D154)</f>
        <v>O</v>
      </c>
      <c r="E153" t="str">
        <f t="shared" si="135"/>
        <v>, {2,0}</v>
      </c>
      <c r="F153" t="str">
        <f t="shared" si="148"/>
        <v/>
      </c>
      <c r="G153" t="str">
        <f t="shared" si="149"/>
        <v>, {2,2}</v>
      </c>
      <c r="H153" s="2">
        <v>2</v>
      </c>
      <c r="I153" s="10" t="str">
        <f>IF(DATA!B154="X",", ColorModel.X",IF(DATA!B154="O",", ColorModel.O",""))</f>
        <v>, ColorModel.X</v>
      </c>
      <c r="J153" s="10" t="str">
        <f>IF(DATA!C154="X",", ColorModel.X",IF(DATA!C154="O",", ColorModel.O",""))</f>
        <v/>
      </c>
      <c r="K153" s="10" t="str">
        <f>IF(DATA!D154="X",", ColorModel.X",IF(DATA!D154="O",", ColorModel.O",""))</f>
        <v>, ColorModel.O</v>
      </c>
      <c r="L153" t="str">
        <f>CONCATENATE(I153,J153,K153)</f>
        <v>, ColorModel.X, ColorModel.O</v>
      </c>
    </row>
    <row r="154" spans="1:12" x14ac:dyDescent="0.25">
      <c r="A154" s="4">
        <f>A150+1</f>
        <v>39</v>
      </c>
      <c r="B154" s="2">
        <v>0</v>
      </c>
      <c r="C154" s="2">
        <v>1</v>
      </c>
      <c r="D154" s="2">
        <v>2</v>
      </c>
      <c r="E154" t="str">
        <f t="shared" ref="E154" si="150">IF(CONCATENATE(E155,F155,G155,E156,F156,G156,E157,F157,G157)="","{ }",CONCATENATE("{ ",RIGHT(CONCATENATE(E155,F155,G155,E156,F156,G156,E157,F157,G157),LEN(CONCATENATE(E155,F155,G155,E156,F156,G156,E157,F157,G157))-1)," }"))</f>
        <v>{  {0,0}, {0,1}, {1,0}, {1,1}, {2,0}, {2,2} }</v>
      </c>
      <c r="H154" s="4">
        <f>H150+1</f>
        <v>39</v>
      </c>
      <c r="I154" s="2">
        <v>0</v>
      </c>
      <c r="J154" s="2">
        <v>1</v>
      </c>
      <c r="K154" s="2">
        <v>2</v>
      </c>
      <c r="L154" t="str">
        <f>IF(CONCATENATE(L155,L156,L157)="","{ }",CONCATENATE("{ ",RIGHT(CONCATENATE(L155,L156,L157),LEN(CONCATENATE(L155,L156,L157))-1)," }"))</f>
        <v>{  ColorModel.X, ColorModel.O, ColorModel.O, ColorModel.X, ColorModel.X, ColorModel.O }</v>
      </c>
    </row>
    <row r="155" spans="1:12" x14ac:dyDescent="0.25">
      <c r="A155" s="2">
        <v>0</v>
      </c>
      <c r="B155" s="1" t="str">
        <f>IF(DATA!B156="","",DATA!B156)</f>
        <v>X</v>
      </c>
      <c r="C155" s="1" t="str">
        <f>IF(DATA!C156="","",DATA!C156)</f>
        <v>O</v>
      </c>
      <c r="D155" s="1" t="str">
        <f>IF(DATA!D156="","",DATA!D156)</f>
        <v/>
      </c>
      <c r="E155" t="str">
        <f t="shared" ref="E155" si="151">IF(B155="","",CONCATENATE(", {",$A155,",",B$2,"}"))</f>
        <v>, {0,0}</v>
      </c>
      <c r="F155" t="str">
        <f t="shared" ref="F155:F157" si="152">IF(C155="","",CONCATENATE(", {",$A155,",",C$2,"}"))</f>
        <v>, {0,1}</v>
      </c>
      <c r="G155" t="str">
        <f t="shared" ref="G155:G157" si="153">IF(D155="","",CONCATENATE(", {",$A155,",",D$2,"}"))</f>
        <v/>
      </c>
      <c r="H155" s="2">
        <v>0</v>
      </c>
      <c r="I155" s="10" t="str">
        <f>IF(DATA!B156="X",", ColorModel.X",IF(DATA!B156="O",", ColorModel.O",""))</f>
        <v>, ColorModel.X</v>
      </c>
      <c r="J155" s="10" t="str">
        <f>IF(DATA!C156="X",", ColorModel.X",IF(DATA!C156="O",", ColorModel.O",""))</f>
        <v>, ColorModel.O</v>
      </c>
      <c r="K155" s="10" t="str">
        <f>IF(DATA!D156="X",", ColorModel.X",IF(DATA!D156="O",", ColorModel.O",""))</f>
        <v/>
      </c>
      <c r="L155" t="str">
        <f>CONCATENATE(I155,J155,K155)</f>
        <v>, ColorModel.X, ColorModel.O</v>
      </c>
    </row>
    <row r="156" spans="1:12" x14ac:dyDescent="0.25">
      <c r="A156" s="2">
        <v>1</v>
      </c>
      <c r="B156" s="1" t="str">
        <f>IF(DATA!B157="","",DATA!B157)</f>
        <v>O</v>
      </c>
      <c r="C156" s="1" t="str">
        <f>IF(DATA!C157="","",DATA!C157)</f>
        <v>X</v>
      </c>
      <c r="D156" s="1" t="str">
        <f>IF(DATA!D157="","",DATA!D157)</f>
        <v/>
      </c>
      <c r="E156" t="str">
        <f t="shared" si="135"/>
        <v>, {1,0}</v>
      </c>
      <c r="F156" t="str">
        <f t="shared" si="152"/>
        <v>, {1,1}</v>
      </c>
      <c r="G156" t="str">
        <f t="shared" si="153"/>
        <v/>
      </c>
      <c r="H156" s="2">
        <v>1</v>
      </c>
      <c r="I156" s="10" t="str">
        <f>IF(DATA!B157="X",", ColorModel.X",IF(DATA!B157="O",", ColorModel.O",""))</f>
        <v>, ColorModel.O</v>
      </c>
      <c r="J156" s="10" t="str">
        <f>IF(DATA!C157="X",", ColorModel.X",IF(DATA!C157="O",", ColorModel.O",""))</f>
        <v>, ColorModel.X</v>
      </c>
      <c r="K156" s="10" t="str">
        <f>IF(DATA!D157="X",", ColorModel.X",IF(DATA!D157="O",", ColorModel.O",""))</f>
        <v/>
      </c>
      <c r="L156" t="str">
        <f>CONCATENATE(I156,J156,K156)</f>
        <v>, ColorModel.O, ColorModel.X</v>
      </c>
    </row>
    <row r="157" spans="1:12" x14ac:dyDescent="0.25">
      <c r="A157" s="2">
        <v>2</v>
      </c>
      <c r="B157" s="1" t="str">
        <f>IF(DATA!B158="","",DATA!B158)</f>
        <v>X</v>
      </c>
      <c r="C157" s="1" t="str">
        <f>IF(DATA!C158="","",DATA!C158)</f>
        <v/>
      </c>
      <c r="D157" s="1" t="str">
        <f>IF(DATA!D158="","",DATA!D158)</f>
        <v>O</v>
      </c>
      <c r="E157" t="str">
        <f t="shared" si="135"/>
        <v>, {2,0}</v>
      </c>
      <c r="F157" t="str">
        <f t="shared" si="152"/>
        <v/>
      </c>
      <c r="G157" t="str">
        <f t="shared" si="153"/>
        <v>, {2,2}</v>
      </c>
      <c r="H157" s="2">
        <v>2</v>
      </c>
      <c r="I157" s="10" t="str">
        <f>IF(DATA!B158="X",", ColorModel.X",IF(DATA!B158="O",", ColorModel.O",""))</f>
        <v>, ColorModel.X</v>
      </c>
      <c r="J157" s="10" t="str">
        <f>IF(DATA!C158="X",", ColorModel.X",IF(DATA!C158="O",", ColorModel.O",""))</f>
        <v/>
      </c>
      <c r="K157" s="10" t="str">
        <f>IF(DATA!D158="X",", ColorModel.X",IF(DATA!D158="O",", ColorModel.O",""))</f>
        <v>, ColorModel.O</v>
      </c>
      <c r="L157" t="str">
        <f>CONCATENATE(I157,J157,K157)</f>
        <v>, ColorModel.X, ColorModel.O</v>
      </c>
    </row>
    <row r="158" spans="1:12" x14ac:dyDescent="0.25">
      <c r="A158" s="4">
        <f>A154+1</f>
        <v>40</v>
      </c>
      <c r="B158" s="2">
        <v>0</v>
      </c>
      <c r="C158" s="2">
        <v>1</v>
      </c>
      <c r="D158" s="2">
        <v>2</v>
      </c>
      <c r="E158" t="str">
        <f t="shared" ref="E158" si="154">IF(CONCATENATE(E159,F159,G159,E160,F160,G160,E161,F161,G161)="","{ }",CONCATENATE("{ ",RIGHT(CONCATENATE(E159,F159,G159,E160,F160,G160,E161,F161,G161),LEN(CONCATENATE(E159,F159,G159,E160,F160,G160,E161,F161,G161))-1)," }"))</f>
        <v>{  {0,0}, {0,1}, {1,0}, {1,1}, {2,0}, {2,2} }</v>
      </c>
      <c r="H158" s="4">
        <f>H154+1</f>
        <v>40</v>
      </c>
      <c r="I158" s="2">
        <v>0</v>
      </c>
      <c r="J158" s="2">
        <v>1</v>
      </c>
      <c r="K158" s="2">
        <v>2</v>
      </c>
      <c r="L158" t="str">
        <f>IF(CONCATENATE(L159,L160,L161)="","{ }",CONCATENATE("{ ",RIGHT(CONCATENATE(L159,L160,L161),LEN(CONCATENATE(L159,L160,L161))-1)," }"))</f>
        <v>{  ColorModel.X, ColorModel.O, ColorModel.O, ColorModel.X, ColorModel.X, ColorModel.O }</v>
      </c>
    </row>
    <row r="159" spans="1:12" x14ac:dyDescent="0.25">
      <c r="A159" s="2">
        <v>0</v>
      </c>
      <c r="B159" s="1" t="str">
        <f>IF(DATA!B160="","",DATA!B160)</f>
        <v>X</v>
      </c>
      <c r="C159" s="1" t="str">
        <f>IF(DATA!C160="","",DATA!C160)</f>
        <v>O</v>
      </c>
      <c r="D159" s="1" t="str">
        <f>IF(DATA!D160="","",DATA!D160)</f>
        <v/>
      </c>
      <c r="E159" t="str">
        <f t="shared" ref="E159" si="155">IF(B159="","",CONCATENATE(", {",$A159,",",B$2,"}"))</f>
        <v>, {0,0}</v>
      </c>
      <c r="F159" t="str">
        <f t="shared" ref="F159:F161" si="156">IF(C159="","",CONCATENATE(", {",$A159,",",C$2,"}"))</f>
        <v>, {0,1}</v>
      </c>
      <c r="G159" t="str">
        <f t="shared" ref="G159:G161" si="157">IF(D159="","",CONCATENATE(", {",$A159,",",D$2,"}"))</f>
        <v/>
      </c>
      <c r="H159" s="2">
        <v>0</v>
      </c>
      <c r="I159" s="10" t="str">
        <f>IF(DATA!B160="X",", ColorModel.X",IF(DATA!B160="O",", ColorModel.O",""))</f>
        <v>, ColorModel.X</v>
      </c>
      <c r="J159" s="10" t="str">
        <f>IF(DATA!C160="X",", ColorModel.X",IF(DATA!C160="O",", ColorModel.O",""))</f>
        <v>, ColorModel.O</v>
      </c>
      <c r="K159" s="10" t="str">
        <f>IF(DATA!D160="X",", ColorModel.X",IF(DATA!D160="O",", ColorModel.O",""))</f>
        <v/>
      </c>
      <c r="L159" t="str">
        <f>CONCATENATE(I159,J159,K159)</f>
        <v>, ColorModel.X, ColorModel.O</v>
      </c>
    </row>
    <row r="160" spans="1:12" x14ac:dyDescent="0.25">
      <c r="A160" s="2">
        <v>1</v>
      </c>
      <c r="B160" s="1" t="str">
        <f>IF(DATA!B161="","",DATA!B161)</f>
        <v>O</v>
      </c>
      <c r="C160" s="1" t="str">
        <f>IF(DATA!C161="","",DATA!C161)</f>
        <v>X</v>
      </c>
      <c r="D160" s="1" t="str">
        <f>IF(DATA!D161="","",DATA!D161)</f>
        <v/>
      </c>
      <c r="E160" t="str">
        <f t="shared" si="135"/>
        <v>, {1,0}</v>
      </c>
      <c r="F160" t="str">
        <f t="shared" si="156"/>
        <v>, {1,1}</v>
      </c>
      <c r="G160" t="str">
        <f t="shared" si="157"/>
        <v/>
      </c>
      <c r="H160" s="2">
        <v>1</v>
      </c>
      <c r="I160" s="10" t="str">
        <f>IF(DATA!B161="X",", ColorModel.X",IF(DATA!B161="O",", ColorModel.O",""))</f>
        <v>, ColorModel.O</v>
      </c>
      <c r="J160" s="10" t="str">
        <f>IF(DATA!C161="X",", ColorModel.X",IF(DATA!C161="O",", ColorModel.O",""))</f>
        <v>, ColorModel.X</v>
      </c>
      <c r="K160" s="10" t="str">
        <f>IF(DATA!D161="X",", ColorModel.X",IF(DATA!D161="O",", ColorModel.O",""))</f>
        <v/>
      </c>
      <c r="L160" t="str">
        <f>CONCATENATE(I160,J160,K160)</f>
        <v>, ColorModel.O, ColorModel.X</v>
      </c>
    </row>
    <row r="161" spans="1:12" x14ac:dyDescent="0.25">
      <c r="A161" s="2">
        <v>2</v>
      </c>
      <c r="B161" s="1" t="str">
        <f>IF(DATA!B162="","",DATA!B162)</f>
        <v>X</v>
      </c>
      <c r="C161" s="1" t="str">
        <f>IF(DATA!C162="","",DATA!C162)</f>
        <v/>
      </c>
      <c r="D161" s="1" t="str">
        <f>IF(DATA!D162="","",DATA!D162)</f>
        <v>O</v>
      </c>
      <c r="E161" t="str">
        <f t="shared" si="135"/>
        <v>, {2,0}</v>
      </c>
      <c r="F161" t="str">
        <f t="shared" si="156"/>
        <v/>
      </c>
      <c r="G161" t="str">
        <f t="shared" si="157"/>
        <v>, {2,2}</v>
      </c>
      <c r="H161" s="2">
        <v>2</v>
      </c>
      <c r="I161" s="10" t="str">
        <f>IF(DATA!B162="X",", ColorModel.X",IF(DATA!B162="O",", ColorModel.O",""))</f>
        <v>, ColorModel.X</v>
      </c>
      <c r="J161" s="10" t="str">
        <f>IF(DATA!C162="X",", ColorModel.X",IF(DATA!C162="O",", ColorModel.O",""))</f>
        <v/>
      </c>
      <c r="K161" s="10" t="str">
        <f>IF(DATA!D162="X",", ColorModel.X",IF(DATA!D162="O",", ColorModel.O",""))</f>
        <v>, ColorModel.O</v>
      </c>
      <c r="L161" t="str">
        <f>CONCATENATE(I161,J161,K161)</f>
        <v>, ColorModel.X, ColorModel.O</v>
      </c>
    </row>
    <row r="162" spans="1:12" x14ac:dyDescent="0.25">
      <c r="A162" s="4">
        <f>A158+1</f>
        <v>41</v>
      </c>
      <c r="B162" s="2">
        <v>0</v>
      </c>
      <c r="C162" s="2">
        <v>1</v>
      </c>
      <c r="D162" s="2">
        <v>2</v>
      </c>
      <c r="E162" t="str">
        <f t="shared" ref="E162" si="158">IF(CONCATENATE(E163,F163,G163,E164,F164,G164,E165,F165,G165)="","{ }",CONCATENATE("{ ",RIGHT(CONCATENATE(E163,F163,G163,E164,F164,G164,E165,F165,G165),LEN(CONCATENATE(E163,F163,G163,E164,F164,G164,E165,F165,G165))-1)," }"))</f>
        <v>{  {0,0}, {0,1}, {1,0}, {1,1}, {2,0}, {2,2} }</v>
      </c>
      <c r="H162" s="4">
        <f>H158+1</f>
        <v>41</v>
      </c>
      <c r="I162" s="2">
        <v>0</v>
      </c>
      <c r="J162" s="2">
        <v>1</v>
      </c>
      <c r="K162" s="2">
        <v>2</v>
      </c>
      <c r="L162" t="str">
        <f>IF(CONCATENATE(L163,L164,L165)="","{ }",CONCATENATE("{ ",RIGHT(CONCATENATE(L163,L164,L165),LEN(CONCATENATE(L163,L164,L165))-1)," }"))</f>
        <v>{  ColorModel.X, ColorModel.O, ColorModel.O, ColorModel.X, ColorModel.X, ColorModel.O }</v>
      </c>
    </row>
    <row r="163" spans="1:12" x14ac:dyDescent="0.25">
      <c r="A163" s="2">
        <v>0</v>
      </c>
      <c r="B163" s="1" t="str">
        <f>IF(DATA!B164="","",DATA!B164)</f>
        <v>X</v>
      </c>
      <c r="C163" s="1" t="str">
        <f>IF(DATA!C164="","",DATA!C164)</f>
        <v>O</v>
      </c>
      <c r="D163" s="1" t="str">
        <f>IF(DATA!D164="","",DATA!D164)</f>
        <v/>
      </c>
      <c r="E163" t="str">
        <f t="shared" ref="E163" si="159">IF(B163="","",CONCATENATE(", {",$A163,",",B$2,"}"))</f>
        <v>, {0,0}</v>
      </c>
      <c r="F163" t="str">
        <f t="shared" ref="F163:F165" si="160">IF(C163="","",CONCATENATE(", {",$A163,",",C$2,"}"))</f>
        <v>, {0,1}</v>
      </c>
      <c r="G163" t="str">
        <f t="shared" ref="G163:G165" si="161">IF(D163="","",CONCATENATE(", {",$A163,",",D$2,"}"))</f>
        <v/>
      </c>
      <c r="H163" s="2">
        <v>0</v>
      </c>
      <c r="I163" s="10" t="str">
        <f>IF(DATA!B164="X",", ColorModel.X",IF(DATA!B164="O",", ColorModel.O",""))</f>
        <v>, ColorModel.X</v>
      </c>
      <c r="J163" s="10" t="str">
        <f>IF(DATA!C164="X",", ColorModel.X",IF(DATA!C164="O",", ColorModel.O",""))</f>
        <v>, ColorModel.O</v>
      </c>
      <c r="K163" s="10" t="str">
        <f>IF(DATA!D164="X",", ColorModel.X",IF(DATA!D164="O",", ColorModel.O",""))</f>
        <v/>
      </c>
      <c r="L163" t="str">
        <f>CONCATENATE(I163,J163,K163)</f>
        <v>, ColorModel.X, ColorModel.O</v>
      </c>
    </row>
    <row r="164" spans="1:12" x14ac:dyDescent="0.25">
      <c r="A164" s="2">
        <v>1</v>
      </c>
      <c r="B164" s="1" t="str">
        <f>IF(DATA!B165="","",DATA!B165)</f>
        <v>O</v>
      </c>
      <c r="C164" s="1" t="str">
        <f>IF(DATA!C165="","",DATA!C165)</f>
        <v>X</v>
      </c>
      <c r="D164" s="1" t="str">
        <f>IF(DATA!D165="","",DATA!D165)</f>
        <v/>
      </c>
      <c r="E164" t="str">
        <f t="shared" si="135"/>
        <v>, {1,0}</v>
      </c>
      <c r="F164" t="str">
        <f t="shared" si="160"/>
        <v>, {1,1}</v>
      </c>
      <c r="G164" t="str">
        <f t="shared" si="161"/>
        <v/>
      </c>
      <c r="H164" s="2">
        <v>1</v>
      </c>
      <c r="I164" s="10" t="str">
        <f>IF(DATA!B165="X",", ColorModel.X",IF(DATA!B165="O",", ColorModel.O",""))</f>
        <v>, ColorModel.O</v>
      </c>
      <c r="J164" s="10" t="str">
        <f>IF(DATA!C165="X",", ColorModel.X",IF(DATA!C165="O",", ColorModel.O",""))</f>
        <v>, ColorModel.X</v>
      </c>
      <c r="K164" s="10" t="str">
        <f>IF(DATA!D165="X",", ColorModel.X",IF(DATA!D165="O",", ColorModel.O",""))</f>
        <v/>
      </c>
      <c r="L164" t="str">
        <f>CONCATENATE(I164,J164,K164)</f>
        <v>, ColorModel.O, ColorModel.X</v>
      </c>
    </row>
    <row r="165" spans="1:12" x14ac:dyDescent="0.25">
      <c r="A165" s="2">
        <v>2</v>
      </c>
      <c r="B165" s="1" t="str">
        <f>IF(DATA!B166="","",DATA!B166)</f>
        <v>X</v>
      </c>
      <c r="C165" s="1" t="str">
        <f>IF(DATA!C166="","",DATA!C166)</f>
        <v/>
      </c>
      <c r="D165" s="1" t="str">
        <f>IF(DATA!D166="","",DATA!D166)</f>
        <v>O</v>
      </c>
      <c r="E165" t="str">
        <f t="shared" si="135"/>
        <v>, {2,0}</v>
      </c>
      <c r="F165" t="str">
        <f t="shared" si="160"/>
        <v/>
      </c>
      <c r="G165" t="str">
        <f t="shared" si="161"/>
        <v>, {2,2}</v>
      </c>
      <c r="H165" s="2">
        <v>2</v>
      </c>
      <c r="I165" s="10" t="str">
        <f>IF(DATA!B166="X",", ColorModel.X",IF(DATA!B166="O",", ColorModel.O",""))</f>
        <v>, ColorModel.X</v>
      </c>
      <c r="J165" s="10" t="str">
        <f>IF(DATA!C166="X",", ColorModel.X",IF(DATA!C166="O",", ColorModel.O",""))</f>
        <v/>
      </c>
      <c r="K165" s="10" t="str">
        <f>IF(DATA!D166="X",", ColorModel.X",IF(DATA!D166="O",", ColorModel.O",""))</f>
        <v>, ColorModel.O</v>
      </c>
      <c r="L165" t="str">
        <f>CONCATENATE(I165,J165,K165)</f>
        <v>, ColorModel.X, ColorModel.O</v>
      </c>
    </row>
    <row r="166" spans="1:12" x14ac:dyDescent="0.25">
      <c r="A166" s="4">
        <f>A162+1</f>
        <v>42</v>
      </c>
      <c r="B166" s="2">
        <v>0</v>
      </c>
      <c r="C166" s="2">
        <v>1</v>
      </c>
      <c r="D166" s="2">
        <v>2</v>
      </c>
      <c r="E166" t="str">
        <f t="shared" ref="E166" si="162">IF(CONCATENATE(E167,F167,G167,E168,F168,G168,E169,F169,G169)="","{ }",CONCATENATE("{ ",RIGHT(CONCATENATE(E167,F167,G167,E168,F168,G168,E169,F169,G169),LEN(CONCATENATE(E167,F167,G167,E168,F168,G168,E169,F169,G169))-1)," }"))</f>
        <v>{  {0,0}, {0,1}, {1,0}, {1,1}, {2,0}, {2,2} }</v>
      </c>
      <c r="H166" s="4">
        <f>H162+1</f>
        <v>42</v>
      </c>
      <c r="I166" s="2">
        <v>0</v>
      </c>
      <c r="J166" s="2">
        <v>1</v>
      </c>
      <c r="K166" s="2">
        <v>2</v>
      </c>
      <c r="L166" t="str">
        <f>IF(CONCATENATE(L167,L168,L169)="","{ }",CONCATENATE("{ ",RIGHT(CONCATENATE(L167,L168,L169),LEN(CONCATENATE(L167,L168,L169))-1)," }"))</f>
        <v>{  ColorModel.X, ColorModel.O, ColorModel.O, ColorModel.X, ColorModel.X, ColorModel.O }</v>
      </c>
    </row>
    <row r="167" spans="1:12" x14ac:dyDescent="0.25">
      <c r="A167" s="2">
        <v>0</v>
      </c>
      <c r="B167" s="1" t="str">
        <f>IF(DATA!B168="","",DATA!B168)</f>
        <v>X</v>
      </c>
      <c r="C167" s="1" t="str">
        <f>IF(DATA!C168="","",DATA!C168)</f>
        <v>O</v>
      </c>
      <c r="D167" s="1" t="str">
        <f>IF(DATA!D168="","",DATA!D168)</f>
        <v/>
      </c>
      <c r="E167" t="str">
        <f t="shared" ref="E167" si="163">IF(B167="","",CONCATENATE(", {",$A167,",",B$2,"}"))</f>
        <v>, {0,0}</v>
      </c>
      <c r="F167" t="str">
        <f t="shared" ref="F167:F169" si="164">IF(C167="","",CONCATENATE(", {",$A167,",",C$2,"}"))</f>
        <v>, {0,1}</v>
      </c>
      <c r="G167" t="str">
        <f t="shared" ref="G167:G169" si="165">IF(D167="","",CONCATENATE(", {",$A167,",",D$2,"}"))</f>
        <v/>
      </c>
      <c r="H167" s="2">
        <v>0</v>
      </c>
      <c r="I167" s="10" t="str">
        <f>IF(DATA!B168="X",", ColorModel.X",IF(DATA!B168="O",", ColorModel.O",""))</f>
        <v>, ColorModel.X</v>
      </c>
      <c r="J167" s="10" t="str">
        <f>IF(DATA!C168="X",", ColorModel.X",IF(DATA!C168="O",", ColorModel.O",""))</f>
        <v>, ColorModel.O</v>
      </c>
      <c r="K167" s="10" t="str">
        <f>IF(DATA!D168="X",", ColorModel.X",IF(DATA!D168="O",", ColorModel.O",""))</f>
        <v/>
      </c>
      <c r="L167" t="str">
        <f>CONCATENATE(I167,J167,K167)</f>
        <v>, ColorModel.X, ColorModel.O</v>
      </c>
    </row>
    <row r="168" spans="1:12" x14ac:dyDescent="0.25">
      <c r="A168" s="2">
        <v>1</v>
      </c>
      <c r="B168" s="1" t="str">
        <f>IF(DATA!B169="","",DATA!B169)</f>
        <v>O</v>
      </c>
      <c r="C168" s="1" t="str">
        <f>IF(DATA!C169="","",DATA!C169)</f>
        <v>X</v>
      </c>
      <c r="D168" s="1" t="str">
        <f>IF(DATA!D169="","",DATA!D169)</f>
        <v/>
      </c>
      <c r="E168" t="str">
        <f t="shared" si="135"/>
        <v>, {1,0}</v>
      </c>
      <c r="F168" t="str">
        <f t="shared" si="164"/>
        <v>, {1,1}</v>
      </c>
      <c r="G168" t="str">
        <f t="shared" si="165"/>
        <v/>
      </c>
      <c r="H168" s="2">
        <v>1</v>
      </c>
      <c r="I168" s="10" t="str">
        <f>IF(DATA!B169="X",", ColorModel.X",IF(DATA!B169="O",", ColorModel.O",""))</f>
        <v>, ColorModel.O</v>
      </c>
      <c r="J168" s="10" t="str">
        <f>IF(DATA!C169="X",", ColorModel.X",IF(DATA!C169="O",", ColorModel.O",""))</f>
        <v>, ColorModel.X</v>
      </c>
      <c r="K168" s="10" t="str">
        <f>IF(DATA!D169="X",", ColorModel.X",IF(DATA!D169="O",", ColorModel.O",""))</f>
        <v/>
      </c>
      <c r="L168" t="str">
        <f>CONCATENATE(I168,J168,K168)</f>
        <v>, ColorModel.O, ColorModel.X</v>
      </c>
    </row>
    <row r="169" spans="1:12" x14ac:dyDescent="0.25">
      <c r="A169" s="2">
        <v>2</v>
      </c>
      <c r="B169" s="1" t="str">
        <f>IF(DATA!B170="","",DATA!B170)</f>
        <v>X</v>
      </c>
      <c r="C169" s="1" t="str">
        <f>IF(DATA!C170="","",DATA!C170)</f>
        <v/>
      </c>
      <c r="D169" s="1" t="str">
        <f>IF(DATA!D170="","",DATA!D170)</f>
        <v>O</v>
      </c>
      <c r="E169" t="str">
        <f t="shared" si="135"/>
        <v>, {2,0}</v>
      </c>
      <c r="F169" t="str">
        <f t="shared" si="164"/>
        <v/>
      </c>
      <c r="G169" t="str">
        <f t="shared" si="165"/>
        <v>, {2,2}</v>
      </c>
      <c r="H169" s="2">
        <v>2</v>
      </c>
      <c r="I169" s="10" t="str">
        <f>IF(DATA!B170="X",", ColorModel.X",IF(DATA!B170="O",", ColorModel.O",""))</f>
        <v>, ColorModel.X</v>
      </c>
      <c r="J169" s="10" t="str">
        <f>IF(DATA!C170="X",", ColorModel.X",IF(DATA!C170="O",", ColorModel.O",""))</f>
        <v/>
      </c>
      <c r="K169" s="10" t="str">
        <f>IF(DATA!D170="X",", ColorModel.X",IF(DATA!D170="O",", ColorModel.O",""))</f>
        <v>, ColorModel.O</v>
      </c>
      <c r="L169" t="str">
        <f>CONCATENATE(I169,J169,K169)</f>
        <v>, ColorModel.X, ColorModel.O</v>
      </c>
    </row>
    <row r="170" spans="1:12" x14ac:dyDescent="0.25">
      <c r="A170" s="4">
        <f>A166+1</f>
        <v>43</v>
      </c>
      <c r="B170" s="2">
        <v>0</v>
      </c>
      <c r="C170" s="2">
        <v>1</v>
      </c>
      <c r="D170" s="2">
        <v>2</v>
      </c>
      <c r="E170" t="str">
        <f t="shared" ref="E170" si="166">IF(CONCATENATE(E171,F171,G171,E172,F172,G172,E173,F173,G173)="","{ }",CONCATENATE("{ ",RIGHT(CONCATENATE(E171,F171,G171,E172,F172,G172,E173,F173,G173),LEN(CONCATENATE(E171,F171,G171,E172,F172,G172,E173,F173,G173))-1)," }"))</f>
        <v>{  {0,0}, {0,1}, {1,0}, {1,1}, {2,0}, {2,2} }</v>
      </c>
      <c r="H170" s="4">
        <f>H166+1</f>
        <v>43</v>
      </c>
      <c r="I170" s="2">
        <v>0</v>
      </c>
      <c r="J170" s="2">
        <v>1</v>
      </c>
      <c r="K170" s="2">
        <v>2</v>
      </c>
      <c r="L170" t="str">
        <f>IF(CONCATENATE(L171,L172,L173)="","{ }",CONCATENATE("{ ",RIGHT(CONCATENATE(L171,L172,L173),LEN(CONCATENATE(L171,L172,L173))-1)," }"))</f>
        <v>{  ColorModel.X, ColorModel.O, ColorModel.O, ColorModel.X, ColorModel.X, ColorModel.O }</v>
      </c>
    </row>
    <row r="171" spans="1:12" x14ac:dyDescent="0.25">
      <c r="A171" s="2">
        <v>0</v>
      </c>
      <c r="B171" s="1" t="str">
        <f>IF(DATA!B172="","",DATA!B172)</f>
        <v>X</v>
      </c>
      <c r="C171" s="1" t="str">
        <f>IF(DATA!C172="","",DATA!C172)</f>
        <v>O</v>
      </c>
      <c r="D171" s="1" t="str">
        <f>IF(DATA!D172="","",DATA!D172)</f>
        <v/>
      </c>
      <c r="E171" t="str">
        <f t="shared" ref="E171" si="167">IF(B171="","",CONCATENATE(", {",$A171,",",B$2,"}"))</f>
        <v>, {0,0}</v>
      </c>
      <c r="F171" t="str">
        <f t="shared" ref="F171:F173" si="168">IF(C171="","",CONCATENATE(", {",$A171,",",C$2,"}"))</f>
        <v>, {0,1}</v>
      </c>
      <c r="G171" t="str">
        <f t="shared" ref="G171:G173" si="169">IF(D171="","",CONCATENATE(", {",$A171,",",D$2,"}"))</f>
        <v/>
      </c>
      <c r="H171" s="2">
        <v>0</v>
      </c>
      <c r="I171" s="10" t="str">
        <f>IF(DATA!B172="X",", ColorModel.X",IF(DATA!B172="O",", ColorModel.O",""))</f>
        <v>, ColorModel.X</v>
      </c>
      <c r="J171" s="10" t="str">
        <f>IF(DATA!C172="X",", ColorModel.X",IF(DATA!C172="O",", ColorModel.O",""))</f>
        <v>, ColorModel.O</v>
      </c>
      <c r="K171" s="10" t="str">
        <f>IF(DATA!D172="X",", ColorModel.X",IF(DATA!D172="O",", ColorModel.O",""))</f>
        <v/>
      </c>
      <c r="L171" t="str">
        <f>CONCATENATE(I171,J171,K171)</f>
        <v>, ColorModel.X, ColorModel.O</v>
      </c>
    </row>
    <row r="172" spans="1:12" x14ac:dyDescent="0.25">
      <c r="A172" s="2">
        <v>1</v>
      </c>
      <c r="B172" s="1" t="str">
        <f>IF(DATA!B173="","",DATA!B173)</f>
        <v>O</v>
      </c>
      <c r="C172" s="1" t="str">
        <f>IF(DATA!C173="","",DATA!C173)</f>
        <v>X</v>
      </c>
      <c r="D172" s="1" t="str">
        <f>IF(DATA!D173="","",DATA!D173)</f>
        <v/>
      </c>
      <c r="E172" t="str">
        <f t="shared" si="135"/>
        <v>, {1,0}</v>
      </c>
      <c r="F172" t="str">
        <f t="shared" si="168"/>
        <v>, {1,1}</v>
      </c>
      <c r="G172" t="str">
        <f t="shared" si="169"/>
        <v/>
      </c>
      <c r="H172" s="2">
        <v>1</v>
      </c>
      <c r="I172" s="10" t="str">
        <f>IF(DATA!B173="X",", ColorModel.X",IF(DATA!B173="O",", ColorModel.O",""))</f>
        <v>, ColorModel.O</v>
      </c>
      <c r="J172" s="10" t="str">
        <f>IF(DATA!C173="X",", ColorModel.X",IF(DATA!C173="O",", ColorModel.O",""))</f>
        <v>, ColorModel.X</v>
      </c>
      <c r="K172" s="10" t="str">
        <f>IF(DATA!D173="X",", ColorModel.X",IF(DATA!D173="O",", ColorModel.O",""))</f>
        <v/>
      </c>
      <c r="L172" t="str">
        <f>CONCATENATE(I172,J172,K172)</f>
        <v>, ColorModel.O, ColorModel.X</v>
      </c>
    </row>
    <row r="173" spans="1:12" x14ac:dyDescent="0.25">
      <c r="A173" s="2">
        <v>2</v>
      </c>
      <c r="B173" s="1" t="str">
        <f>IF(DATA!B174="","",DATA!B174)</f>
        <v>X</v>
      </c>
      <c r="C173" s="1" t="str">
        <f>IF(DATA!C174="","",DATA!C174)</f>
        <v/>
      </c>
      <c r="D173" s="1" t="str">
        <f>IF(DATA!D174="","",DATA!D174)</f>
        <v>O</v>
      </c>
      <c r="E173" t="str">
        <f t="shared" si="135"/>
        <v>, {2,0}</v>
      </c>
      <c r="F173" t="str">
        <f t="shared" si="168"/>
        <v/>
      </c>
      <c r="G173" t="str">
        <f t="shared" si="169"/>
        <v>, {2,2}</v>
      </c>
      <c r="H173" s="2">
        <v>2</v>
      </c>
      <c r="I173" s="10" t="str">
        <f>IF(DATA!B174="X",", ColorModel.X",IF(DATA!B174="O",", ColorModel.O",""))</f>
        <v>, ColorModel.X</v>
      </c>
      <c r="J173" s="10" t="str">
        <f>IF(DATA!C174="X",", ColorModel.X",IF(DATA!C174="O",", ColorModel.O",""))</f>
        <v/>
      </c>
      <c r="K173" s="10" t="str">
        <f>IF(DATA!D174="X",", ColorModel.X",IF(DATA!D174="O",", ColorModel.O",""))</f>
        <v>, ColorModel.O</v>
      </c>
      <c r="L173" t="str">
        <f>CONCATENATE(I173,J173,K173)</f>
        <v>, ColorModel.X, ColorModel.O</v>
      </c>
    </row>
    <row r="174" spans="1:12" x14ac:dyDescent="0.25">
      <c r="A174" s="4">
        <f>A170+1</f>
        <v>44</v>
      </c>
      <c r="B174" s="2">
        <v>0</v>
      </c>
      <c r="C174" s="2">
        <v>1</v>
      </c>
      <c r="D174" s="2">
        <v>2</v>
      </c>
      <c r="E174" t="str">
        <f t="shared" ref="E174" si="170">IF(CONCATENATE(E175,F175,G175,E176,F176,G176,E177,F177,G177)="","{ }",CONCATENATE("{ ",RIGHT(CONCATENATE(E175,F175,G175,E176,F176,G176,E177,F177,G177),LEN(CONCATENATE(E175,F175,G175,E176,F176,G176,E177,F177,G177))-1)," }"))</f>
        <v>{  {0,0}, {0,1}, {1,0}, {1,1}, {2,0}, {2,2} }</v>
      </c>
      <c r="H174" s="4">
        <f>H170+1</f>
        <v>44</v>
      </c>
      <c r="I174" s="2">
        <v>0</v>
      </c>
      <c r="J174" s="2">
        <v>1</v>
      </c>
      <c r="K174" s="2">
        <v>2</v>
      </c>
      <c r="L174" t="str">
        <f>IF(CONCATENATE(L175,L176,L177)="","{ }",CONCATENATE("{ ",RIGHT(CONCATENATE(L175,L176,L177),LEN(CONCATENATE(L175,L176,L177))-1)," }"))</f>
        <v>{  ColorModel.X, ColorModel.O, ColorModel.O, ColorModel.X, ColorModel.X, ColorModel.O }</v>
      </c>
    </row>
    <row r="175" spans="1:12" x14ac:dyDescent="0.25">
      <c r="A175" s="2">
        <v>0</v>
      </c>
      <c r="B175" s="1" t="str">
        <f>IF(DATA!B176="","",DATA!B176)</f>
        <v>X</v>
      </c>
      <c r="C175" s="1" t="str">
        <f>IF(DATA!C176="","",DATA!C176)</f>
        <v>O</v>
      </c>
      <c r="D175" s="1" t="str">
        <f>IF(DATA!D176="","",DATA!D176)</f>
        <v/>
      </c>
      <c r="E175" t="str">
        <f t="shared" ref="E175" si="171">IF(B175="","",CONCATENATE(", {",$A175,",",B$2,"}"))</f>
        <v>, {0,0}</v>
      </c>
      <c r="F175" t="str">
        <f t="shared" ref="F175:F177" si="172">IF(C175="","",CONCATENATE(", {",$A175,",",C$2,"}"))</f>
        <v>, {0,1}</v>
      </c>
      <c r="G175" t="str">
        <f t="shared" ref="G175:G177" si="173">IF(D175="","",CONCATENATE(", {",$A175,",",D$2,"}"))</f>
        <v/>
      </c>
      <c r="H175" s="2">
        <v>0</v>
      </c>
      <c r="I175" s="10" t="str">
        <f>IF(DATA!B176="X",", ColorModel.X",IF(DATA!B176="O",", ColorModel.O",""))</f>
        <v>, ColorModel.X</v>
      </c>
      <c r="J175" s="10" t="str">
        <f>IF(DATA!C176="X",", ColorModel.X",IF(DATA!C176="O",", ColorModel.O",""))</f>
        <v>, ColorModel.O</v>
      </c>
      <c r="K175" s="10" t="str">
        <f>IF(DATA!D176="X",", ColorModel.X",IF(DATA!D176="O",", ColorModel.O",""))</f>
        <v/>
      </c>
      <c r="L175" t="str">
        <f>CONCATENATE(I175,J175,K175)</f>
        <v>, ColorModel.X, ColorModel.O</v>
      </c>
    </row>
    <row r="176" spans="1:12" x14ac:dyDescent="0.25">
      <c r="A176" s="2">
        <v>1</v>
      </c>
      <c r="B176" s="1" t="str">
        <f>IF(DATA!B177="","",DATA!B177)</f>
        <v>O</v>
      </c>
      <c r="C176" s="1" t="str">
        <f>IF(DATA!C177="","",DATA!C177)</f>
        <v>X</v>
      </c>
      <c r="D176" s="1" t="str">
        <f>IF(DATA!D177="","",DATA!D177)</f>
        <v/>
      </c>
      <c r="E176" t="str">
        <f t="shared" si="135"/>
        <v>, {1,0}</v>
      </c>
      <c r="F176" t="str">
        <f t="shared" si="172"/>
        <v>, {1,1}</v>
      </c>
      <c r="G176" t="str">
        <f t="shared" si="173"/>
        <v/>
      </c>
      <c r="H176" s="2">
        <v>1</v>
      </c>
      <c r="I176" s="10" t="str">
        <f>IF(DATA!B177="X",", ColorModel.X",IF(DATA!B177="O",", ColorModel.O",""))</f>
        <v>, ColorModel.O</v>
      </c>
      <c r="J176" s="10" t="str">
        <f>IF(DATA!C177="X",", ColorModel.X",IF(DATA!C177="O",", ColorModel.O",""))</f>
        <v>, ColorModel.X</v>
      </c>
      <c r="K176" s="10" t="str">
        <f>IF(DATA!D177="X",", ColorModel.X",IF(DATA!D177="O",", ColorModel.O",""))</f>
        <v/>
      </c>
      <c r="L176" t="str">
        <f>CONCATENATE(I176,J176,K176)</f>
        <v>, ColorModel.O, ColorModel.X</v>
      </c>
    </row>
    <row r="177" spans="1:12" x14ac:dyDescent="0.25">
      <c r="A177" s="2">
        <v>2</v>
      </c>
      <c r="B177" s="1" t="str">
        <f>IF(DATA!B178="","",DATA!B178)</f>
        <v>X</v>
      </c>
      <c r="C177" s="1" t="str">
        <f>IF(DATA!C178="","",DATA!C178)</f>
        <v/>
      </c>
      <c r="D177" s="1" t="str">
        <f>IF(DATA!D178="","",DATA!D178)</f>
        <v>O</v>
      </c>
      <c r="E177" t="str">
        <f t="shared" si="135"/>
        <v>, {2,0}</v>
      </c>
      <c r="F177" t="str">
        <f t="shared" si="172"/>
        <v/>
      </c>
      <c r="G177" t="str">
        <f t="shared" si="173"/>
        <v>, {2,2}</v>
      </c>
      <c r="H177" s="2">
        <v>2</v>
      </c>
      <c r="I177" s="10" t="str">
        <f>IF(DATA!B178="X",", ColorModel.X",IF(DATA!B178="O",", ColorModel.O",""))</f>
        <v>, ColorModel.X</v>
      </c>
      <c r="J177" s="10" t="str">
        <f>IF(DATA!C178="X",", ColorModel.X",IF(DATA!C178="O",", ColorModel.O",""))</f>
        <v/>
      </c>
      <c r="K177" s="10" t="str">
        <f>IF(DATA!D178="X",", ColorModel.X",IF(DATA!D178="O",", ColorModel.O",""))</f>
        <v>, ColorModel.O</v>
      </c>
      <c r="L177" t="str">
        <f>CONCATENATE(I177,J177,K177)</f>
        <v>, ColorModel.X, ColorModel.O</v>
      </c>
    </row>
    <row r="178" spans="1:12" x14ac:dyDescent="0.25">
      <c r="A178" s="4">
        <f>A174+1</f>
        <v>45</v>
      </c>
      <c r="B178" s="2">
        <v>0</v>
      </c>
      <c r="C178" s="2">
        <v>1</v>
      </c>
      <c r="D178" s="2">
        <v>2</v>
      </c>
      <c r="E178" t="str">
        <f t="shared" ref="E178" si="174">IF(CONCATENATE(E179,F179,G179,E180,F180,G180,E181,F181,G181)="","{ }",CONCATENATE("{ ",RIGHT(CONCATENATE(E179,F179,G179,E180,F180,G180,E181,F181,G181),LEN(CONCATENATE(E179,F179,G179,E180,F180,G180,E181,F181,G181))-1)," }"))</f>
        <v>{  {0,0}, {0,1}, {1,0}, {1,1}, {2,0}, {2,2} }</v>
      </c>
      <c r="H178" s="4">
        <f>H174+1</f>
        <v>45</v>
      </c>
      <c r="I178" s="2">
        <v>0</v>
      </c>
      <c r="J178" s="2">
        <v>1</v>
      </c>
      <c r="K178" s="2">
        <v>2</v>
      </c>
      <c r="L178" t="str">
        <f>IF(CONCATENATE(L179,L180,L181)="","{ }",CONCATENATE("{ ",RIGHT(CONCATENATE(L179,L180,L181),LEN(CONCATENATE(L179,L180,L181))-1)," }"))</f>
        <v>{  ColorModel.X, ColorModel.O, ColorModel.O, ColorModel.X, ColorModel.X, ColorModel.O }</v>
      </c>
    </row>
    <row r="179" spans="1:12" x14ac:dyDescent="0.25">
      <c r="A179" s="2">
        <v>0</v>
      </c>
      <c r="B179" s="1" t="str">
        <f>IF(DATA!B180="","",DATA!B180)</f>
        <v>X</v>
      </c>
      <c r="C179" s="1" t="str">
        <f>IF(DATA!C180="","",DATA!C180)</f>
        <v>O</v>
      </c>
      <c r="D179" s="1" t="str">
        <f>IF(DATA!D180="","",DATA!D180)</f>
        <v/>
      </c>
      <c r="E179" t="str">
        <f t="shared" ref="E179" si="175">IF(B179="","",CONCATENATE(", {",$A179,",",B$2,"}"))</f>
        <v>, {0,0}</v>
      </c>
      <c r="F179" t="str">
        <f t="shared" ref="F179:F181" si="176">IF(C179="","",CONCATENATE(", {",$A179,",",C$2,"}"))</f>
        <v>, {0,1}</v>
      </c>
      <c r="G179" t="str">
        <f t="shared" ref="G179:G181" si="177">IF(D179="","",CONCATENATE(", {",$A179,",",D$2,"}"))</f>
        <v/>
      </c>
      <c r="H179" s="2">
        <v>0</v>
      </c>
      <c r="I179" s="10" t="str">
        <f>IF(DATA!B180="X",", ColorModel.X",IF(DATA!B180="O",", ColorModel.O",""))</f>
        <v>, ColorModel.X</v>
      </c>
      <c r="J179" s="10" t="str">
        <f>IF(DATA!C180="X",", ColorModel.X",IF(DATA!C180="O",", ColorModel.O",""))</f>
        <v>, ColorModel.O</v>
      </c>
      <c r="K179" s="10" t="str">
        <f>IF(DATA!D180="X",", ColorModel.X",IF(DATA!D180="O",", ColorModel.O",""))</f>
        <v/>
      </c>
      <c r="L179" t="str">
        <f>CONCATENATE(I179,J179,K179)</f>
        <v>, ColorModel.X, ColorModel.O</v>
      </c>
    </row>
    <row r="180" spans="1:12" x14ac:dyDescent="0.25">
      <c r="A180" s="2">
        <v>1</v>
      </c>
      <c r="B180" s="1" t="str">
        <f>IF(DATA!B181="","",DATA!B181)</f>
        <v>O</v>
      </c>
      <c r="C180" s="1" t="str">
        <f>IF(DATA!C181="","",DATA!C181)</f>
        <v>X</v>
      </c>
      <c r="D180" s="1" t="str">
        <f>IF(DATA!D181="","",DATA!D181)</f>
        <v/>
      </c>
      <c r="E180" t="str">
        <f t="shared" si="135"/>
        <v>, {1,0}</v>
      </c>
      <c r="F180" t="str">
        <f t="shared" si="176"/>
        <v>, {1,1}</v>
      </c>
      <c r="G180" t="str">
        <f t="shared" si="177"/>
        <v/>
      </c>
      <c r="H180" s="2">
        <v>1</v>
      </c>
      <c r="I180" s="10" t="str">
        <f>IF(DATA!B181="X",", ColorModel.X",IF(DATA!B181="O",", ColorModel.O",""))</f>
        <v>, ColorModel.O</v>
      </c>
      <c r="J180" s="10" t="str">
        <f>IF(DATA!C181="X",", ColorModel.X",IF(DATA!C181="O",", ColorModel.O",""))</f>
        <v>, ColorModel.X</v>
      </c>
      <c r="K180" s="10" t="str">
        <f>IF(DATA!D181="X",", ColorModel.X",IF(DATA!D181="O",", ColorModel.O",""))</f>
        <v/>
      </c>
      <c r="L180" t="str">
        <f>CONCATENATE(I180,J180,K180)</f>
        <v>, ColorModel.O, ColorModel.X</v>
      </c>
    </row>
    <row r="181" spans="1:12" x14ac:dyDescent="0.25">
      <c r="A181" s="2">
        <v>2</v>
      </c>
      <c r="B181" s="1" t="str">
        <f>IF(DATA!B182="","",DATA!B182)</f>
        <v>X</v>
      </c>
      <c r="C181" s="1" t="str">
        <f>IF(DATA!C182="","",DATA!C182)</f>
        <v/>
      </c>
      <c r="D181" s="1" t="str">
        <f>IF(DATA!D182="","",DATA!D182)</f>
        <v>O</v>
      </c>
      <c r="E181" t="str">
        <f t="shared" si="135"/>
        <v>, {2,0}</v>
      </c>
      <c r="F181" t="str">
        <f t="shared" si="176"/>
        <v/>
      </c>
      <c r="G181" t="str">
        <f t="shared" si="177"/>
        <v>, {2,2}</v>
      </c>
      <c r="H181" s="2">
        <v>2</v>
      </c>
      <c r="I181" s="10" t="str">
        <f>IF(DATA!B182="X",", ColorModel.X",IF(DATA!B182="O",", ColorModel.O",""))</f>
        <v>, ColorModel.X</v>
      </c>
      <c r="J181" s="10" t="str">
        <f>IF(DATA!C182="X",", ColorModel.X",IF(DATA!C182="O",", ColorModel.O",""))</f>
        <v/>
      </c>
      <c r="K181" s="10" t="str">
        <f>IF(DATA!D182="X",", ColorModel.X",IF(DATA!D182="O",", ColorModel.O",""))</f>
        <v>, ColorModel.O</v>
      </c>
      <c r="L181" t="str">
        <f>CONCATENATE(I181,J181,K181)</f>
        <v>, ColorModel.X, ColorModel.O</v>
      </c>
    </row>
    <row r="182" spans="1:12" x14ac:dyDescent="0.25">
      <c r="A182" s="4">
        <f>A178+1</f>
        <v>46</v>
      </c>
      <c r="B182" s="2">
        <v>0</v>
      </c>
      <c r="C182" s="2">
        <v>1</v>
      </c>
      <c r="D182" s="2">
        <v>2</v>
      </c>
      <c r="E182" t="str">
        <f t="shared" ref="E182" si="178">IF(CONCATENATE(E183,F183,G183,E184,F184,G184,E185,F185,G185)="","{ }",CONCATENATE("{ ",RIGHT(CONCATENATE(E183,F183,G183,E184,F184,G184,E185,F185,G185),LEN(CONCATENATE(E183,F183,G183,E184,F184,G184,E185,F185,G185))-1)," }"))</f>
        <v>{  {0,0}, {0,1}, {1,0}, {1,1}, {2,0}, {2,2} }</v>
      </c>
      <c r="H182" s="4">
        <f>H178+1</f>
        <v>46</v>
      </c>
      <c r="I182" s="2">
        <v>0</v>
      </c>
      <c r="J182" s="2">
        <v>1</v>
      </c>
      <c r="K182" s="2">
        <v>2</v>
      </c>
      <c r="L182" t="str">
        <f>IF(CONCATENATE(L183,L184,L185)="","{ }",CONCATENATE("{ ",RIGHT(CONCATENATE(L183,L184,L185),LEN(CONCATENATE(L183,L184,L185))-1)," }"))</f>
        <v>{  ColorModel.X, ColorModel.O, ColorModel.O, ColorModel.X, ColorModel.X, ColorModel.O }</v>
      </c>
    </row>
    <row r="183" spans="1:12" x14ac:dyDescent="0.25">
      <c r="A183" s="2">
        <v>0</v>
      </c>
      <c r="B183" s="1" t="str">
        <f>IF(DATA!B184="","",DATA!B184)</f>
        <v>X</v>
      </c>
      <c r="C183" s="1" t="str">
        <f>IF(DATA!C184="","",DATA!C184)</f>
        <v>O</v>
      </c>
      <c r="D183" s="1" t="str">
        <f>IF(DATA!D184="","",DATA!D184)</f>
        <v/>
      </c>
      <c r="E183" t="str">
        <f t="shared" ref="E183" si="179">IF(B183="","",CONCATENATE(", {",$A183,",",B$2,"}"))</f>
        <v>, {0,0}</v>
      </c>
      <c r="F183" t="str">
        <f t="shared" ref="F183:F185" si="180">IF(C183="","",CONCATENATE(", {",$A183,",",C$2,"}"))</f>
        <v>, {0,1}</v>
      </c>
      <c r="G183" t="str">
        <f t="shared" ref="G183:G185" si="181">IF(D183="","",CONCATENATE(", {",$A183,",",D$2,"}"))</f>
        <v/>
      </c>
      <c r="H183" s="2">
        <v>0</v>
      </c>
      <c r="I183" s="10" t="str">
        <f>IF(DATA!B184="X",", ColorModel.X",IF(DATA!B184="O",", ColorModel.O",""))</f>
        <v>, ColorModel.X</v>
      </c>
      <c r="J183" s="10" t="str">
        <f>IF(DATA!C184="X",", ColorModel.X",IF(DATA!C184="O",", ColorModel.O",""))</f>
        <v>, ColorModel.O</v>
      </c>
      <c r="K183" s="10" t="str">
        <f>IF(DATA!D184="X",", ColorModel.X",IF(DATA!D184="O",", ColorModel.O",""))</f>
        <v/>
      </c>
      <c r="L183" t="str">
        <f>CONCATENATE(I183,J183,K183)</f>
        <v>, ColorModel.X, ColorModel.O</v>
      </c>
    </row>
    <row r="184" spans="1:12" x14ac:dyDescent="0.25">
      <c r="A184" s="2">
        <v>1</v>
      </c>
      <c r="B184" s="1" t="str">
        <f>IF(DATA!B185="","",DATA!B185)</f>
        <v>O</v>
      </c>
      <c r="C184" s="1" t="str">
        <f>IF(DATA!C185="","",DATA!C185)</f>
        <v>X</v>
      </c>
      <c r="D184" s="1" t="str">
        <f>IF(DATA!D185="","",DATA!D185)</f>
        <v/>
      </c>
      <c r="E184" t="str">
        <f t="shared" si="135"/>
        <v>, {1,0}</v>
      </c>
      <c r="F184" t="str">
        <f t="shared" si="180"/>
        <v>, {1,1}</v>
      </c>
      <c r="G184" t="str">
        <f t="shared" si="181"/>
        <v/>
      </c>
      <c r="H184" s="2">
        <v>1</v>
      </c>
      <c r="I184" s="10" t="str">
        <f>IF(DATA!B185="X",", ColorModel.X",IF(DATA!B185="O",", ColorModel.O",""))</f>
        <v>, ColorModel.O</v>
      </c>
      <c r="J184" s="10" t="str">
        <f>IF(DATA!C185="X",", ColorModel.X",IF(DATA!C185="O",", ColorModel.O",""))</f>
        <v>, ColorModel.X</v>
      </c>
      <c r="K184" s="10" t="str">
        <f>IF(DATA!D185="X",", ColorModel.X",IF(DATA!D185="O",", ColorModel.O",""))</f>
        <v/>
      </c>
      <c r="L184" t="str">
        <f>CONCATENATE(I184,J184,K184)</f>
        <v>, ColorModel.O, ColorModel.X</v>
      </c>
    </row>
    <row r="185" spans="1:12" x14ac:dyDescent="0.25">
      <c r="A185" s="2">
        <v>2</v>
      </c>
      <c r="B185" s="1" t="str">
        <f>IF(DATA!B186="","",DATA!B186)</f>
        <v>X</v>
      </c>
      <c r="C185" s="1" t="str">
        <f>IF(DATA!C186="","",DATA!C186)</f>
        <v/>
      </c>
      <c r="D185" s="1" t="str">
        <f>IF(DATA!D186="","",DATA!D186)</f>
        <v>O</v>
      </c>
      <c r="E185" t="str">
        <f t="shared" si="135"/>
        <v>, {2,0}</v>
      </c>
      <c r="F185" t="str">
        <f t="shared" si="180"/>
        <v/>
      </c>
      <c r="G185" t="str">
        <f t="shared" si="181"/>
        <v>, {2,2}</v>
      </c>
      <c r="H185" s="2">
        <v>2</v>
      </c>
      <c r="I185" s="10" t="str">
        <f>IF(DATA!B186="X",", ColorModel.X",IF(DATA!B186="O",", ColorModel.O",""))</f>
        <v>, ColorModel.X</v>
      </c>
      <c r="J185" s="10" t="str">
        <f>IF(DATA!C186="X",", ColorModel.X",IF(DATA!C186="O",", ColorModel.O",""))</f>
        <v/>
      </c>
      <c r="K185" s="10" t="str">
        <f>IF(DATA!D186="X",", ColorModel.X",IF(DATA!D186="O",", ColorModel.O",""))</f>
        <v>, ColorModel.O</v>
      </c>
      <c r="L185" t="str">
        <f>CONCATENATE(I185,J185,K185)</f>
        <v>, ColorModel.X, ColorModel.O</v>
      </c>
    </row>
    <row r="186" spans="1:12" x14ac:dyDescent="0.25">
      <c r="A186" s="4">
        <f>A182+1</f>
        <v>47</v>
      </c>
      <c r="B186" s="2">
        <v>0</v>
      </c>
      <c r="C186" s="2">
        <v>1</v>
      </c>
      <c r="D186" s="2">
        <v>2</v>
      </c>
      <c r="E186" t="str">
        <f t="shared" ref="E186" si="182">IF(CONCATENATE(E187,F187,G187,E188,F188,G188,E189,F189,G189)="","{ }",CONCATENATE("{ ",RIGHT(CONCATENATE(E187,F187,G187,E188,F188,G188,E189,F189,G189),LEN(CONCATENATE(E187,F187,G187,E188,F188,G188,E189,F189,G189))-1)," }"))</f>
        <v>{  {0,0}, {0,1}, {1,0}, {1,1}, {2,0}, {2,2} }</v>
      </c>
      <c r="H186" s="4">
        <f>H182+1</f>
        <v>47</v>
      </c>
      <c r="I186" s="2">
        <v>0</v>
      </c>
      <c r="J186" s="2">
        <v>1</v>
      </c>
      <c r="K186" s="2">
        <v>2</v>
      </c>
      <c r="L186" t="str">
        <f>IF(CONCATENATE(L187,L188,L189)="","{ }",CONCATENATE("{ ",RIGHT(CONCATENATE(L187,L188,L189),LEN(CONCATENATE(L187,L188,L189))-1)," }"))</f>
        <v>{  ColorModel.X, ColorModel.O, ColorModel.O, ColorModel.X, ColorModel.X, ColorModel.O }</v>
      </c>
    </row>
    <row r="187" spans="1:12" x14ac:dyDescent="0.25">
      <c r="A187" s="2">
        <v>0</v>
      </c>
      <c r="B187" s="1" t="str">
        <f>IF(DATA!B188="","",DATA!B188)</f>
        <v>X</v>
      </c>
      <c r="C187" s="1" t="str">
        <f>IF(DATA!C188="","",DATA!C188)</f>
        <v>O</v>
      </c>
      <c r="D187" s="1" t="str">
        <f>IF(DATA!D188="","",DATA!D188)</f>
        <v/>
      </c>
      <c r="E187" t="str">
        <f t="shared" ref="E187" si="183">IF(B187="","",CONCATENATE(", {",$A187,",",B$2,"}"))</f>
        <v>, {0,0}</v>
      </c>
      <c r="F187" t="str">
        <f t="shared" ref="F187:F189" si="184">IF(C187="","",CONCATENATE(", {",$A187,",",C$2,"}"))</f>
        <v>, {0,1}</v>
      </c>
      <c r="G187" t="str">
        <f t="shared" ref="G187:G189" si="185">IF(D187="","",CONCATENATE(", {",$A187,",",D$2,"}"))</f>
        <v/>
      </c>
      <c r="H187" s="2">
        <v>0</v>
      </c>
      <c r="I187" s="10" t="str">
        <f>IF(DATA!B188="X",", ColorModel.X",IF(DATA!B188="O",", ColorModel.O",""))</f>
        <v>, ColorModel.X</v>
      </c>
      <c r="J187" s="10" t="str">
        <f>IF(DATA!C188="X",", ColorModel.X",IF(DATA!C188="O",", ColorModel.O",""))</f>
        <v>, ColorModel.O</v>
      </c>
      <c r="K187" s="10" t="str">
        <f>IF(DATA!D188="X",", ColorModel.X",IF(DATA!D188="O",", ColorModel.O",""))</f>
        <v/>
      </c>
      <c r="L187" t="str">
        <f>CONCATENATE(I187,J187,K187)</f>
        <v>, ColorModel.X, ColorModel.O</v>
      </c>
    </row>
    <row r="188" spans="1:12" x14ac:dyDescent="0.25">
      <c r="A188" s="2">
        <v>1</v>
      </c>
      <c r="B188" s="1" t="str">
        <f>IF(DATA!B189="","",DATA!B189)</f>
        <v>O</v>
      </c>
      <c r="C188" s="1" t="str">
        <f>IF(DATA!C189="","",DATA!C189)</f>
        <v>X</v>
      </c>
      <c r="D188" s="1" t="str">
        <f>IF(DATA!D189="","",DATA!D189)</f>
        <v/>
      </c>
      <c r="E188" t="str">
        <f t="shared" si="135"/>
        <v>, {1,0}</v>
      </c>
      <c r="F188" t="str">
        <f t="shared" si="184"/>
        <v>, {1,1}</v>
      </c>
      <c r="G188" t="str">
        <f t="shared" si="185"/>
        <v/>
      </c>
      <c r="H188" s="2">
        <v>1</v>
      </c>
      <c r="I188" s="10" t="str">
        <f>IF(DATA!B189="X",", ColorModel.X",IF(DATA!B189="O",", ColorModel.O",""))</f>
        <v>, ColorModel.O</v>
      </c>
      <c r="J188" s="10" t="str">
        <f>IF(DATA!C189="X",", ColorModel.X",IF(DATA!C189="O",", ColorModel.O",""))</f>
        <v>, ColorModel.X</v>
      </c>
      <c r="K188" s="10" t="str">
        <f>IF(DATA!D189="X",", ColorModel.X",IF(DATA!D189="O",", ColorModel.O",""))</f>
        <v/>
      </c>
      <c r="L188" t="str">
        <f>CONCATENATE(I188,J188,K188)</f>
        <v>, ColorModel.O, ColorModel.X</v>
      </c>
    </row>
    <row r="189" spans="1:12" x14ac:dyDescent="0.25">
      <c r="A189" s="2">
        <v>2</v>
      </c>
      <c r="B189" s="1" t="str">
        <f>IF(DATA!B190="","",DATA!B190)</f>
        <v>X</v>
      </c>
      <c r="C189" s="1" t="str">
        <f>IF(DATA!C190="","",DATA!C190)</f>
        <v/>
      </c>
      <c r="D189" s="1" t="str">
        <f>IF(DATA!D190="","",DATA!D190)</f>
        <v>O</v>
      </c>
      <c r="E189" t="str">
        <f t="shared" si="135"/>
        <v>, {2,0}</v>
      </c>
      <c r="F189" t="str">
        <f t="shared" si="184"/>
        <v/>
      </c>
      <c r="G189" t="str">
        <f t="shared" si="185"/>
        <v>, {2,2}</v>
      </c>
      <c r="H189" s="2">
        <v>2</v>
      </c>
      <c r="I189" s="10" t="str">
        <f>IF(DATA!B190="X",", ColorModel.X",IF(DATA!B190="O",", ColorModel.O",""))</f>
        <v>, ColorModel.X</v>
      </c>
      <c r="J189" s="10" t="str">
        <f>IF(DATA!C190="X",", ColorModel.X",IF(DATA!C190="O",", ColorModel.O",""))</f>
        <v/>
      </c>
      <c r="K189" s="10" t="str">
        <f>IF(DATA!D190="X",", ColorModel.X",IF(DATA!D190="O",", ColorModel.O",""))</f>
        <v>, ColorModel.O</v>
      </c>
      <c r="L189" t="str">
        <f>CONCATENATE(I189,J189,K189)</f>
        <v>, ColorModel.X, ColorModel.O</v>
      </c>
    </row>
    <row r="190" spans="1:12" x14ac:dyDescent="0.25">
      <c r="A190" s="4">
        <f>A186+1</f>
        <v>48</v>
      </c>
      <c r="B190" s="2">
        <v>0</v>
      </c>
      <c r="C190" s="2">
        <v>1</v>
      </c>
      <c r="D190" s="2">
        <v>2</v>
      </c>
      <c r="E190" t="str">
        <f t="shared" ref="E190" si="186">IF(CONCATENATE(E191,F191,G191,E192,F192,G192,E193,F193,G193)="","{ }",CONCATENATE("{ ",RIGHT(CONCATENATE(E191,F191,G191,E192,F192,G192,E193,F193,G193),LEN(CONCATENATE(E191,F191,G191,E192,F192,G192,E193,F193,G193))-1)," }"))</f>
        <v>{  {0,0}, {0,1}, {1,0}, {1,1}, {2,0}, {2,2} }</v>
      </c>
      <c r="H190" s="4">
        <f>H186+1</f>
        <v>48</v>
      </c>
      <c r="I190" s="2">
        <v>0</v>
      </c>
      <c r="J190" s="2">
        <v>1</v>
      </c>
      <c r="K190" s="2">
        <v>2</v>
      </c>
      <c r="L190" t="str">
        <f>IF(CONCATENATE(L191,L192,L193)="","{ }",CONCATENATE("{ ",RIGHT(CONCATENATE(L191,L192,L193),LEN(CONCATENATE(L191,L192,L193))-1)," }"))</f>
        <v>{  ColorModel.X, ColorModel.O, ColorModel.O, ColorModel.X, ColorModel.X, ColorModel.O }</v>
      </c>
    </row>
    <row r="191" spans="1:12" x14ac:dyDescent="0.25">
      <c r="A191" s="2">
        <v>0</v>
      </c>
      <c r="B191" s="1" t="str">
        <f>IF(DATA!B192="","",DATA!B192)</f>
        <v>X</v>
      </c>
      <c r="C191" s="1" t="str">
        <f>IF(DATA!C192="","",DATA!C192)</f>
        <v>O</v>
      </c>
      <c r="D191" s="1" t="str">
        <f>IF(DATA!D192="","",DATA!D192)</f>
        <v/>
      </c>
      <c r="E191" t="str">
        <f t="shared" ref="E191" si="187">IF(B191="","",CONCATENATE(", {",$A191,",",B$2,"}"))</f>
        <v>, {0,0}</v>
      </c>
      <c r="F191" t="str">
        <f t="shared" ref="F191:F193" si="188">IF(C191="","",CONCATENATE(", {",$A191,",",C$2,"}"))</f>
        <v>, {0,1}</v>
      </c>
      <c r="G191" t="str">
        <f t="shared" ref="G191:G193" si="189">IF(D191="","",CONCATENATE(", {",$A191,",",D$2,"}"))</f>
        <v/>
      </c>
      <c r="H191" s="2">
        <v>0</v>
      </c>
      <c r="I191" s="10" t="str">
        <f>IF(DATA!B192="X",", ColorModel.X",IF(DATA!B192="O",", ColorModel.O",""))</f>
        <v>, ColorModel.X</v>
      </c>
      <c r="J191" s="10" t="str">
        <f>IF(DATA!C192="X",", ColorModel.X",IF(DATA!C192="O",", ColorModel.O",""))</f>
        <v>, ColorModel.O</v>
      </c>
      <c r="K191" s="10" t="str">
        <f>IF(DATA!D192="X",", ColorModel.X",IF(DATA!D192="O",", ColorModel.O",""))</f>
        <v/>
      </c>
      <c r="L191" t="str">
        <f>CONCATENATE(I191,J191,K191)</f>
        <v>, ColorModel.X, ColorModel.O</v>
      </c>
    </row>
    <row r="192" spans="1:12" x14ac:dyDescent="0.25">
      <c r="A192" s="2">
        <v>1</v>
      </c>
      <c r="B192" s="1" t="str">
        <f>IF(DATA!B193="","",DATA!B193)</f>
        <v>O</v>
      </c>
      <c r="C192" s="1" t="str">
        <f>IF(DATA!C193="","",DATA!C193)</f>
        <v>X</v>
      </c>
      <c r="D192" s="1" t="str">
        <f>IF(DATA!D193="","",DATA!D193)</f>
        <v/>
      </c>
      <c r="E192" t="str">
        <f t="shared" si="135"/>
        <v>, {1,0}</v>
      </c>
      <c r="F192" t="str">
        <f t="shared" si="188"/>
        <v>, {1,1}</v>
      </c>
      <c r="G192" t="str">
        <f t="shared" si="189"/>
        <v/>
      </c>
      <c r="H192" s="2">
        <v>1</v>
      </c>
      <c r="I192" s="10" t="str">
        <f>IF(DATA!B193="X",", ColorModel.X",IF(DATA!B193="O",", ColorModel.O",""))</f>
        <v>, ColorModel.O</v>
      </c>
      <c r="J192" s="10" t="str">
        <f>IF(DATA!C193="X",", ColorModel.X",IF(DATA!C193="O",", ColorModel.O",""))</f>
        <v>, ColorModel.X</v>
      </c>
      <c r="K192" s="10" t="str">
        <f>IF(DATA!D193="X",", ColorModel.X",IF(DATA!D193="O",", ColorModel.O",""))</f>
        <v/>
      </c>
      <c r="L192" t="str">
        <f>CONCATENATE(I192,J192,K192)</f>
        <v>, ColorModel.O, ColorModel.X</v>
      </c>
    </row>
    <row r="193" spans="1:12" x14ac:dyDescent="0.25">
      <c r="A193" s="2">
        <v>2</v>
      </c>
      <c r="B193" s="1" t="str">
        <f>IF(DATA!B194="","",DATA!B194)</f>
        <v>X</v>
      </c>
      <c r="C193" s="1" t="str">
        <f>IF(DATA!C194="","",DATA!C194)</f>
        <v/>
      </c>
      <c r="D193" s="1" t="str">
        <f>IF(DATA!D194="","",DATA!D194)</f>
        <v>O</v>
      </c>
      <c r="E193" t="str">
        <f t="shared" si="135"/>
        <v>, {2,0}</v>
      </c>
      <c r="F193" t="str">
        <f t="shared" si="188"/>
        <v/>
      </c>
      <c r="G193" t="str">
        <f t="shared" si="189"/>
        <v>, {2,2}</v>
      </c>
      <c r="H193" s="2">
        <v>2</v>
      </c>
      <c r="I193" s="10" t="str">
        <f>IF(DATA!B194="X",", ColorModel.X",IF(DATA!B194="O",", ColorModel.O",""))</f>
        <v>, ColorModel.X</v>
      </c>
      <c r="J193" s="10" t="str">
        <f>IF(DATA!C194="X",", ColorModel.X",IF(DATA!C194="O",", ColorModel.O",""))</f>
        <v/>
      </c>
      <c r="K193" s="10" t="str">
        <f>IF(DATA!D194="X",", ColorModel.X",IF(DATA!D194="O",", ColorModel.O",""))</f>
        <v>, ColorModel.O</v>
      </c>
      <c r="L193" t="str">
        <f>CONCATENATE(I193,J193,K193)</f>
        <v>, ColorModel.X, ColorModel.O</v>
      </c>
    </row>
    <row r="194" spans="1:12" x14ac:dyDescent="0.25">
      <c r="A194" s="4">
        <f>A190+1</f>
        <v>49</v>
      </c>
      <c r="B194" s="2">
        <v>0</v>
      </c>
      <c r="C194" s="2">
        <v>1</v>
      </c>
      <c r="D194" s="2">
        <v>2</v>
      </c>
      <c r="E194" t="str">
        <f t="shared" ref="E194" si="190">IF(CONCATENATE(E195,F195,G195,E196,F196,G196,E197,F197,G197)="","{ }",CONCATENATE("{ ",RIGHT(CONCATENATE(E195,F195,G195,E196,F196,G196,E197,F197,G197),LEN(CONCATENATE(E195,F195,G195,E196,F196,G196,E197,F197,G197))-1)," }"))</f>
        <v>{  {0,0}, {0,1}, {1,0}, {1,1}, {2,0}, {2,2} }</v>
      </c>
      <c r="H194" s="4">
        <f>H190+1</f>
        <v>49</v>
      </c>
      <c r="I194" s="2">
        <v>0</v>
      </c>
      <c r="J194" s="2">
        <v>1</v>
      </c>
      <c r="K194" s="2">
        <v>2</v>
      </c>
      <c r="L194" t="str">
        <f>IF(CONCATENATE(L195,L196,L197)="","{ }",CONCATENATE("{ ",RIGHT(CONCATENATE(L195,L196,L197),LEN(CONCATENATE(L195,L196,L197))-1)," }"))</f>
        <v>{  ColorModel.X, ColorModel.O, ColorModel.O, ColorModel.X, ColorModel.X, ColorModel.O }</v>
      </c>
    </row>
    <row r="195" spans="1:12" x14ac:dyDescent="0.25">
      <c r="A195" s="2">
        <v>0</v>
      </c>
      <c r="B195" s="1" t="str">
        <f>IF(DATA!B196="","",DATA!B196)</f>
        <v>X</v>
      </c>
      <c r="C195" s="1" t="str">
        <f>IF(DATA!C196="","",DATA!C196)</f>
        <v>O</v>
      </c>
      <c r="D195" s="1" t="str">
        <f>IF(DATA!D196="","",DATA!D196)</f>
        <v/>
      </c>
      <c r="E195" t="str">
        <f t="shared" ref="E195" si="191">IF(B195="","",CONCATENATE(", {",$A195,",",B$2,"}"))</f>
        <v>, {0,0}</v>
      </c>
      <c r="F195" t="str">
        <f t="shared" ref="F195:F197" si="192">IF(C195="","",CONCATENATE(", {",$A195,",",C$2,"}"))</f>
        <v>, {0,1}</v>
      </c>
      <c r="G195" t="str">
        <f t="shared" ref="G195:G197" si="193">IF(D195="","",CONCATENATE(", {",$A195,",",D$2,"}"))</f>
        <v/>
      </c>
      <c r="H195" s="2">
        <v>0</v>
      </c>
      <c r="I195" s="10" t="str">
        <f>IF(DATA!B196="X",", ColorModel.X",IF(DATA!B196="O",", ColorModel.O",""))</f>
        <v>, ColorModel.X</v>
      </c>
      <c r="J195" s="10" t="str">
        <f>IF(DATA!C196="X",", ColorModel.X",IF(DATA!C196="O",", ColorModel.O",""))</f>
        <v>, ColorModel.O</v>
      </c>
      <c r="K195" s="10" t="str">
        <f>IF(DATA!D196="X",", ColorModel.X",IF(DATA!D196="O",", ColorModel.O",""))</f>
        <v/>
      </c>
      <c r="L195" t="str">
        <f>CONCATENATE(I195,J195,K195)</f>
        <v>, ColorModel.X, ColorModel.O</v>
      </c>
    </row>
    <row r="196" spans="1:12" x14ac:dyDescent="0.25">
      <c r="A196" s="2">
        <v>1</v>
      </c>
      <c r="B196" s="1" t="str">
        <f>IF(DATA!B197="","",DATA!B197)</f>
        <v>O</v>
      </c>
      <c r="C196" s="1" t="str">
        <f>IF(DATA!C197="","",DATA!C197)</f>
        <v>X</v>
      </c>
      <c r="D196" s="1" t="str">
        <f>IF(DATA!D197="","",DATA!D197)</f>
        <v/>
      </c>
      <c r="E196" t="str">
        <f t="shared" si="135"/>
        <v>, {1,0}</v>
      </c>
      <c r="F196" t="str">
        <f t="shared" si="192"/>
        <v>, {1,1}</v>
      </c>
      <c r="G196" t="str">
        <f t="shared" si="193"/>
        <v/>
      </c>
      <c r="H196" s="2">
        <v>1</v>
      </c>
      <c r="I196" s="10" t="str">
        <f>IF(DATA!B197="X",", ColorModel.X",IF(DATA!B197="O",", ColorModel.O",""))</f>
        <v>, ColorModel.O</v>
      </c>
      <c r="J196" s="10" t="str">
        <f>IF(DATA!C197="X",", ColorModel.X",IF(DATA!C197="O",", ColorModel.O",""))</f>
        <v>, ColorModel.X</v>
      </c>
      <c r="K196" s="10" t="str">
        <f>IF(DATA!D197="X",", ColorModel.X",IF(DATA!D197="O",", ColorModel.O",""))</f>
        <v/>
      </c>
      <c r="L196" t="str">
        <f>CONCATENATE(I196,J196,K196)</f>
        <v>, ColorModel.O, ColorModel.X</v>
      </c>
    </row>
    <row r="197" spans="1:12" x14ac:dyDescent="0.25">
      <c r="A197" s="2">
        <v>2</v>
      </c>
      <c r="B197" s="1" t="str">
        <f>IF(DATA!B198="","",DATA!B198)</f>
        <v>X</v>
      </c>
      <c r="C197" s="1" t="str">
        <f>IF(DATA!C198="","",DATA!C198)</f>
        <v/>
      </c>
      <c r="D197" s="1" t="str">
        <f>IF(DATA!D198="","",DATA!D198)</f>
        <v>O</v>
      </c>
      <c r="E197" t="str">
        <f t="shared" si="135"/>
        <v>, {2,0}</v>
      </c>
      <c r="F197" t="str">
        <f t="shared" si="192"/>
        <v/>
      </c>
      <c r="G197" t="str">
        <f t="shared" si="193"/>
        <v>, {2,2}</v>
      </c>
      <c r="H197" s="2">
        <v>2</v>
      </c>
      <c r="I197" s="10" t="str">
        <f>IF(DATA!B198="X",", ColorModel.X",IF(DATA!B198="O",", ColorModel.O",""))</f>
        <v>, ColorModel.X</v>
      </c>
      <c r="J197" s="10" t="str">
        <f>IF(DATA!C198="X",", ColorModel.X",IF(DATA!C198="O",", ColorModel.O",""))</f>
        <v/>
      </c>
      <c r="K197" s="10" t="str">
        <f>IF(DATA!D198="X",", ColorModel.X",IF(DATA!D198="O",", ColorModel.O",""))</f>
        <v>, ColorModel.O</v>
      </c>
      <c r="L197" t="str">
        <f>CONCATENATE(I197,J197,K197)</f>
        <v>, ColorModel.X, ColorModel.O</v>
      </c>
    </row>
    <row r="198" spans="1:12" x14ac:dyDescent="0.25">
      <c r="A198" s="4">
        <f>A194+1</f>
        <v>50</v>
      </c>
      <c r="B198" s="2">
        <v>0</v>
      </c>
      <c r="C198" s="2">
        <v>1</v>
      </c>
      <c r="D198" s="2">
        <v>2</v>
      </c>
      <c r="E198" t="str">
        <f t="shared" ref="E198" si="194">IF(CONCATENATE(E199,F199,G199,E200,F200,G200,E201,F201,G201)="","{ }",CONCATENATE("{ ",RIGHT(CONCATENATE(E199,F199,G199,E200,F200,G200,E201,F201,G201),LEN(CONCATENATE(E199,F199,G199,E200,F200,G200,E201,F201,G201))-1)," }"))</f>
        <v>{ }</v>
      </c>
      <c r="H198" s="4">
        <f>H194+1</f>
        <v>50</v>
      </c>
      <c r="I198" s="2">
        <v>0</v>
      </c>
      <c r="J198" s="2">
        <v>1</v>
      </c>
      <c r="K198" s="2">
        <v>2</v>
      </c>
      <c r="L198" t="str">
        <f>IF(CONCATENATE(L199,L200,L201)="","{ }",CONCATENATE("{ ",RIGHT(CONCATENATE(L199,L200,L201),LEN(CONCATENATE(L199,L200,L201))-1)," }"))</f>
        <v>{ }</v>
      </c>
    </row>
    <row r="199" spans="1:12" x14ac:dyDescent="0.25">
      <c r="A199" s="2">
        <v>0</v>
      </c>
      <c r="B199" s="1" t="str">
        <f>IF(DATA!B200="","",DATA!B200)</f>
        <v/>
      </c>
      <c r="C199" s="1" t="str">
        <f>IF(DATA!C200="","",DATA!C200)</f>
        <v/>
      </c>
      <c r="D199" s="1" t="str">
        <f>IF(DATA!D200="","",DATA!D200)</f>
        <v/>
      </c>
      <c r="E199" t="str">
        <f t="shared" ref="E199" si="195">IF(B199="","",CONCATENATE(", {",$A199,",",B$2,"}"))</f>
        <v/>
      </c>
      <c r="F199" t="str">
        <f t="shared" ref="F199:F201" si="196">IF(C199="","",CONCATENATE(", {",$A199,",",C$2,"}"))</f>
        <v/>
      </c>
      <c r="G199" t="str">
        <f t="shared" ref="G199:G201" si="197">IF(D199="","",CONCATENATE(", {",$A199,",",D$2,"}"))</f>
        <v/>
      </c>
      <c r="H199" s="2">
        <v>0</v>
      </c>
      <c r="I199" s="10" t="str">
        <f>IF(DATA!B200="X",", ColorModel.X",IF(DATA!B200="O",", ColorModel.O",""))</f>
        <v/>
      </c>
      <c r="J199" s="10" t="str">
        <f>IF(DATA!C200="X",", ColorModel.X",IF(DATA!C200="O",", ColorModel.O",""))</f>
        <v/>
      </c>
      <c r="K199" s="10" t="str">
        <f>IF(DATA!D200="X",", ColorModel.X",IF(DATA!D200="O",", ColorModel.O",""))</f>
        <v/>
      </c>
      <c r="L199" t="str">
        <f>CONCATENATE(I199,J199,K199)</f>
        <v/>
      </c>
    </row>
    <row r="200" spans="1:12" x14ac:dyDescent="0.25">
      <c r="A200" s="2">
        <v>1</v>
      </c>
      <c r="B200" s="1" t="str">
        <f>IF(DATA!B201="","",DATA!B201)</f>
        <v/>
      </c>
      <c r="C200" s="1" t="str">
        <f>IF(DATA!C201="","",DATA!C201)</f>
        <v/>
      </c>
      <c r="D200" s="1" t="str">
        <f>IF(DATA!D201="","",DATA!D201)</f>
        <v/>
      </c>
      <c r="E200" t="str">
        <f t="shared" si="135"/>
        <v/>
      </c>
      <c r="F200" t="str">
        <f t="shared" si="196"/>
        <v/>
      </c>
      <c r="G200" t="str">
        <f t="shared" si="197"/>
        <v/>
      </c>
      <c r="H200" s="2">
        <v>1</v>
      </c>
      <c r="I200" s="10" t="str">
        <f>IF(DATA!B201="X",", ColorModel.X",IF(DATA!B201="O",", ColorModel.O",""))</f>
        <v/>
      </c>
      <c r="J200" s="10" t="str">
        <f>IF(DATA!C201="X",", ColorModel.X",IF(DATA!C201="O",", ColorModel.O",""))</f>
        <v/>
      </c>
      <c r="K200" s="10" t="str">
        <f>IF(DATA!D201="X",", ColorModel.X",IF(DATA!D201="O",", ColorModel.O",""))</f>
        <v/>
      </c>
      <c r="L200" t="str">
        <f>CONCATENATE(I200,J200,K200)</f>
        <v/>
      </c>
    </row>
    <row r="201" spans="1:12" x14ac:dyDescent="0.25">
      <c r="A201" s="2">
        <v>2</v>
      </c>
      <c r="B201" s="1" t="str">
        <f>IF(DATA!B202="","",DATA!B202)</f>
        <v/>
      </c>
      <c r="C201" s="1" t="str">
        <f>IF(DATA!C202="","",DATA!C202)</f>
        <v/>
      </c>
      <c r="D201" s="1" t="str">
        <f>IF(DATA!D202="","",DATA!D202)</f>
        <v/>
      </c>
      <c r="E201" t="str">
        <f t="shared" si="135"/>
        <v/>
      </c>
      <c r="F201" t="str">
        <f t="shared" si="196"/>
        <v/>
      </c>
      <c r="G201" t="str">
        <f t="shared" si="197"/>
        <v/>
      </c>
      <c r="H201" s="2">
        <v>2</v>
      </c>
      <c r="I201" s="10" t="str">
        <f>IF(DATA!B202="X",", ColorModel.X",IF(DATA!B202="O",", ColorModel.O",""))</f>
        <v/>
      </c>
      <c r="J201" s="10" t="str">
        <f>IF(DATA!C202="X",", ColorModel.X",IF(DATA!C202="O",", ColorModel.O",""))</f>
        <v/>
      </c>
      <c r="K201" s="10" t="str">
        <f>IF(DATA!D202="X",", ColorModel.X",IF(DATA!D202="O",", ColorModel.O",""))</f>
        <v/>
      </c>
      <c r="L201" t="str">
        <f>CONCATENATE(I201,J201,K201)</f>
        <v/>
      </c>
    </row>
    <row r="202" spans="1:12" x14ac:dyDescent="0.25">
      <c r="A202" s="4">
        <f>A198+1</f>
        <v>51</v>
      </c>
      <c r="B202" s="2">
        <v>0</v>
      </c>
      <c r="C202" s="2">
        <v>1</v>
      </c>
      <c r="D202" s="2">
        <v>2</v>
      </c>
      <c r="E202" t="str">
        <f t="shared" ref="E202" si="198">IF(CONCATENATE(E203,F203,G203,E204,F204,G204,E205,F205,G205)="","{ }",CONCATENATE("{ ",RIGHT(CONCATENATE(E203,F203,G203,E204,F204,G204,E205,F205,G205),LEN(CONCATENATE(E203,F203,G203,E204,F204,G204,E205,F205,G205))-1)," }"))</f>
        <v>{ }</v>
      </c>
      <c r="H202" s="4">
        <f>H198+1</f>
        <v>51</v>
      </c>
      <c r="I202" s="2">
        <v>0</v>
      </c>
      <c r="J202" s="2">
        <v>1</v>
      </c>
      <c r="K202" s="2">
        <v>2</v>
      </c>
      <c r="L202" t="str">
        <f>IF(CONCATENATE(L203,L204,L205)="","{ }",CONCATENATE("{ ",RIGHT(CONCATENATE(L203,L204,L205),LEN(CONCATENATE(L203,L204,L205))-1)," }"))</f>
        <v>{ }</v>
      </c>
    </row>
    <row r="203" spans="1:12" x14ac:dyDescent="0.25">
      <c r="A203" s="2">
        <v>0</v>
      </c>
      <c r="B203" s="1" t="str">
        <f>IF(DATA!B204="","",DATA!B204)</f>
        <v/>
      </c>
      <c r="C203" s="1" t="str">
        <f>IF(DATA!C204="","",DATA!C204)</f>
        <v/>
      </c>
      <c r="D203" s="1" t="str">
        <f>IF(DATA!D204="","",DATA!D204)</f>
        <v/>
      </c>
      <c r="E203" t="str">
        <f t="shared" ref="E203:E265" si="199">IF(B203="","",CONCATENATE(", {",$A203,",",B$2,"}"))</f>
        <v/>
      </c>
      <c r="F203" t="str">
        <f t="shared" ref="F203:F205" si="200">IF(C203="","",CONCATENATE(", {",$A203,",",C$2,"}"))</f>
        <v/>
      </c>
      <c r="G203" t="str">
        <f t="shared" ref="G203:G205" si="201">IF(D203="","",CONCATENATE(", {",$A203,",",D$2,"}"))</f>
        <v/>
      </c>
      <c r="H203" s="2">
        <v>0</v>
      </c>
      <c r="I203" s="10" t="str">
        <f>IF(DATA!B204="X",", ColorModel.X",IF(DATA!B204="O",", ColorModel.O",""))</f>
        <v/>
      </c>
      <c r="J203" s="10" t="str">
        <f>IF(DATA!C204="X",", ColorModel.X",IF(DATA!C204="O",", ColorModel.O",""))</f>
        <v/>
      </c>
      <c r="K203" s="10" t="str">
        <f>IF(DATA!D204="X",", ColorModel.X",IF(DATA!D204="O",", ColorModel.O",""))</f>
        <v/>
      </c>
      <c r="L203" t="str">
        <f>CONCATENATE(I203,J203,K203)</f>
        <v/>
      </c>
    </row>
    <row r="204" spans="1:12" x14ac:dyDescent="0.25">
      <c r="A204" s="2">
        <v>1</v>
      </c>
      <c r="B204" s="1" t="str">
        <f>IF(DATA!B205="","",DATA!B205)</f>
        <v/>
      </c>
      <c r="C204" s="1" t="str">
        <f>IF(DATA!C205="","",DATA!C205)</f>
        <v/>
      </c>
      <c r="D204" s="1" t="str">
        <f>IF(DATA!D205="","",DATA!D205)</f>
        <v/>
      </c>
      <c r="E204" t="str">
        <f t="shared" si="199"/>
        <v/>
      </c>
      <c r="F204" t="str">
        <f t="shared" si="200"/>
        <v/>
      </c>
      <c r="G204" t="str">
        <f t="shared" si="201"/>
        <v/>
      </c>
      <c r="H204" s="2">
        <v>1</v>
      </c>
      <c r="I204" s="10" t="str">
        <f>IF(DATA!B205="X",", ColorModel.X",IF(DATA!B205="O",", ColorModel.O",""))</f>
        <v/>
      </c>
      <c r="J204" s="10" t="str">
        <f>IF(DATA!C205="X",", ColorModel.X",IF(DATA!C205="O",", ColorModel.O",""))</f>
        <v/>
      </c>
      <c r="K204" s="10" t="str">
        <f>IF(DATA!D205="X",", ColorModel.X",IF(DATA!D205="O",", ColorModel.O",""))</f>
        <v/>
      </c>
      <c r="L204" t="str">
        <f>CONCATENATE(I204,J204,K204)</f>
        <v/>
      </c>
    </row>
    <row r="205" spans="1:12" x14ac:dyDescent="0.25">
      <c r="A205" s="2">
        <v>2</v>
      </c>
      <c r="B205" s="1" t="str">
        <f>IF(DATA!B206="","",DATA!B206)</f>
        <v/>
      </c>
      <c r="C205" s="1" t="str">
        <f>IF(DATA!C206="","",DATA!C206)</f>
        <v/>
      </c>
      <c r="D205" s="1" t="str">
        <f>IF(DATA!D206="","",DATA!D206)</f>
        <v/>
      </c>
      <c r="E205" t="str">
        <f t="shared" si="199"/>
        <v/>
      </c>
      <c r="F205" t="str">
        <f t="shared" si="200"/>
        <v/>
      </c>
      <c r="G205" t="str">
        <f t="shared" si="201"/>
        <v/>
      </c>
      <c r="H205" s="2">
        <v>2</v>
      </c>
      <c r="I205" s="10" t="str">
        <f>IF(DATA!B206="X",", ColorModel.X",IF(DATA!B206="O",", ColorModel.O",""))</f>
        <v/>
      </c>
      <c r="J205" s="10" t="str">
        <f>IF(DATA!C206="X",", ColorModel.X",IF(DATA!C206="O",", ColorModel.O",""))</f>
        <v/>
      </c>
      <c r="K205" s="10" t="str">
        <f>IF(DATA!D206="X",", ColorModel.X",IF(DATA!D206="O",", ColorModel.O",""))</f>
        <v/>
      </c>
      <c r="L205" t="str">
        <f>CONCATENATE(I205,J205,K205)</f>
        <v/>
      </c>
    </row>
    <row r="206" spans="1:12" x14ac:dyDescent="0.25">
      <c r="A206" s="4">
        <f>A202+1</f>
        <v>52</v>
      </c>
      <c r="B206" s="2">
        <v>0</v>
      </c>
      <c r="C206" s="2">
        <v>1</v>
      </c>
      <c r="D206" s="2">
        <v>2</v>
      </c>
      <c r="E206" t="str">
        <f t="shared" ref="E206" si="202">IF(CONCATENATE(E207,F207,G207,E208,F208,G208,E209,F209,G209)="","{ }",CONCATENATE("{ ",RIGHT(CONCATENATE(E207,F207,G207,E208,F208,G208,E209,F209,G209),LEN(CONCATENATE(E207,F207,G207,E208,F208,G208,E209,F209,G209))-1)," }"))</f>
        <v>{ }</v>
      </c>
      <c r="H206" s="4">
        <f>H202+1</f>
        <v>52</v>
      </c>
      <c r="I206" s="2">
        <v>0</v>
      </c>
      <c r="J206" s="2">
        <v>1</v>
      </c>
      <c r="K206" s="2">
        <v>2</v>
      </c>
      <c r="L206" t="str">
        <f>IF(CONCATENATE(L207,L208,L209)="","{ }",CONCATENATE("{ ",RIGHT(CONCATENATE(L207,L208,L209),LEN(CONCATENATE(L207,L208,L209))-1)," }"))</f>
        <v>{ }</v>
      </c>
    </row>
    <row r="207" spans="1:12" x14ac:dyDescent="0.25">
      <c r="A207" s="2">
        <v>0</v>
      </c>
      <c r="B207" s="1" t="str">
        <f>IF(DATA!B208="","",DATA!B208)</f>
        <v/>
      </c>
      <c r="C207" s="1" t="str">
        <f>IF(DATA!C208="","",DATA!C208)</f>
        <v/>
      </c>
      <c r="D207" s="1" t="str">
        <f>IF(DATA!D208="","",DATA!D208)</f>
        <v/>
      </c>
      <c r="E207" t="str">
        <f t="shared" ref="E207" si="203">IF(B207="","",CONCATENATE(", {",$A207,",",B$2,"}"))</f>
        <v/>
      </c>
      <c r="F207" t="str">
        <f t="shared" ref="F207:F209" si="204">IF(C207="","",CONCATENATE(", {",$A207,",",C$2,"}"))</f>
        <v/>
      </c>
      <c r="G207" t="str">
        <f t="shared" ref="G207:G209" si="205">IF(D207="","",CONCATENATE(", {",$A207,",",D$2,"}"))</f>
        <v/>
      </c>
      <c r="H207" s="2">
        <v>0</v>
      </c>
      <c r="I207" s="10" t="str">
        <f>IF(DATA!B208="X",", ColorModel.X",IF(DATA!B208="O",", ColorModel.O",""))</f>
        <v/>
      </c>
      <c r="J207" s="10" t="str">
        <f>IF(DATA!C208="X",", ColorModel.X",IF(DATA!C208="O",", ColorModel.O",""))</f>
        <v/>
      </c>
      <c r="K207" s="10" t="str">
        <f>IF(DATA!D208="X",", ColorModel.X",IF(DATA!D208="O",", ColorModel.O",""))</f>
        <v/>
      </c>
      <c r="L207" t="str">
        <f>CONCATENATE(I207,J207,K207)</f>
        <v/>
      </c>
    </row>
    <row r="208" spans="1:12" x14ac:dyDescent="0.25">
      <c r="A208" s="2">
        <v>1</v>
      </c>
      <c r="B208" s="1" t="str">
        <f>IF(DATA!B209="","",DATA!B209)</f>
        <v/>
      </c>
      <c r="C208" s="1" t="str">
        <f>IF(DATA!C209="","",DATA!C209)</f>
        <v/>
      </c>
      <c r="D208" s="1" t="str">
        <f>IF(DATA!D209="","",DATA!D209)</f>
        <v/>
      </c>
      <c r="E208" t="str">
        <f t="shared" si="199"/>
        <v/>
      </c>
      <c r="F208" t="str">
        <f t="shared" si="204"/>
        <v/>
      </c>
      <c r="G208" t="str">
        <f t="shared" si="205"/>
        <v/>
      </c>
      <c r="H208" s="2">
        <v>1</v>
      </c>
      <c r="I208" s="10" t="str">
        <f>IF(DATA!B209="X",", ColorModel.X",IF(DATA!B209="O",", ColorModel.O",""))</f>
        <v/>
      </c>
      <c r="J208" s="10" t="str">
        <f>IF(DATA!C209="X",", ColorModel.X",IF(DATA!C209="O",", ColorModel.O",""))</f>
        <v/>
      </c>
      <c r="K208" s="10" t="str">
        <f>IF(DATA!D209="X",", ColorModel.X",IF(DATA!D209="O",", ColorModel.O",""))</f>
        <v/>
      </c>
      <c r="L208" t="str">
        <f>CONCATENATE(I208,J208,K208)</f>
        <v/>
      </c>
    </row>
    <row r="209" spans="1:12" x14ac:dyDescent="0.25">
      <c r="A209" s="2">
        <v>2</v>
      </c>
      <c r="B209" s="1" t="str">
        <f>IF(DATA!B210="","",DATA!B210)</f>
        <v/>
      </c>
      <c r="C209" s="1" t="str">
        <f>IF(DATA!C210="","",DATA!C210)</f>
        <v/>
      </c>
      <c r="D209" s="1" t="str">
        <f>IF(DATA!D210="","",DATA!D210)</f>
        <v/>
      </c>
      <c r="E209" t="str">
        <f t="shared" si="199"/>
        <v/>
      </c>
      <c r="F209" t="str">
        <f t="shared" si="204"/>
        <v/>
      </c>
      <c r="G209" t="str">
        <f t="shared" si="205"/>
        <v/>
      </c>
      <c r="H209" s="2">
        <v>2</v>
      </c>
      <c r="I209" s="10" t="str">
        <f>IF(DATA!B210="X",", ColorModel.X",IF(DATA!B210="O",", ColorModel.O",""))</f>
        <v/>
      </c>
      <c r="J209" s="10" t="str">
        <f>IF(DATA!C210="X",", ColorModel.X",IF(DATA!C210="O",", ColorModel.O",""))</f>
        <v/>
      </c>
      <c r="K209" s="10" t="str">
        <f>IF(DATA!D210="X",", ColorModel.X",IF(DATA!D210="O",", ColorModel.O",""))</f>
        <v/>
      </c>
      <c r="L209" t="str">
        <f>CONCATENATE(I209,J209,K209)</f>
        <v/>
      </c>
    </row>
    <row r="210" spans="1:12" x14ac:dyDescent="0.25">
      <c r="A210" s="4">
        <f>A206+1</f>
        <v>53</v>
      </c>
      <c r="B210" s="2">
        <v>0</v>
      </c>
      <c r="C210" s="2">
        <v>1</v>
      </c>
      <c r="D210" s="2">
        <v>2</v>
      </c>
      <c r="E210" t="str">
        <f t="shared" ref="E210" si="206">IF(CONCATENATE(E211,F211,G211,E212,F212,G212,E213,F213,G213)="","{ }",CONCATENATE("{ ",RIGHT(CONCATENATE(E211,F211,G211,E212,F212,G212,E213,F213,G213),LEN(CONCATENATE(E211,F211,G211,E212,F212,G212,E213,F213,G213))-1)," }"))</f>
        <v>{ }</v>
      </c>
      <c r="H210" s="4">
        <f>H206+1</f>
        <v>53</v>
      </c>
      <c r="I210" s="2">
        <v>0</v>
      </c>
      <c r="J210" s="2">
        <v>1</v>
      </c>
      <c r="K210" s="2">
        <v>2</v>
      </c>
      <c r="L210" t="str">
        <f>IF(CONCATENATE(L211,L212,L213)="","{ }",CONCATENATE("{ ",RIGHT(CONCATENATE(L211,L212,L213),LEN(CONCATENATE(L211,L212,L213))-1)," }"))</f>
        <v>{ }</v>
      </c>
    </row>
    <row r="211" spans="1:12" x14ac:dyDescent="0.25">
      <c r="A211" s="2">
        <v>0</v>
      </c>
      <c r="B211" s="1" t="str">
        <f>IF(DATA!B212="","",DATA!B212)</f>
        <v/>
      </c>
      <c r="C211" s="1" t="str">
        <f>IF(DATA!C212="","",DATA!C212)</f>
        <v/>
      </c>
      <c r="D211" s="1" t="str">
        <f>IF(DATA!D212="","",DATA!D212)</f>
        <v/>
      </c>
      <c r="E211" t="str">
        <f t="shared" ref="E211" si="207">IF(B211="","",CONCATENATE(", {",$A211,",",B$2,"}"))</f>
        <v/>
      </c>
      <c r="F211" t="str">
        <f t="shared" ref="F211:F213" si="208">IF(C211="","",CONCATENATE(", {",$A211,",",C$2,"}"))</f>
        <v/>
      </c>
      <c r="G211" t="str">
        <f t="shared" ref="G211:G213" si="209">IF(D211="","",CONCATENATE(", {",$A211,",",D$2,"}"))</f>
        <v/>
      </c>
      <c r="H211" s="2">
        <v>0</v>
      </c>
      <c r="I211" s="10" t="str">
        <f>IF(DATA!B212="X",", ColorModel.X",IF(DATA!B212="O",", ColorModel.O",""))</f>
        <v/>
      </c>
      <c r="J211" s="10" t="str">
        <f>IF(DATA!C212="X",", ColorModel.X",IF(DATA!C212="O",", ColorModel.O",""))</f>
        <v/>
      </c>
      <c r="K211" s="10" t="str">
        <f>IF(DATA!D212="X",", ColorModel.X",IF(DATA!D212="O",", ColorModel.O",""))</f>
        <v/>
      </c>
      <c r="L211" t="str">
        <f>CONCATENATE(I211,J211,K211)</f>
        <v/>
      </c>
    </row>
    <row r="212" spans="1:12" x14ac:dyDescent="0.25">
      <c r="A212" s="2">
        <v>1</v>
      </c>
      <c r="B212" s="1" t="str">
        <f>IF(DATA!B213="","",DATA!B213)</f>
        <v/>
      </c>
      <c r="C212" s="1" t="str">
        <f>IF(DATA!C213="","",DATA!C213)</f>
        <v/>
      </c>
      <c r="D212" s="1" t="str">
        <f>IF(DATA!D213="","",DATA!D213)</f>
        <v/>
      </c>
      <c r="E212" t="str">
        <f t="shared" si="199"/>
        <v/>
      </c>
      <c r="F212" t="str">
        <f t="shared" si="208"/>
        <v/>
      </c>
      <c r="G212" t="str">
        <f t="shared" si="209"/>
        <v/>
      </c>
      <c r="H212" s="2">
        <v>1</v>
      </c>
      <c r="I212" s="10" t="str">
        <f>IF(DATA!B213="X",", ColorModel.X",IF(DATA!B213="O",", ColorModel.O",""))</f>
        <v/>
      </c>
      <c r="J212" s="10" t="str">
        <f>IF(DATA!C213="X",", ColorModel.X",IF(DATA!C213="O",", ColorModel.O",""))</f>
        <v/>
      </c>
      <c r="K212" s="10" t="str">
        <f>IF(DATA!D213="X",", ColorModel.X",IF(DATA!D213="O",", ColorModel.O",""))</f>
        <v/>
      </c>
      <c r="L212" t="str">
        <f>CONCATENATE(I212,J212,K212)</f>
        <v/>
      </c>
    </row>
    <row r="213" spans="1:12" x14ac:dyDescent="0.25">
      <c r="A213" s="2">
        <v>2</v>
      </c>
      <c r="B213" s="1" t="str">
        <f>IF(DATA!B214="","",DATA!B214)</f>
        <v/>
      </c>
      <c r="C213" s="1" t="str">
        <f>IF(DATA!C214="","",DATA!C214)</f>
        <v/>
      </c>
      <c r="D213" s="1" t="str">
        <f>IF(DATA!D214="","",DATA!D214)</f>
        <v/>
      </c>
      <c r="E213" t="str">
        <f t="shared" si="199"/>
        <v/>
      </c>
      <c r="F213" t="str">
        <f t="shared" si="208"/>
        <v/>
      </c>
      <c r="G213" t="str">
        <f t="shared" si="209"/>
        <v/>
      </c>
      <c r="H213" s="2">
        <v>2</v>
      </c>
      <c r="I213" s="10" t="str">
        <f>IF(DATA!B214="X",", ColorModel.X",IF(DATA!B214="O",", ColorModel.O",""))</f>
        <v/>
      </c>
      <c r="J213" s="10" t="str">
        <f>IF(DATA!C214="X",", ColorModel.X",IF(DATA!C214="O",", ColorModel.O",""))</f>
        <v/>
      </c>
      <c r="K213" s="10" t="str">
        <f>IF(DATA!D214="X",", ColorModel.X",IF(DATA!D214="O",", ColorModel.O",""))</f>
        <v/>
      </c>
      <c r="L213" t="str">
        <f>CONCATENATE(I213,J213,K213)</f>
        <v/>
      </c>
    </row>
    <row r="214" spans="1:12" x14ac:dyDescent="0.25">
      <c r="A214" s="4">
        <f>A210+1</f>
        <v>54</v>
      </c>
      <c r="B214" s="2">
        <v>0</v>
      </c>
      <c r="C214" s="2">
        <v>1</v>
      </c>
      <c r="D214" s="2">
        <v>2</v>
      </c>
      <c r="E214" t="str">
        <f t="shared" ref="E214" si="210">IF(CONCATENATE(E215,F215,G215,E216,F216,G216,E217,F217,G217)="","{ }",CONCATENATE("{ ",RIGHT(CONCATENATE(E215,F215,G215,E216,F216,G216,E217,F217,G217),LEN(CONCATENATE(E215,F215,G215,E216,F216,G216,E217,F217,G217))-1)," }"))</f>
        <v>{ }</v>
      </c>
      <c r="H214" s="4">
        <f>H210+1</f>
        <v>54</v>
      </c>
      <c r="I214" s="2">
        <v>0</v>
      </c>
      <c r="J214" s="2">
        <v>1</v>
      </c>
      <c r="K214" s="2">
        <v>2</v>
      </c>
      <c r="L214" t="str">
        <f>IF(CONCATENATE(L215,L216,L217)="","{ }",CONCATENATE("{ ",RIGHT(CONCATENATE(L215,L216,L217),LEN(CONCATENATE(L215,L216,L217))-1)," }"))</f>
        <v>{ }</v>
      </c>
    </row>
    <row r="215" spans="1:12" x14ac:dyDescent="0.25">
      <c r="A215" s="2">
        <v>0</v>
      </c>
      <c r="B215" s="1" t="str">
        <f>IF(DATA!B216="","",DATA!B216)</f>
        <v/>
      </c>
      <c r="C215" s="1" t="str">
        <f>IF(DATA!C216="","",DATA!C216)</f>
        <v/>
      </c>
      <c r="D215" s="1" t="str">
        <f>IF(DATA!D216="","",DATA!D216)</f>
        <v/>
      </c>
      <c r="E215" t="str">
        <f t="shared" ref="E215" si="211">IF(B215="","",CONCATENATE(", {",$A215,",",B$2,"}"))</f>
        <v/>
      </c>
      <c r="F215" t="str">
        <f t="shared" ref="F215:F217" si="212">IF(C215="","",CONCATENATE(", {",$A215,",",C$2,"}"))</f>
        <v/>
      </c>
      <c r="G215" t="str">
        <f t="shared" ref="G215:G217" si="213">IF(D215="","",CONCATENATE(", {",$A215,",",D$2,"}"))</f>
        <v/>
      </c>
      <c r="H215" s="2">
        <v>0</v>
      </c>
      <c r="I215" s="10" t="str">
        <f>IF(DATA!B216="X",", ColorModel.X",IF(DATA!B216="O",", ColorModel.O",""))</f>
        <v/>
      </c>
      <c r="J215" s="10" t="str">
        <f>IF(DATA!C216="X",", ColorModel.X",IF(DATA!C216="O",", ColorModel.O",""))</f>
        <v/>
      </c>
      <c r="K215" s="10" t="str">
        <f>IF(DATA!D216="X",", ColorModel.X",IF(DATA!D216="O",", ColorModel.O",""))</f>
        <v/>
      </c>
      <c r="L215" t="str">
        <f>CONCATENATE(I215,J215,K215)</f>
        <v/>
      </c>
    </row>
    <row r="216" spans="1:12" x14ac:dyDescent="0.25">
      <c r="A216" s="2">
        <v>1</v>
      </c>
      <c r="B216" s="1" t="str">
        <f>IF(DATA!B217="","",DATA!B217)</f>
        <v/>
      </c>
      <c r="C216" s="1" t="str">
        <f>IF(DATA!C217="","",DATA!C217)</f>
        <v/>
      </c>
      <c r="D216" s="1" t="str">
        <f>IF(DATA!D217="","",DATA!D217)</f>
        <v/>
      </c>
      <c r="E216" t="str">
        <f t="shared" si="199"/>
        <v/>
      </c>
      <c r="F216" t="str">
        <f t="shared" si="212"/>
        <v/>
      </c>
      <c r="G216" t="str">
        <f t="shared" si="213"/>
        <v/>
      </c>
      <c r="H216" s="2">
        <v>1</v>
      </c>
      <c r="I216" s="10" t="str">
        <f>IF(DATA!B217="X",", ColorModel.X",IF(DATA!B217="O",", ColorModel.O",""))</f>
        <v/>
      </c>
      <c r="J216" s="10" t="str">
        <f>IF(DATA!C217="X",", ColorModel.X",IF(DATA!C217="O",", ColorModel.O",""))</f>
        <v/>
      </c>
      <c r="K216" s="10" t="str">
        <f>IF(DATA!D217="X",", ColorModel.X",IF(DATA!D217="O",", ColorModel.O",""))</f>
        <v/>
      </c>
      <c r="L216" t="str">
        <f>CONCATENATE(I216,J216,K216)</f>
        <v/>
      </c>
    </row>
    <row r="217" spans="1:12" x14ac:dyDescent="0.25">
      <c r="A217" s="2">
        <v>2</v>
      </c>
      <c r="B217" s="1" t="str">
        <f>IF(DATA!B218="","",DATA!B218)</f>
        <v/>
      </c>
      <c r="C217" s="1" t="str">
        <f>IF(DATA!C218="","",DATA!C218)</f>
        <v/>
      </c>
      <c r="D217" s="1" t="str">
        <f>IF(DATA!D218="","",DATA!D218)</f>
        <v/>
      </c>
      <c r="E217" t="str">
        <f t="shared" si="199"/>
        <v/>
      </c>
      <c r="F217" t="str">
        <f t="shared" si="212"/>
        <v/>
      </c>
      <c r="G217" t="str">
        <f t="shared" si="213"/>
        <v/>
      </c>
      <c r="H217" s="2">
        <v>2</v>
      </c>
      <c r="I217" s="10" t="str">
        <f>IF(DATA!B218="X",", ColorModel.X",IF(DATA!B218="O",", ColorModel.O",""))</f>
        <v/>
      </c>
      <c r="J217" s="10" t="str">
        <f>IF(DATA!C218="X",", ColorModel.X",IF(DATA!C218="O",", ColorModel.O",""))</f>
        <v/>
      </c>
      <c r="K217" s="10" t="str">
        <f>IF(DATA!D218="X",", ColorModel.X",IF(DATA!D218="O",", ColorModel.O",""))</f>
        <v/>
      </c>
      <c r="L217" t="str">
        <f>CONCATENATE(I217,J217,K217)</f>
        <v/>
      </c>
    </row>
    <row r="218" spans="1:12" x14ac:dyDescent="0.25">
      <c r="A218" s="4">
        <f>A214+1</f>
        <v>55</v>
      </c>
      <c r="B218" s="2">
        <v>0</v>
      </c>
      <c r="C218" s="2">
        <v>1</v>
      </c>
      <c r="D218" s="2">
        <v>2</v>
      </c>
      <c r="E218" t="str">
        <f t="shared" ref="E218" si="214">IF(CONCATENATE(E219,F219,G219,E220,F220,G220,E221,F221,G221)="","{ }",CONCATENATE("{ ",RIGHT(CONCATENATE(E219,F219,G219,E220,F220,G220,E221,F221,G221),LEN(CONCATENATE(E219,F219,G219,E220,F220,G220,E221,F221,G221))-1)," }"))</f>
        <v>{ }</v>
      </c>
      <c r="H218" s="4">
        <f>H214+1</f>
        <v>55</v>
      </c>
      <c r="I218" s="2">
        <v>0</v>
      </c>
      <c r="J218" s="2">
        <v>1</v>
      </c>
      <c r="K218" s="2">
        <v>2</v>
      </c>
      <c r="L218" t="str">
        <f>IF(CONCATENATE(L219,L220,L221)="","{ }",CONCATENATE("{ ",RIGHT(CONCATENATE(L219,L220,L221),LEN(CONCATENATE(L219,L220,L221))-1)," }"))</f>
        <v>{ }</v>
      </c>
    </row>
    <row r="219" spans="1:12" x14ac:dyDescent="0.25">
      <c r="A219" s="2">
        <v>0</v>
      </c>
      <c r="B219" s="1" t="str">
        <f>IF(DATA!B220="","",DATA!B220)</f>
        <v/>
      </c>
      <c r="C219" s="1" t="str">
        <f>IF(DATA!C220="","",DATA!C220)</f>
        <v/>
      </c>
      <c r="D219" s="1" t="str">
        <f>IF(DATA!D220="","",DATA!D220)</f>
        <v/>
      </c>
      <c r="E219" t="str">
        <f t="shared" ref="E219" si="215">IF(B219="","",CONCATENATE(", {",$A219,",",B$2,"}"))</f>
        <v/>
      </c>
      <c r="F219" t="str">
        <f t="shared" ref="F219:F221" si="216">IF(C219="","",CONCATENATE(", {",$A219,",",C$2,"}"))</f>
        <v/>
      </c>
      <c r="G219" t="str">
        <f t="shared" ref="G219:G221" si="217">IF(D219="","",CONCATENATE(", {",$A219,",",D$2,"}"))</f>
        <v/>
      </c>
      <c r="H219" s="2">
        <v>0</v>
      </c>
      <c r="I219" s="10" t="str">
        <f>IF(DATA!B220="X",", ColorModel.X",IF(DATA!B220="O",", ColorModel.O",""))</f>
        <v/>
      </c>
      <c r="J219" s="10" t="str">
        <f>IF(DATA!C220="X",", ColorModel.X",IF(DATA!C220="O",", ColorModel.O",""))</f>
        <v/>
      </c>
      <c r="K219" s="10" t="str">
        <f>IF(DATA!D220="X",", ColorModel.X",IF(DATA!D220="O",", ColorModel.O",""))</f>
        <v/>
      </c>
      <c r="L219" t="str">
        <f>CONCATENATE(I219,J219,K219)</f>
        <v/>
      </c>
    </row>
    <row r="220" spans="1:12" x14ac:dyDescent="0.25">
      <c r="A220" s="2">
        <v>1</v>
      </c>
      <c r="B220" s="1" t="str">
        <f>IF(DATA!B221="","",DATA!B221)</f>
        <v/>
      </c>
      <c r="C220" s="1" t="str">
        <f>IF(DATA!C221="","",DATA!C221)</f>
        <v/>
      </c>
      <c r="D220" s="1" t="str">
        <f>IF(DATA!D221="","",DATA!D221)</f>
        <v/>
      </c>
      <c r="E220" t="str">
        <f t="shared" si="199"/>
        <v/>
      </c>
      <c r="F220" t="str">
        <f t="shared" si="216"/>
        <v/>
      </c>
      <c r="G220" t="str">
        <f t="shared" si="217"/>
        <v/>
      </c>
      <c r="H220" s="2">
        <v>1</v>
      </c>
      <c r="I220" s="10" t="str">
        <f>IF(DATA!B221="X",", ColorModel.X",IF(DATA!B221="O",", ColorModel.O",""))</f>
        <v/>
      </c>
      <c r="J220" s="10" t="str">
        <f>IF(DATA!C221="X",", ColorModel.X",IF(DATA!C221="O",", ColorModel.O",""))</f>
        <v/>
      </c>
      <c r="K220" s="10" t="str">
        <f>IF(DATA!D221="X",", ColorModel.X",IF(DATA!D221="O",", ColorModel.O",""))</f>
        <v/>
      </c>
      <c r="L220" t="str">
        <f>CONCATENATE(I220,J220,K220)</f>
        <v/>
      </c>
    </row>
    <row r="221" spans="1:12" x14ac:dyDescent="0.25">
      <c r="A221" s="2">
        <v>2</v>
      </c>
      <c r="B221" s="1" t="str">
        <f>IF(DATA!B222="","",DATA!B222)</f>
        <v/>
      </c>
      <c r="C221" s="1" t="str">
        <f>IF(DATA!C222="","",DATA!C222)</f>
        <v/>
      </c>
      <c r="D221" s="1" t="str">
        <f>IF(DATA!D222="","",DATA!D222)</f>
        <v/>
      </c>
      <c r="E221" t="str">
        <f t="shared" si="199"/>
        <v/>
      </c>
      <c r="F221" t="str">
        <f t="shared" si="216"/>
        <v/>
      </c>
      <c r="G221" t="str">
        <f t="shared" si="217"/>
        <v/>
      </c>
      <c r="H221" s="2">
        <v>2</v>
      </c>
      <c r="I221" s="10" t="str">
        <f>IF(DATA!B222="X",", ColorModel.X",IF(DATA!B222="O",", ColorModel.O",""))</f>
        <v/>
      </c>
      <c r="J221" s="10" t="str">
        <f>IF(DATA!C222="X",", ColorModel.X",IF(DATA!C222="O",", ColorModel.O",""))</f>
        <v/>
      </c>
      <c r="K221" s="10" t="str">
        <f>IF(DATA!D222="X",", ColorModel.X",IF(DATA!D222="O",", ColorModel.O",""))</f>
        <v/>
      </c>
      <c r="L221" t="str">
        <f>CONCATENATE(I221,J221,K221)</f>
        <v/>
      </c>
    </row>
    <row r="222" spans="1:12" x14ac:dyDescent="0.25">
      <c r="A222" s="4">
        <f>A218+1</f>
        <v>56</v>
      </c>
      <c r="B222" s="2">
        <v>0</v>
      </c>
      <c r="C222" s="2">
        <v>1</v>
      </c>
      <c r="D222" s="2">
        <v>2</v>
      </c>
      <c r="E222" t="str">
        <f t="shared" ref="E222" si="218">IF(CONCATENATE(E223,F223,G223,E224,F224,G224,E225,F225,G225)="","{ }",CONCATENATE("{ ",RIGHT(CONCATENATE(E223,F223,G223,E224,F224,G224,E225,F225,G225),LEN(CONCATENATE(E223,F223,G223,E224,F224,G224,E225,F225,G225))-1)," }"))</f>
        <v>{ }</v>
      </c>
      <c r="H222" s="4">
        <f>H218+1</f>
        <v>56</v>
      </c>
      <c r="I222" s="2">
        <v>0</v>
      </c>
      <c r="J222" s="2">
        <v>1</v>
      </c>
      <c r="K222" s="2">
        <v>2</v>
      </c>
      <c r="L222" t="str">
        <f>IF(CONCATENATE(L223,L224,L225)="","{ }",CONCATENATE("{ ",RIGHT(CONCATENATE(L223,L224,L225),LEN(CONCATENATE(L223,L224,L225))-1)," }"))</f>
        <v>{ }</v>
      </c>
    </row>
    <row r="223" spans="1:12" x14ac:dyDescent="0.25">
      <c r="A223" s="2">
        <v>0</v>
      </c>
      <c r="B223" s="1" t="str">
        <f>IF(DATA!B224="","",DATA!B224)</f>
        <v/>
      </c>
      <c r="C223" s="1" t="str">
        <f>IF(DATA!C224="","",DATA!C224)</f>
        <v/>
      </c>
      <c r="D223" s="1" t="str">
        <f>IF(DATA!D224="","",DATA!D224)</f>
        <v/>
      </c>
      <c r="E223" t="str">
        <f t="shared" ref="E223" si="219">IF(B223="","",CONCATENATE(", {",$A223,",",B$2,"}"))</f>
        <v/>
      </c>
      <c r="F223" t="str">
        <f t="shared" ref="F223:F225" si="220">IF(C223="","",CONCATENATE(", {",$A223,",",C$2,"}"))</f>
        <v/>
      </c>
      <c r="G223" t="str">
        <f t="shared" ref="G223:G225" si="221">IF(D223="","",CONCATENATE(", {",$A223,",",D$2,"}"))</f>
        <v/>
      </c>
      <c r="H223" s="2">
        <v>0</v>
      </c>
      <c r="I223" s="10" t="str">
        <f>IF(DATA!B224="X",", ColorModel.X",IF(DATA!B224="O",", ColorModel.O",""))</f>
        <v/>
      </c>
      <c r="J223" s="10" t="str">
        <f>IF(DATA!C224="X",", ColorModel.X",IF(DATA!C224="O",", ColorModel.O",""))</f>
        <v/>
      </c>
      <c r="K223" s="10" t="str">
        <f>IF(DATA!D224="X",", ColorModel.X",IF(DATA!D224="O",", ColorModel.O",""))</f>
        <v/>
      </c>
      <c r="L223" t="str">
        <f>CONCATENATE(I223,J223,K223)</f>
        <v/>
      </c>
    </row>
    <row r="224" spans="1:12" x14ac:dyDescent="0.25">
      <c r="A224" s="2">
        <v>1</v>
      </c>
      <c r="B224" s="1" t="str">
        <f>IF(DATA!B225="","",DATA!B225)</f>
        <v/>
      </c>
      <c r="C224" s="1" t="str">
        <f>IF(DATA!C225="","",DATA!C225)</f>
        <v/>
      </c>
      <c r="D224" s="1" t="str">
        <f>IF(DATA!D225="","",DATA!D225)</f>
        <v/>
      </c>
      <c r="E224" t="str">
        <f t="shared" si="199"/>
        <v/>
      </c>
      <c r="F224" t="str">
        <f t="shared" si="220"/>
        <v/>
      </c>
      <c r="G224" t="str">
        <f t="shared" si="221"/>
        <v/>
      </c>
      <c r="H224" s="2">
        <v>1</v>
      </c>
      <c r="I224" s="10" t="str">
        <f>IF(DATA!B225="X",", ColorModel.X",IF(DATA!B225="O",", ColorModel.O",""))</f>
        <v/>
      </c>
      <c r="J224" s="10" t="str">
        <f>IF(DATA!C225="X",", ColorModel.X",IF(DATA!C225="O",", ColorModel.O",""))</f>
        <v/>
      </c>
      <c r="K224" s="10" t="str">
        <f>IF(DATA!D225="X",", ColorModel.X",IF(DATA!D225="O",", ColorModel.O",""))</f>
        <v/>
      </c>
      <c r="L224" t="str">
        <f>CONCATENATE(I224,J224,K224)</f>
        <v/>
      </c>
    </row>
    <row r="225" spans="1:12" x14ac:dyDescent="0.25">
      <c r="A225" s="2">
        <v>2</v>
      </c>
      <c r="B225" s="1" t="str">
        <f>IF(DATA!B226="","",DATA!B226)</f>
        <v/>
      </c>
      <c r="C225" s="1" t="str">
        <f>IF(DATA!C226="","",DATA!C226)</f>
        <v/>
      </c>
      <c r="D225" s="1" t="str">
        <f>IF(DATA!D226="","",DATA!D226)</f>
        <v/>
      </c>
      <c r="E225" t="str">
        <f t="shared" si="199"/>
        <v/>
      </c>
      <c r="F225" t="str">
        <f t="shared" si="220"/>
        <v/>
      </c>
      <c r="G225" t="str">
        <f t="shared" si="221"/>
        <v/>
      </c>
      <c r="H225" s="2">
        <v>2</v>
      </c>
      <c r="I225" s="10" t="str">
        <f>IF(DATA!B226="X",", ColorModel.X",IF(DATA!B226="O",", ColorModel.O",""))</f>
        <v/>
      </c>
      <c r="J225" s="10" t="str">
        <f>IF(DATA!C226="X",", ColorModel.X",IF(DATA!C226="O",", ColorModel.O",""))</f>
        <v/>
      </c>
      <c r="K225" s="10" t="str">
        <f>IF(DATA!D226="X",", ColorModel.X",IF(DATA!D226="O",", ColorModel.O",""))</f>
        <v/>
      </c>
      <c r="L225" t="str">
        <f>CONCATENATE(I225,J225,K225)</f>
        <v/>
      </c>
    </row>
    <row r="226" spans="1:12" x14ac:dyDescent="0.25">
      <c r="A226" s="4">
        <f>A222+1</f>
        <v>57</v>
      </c>
      <c r="B226" s="2">
        <v>0</v>
      </c>
      <c r="C226" s="2">
        <v>1</v>
      </c>
      <c r="D226" s="2">
        <v>2</v>
      </c>
      <c r="E226" t="str">
        <f t="shared" ref="E226" si="222">IF(CONCATENATE(E227,F227,G227,E228,F228,G228,E229,F229,G229)="","{ }",CONCATENATE("{ ",RIGHT(CONCATENATE(E227,F227,G227,E228,F228,G228,E229,F229,G229),LEN(CONCATENATE(E227,F227,G227,E228,F228,G228,E229,F229,G229))-1)," }"))</f>
        <v>{ }</v>
      </c>
      <c r="H226" s="4">
        <f>H222+1</f>
        <v>57</v>
      </c>
      <c r="I226" s="2">
        <v>0</v>
      </c>
      <c r="J226" s="2">
        <v>1</v>
      </c>
      <c r="K226" s="2">
        <v>2</v>
      </c>
      <c r="L226" t="str">
        <f>IF(CONCATENATE(L227,L228,L229)="","{ }",CONCATENATE("{ ",RIGHT(CONCATENATE(L227,L228,L229),LEN(CONCATENATE(L227,L228,L229))-1)," }"))</f>
        <v>{ }</v>
      </c>
    </row>
    <row r="227" spans="1:12" x14ac:dyDescent="0.25">
      <c r="A227" s="2">
        <v>0</v>
      </c>
      <c r="B227" s="1" t="str">
        <f>IF(DATA!B228="","",DATA!B228)</f>
        <v/>
      </c>
      <c r="C227" s="1" t="str">
        <f>IF(DATA!C228="","",DATA!C228)</f>
        <v/>
      </c>
      <c r="D227" s="1" t="str">
        <f>IF(DATA!D228="","",DATA!D228)</f>
        <v/>
      </c>
      <c r="E227" t="str">
        <f t="shared" ref="E227" si="223">IF(B227="","",CONCATENATE(", {",$A227,",",B$2,"}"))</f>
        <v/>
      </c>
      <c r="F227" t="str">
        <f t="shared" ref="F227:F229" si="224">IF(C227="","",CONCATENATE(", {",$A227,",",C$2,"}"))</f>
        <v/>
      </c>
      <c r="G227" t="str">
        <f t="shared" ref="G227:G229" si="225">IF(D227="","",CONCATENATE(", {",$A227,",",D$2,"}"))</f>
        <v/>
      </c>
      <c r="H227" s="2">
        <v>0</v>
      </c>
      <c r="I227" s="10" t="str">
        <f>IF(DATA!B228="X",", ColorModel.X",IF(DATA!B228="O",", ColorModel.O",""))</f>
        <v/>
      </c>
      <c r="J227" s="10" t="str">
        <f>IF(DATA!C228="X",", ColorModel.X",IF(DATA!C228="O",", ColorModel.O",""))</f>
        <v/>
      </c>
      <c r="K227" s="10" t="str">
        <f>IF(DATA!D228="X",", ColorModel.X",IF(DATA!D228="O",", ColorModel.O",""))</f>
        <v/>
      </c>
      <c r="L227" t="str">
        <f>CONCATENATE(I227,J227,K227)</f>
        <v/>
      </c>
    </row>
    <row r="228" spans="1:12" x14ac:dyDescent="0.25">
      <c r="A228" s="2">
        <v>1</v>
      </c>
      <c r="B228" s="1" t="str">
        <f>IF(DATA!B229="","",DATA!B229)</f>
        <v/>
      </c>
      <c r="C228" s="1" t="str">
        <f>IF(DATA!C229="","",DATA!C229)</f>
        <v/>
      </c>
      <c r="D228" s="1" t="str">
        <f>IF(DATA!D229="","",DATA!D229)</f>
        <v/>
      </c>
      <c r="E228" t="str">
        <f t="shared" si="199"/>
        <v/>
      </c>
      <c r="F228" t="str">
        <f t="shared" si="224"/>
        <v/>
      </c>
      <c r="G228" t="str">
        <f t="shared" si="225"/>
        <v/>
      </c>
      <c r="H228" s="2">
        <v>1</v>
      </c>
      <c r="I228" s="10" t="str">
        <f>IF(DATA!B229="X",", ColorModel.X",IF(DATA!B229="O",", ColorModel.O",""))</f>
        <v/>
      </c>
      <c r="J228" s="10" t="str">
        <f>IF(DATA!C229="X",", ColorModel.X",IF(DATA!C229="O",", ColorModel.O",""))</f>
        <v/>
      </c>
      <c r="K228" s="10" t="str">
        <f>IF(DATA!D229="X",", ColorModel.X",IF(DATA!D229="O",", ColorModel.O",""))</f>
        <v/>
      </c>
      <c r="L228" t="str">
        <f>CONCATENATE(I228,J228,K228)</f>
        <v/>
      </c>
    </row>
    <row r="229" spans="1:12" x14ac:dyDescent="0.25">
      <c r="A229" s="2">
        <v>2</v>
      </c>
      <c r="B229" s="1" t="str">
        <f>IF(DATA!B230="","",DATA!B230)</f>
        <v/>
      </c>
      <c r="C229" s="1" t="str">
        <f>IF(DATA!C230="","",DATA!C230)</f>
        <v/>
      </c>
      <c r="D229" s="1" t="str">
        <f>IF(DATA!D230="","",DATA!D230)</f>
        <v/>
      </c>
      <c r="E229" t="str">
        <f t="shared" si="199"/>
        <v/>
      </c>
      <c r="F229" t="str">
        <f t="shared" si="224"/>
        <v/>
      </c>
      <c r="G229" t="str">
        <f t="shared" si="225"/>
        <v/>
      </c>
      <c r="H229" s="2">
        <v>2</v>
      </c>
      <c r="I229" s="10" t="str">
        <f>IF(DATA!B230="X",", ColorModel.X",IF(DATA!B230="O",", ColorModel.O",""))</f>
        <v/>
      </c>
      <c r="J229" s="10" t="str">
        <f>IF(DATA!C230="X",", ColorModel.X",IF(DATA!C230="O",", ColorModel.O",""))</f>
        <v/>
      </c>
      <c r="K229" s="10" t="str">
        <f>IF(DATA!D230="X",", ColorModel.X",IF(DATA!D230="O",", ColorModel.O",""))</f>
        <v/>
      </c>
      <c r="L229" t="str">
        <f>CONCATENATE(I229,J229,K229)</f>
        <v/>
      </c>
    </row>
    <row r="230" spans="1:12" x14ac:dyDescent="0.25">
      <c r="A230" s="4">
        <f>A226+1</f>
        <v>58</v>
      </c>
      <c r="B230" s="2">
        <v>0</v>
      </c>
      <c r="C230" s="2">
        <v>1</v>
      </c>
      <c r="D230" s="2">
        <v>2</v>
      </c>
      <c r="E230" t="str">
        <f t="shared" ref="E230" si="226">IF(CONCATENATE(E231,F231,G231,E232,F232,G232,E233,F233,G233)="","{ }",CONCATENATE("{ ",RIGHT(CONCATENATE(E231,F231,G231,E232,F232,G232,E233,F233,G233),LEN(CONCATENATE(E231,F231,G231,E232,F232,G232,E233,F233,G233))-1)," }"))</f>
        <v>{ }</v>
      </c>
      <c r="H230" s="4">
        <f>H226+1</f>
        <v>58</v>
      </c>
      <c r="I230" s="2">
        <v>0</v>
      </c>
      <c r="J230" s="2">
        <v>1</v>
      </c>
      <c r="K230" s="2">
        <v>2</v>
      </c>
      <c r="L230" t="str">
        <f>IF(CONCATENATE(L231,L232,L233)="","{ }",CONCATENATE("{ ",RIGHT(CONCATENATE(L231,L232,L233),LEN(CONCATENATE(L231,L232,L233))-1)," }"))</f>
        <v>{ }</v>
      </c>
    </row>
    <row r="231" spans="1:12" x14ac:dyDescent="0.25">
      <c r="A231" s="2">
        <v>0</v>
      </c>
      <c r="B231" s="1" t="str">
        <f>IF(DATA!B232="","",DATA!B232)</f>
        <v/>
      </c>
      <c r="C231" s="1" t="str">
        <f>IF(DATA!C232="","",DATA!C232)</f>
        <v/>
      </c>
      <c r="D231" s="1" t="str">
        <f>IF(DATA!D232="","",DATA!D232)</f>
        <v/>
      </c>
      <c r="E231" t="str">
        <f t="shared" ref="E231" si="227">IF(B231="","",CONCATENATE(", {",$A231,",",B$2,"}"))</f>
        <v/>
      </c>
      <c r="F231" t="str">
        <f t="shared" ref="F231:F233" si="228">IF(C231="","",CONCATENATE(", {",$A231,",",C$2,"}"))</f>
        <v/>
      </c>
      <c r="G231" t="str">
        <f t="shared" ref="G231:G233" si="229">IF(D231="","",CONCATENATE(", {",$A231,",",D$2,"}"))</f>
        <v/>
      </c>
      <c r="H231" s="2">
        <v>0</v>
      </c>
      <c r="I231" s="10" t="str">
        <f>IF(DATA!B232="X",", ColorModel.X",IF(DATA!B232="O",", ColorModel.O",""))</f>
        <v/>
      </c>
      <c r="J231" s="10" t="str">
        <f>IF(DATA!C232="X",", ColorModel.X",IF(DATA!C232="O",", ColorModel.O",""))</f>
        <v/>
      </c>
      <c r="K231" s="10" t="str">
        <f>IF(DATA!D232="X",", ColorModel.X",IF(DATA!D232="O",", ColorModel.O",""))</f>
        <v/>
      </c>
      <c r="L231" t="str">
        <f>CONCATENATE(I231,J231,K231)</f>
        <v/>
      </c>
    </row>
    <row r="232" spans="1:12" x14ac:dyDescent="0.25">
      <c r="A232" s="2">
        <v>1</v>
      </c>
      <c r="B232" s="1" t="str">
        <f>IF(DATA!B233="","",DATA!B233)</f>
        <v/>
      </c>
      <c r="C232" s="1" t="str">
        <f>IF(DATA!C233="","",DATA!C233)</f>
        <v/>
      </c>
      <c r="D232" s="1" t="str">
        <f>IF(DATA!D233="","",DATA!D233)</f>
        <v/>
      </c>
      <c r="E232" t="str">
        <f t="shared" si="199"/>
        <v/>
      </c>
      <c r="F232" t="str">
        <f t="shared" si="228"/>
        <v/>
      </c>
      <c r="G232" t="str">
        <f t="shared" si="229"/>
        <v/>
      </c>
      <c r="H232" s="2">
        <v>1</v>
      </c>
      <c r="I232" s="10" t="str">
        <f>IF(DATA!B233="X",", ColorModel.X",IF(DATA!B233="O",", ColorModel.O",""))</f>
        <v/>
      </c>
      <c r="J232" s="10" t="str">
        <f>IF(DATA!C233="X",", ColorModel.X",IF(DATA!C233="O",", ColorModel.O",""))</f>
        <v/>
      </c>
      <c r="K232" s="10" t="str">
        <f>IF(DATA!D233="X",", ColorModel.X",IF(DATA!D233="O",", ColorModel.O",""))</f>
        <v/>
      </c>
      <c r="L232" t="str">
        <f>CONCATENATE(I232,J232,K232)</f>
        <v/>
      </c>
    </row>
    <row r="233" spans="1:12" x14ac:dyDescent="0.25">
      <c r="A233" s="2">
        <v>2</v>
      </c>
      <c r="B233" s="1" t="str">
        <f>IF(DATA!B234="","",DATA!B234)</f>
        <v/>
      </c>
      <c r="C233" s="1" t="str">
        <f>IF(DATA!C234="","",DATA!C234)</f>
        <v/>
      </c>
      <c r="D233" s="1" t="str">
        <f>IF(DATA!D234="","",DATA!D234)</f>
        <v/>
      </c>
      <c r="E233" t="str">
        <f t="shared" si="199"/>
        <v/>
      </c>
      <c r="F233" t="str">
        <f t="shared" si="228"/>
        <v/>
      </c>
      <c r="G233" t="str">
        <f t="shared" si="229"/>
        <v/>
      </c>
      <c r="H233" s="2">
        <v>2</v>
      </c>
      <c r="I233" s="10" t="str">
        <f>IF(DATA!B234="X",", ColorModel.X",IF(DATA!B234="O",", ColorModel.O",""))</f>
        <v/>
      </c>
      <c r="J233" s="10" t="str">
        <f>IF(DATA!C234="X",", ColorModel.X",IF(DATA!C234="O",", ColorModel.O",""))</f>
        <v/>
      </c>
      <c r="K233" s="10" t="str">
        <f>IF(DATA!D234="X",", ColorModel.X",IF(DATA!D234="O",", ColorModel.O",""))</f>
        <v/>
      </c>
      <c r="L233" t="str">
        <f>CONCATENATE(I233,J233,K233)</f>
        <v/>
      </c>
    </row>
    <row r="234" spans="1:12" x14ac:dyDescent="0.25">
      <c r="A234" s="4">
        <f>A230+1</f>
        <v>59</v>
      </c>
      <c r="B234" s="2">
        <v>0</v>
      </c>
      <c r="C234" s="2">
        <v>1</v>
      </c>
      <c r="D234" s="2">
        <v>2</v>
      </c>
      <c r="E234" t="str">
        <f t="shared" ref="E234" si="230">IF(CONCATENATE(E235,F235,G235,E236,F236,G236,E237,F237,G237)="","{ }",CONCATENATE("{ ",RIGHT(CONCATENATE(E235,F235,G235,E236,F236,G236,E237,F237,G237),LEN(CONCATENATE(E235,F235,G235,E236,F236,G236,E237,F237,G237))-1)," }"))</f>
        <v>{ }</v>
      </c>
      <c r="H234" s="4">
        <f>H230+1</f>
        <v>59</v>
      </c>
      <c r="I234" s="2">
        <v>0</v>
      </c>
      <c r="J234" s="2">
        <v>1</v>
      </c>
      <c r="K234" s="2">
        <v>2</v>
      </c>
      <c r="L234" t="str">
        <f>IF(CONCATENATE(L235,L236,L237)="","{ }",CONCATENATE("{ ",RIGHT(CONCATENATE(L235,L236,L237),LEN(CONCATENATE(L235,L236,L237))-1)," }"))</f>
        <v>{ }</v>
      </c>
    </row>
    <row r="235" spans="1:12" x14ac:dyDescent="0.25">
      <c r="A235" s="2">
        <v>0</v>
      </c>
      <c r="B235" s="1" t="str">
        <f>IF(DATA!B236="","",DATA!B236)</f>
        <v/>
      </c>
      <c r="C235" s="1" t="str">
        <f>IF(DATA!C236="","",DATA!C236)</f>
        <v/>
      </c>
      <c r="D235" s="1" t="str">
        <f>IF(DATA!D236="","",DATA!D236)</f>
        <v/>
      </c>
      <c r="E235" t="str">
        <f t="shared" ref="E235" si="231">IF(B235="","",CONCATENATE(", {",$A235,",",B$2,"}"))</f>
        <v/>
      </c>
      <c r="F235" t="str">
        <f t="shared" ref="F235:F237" si="232">IF(C235="","",CONCATENATE(", {",$A235,",",C$2,"}"))</f>
        <v/>
      </c>
      <c r="G235" t="str">
        <f t="shared" ref="G235:G237" si="233">IF(D235="","",CONCATENATE(", {",$A235,",",D$2,"}"))</f>
        <v/>
      </c>
      <c r="H235" s="2">
        <v>0</v>
      </c>
      <c r="I235" s="10" t="str">
        <f>IF(DATA!B236="X",", ColorModel.X",IF(DATA!B236="O",", ColorModel.O",""))</f>
        <v/>
      </c>
      <c r="J235" s="10" t="str">
        <f>IF(DATA!C236="X",", ColorModel.X",IF(DATA!C236="O",", ColorModel.O",""))</f>
        <v/>
      </c>
      <c r="K235" s="10" t="str">
        <f>IF(DATA!D236="X",", ColorModel.X",IF(DATA!D236="O",", ColorModel.O",""))</f>
        <v/>
      </c>
      <c r="L235" t="str">
        <f>CONCATENATE(I235,J235,K235)</f>
        <v/>
      </c>
    </row>
    <row r="236" spans="1:12" x14ac:dyDescent="0.25">
      <c r="A236" s="2">
        <v>1</v>
      </c>
      <c r="B236" s="1" t="str">
        <f>IF(DATA!B237="","",DATA!B237)</f>
        <v/>
      </c>
      <c r="C236" s="1" t="str">
        <f>IF(DATA!C237="","",DATA!C237)</f>
        <v/>
      </c>
      <c r="D236" s="1" t="str">
        <f>IF(DATA!D237="","",DATA!D237)</f>
        <v/>
      </c>
      <c r="E236" t="str">
        <f t="shared" si="199"/>
        <v/>
      </c>
      <c r="F236" t="str">
        <f t="shared" si="232"/>
        <v/>
      </c>
      <c r="G236" t="str">
        <f t="shared" si="233"/>
        <v/>
      </c>
      <c r="H236" s="2">
        <v>1</v>
      </c>
      <c r="I236" s="10" t="str">
        <f>IF(DATA!B237="X",", ColorModel.X",IF(DATA!B237="O",", ColorModel.O",""))</f>
        <v/>
      </c>
      <c r="J236" s="10" t="str">
        <f>IF(DATA!C237="X",", ColorModel.X",IF(DATA!C237="O",", ColorModel.O",""))</f>
        <v/>
      </c>
      <c r="K236" s="10" t="str">
        <f>IF(DATA!D237="X",", ColorModel.X",IF(DATA!D237="O",", ColorModel.O",""))</f>
        <v/>
      </c>
      <c r="L236" t="str">
        <f>CONCATENATE(I236,J236,K236)</f>
        <v/>
      </c>
    </row>
    <row r="237" spans="1:12" x14ac:dyDescent="0.25">
      <c r="A237" s="2">
        <v>2</v>
      </c>
      <c r="B237" s="1" t="str">
        <f>IF(DATA!B238="","",DATA!B238)</f>
        <v/>
      </c>
      <c r="C237" s="1" t="str">
        <f>IF(DATA!C238="","",DATA!C238)</f>
        <v/>
      </c>
      <c r="D237" s="1" t="str">
        <f>IF(DATA!D238="","",DATA!D238)</f>
        <v/>
      </c>
      <c r="E237" t="str">
        <f t="shared" si="199"/>
        <v/>
      </c>
      <c r="F237" t="str">
        <f t="shared" si="232"/>
        <v/>
      </c>
      <c r="G237" t="str">
        <f t="shared" si="233"/>
        <v/>
      </c>
      <c r="H237" s="2">
        <v>2</v>
      </c>
      <c r="I237" s="10" t="str">
        <f>IF(DATA!B238="X",", ColorModel.X",IF(DATA!B238="O",", ColorModel.O",""))</f>
        <v/>
      </c>
      <c r="J237" s="10" t="str">
        <f>IF(DATA!C238="X",", ColorModel.X",IF(DATA!C238="O",", ColorModel.O",""))</f>
        <v/>
      </c>
      <c r="K237" s="10" t="str">
        <f>IF(DATA!D238="X",", ColorModel.X",IF(DATA!D238="O",", ColorModel.O",""))</f>
        <v/>
      </c>
      <c r="L237" t="str">
        <f>CONCATENATE(I237,J237,K237)</f>
        <v/>
      </c>
    </row>
    <row r="238" spans="1:12" x14ac:dyDescent="0.25">
      <c r="A238" s="4">
        <f>A234+1</f>
        <v>60</v>
      </c>
      <c r="B238" s="2">
        <v>0</v>
      </c>
      <c r="C238" s="2">
        <v>1</v>
      </c>
      <c r="D238" s="2">
        <v>2</v>
      </c>
      <c r="E238" t="str">
        <f t="shared" ref="E238" si="234">IF(CONCATENATE(E239,F239,G239,E240,F240,G240,E241,F241,G241)="","{ }",CONCATENATE("{ ",RIGHT(CONCATENATE(E239,F239,G239,E240,F240,G240,E241,F241,G241),LEN(CONCATENATE(E239,F239,G239,E240,F240,G240,E241,F241,G241))-1)," }"))</f>
        <v>{ }</v>
      </c>
      <c r="H238" s="4">
        <f>H234+1</f>
        <v>60</v>
      </c>
      <c r="I238" s="2">
        <v>0</v>
      </c>
      <c r="J238" s="2">
        <v>1</v>
      </c>
      <c r="K238" s="2">
        <v>2</v>
      </c>
      <c r="L238" t="str">
        <f>IF(CONCATENATE(L239,L240,L241)="","{ }",CONCATENATE("{ ",RIGHT(CONCATENATE(L239,L240,L241),LEN(CONCATENATE(L239,L240,L241))-1)," }"))</f>
        <v>{ }</v>
      </c>
    </row>
    <row r="239" spans="1:12" x14ac:dyDescent="0.25">
      <c r="A239" s="2">
        <v>0</v>
      </c>
      <c r="B239" s="1" t="str">
        <f>IF(DATA!B240="","",DATA!B240)</f>
        <v/>
      </c>
      <c r="C239" s="1" t="str">
        <f>IF(DATA!C240="","",DATA!C240)</f>
        <v/>
      </c>
      <c r="D239" s="1" t="str">
        <f>IF(DATA!D240="","",DATA!D240)</f>
        <v/>
      </c>
      <c r="E239" t="str">
        <f t="shared" ref="E239" si="235">IF(B239="","",CONCATENATE(", {",$A239,",",B$2,"}"))</f>
        <v/>
      </c>
      <c r="F239" t="str">
        <f t="shared" ref="F239:F241" si="236">IF(C239="","",CONCATENATE(", {",$A239,",",C$2,"}"))</f>
        <v/>
      </c>
      <c r="G239" t="str">
        <f t="shared" ref="G239:G241" si="237">IF(D239="","",CONCATENATE(", {",$A239,",",D$2,"}"))</f>
        <v/>
      </c>
      <c r="H239" s="2">
        <v>0</v>
      </c>
      <c r="I239" s="10" t="str">
        <f>IF(DATA!B240="X",", ColorModel.X",IF(DATA!B240="O",", ColorModel.O",""))</f>
        <v/>
      </c>
      <c r="J239" s="10" t="str">
        <f>IF(DATA!C240="X",", ColorModel.X",IF(DATA!C240="O",", ColorModel.O",""))</f>
        <v/>
      </c>
      <c r="K239" s="10" t="str">
        <f>IF(DATA!D240="X",", ColorModel.X",IF(DATA!D240="O",", ColorModel.O",""))</f>
        <v/>
      </c>
      <c r="L239" t="str">
        <f>CONCATENATE(I239,J239,K239)</f>
        <v/>
      </c>
    </row>
    <row r="240" spans="1:12" x14ac:dyDescent="0.25">
      <c r="A240" s="2">
        <v>1</v>
      </c>
      <c r="B240" s="1" t="str">
        <f>IF(DATA!B241="","",DATA!B241)</f>
        <v/>
      </c>
      <c r="C240" s="1" t="str">
        <f>IF(DATA!C241="","",DATA!C241)</f>
        <v/>
      </c>
      <c r="D240" s="1" t="str">
        <f>IF(DATA!D241="","",DATA!D241)</f>
        <v/>
      </c>
      <c r="E240" t="str">
        <f t="shared" si="199"/>
        <v/>
      </c>
      <c r="F240" t="str">
        <f t="shared" si="236"/>
        <v/>
      </c>
      <c r="G240" t="str">
        <f t="shared" si="237"/>
        <v/>
      </c>
      <c r="H240" s="2">
        <v>1</v>
      </c>
      <c r="I240" s="10" t="str">
        <f>IF(DATA!B241="X",", ColorModel.X",IF(DATA!B241="O",", ColorModel.O",""))</f>
        <v/>
      </c>
      <c r="J240" s="10" t="str">
        <f>IF(DATA!C241="X",", ColorModel.X",IF(DATA!C241="O",", ColorModel.O",""))</f>
        <v/>
      </c>
      <c r="K240" s="10" t="str">
        <f>IF(DATA!D241="X",", ColorModel.X",IF(DATA!D241="O",", ColorModel.O",""))</f>
        <v/>
      </c>
      <c r="L240" t="str">
        <f>CONCATENATE(I240,J240,K240)</f>
        <v/>
      </c>
    </row>
    <row r="241" spans="1:12" x14ac:dyDescent="0.25">
      <c r="A241" s="2">
        <v>2</v>
      </c>
      <c r="B241" s="1" t="str">
        <f>IF(DATA!B242="","",DATA!B242)</f>
        <v/>
      </c>
      <c r="C241" s="1" t="str">
        <f>IF(DATA!C242="","",DATA!C242)</f>
        <v/>
      </c>
      <c r="D241" s="1" t="str">
        <f>IF(DATA!D242="","",DATA!D242)</f>
        <v/>
      </c>
      <c r="E241" t="str">
        <f t="shared" si="199"/>
        <v/>
      </c>
      <c r="F241" t="str">
        <f t="shared" si="236"/>
        <v/>
      </c>
      <c r="G241" t="str">
        <f t="shared" si="237"/>
        <v/>
      </c>
      <c r="H241" s="2">
        <v>2</v>
      </c>
      <c r="I241" s="10" t="str">
        <f>IF(DATA!B242="X",", ColorModel.X",IF(DATA!B242="O",", ColorModel.O",""))</f>
        <v/>
      </c>
      <c r="J241" s="10" t="str">
        <f>IF(DATA!C242="X",", ColorModel.X",IF(DATA!C242="O",", ColorModel.O",""))</f>
        <v/>
      </c>
      <c r="K241" s="10" t="str">
        <f>IF(DATA!D242="X",", ColorModel.X",IF(DATA!D242="O",", ColorModel.O",""))</f>
        <v/>
      </c>
      <c r="L241" t="str">
        <f>CONCATENATE(I241,J241,K241)</f>
        <v/>
      </c>
    </row>
    <row r="242" spans="1:12" x14ac:dyDescent="0.25">
      <c r="A242" s="4">
        <f>A238+1</f>
        <v>61</v>
      </c>
      <c r="B242" s="2">
        <v>0</v>
      </c>
      <c r="C242" s="2">
        <v>1</v>
      </c>
      <c r="D242" s="2">
        <v>2</v>
      </c>
      <c r="E242" t="str">
        <f t="shared" ref="E242" si="238">IF(CONCATENATE(E243,F243,G243,E244,F244,G244,E245,F245,G245)="","{ }",CONCATENATE("{ ",RIGHT(CONCATENATE(E243,F243,G243,E244,F244,G244,E245,F245,G245),LEN(CONCATENATE(E243,F243,G243,E244,F244,G244,E245,F245,G245))-1)," }"))</f>
        <v>{ }</v>
      </c>
      <c r="H242" s="4">
        <f>H238+1</f>
        <v>61</v>
      </c>
      <c r="I242" s="2">
        <v>0</v>
      </c>
      <c r="J242" s="2">
        <v>1</v>
      </c>
      <c r="K242" s="2">
        <v>2</v>
      </c>
      <c r="L242" t="str">
        <f>IF(CONCATENATE(L243,L244,L245)="","{ }",CONCATENATE("{ ",RIGHT(CONCATENATE(L243,L244,L245),LEN(CONCATENATE(L243,L244,L245))-1)," }"))</f>
        <v>{ }</v>
      </c>
    </row>
    <row r="243" spans="1:12" x14ac:dyDescent="0.25">
      <c r="A243" s="2">
        <v>0</v>
      </c>
      <c r="B243" s="1" t="str">
        <f>IF(DATA!B244="","",DATA!B244)</f>
        <v/>
      </c>
      <c r="C243" s="1" t="str">
        <f>IF(DATA!C244="","",DATA!C244)</f>
        <v/>
      </c>
      <c r="D243" s="1" t="str">
        <f>IF(DATA!D244="","",DATA!D244)</f>
        <v/>
      </c>
      <c r="E243" t="str">
        <f t="shared" ref="E243" si="239">IF(B243="","",CONCATENATE(", {",$A243,",",B$2,"}"))</f>
        <v/>
      </c>
      <c r="F243" t="str">
        <f t="shared" ref="F243:F245" si="240">IF(C243="","",CONCATENATE(", {",$A243,",",C$2,"}"))</f>
        <v/>
      </c>
      <c r="G243" t="str">
        <f t="shared" ref="G243:G245" si="241">IF(D243="","",CONCATENATE(", {",$A243,",",D$2,"}"))</f>
        <v/>
      </c>
      <c r="H243" s="2">
        <v>0</v>
      </c>
      <c r="I243" s="10" t="str">
        <f>IF(DATA!B244="X",", ColorModel.X",IF(DATA!B244="O",", ColorModel.O",""))</f>
        <v/>
      </c>
      <c r="J243" s="10" t="str">
        <f>IF(DATA!C244="X",", ColorModel.X",IF(DATA!C244="O",", ColorModel.O",""))</f>
        <v/>
      </c>
      <c r="K243" s="10" t="str">
        <f>IF(DATA!D244="X",", ColorModel.X",IF(DATA!D244="O",", ColorModel.O",""))</f>
        <v/>
      </c>
      <c r="L243" t="str">
        <f>CONCATENATE(I243,J243,K243)</f>
        <v/>
      </c>
    </row>
    <row r="244" spans="1:12" x14ac:dyDescent="0.25">
      <c r="A244" s="2">
        <v>1</v>
      </c>
      <c r="B244" s="1" t="str">
        <f>IF(DATA!B245="","",DATA!B245)</f>
        <v/>
      </c>
      <c r="C244" s="1" t="str">
        <f>IF(DATA!C245="","",DATA!C245)</f>
        <v/>
      </c>
      <c r="D244" s="1" t="str">
        <f>IF(DATA!D245="","",DATA!D245)</f>
        <v/>
      </c>
      <c r="E244" t="str">
        <f t="shared" si="199"/>
        <v/>
      </c>
      <c r="F244" t="str">
        <f t="shared" si="240"/>
        <v/>
      </c>
      <c r="G244" t="str">
        <f t="shared" si="241"/>
        <v/>
      </c>
      <c r="H244" s="2">
        <v>1</v>
      </c>
      <c r="I244" s="10" t="str">
        <f>IF(DATA!B245="X",", ColorModel.X",IF(DATA!B245="O",", ColorModel.O",""))</f>
        <v/>
      </c>
      <c r="J244" s="10" t="str">
        <f>IF(DATA!C245="X",", ColorModel.X",IF(DATA!C245="O",", ColorModel.O",""))</f>
        <v/>
      </c>
      <c r="K244" s="10" t="str">
        <f>IF(DATA!D245="X",", ColorModel.X",IF(DATA!D245="O",", ColorModel.O",""))</f>
        <v/>
      </c>
      <c r="L244" t="str">
        <f>CONCATENATE(I244,J244,K244)</f>
        <v/>
      </c>
    </row>
    <row r="245" spans="1:12" x14ac:dyDescent="0.25">
      <c r="A245" s="2">
        <v>2</v>
      </c>
      <c r="B245" s="1" t="str">
        <f>IF(DATA!B246="","",DATA!B246)</f>
        <v/>
      </c>
      <c r="C245" s="1" t="str">
        <f>IF(DATA!C246="","",DATA!C246)</f>
        <v/>
      </c>
      <c r="D245" s="1" t="str">
        <f>IF(DATA!D246="","",DATA!D246)</f>
        <v/>
      </c>
      <c r="E245" t="str">
        <f t="shared" si="199"/>
        <v/>
      </c>
      <c r="F245" t="str">
        <f t="shared" si="240"/>
        <v/>
      </c>
      <c r="G245" t="str">
        <f t="shared" si="241"/>
        <v/>
      </c>
      <c r="H245" s="2">
        <v>2</v>
      </c>
      <c r="I245" s="10" t="str">
        <f>IF(DATA!B246="X",", ColorModel.X",IF(DATA!B246="O",", ColorModel.O",""))</f>
        <v/>
      </c>
      <c r="J245" s="10" t="str">
        <f>IF(DATA!C246="X",", ColorModel.X",IF(DATA!C246="O",", ColorModel.O",""))</f>
        <v/>
      </c>
      <c r="K245" s="10" t="str">
        <f>IF(DATA!D246="X",", ColorModel.X",IF(DATA!D246="O",", ColorModel.O",""))</f>
        <v/>
      </c>
      <c r="L245" t="str">
        <f>CONCATENATE(I245,J245,K245)</f>
        <v/>
      </c>
    </row>
    <row r="246" spans="1:12" x14ac:dyDescent="0.25">
      <c r="A246" s="4">
        <f>A242+1</f>
        <v>62</v>
      </c>
      <c r="B246" s="2">
        <v>0</v>
      </c>
      <c r="C246" s="2">
        <v>1</v>
      </c>
      <c r="D246" s="2">
        <v>2</v>
      </c>
      <c r="E246" t="str">
        <f t="shared" ref="E246" si="242">IF(CONCATENATE(E247,F247,G247,E248,F248,G248,E249,F249,G249)="","{ }",CONCATENATE("{ ",RIGHT(CONCATENATE(E247,F247,G247,E248,F248,G248,E249,F249,G249),LEN(CONCATENATE(E247,F247,G247,E248,F248,G248,E249,F249,G249))-1)," }"))</f>
        <v>{ }</v>
      </c>
      <c r="H246" s="4">
        <f>H242+1</f>
        <v>62</v>
      </c>
      <c r="I246" s="2">
        <v>0</v>
      </c>
      <c r="J246" s="2">
        <v>1</v>
      </c>
      <c r="K246" s="2">
        <v>2</v>
      </c>
      <c r="L246" t="str">
        <f>IF(CONCATENATE(L247,L248,L249)="","{ }",CONCATENATE("{ ",RIGHT(CONCATENATE(L247,L248,L249),LEN(CONCATENATE(L247,L248,L249))-1)," }"))</f>
        <v>{ }</v>
      </c>
    </row>
    <row r="247" spans="1:12" x14ac:dyDescent="0.25">
      <c r="A247" s="2">
        <v>0</v>
      </c>
      <c r="B247" s="1" t="str">
        <f>IF(DATA!B248="","",DATA!B248)</f>
        <v/>
      </c>
      <c r="C247" s="1" t="str">
        <f>IF(DATA!C248="","",DATA!C248)</f>
        <v/>
      </c>
      <c r="D247" s="1" t="str">
        <f>IF(DATA!D248="","",DATA!D248)</f>
        <v/>
      </c>
      <c r="E247" t="str">
        <f t="shared" ref="E247" si="243">IF(B247="","",CONCATENATE(", {",$A247,",",B$2,"}"))</f>
        <v/>
      </c>
      <c r="F247" t="str">
        <f t="shared" ref="F247:F249" si="244">IF(C247="","",CONCATENATE(", {",$A247,",",C$2,"}"))</f>
        <v/>
      </c>
      <c r="G247" t="str">
        <f t="shared" ref="G247:G249" si="245">IF(D247="","",CONCATENATE(", {",$A247,",",D$2,"}"))</f>
        <v/>
      </c>
      <c r="H247" s="2">
        <v>0</v>
      </c>
      <c r="I247" s="10" t="str">
        <f>IF(DATA!B248="X",", ColorModel.X",IF(DATA!B248="O",", ColorModel.O",""))</f>
        <v/>
      </c>
      <c r="J247" s="10" t="str">
        <f>IF(DATA!C248="X",", ColorModel.X",IF(DATA!C248="O",", ColorModel.O",""))</f>
        <v/>
      </c>
      <c r="K247" s="10" t="str">
        <f>IF(DATA!D248="X",", ColorModel.X",IF(DATA!D248="O",", ColorModel.O",""))</f>
        <v/>
      </c>
      <c r="L247" t="str">
        <f>CONCATENATE(I247,J247,K247)</f>
        <v/>
      </c>
    </row>
    <row r="248" spans="1:12" x14ac:dyDescent="0.25">
      <c r="A248" s="2">
        <v>1</v>
      </c>
      <c r="B248" s="1" t="str">
        <f>IF(DATA!B249="","",DATA!B249)</f>
        <v/>
      </c>
      <c r="C248" s="1" t="str">
        <f>IF(DATA!C249="","",DATA!C249)</f>
        <v/>
      </c>
      <c r="D248" s="1" t="str">
        <f>IF(DATA!D249="","",DATA!D249)</f>
        <v/>
      </c>
      <c r="E248" t="str">
        <f t="shared" si="199"/>
        <v/>
      </c>
      <c r="F248" t="str">
        <f t="shared" si="244"/>
        <v/>
      </c>
      <c r="G248" t="str">
        <f t="shared" si="245"/>
        <v/>
      </c>
      <c r="H248" s="2">
        <v>1</v>
      </c>
      <c r="I248" s="10" t="str">
        <f>IF(DATA!B249="X",", ColorModel.X",IF(DATA!B249="O",", ColorModel.O",""))</f>
        <v/>
      </c>
      <c r="J248" s="10" t="str">
        <f>IF(DATA!C249="X",", ColorModel.X",IF(DATA!C249="O",", ColorModel.O",""))</f>
        <v/>
      </c>
      <c r="K248" s="10" t="str">
        <f>IF(DATA!D249="X",", ColorModel.X",IF(DATA!D249="O",", ColorModel.O",""))</f>
        <v/>
      </c>
      <c r="L248" t="str">
        <f>CONCATENATE(I248,J248,K248)</f>
        <v/>
      </c>
    </row>
    <row r="249" spans="1:12" x14ac:dyDescent="0.25">
      <c r="A249" s="2">
        <v>2</v>
      </c>
      <c r="B249" s="1" t="str">
        <f>IF(DATA!B250="","",DATA!B250)</f>
        <v/>
      </c>
      <c r="C249" s="1" t="str">
        <f>IF(DATA!C250="","",DATA!C250)</f>
        <v/>
      </c>
      <c r="D249" s="1" t="str">
        <f>IF(DATA!D250="","",DATA!D250)</f>
        <v/>
      </c>
      <c r="E249" t="str">
        <f t="shared" si="199"/>
        <v/>
      </c>
      <c r="F249" t="str">
        <f t="shared" si="244"/>
        <v/>
      </c>
      <c r="G249" t="str">
        <f t="shared" si="245"/>
        <v/>
      </c>
      <c r="H249" s="2">
        <v>2</v>
      </c>
      <c r="I249" s="10" t="str">
        <f>IF(DATA!B250="X",", ColorModel.X",IF(DATA!B250="O",", ColorModel.O",""))</f>
        <v/>
      </c>
      <c r="J249" s="10" t="str">
        <f>IF(DATA!C250="X",", ColorModel.X",IF(DATA!C250="O",", ColorModel.O",""))</f>
        <v/>
      </c>
      <c r="K249" s="10" t="str">
        <f>IF(DATA!D250="X",", ColorModel.X",IF(DATA!D250="O",", ColorModel.O",""))</f>
        <v/>
      </c>
      <c r="L249" t="str">
        <f>CONCATENATE(I249,J249,K249)</f>
        <v/>
      </c>
    </row>
    <row r="250" spans="1:12" x14ac:dyDescent="0.25">
      <c r="A250" s="4">
        <f>A246+1</f>
        <v>63</v>
      </c>
      <c r="B250" s="2">
        <v>0</v>
      </c>
      <c r="C250" s="2">
        <v>1</v>
      </c>
      <c r="D250" s="2">
        <v>2</v>
      </c>
      <c r="E250" t="str">
        <f t="shared" ref="E250" si="246">IF(CONCATENATE(E251,F251,G251,E252,F252,G252,E253,F253,G253)="","{ }",CONCATENATE("{ ",RIGHT(CONCATENATE(E251,F251,G251,E252,F252,G252,E253,F253,G253),LEN(CONCATENATE(E251,F251,G251,E252,F252,G252,E253,F253,G253))-1)," }"))</f>
        <v>{ }</v>
      </c>
      <c r="H250" s="4">
        <f>H246+1</f>
        <v>63</v>
      </c>
      <c r="I250" s="2">
        <v>0</v>
      </c>
      <c r="J250" s="2">
        <v>1</v>
      </c>
      <c r="K250" s="2">
        <v>2</v>
      </c>
      <c r="L250" t="str">
        <f>IF(CONCATENATE(L251,L252,L253)="","{ }",CONCATENATE("{ ",RIGHT(CONCATENATE(L251,L252,L253),LEN(CONCATENATE(L251,L252,L253))-1)," }"))</f>
        <v>{ }</v>
      </c>
    </row>
    <row r="251" spans="1:12" x14ac:dyDescent="0.25">
      <c r="A251" s="2">
        <v>0</v>
      </c>
      <c r="B251" s="1" t="str">
        <f>IF(DATA!B252="","",DATA!B252)</f>
        <v/>
      </c>
      <c r="C251" s="1" t="str">
        <f>IF(DATA!C252="","",DATA!C252)</f>
        <v/>
      </c>
      <c r="D251" s="1" t="str">
        <f>IF(DATA!D252="","",DATA!D252)</f>
        <v/>
      </c>
      <c r="E251" t="str">
        <f t="shared" ref="E251" si="247">IF(B251="","",CONCATENATE(", {",$A251,",",B$2,"}"))</f>
        <v/>
      </c>
      <c r="F251" t="str">
        <f t="shared" ref="F251:F253" si="248">IF(C251="","",CONCATENATE(", {",$A251,",",C$2,"}"))</f>
        <v/>
      </c>
      <c r="G251" t="str">
        <f t="shared" ref="G251:G253" si="249">IF(D251="","",CONCATENATE(", {",$A251,",",D$2,"}"))</f>
        <v/>
      </c>
      <c r="H251" s="2">
        <v>0</v>
      </c>
      <c r="I251" s="10" t="str">
        <f>IF(DATA!B252="X",", ColorModel.X",IF(DATA!B252="O",", ColorModel.O",""))</f>
        <v/>
      </c>
      <c r="J251" s="10" t="str">
        <f>IF(DATA!C252="X",", ColorModel.X",IF(DATA!C252="O",", ColorModel.O",""))</f>
        <v/>
      </c>
      <c r="K251" s="10" t="str">
        <f>IF(DATA!D252="X",", ColorModel.X",IF(DATA!D252="O",", ColorModel.O",""))</f>
        <v/>
      </c>
      <c r="L251" t="str">
        <f>CONCATENATE(I251,J251,K251)</f>
        <v/>
      </c>
    </row>
    <row r="252" spans="1:12" x14ac:dyDescent="0.25">
      <c r="A252" s="2">
        <v>1</v>
      </c>
      <c r="B252" s="1" t="str">
        <f>IF(DATA!B253="","",DATA!B253)</f>
        <v/>
      </c>
      <c r="C252" s="1" t="str">
        <f>IF(DATA!C253="","",DATA!C253)</f>
        <v/>
      </c>
      <c r="D252" s="1" t="str">
        <f>IF(DATA!D253="","",DATA!D253)</f>
        <v/>
      </c>
      <c r="E252" t="str">
        <f t="shared" si="199"/>
        <v/>
      </c>
      <c r="F252" t="str">
        <f t="shared" si="248"/>
        <v/>
      </c>
      <c r="G252" t="str">
        <f t="shared" si="249"/>
        <v/>
      </c>
      <c r="H252" s="2">
        <v>1</v>
      </c>
      <c r="I252" s="10" t="str">
        <f>IF(DATA!B253="X",", ColorModel.X",IF(DATA!B253="O",", ColorModel.O",""))</f>
        <v/>
      </c>
      <c r="J252" s="10" t="str">
        <f>IF(DATA!C253="X",", ColorModel.X",IF(DATA!C253="O",", ColorModel.O",""))</f>
        <v/>
      </c>
      <c r="K252" s="10" t="str">
        <f>IF(DATA!D253="X",", ColorModel.X",IF(DATA!D253="O",", ColorModel.O",""))</f>
        <v/>
      </c>
      <c r="L252" t="str">
        <f>CONCATENATE(I252,J252,K252)</f>
        <v/>
      </c>
    </row>
    <row r="253" spans="1:12" x14ac:dyDescent="0.25">
      <c r="A253" s="2">
        <v>2</v>
      </c>
      <c r="B253" s="1" t="str">
        <f>IF(DATA!B254="","",DATA!B254)</f>
        <v/>
      </c>
      <c r="C253" s="1" t="str">
        <f>IF(DATA!C254="","",DATA!C254)</f>
        <v/>
      </c>
      <c r="D253" s="1" t="str">
        <f>IF(DATA!D254="","",DATA!D254)</f>
        <v/>
      </c>
      <c r="E253" t="str">
        <f t="shared" si="199"/>
        <v/>
      </c>
      <c r="F253" t="str">
        <f t="shared" si="248"/>
        <v/>
      </c>
      <c r="G253" t="str">
        <f t="shared" si="249"/>
        <v/>
      </c>
      <c r="H253" s="2">
        <v>2</v>
      </c>
      <c r="I253" s="10" t="str">
        <f>IF(DATA!B254="X",", ColorModel.X",IF(DATA!B254="O",", ColorModel.O",""))</f>
        <v/>
      </c>
      <c r="J253" s="10" t="str">
        <f>IF(DATA!C254="X",", ColorModel.X",IF(DATA!C254="O",", ColorModel.O",""))</f>
        <v/>
      </c>
      <c r="K253" s="10" t="str">
        <f>IF(DATA!D254="X",", ColorModel.X",IF(DATA!D254="O",", ColorModel.O",""))</f>
        <v/>
      </c>
      <c r="L253" t="str">
        <f>CONCATENATE(I253,J253,K253)</f>
        <v/>
      </c>
    </row>
    <row r="254" spans="1:12" x14ac:dyDescent="0.25">
      <c r="A254" s="4">
        <f>A250+1</f>
        <v>64</v>
      </c>
      <c r="B254" s="2">
        <v>0</v>
      </c>
      <c r="C254" s="2">
        <v>1</v>
      </c>
      <c r="D254" s="2">
        <v>2</v>
      </c>
      <c r="E254" t="str">
        <f t="shared" ref="E254" si="250">IF(CONCATENATE(E255,F255,G255,E256,F256,G256,E257,F257,G257)="","{ }",CONCATENATE("{ ",RIGHT(CONCATENATE(E255,F255,G255,E256,F256,G256,E257,F257,G257),LEN(CONCATENATE(E255,F255,G255,E256,F256,G256,E257,F257,G257))-1)," }"))</f>
        <v>{ }</v>
      </c>
      <c r="H254" s="4">
        <f>H250+1</f>
        <v>64</v>
      </c>
      <c r="I254" s="2">
        <v>0</v>
      </c>
      <c r="J254" s="2">
        <v>1</v>
      </c>
      <c r="K254" s="2">
        <v>2</v>
      </c>
      <c r="L254" t="str">
        <f>IF(CONCATENATE(L255,L256,L257)="","{ }",CONCATENATE("{ ",RIGHT(CONCATENATE(L255,L256,L257),LEN(CONCATENATE(L255,L256,L257))-1)," }"))</f>
        <v>{ }</v>
      </c>
    </row>
    <row r="255" spans="1:12" x14ac:dyDescent="0.25">
      <c r="A255" s="2">
        <v>0</v>
      </c>
      <c r="B255" s="1" t="str">
        <f>IF(DATA!B256="","",DATA!B256)</f>
        <v/>
      </c>
      <c r="C255" s="1" t="str">
        <f>IF(DATA!C256="","",DATA!C256)</f>
        <v/>
      </c>
      <c r="D255" s="1" t="str">
        <f>IF(DATA!D256="","",DATA!D256)</f>
        <v/>
      </c>
      <c r="E255" t="str">
        <f t="shared" ref="E255" si="251">IF(B255="","",CONCATENATE(", {",$A255,",",B$2,"}"))</f>
        <v/>
      </c>
      <c r="F255" t="str">
        <f t="shared" ref="F255:F257" si="252">IF(C255="","",CONCATENATE(", {",$A255,",",C$2,"}"))</f>
        <v/>
      </c>
      <c r="G255" t="str">
        <f t="shared" ref="G255:G257" si="253">IF(D255="","",CONCATENATE(", {",$A255,",",D$2,"}"))</f>
        <v/>
      </c>
      <c r="H255" s="2">
        <v>0</v>
      </c>
      <c r="I255" s="10" t="str">
        <f>IF(DATA!B256="X",", ColorModel.X",IF(DATA!B256="O",", ColorModel.O",""))</f>
        <v/>
      </c>
      <c r="J255" s="10" t="str">
        <f>IF(DATA!C256="X",", ColorModel.X",IF(DATA!C256="O",", ColorModel.O",""))</f>
        <v/>
      </c>
      <c r="K255" s="10" t="str">
        <f>IF(DATA!D256="X",", ColorModel.X",IF(DATA!D256="O",", ColorModel.O",""))</f>
        <v/>
      </c>
      <c r="L255" t="str">
        <f>CONCATENATE(I255,J255,K255)</f>
        <v/>
      </c>
    </row>
    <row r="256" spans="1:12" x14ac:dyDescent="0.25">
      <c r="A256" s="2">
        <v>1</v>
      </c>
      <c r="B256" s="1" t="str">
        <f>IF(DATA!B257="","",DATA!B257)</f>
        <v/>
      </c>
      <c r="C256" s="1" t="str">
        <f>IF(DATA!C257="","",DATA!C257)</f>
        <v/>
      </c>
      <c r="D256" s="1" t="str">
        <f>IF(DATA!D257="","",DATA!D257)</f>
        <v/>
      </c>
      <c r="E256" t="str">
        <f t="shared" si="199"/>
        <v/>
      </c>
      <c r="F256" t="str">
        <f t="shared" si="252"/>
        <v/>
      </c>
      <c r="G256" t="str">
        <f t="shared" si="253"/>
        <v/>
      </c>
      <c r="H256" s="2">
        <v>1</v>
      </c>
      <c r="I256" s="10" t="str">
        <f>IF(DATA!B257="X",", ColorModel.X",IF(DATA!B257="O",", ColorModel.O",""))</f>
        <v/>
      </c>
      <c r="J256" s="10" t="str">
        <f>IF(DATA!C257="X",", ColorModel.X",IF(DATA!C257="O",", ColorModel.O",""))</f>
        <v/>
      </c>
      <c r="K256" s="10" t="str">
        <f>IF(DATA!D257="X",", ColorModel.X",IF(DATA!D257="O",", ColorModel.O",""))</f>
        <v/>
      </c>
      <c r="L256" t="str">
        <f>CONCATENATE(I256,J256,K256)</f>
        <v/>
      </c>
    </row>
    <row r="257" spans="1:12" x14ac:dyDescent="0.25">
      <c r="A257" s="2">
        <v>2</v>
      </c>
      <c r="B257" s="1" t="str">
        <f>IF(DATA!B258="","",DATA!B258)</f>
        <v/>
      </c>
      <c r="C257" s="1" t="str">
        <f>IF(DATA!C258="","",DATA!C258)</f>
        <v/>
      </c>
      <c r="D257" s="1" t="str">
        <f>IF(DATA!D258="","",DATA!D258)</f>
        <v/>
      </c>
      <c r="E257" t="str">
        <f t="shared" si="199"/>
        <v/>
      </c>
      <c r="F257" t="str">
        <f t="shared" si="252"/>
        <v/>
      </c>
      <c r="G257" t="str">
        <f t="shared" si="253"/>
        <v/>
      </c>
      <c r="H257" s="2">
        <v>2</v>
      </c>
      <c r="I257" s="10" t="str">
        <f>IF(DATA!B258="X",", ColorModel.X",IF(DATA!B258="O",", ColorModel.O",""))</f>
        <v/>
      </c>
      <c r="J257" s="10" t="str">
        <f>IF(DATA!C258="X",", ColorModel.X",IF(DATA!C258="O",", ColorModel.O",""))</f>
        <v/>
      </c>
      <c r="K257" s="10" t="str">
        <f>IF(DATA!D258="X",", ColorModel.X",IF(DATA!D258="O",", ColorModel.O",""))</f>
        <v/>
      </c>
      <c r="L257" t="str">
        <f>CONCATENATE(I257,J257,K257)</f>
        <v/>
      </c>
    </row>
    <row r="258" spans="1:12" x14ac:dyDescent="0.25">
      <c r="A258" s="4">
        <f>A254+1</f>
        <v>65</v>
      </c>
      <c r="B258" s="2">
        <v>0</v>
      </c>
      <c r="C258" s="2">
        <v>1</v>
      </c>
      <c r="D258" s="2">
        <v>2</v>
      </c>
      <c r="E258" t="str">
        <f t="shared" ref="E258" si="254">IF(CONCATENATE(E259,F259,G259,E260,F260,G260,E261,F261,G261)="","{ }",CONCATENATE("{ ",RIGHT(CONCATENATE(E259,F259,G259,E260,F260,G260,E261,F261,G261),LEN(CONCATENATE(E259,F259,G259,E260,F260,G260,E261,F261,G261))-1)," }"))</f>
        <v>{ }</v>
      </c>
      <c r="H258" s="4">
        <f>H254+1</f>
        <v>65</v>
      </c>
      <c r="I258" s="2">
        <v>0</v>
      </c>
      <c r="J258" s="2">
        <v>1</v>
      </c>
      <c r="K258" s="2">
        <v>2</v>
      </c>
      <c r="L258" t="str">
        <f>IF(CONCATENATE(L259,L260,L261)="","{ }",CONCATENATE("{ ",RIGHT(CONCATENATE(L259,L260,L261),LEN(CONCATENATE(L259,L260,L261))-1)," }"))</f>
        <v>{ }</v>
      </c>
    </row>
    <row r="259" spans="1:12" x14ac:dyDescent="0.25">
      <c r="A259" s="2">
        <v>0</v>
      </c>
      <c r="B259" s="1" t="str">
        <f>IF(DATA!B260="","",DATA!B260)</f>
        <v/>
      </c>
      <c r="C259" s="1" t="str">
        <f>IF(DATA!C260="","",DATA!C260)</f>
        <v/>
      </c>
      <c r="D259" s="1" t="str">
        <f>IF(DATA!D260="","",DATA!D260)</f>
        <v/>
      </c>
      <c r="E259" t="str">
        <f t="shared" ref="E259" si="255">IF(B259="","",CONCATENATE(", {",$A259,",",B$2,"}"))</f>
        <v/>
      </c>
      <c r="F259" t="str">
        <f t="shared" ref="F259:F261" si="256">IF(C259="","",CONCATENATE(", {",$A259,",",C$2,"}"))</f>
        <v/>
      </c>
      <c r="G259" t="str">
        <f t="shared" ref="G259:G261" si="257">IF(D259="","",CONCATENATE(", {",$A259,",",D$2,"}"))</f>
        <v/>
      </c>
      <c r="H259" s="2">
        <v>0</v>
      </c>
      <c r="I259" s="10" t="str">
        <f>IF(DATA!B260="X",", ColorModel.X",IF(DATA!B260="O",", ColorModel.O",""))</f>
        <v/>
      </c>
      <c r="J259" s="10" t="str">
        <f>IF(DATA!C260="X",", ColorModel.X",IF(DATA!C260="O",", ColorModel.O",""))</f>
        <v/>
      </c>
      <c r="K259" s="10" t="str">
        <f>IF(DATA!D260="X",", ColorModel.X",IF(DATA!D260="O",", ColorModel.O",""))</f>
        <v/>
      </c>
      <c r="L259" t="str">
        <f>CONCATENATE(I259,J259,K259)</f>
        <v/>
      </c>
    </row>
    <row r="260" spans="1:12" x14ac:dyDescent="0.25">
      <c r="A260" s="2">
        <v>1</v>
      </c>
      <c r="B260" s="1" t="str">
        <f>IF(DATA!B261="","",DATA!B261)</f>
        <v/>
      </c>
      <c r="C260" s="1" t="str">
        <f>IF(DATA!C261="","",DATA!C261)</f>
        <v/>
      </c>
      <c r="D260" s="1" t="str">
        <f>IF(DATA!D261="","",DATA!D261)</f>
        <v/>
      </c>
      <c r="E260" t="str">
        <f t="shared" si="199"/>
        <v/>
      </c>
      <c r="F260" t="str">
        <f t="shared" si="256"/>
        <v/>
      </c>
      <c r="G260" t="str">
        <f t="shared" si="257"/>
        <v/>
      </c>
      <c r="H260" s="2">
        <v>1</v>
      </c>
      <c r="I260" s="10" t="str">
        <f>IF(DATA!B261="X",", ColorModel.X",IF(DATA!B261="O",", ColorModel.O",""))</f>
        <v/>
      </c>
      <c r="J260" s="10" t="str">
        <f>IF(DATA!C261="X",", ColorModel.X",IF(DATA!C261="O",", ColorModel.O",""))</f>
        <v/>
      </c>
      <c r="K260" s="10" t="str">
        <f>IF(DATA!D261="X",", ColorModel.X",IF(DATA!D261="O",", ColorModel.O",""))</f>
        <v/>
      </c>
      <c r="L260" t="str">
        <f>CONCATENATE(I260,J260,K260)</f>
        <v/>
      </c>
    </row>
    <row r="261" spans="1:12" x14ac:dyDescent="0.25">
      <c r="A261" s="2">
        <v>2</v>
      </c>
      <c r="B261" s="1" t="str">
        <f>IF(DATA!B262="","",DATA!B262)</f>
        <v/>
      </c>
      <c r="C261" s="1" t="str">
        <f>IF(DATA!C262="","",DATA!C262)</f>
        <v/>
      </c>
      <c r="D261" s="1" t="str">
        <f>IF(DATA!D262="","",DATA!D262)</f>
        <v/>
      </c>
      <c r="E261" t="str">
        <f t="shared" si="199"/>
        <v/>
      </c>
      <c r="F261" t="str">
        <f t="shared" si="256"/>
        <v/>
      </c>
      <c r="G261" t="str">
        <f t="shared" si="257"/>
        <v/>
      </c>
      <c r="H261" s="2">
        <v>2</v>
      </c>
      <c r="I261" s="10" t="str">
        <f>IF(DATA!B262="X",", ColorModel.X",IF(DATA!B262="O",", ColorModel.O",""))</f>
        <v/>
      </c>
      <c r="J261" s="10" t="str">
        <f>IF(DATA!C262="X",", ColorModel.X",IF(DATA!C262="O",", ColorModel.O",""))</f>
        <v/>
      </c>
      <c r="K261" s="10" t="str">
        <f>IF(DATA!D262="X",", ColorModel.X",IF(DATA!D262="O",", ColorModel.O",""))</f>
        <v/>
      </c>
      <c r="L261" t="str">
        <f>CONCATENATE(I261,J261,K261)</f>
        <v/>
      </c>
    </row>
    <row r="262" spans="1:12" x14ac:dyDescent="0.25">
      <c r="A262" s="4">
        <f>A258+1</f>
        <v>66</v>
      </c>
      <c r="B262" s="2">
        <v>0</v>
      </c>
      <c r="C262" s="2">
        <v>1</v>
      </c>
      <c r="D262" s="2">
        <v>2</v>
      </c>
      <c r="E262" t="str">
        <f t="shared" ref="E262" si="258">IF(CONCATENATE(E263,F263,G263,E264,F264,G264,E265,F265,G265)="","{ }",CONCATENATE("{ ",RIGHT(CONCATENATE(E263,F263,G263,E264,F264,G264,E265,F265,G265),LEN(CONCATENATE(E263,F263,G263,E264,F264,G264,E265,F265,G265))-1)," }"))</f>
        <v>{ }</v>
      </c>
      <c r="H262" s="4">
        <f>H258+1</f>
        <v>66</v>
      </c>
      <c r="I262" s="2">
        <v>0</v>
      </c>
      <c r="J262" s="2">
        <v>1</v>
      </c>
      <c r="K262" s="2">
        <v>2</v>
      </c>
      <c r="L262" t="str">
        <f>IF(CONCATENATE(L263,L264,L265)="","{ }",CONCATENATE("{ ",RIGHT(CONCATENATE(L263,L264,L265),LEN(CONCATENATE(L263,L264,L265))-1)," }"))</f>
        <v>{ }</v>
      </c>
    </row>
    <row r="263" spans="1:12" x14ac:dyDescent="0.25">
      <c r="A263" s="2">
        <v>0</v>
      </c>
      <c r="B263" s="1" t="str">
        <f>IF(DATA!B264="","",DATA!B264)</f>
        <v/>
      </c>
      <c r="C263" s="1" t="str">
        <f>IF(DATA!C264="","",DATA!C264)</f>
        <v/>
      </c>
      <c r="D263" s="1" t="str">
        <f>IF(DATA!D264="","",DATA!D264)</f>
        <v/>
      </c>
      <c r="E263" t="str">
        <f t="shared" ref="E263" si="259">IF(B263="","",CONCATENATE(", {",$A263,",",B$2,"}"))</f>
        <v/>
      </c>
      <c r="F263" t="str">
        <f t="shared" ref="F263:F265" si="260">IF(C263="","",CONCATENATE(", {",$A263,",",C$2,"}"))</f>
        <v/>
      </c>
      <c r="G263" t="str">
        <f t="shared" ref="G263:G265" si="261">IF(D263="","",CONCATENATE(", {",$A263,",",D$2,"}"))</f>
        <v/>
      </c>
      <c r="H263" s="2">
        <v>0</v>
      </c>
      <c r="I263" s="10" t="str">
        <f>IF(DATA!B264="X",", ColorModel.X",IF(DATA!B264="O",", ColorModel.O",""))</f>
        <v/>
      </c>
      <c r="J263" s="10" t="str">
        <f>IF(DATA!C264="X",", ColorModel.X",IF(DATA!C264="O",", ColorModel.O",""))</f>
        <v/>
      </c>
      <c r="K263" s="10" t="str">
        <f>IF(DATA!D264="X",", ColorModel.X",IF(DATA!D264="O",", ColorModel.O",""))</f>
        <v/>
      </c>
      <c r="L263" t="str">
        <f>CONCATENATE(I263,J263,K263)</f>
        <v/>
      </c>
    </row>
    <row r="264" spans="1:12" x14ac:dyDescent="0.25">
      <c r="A264" s="2">
        <v>1</v>
      </c>
      <c r="B264" s="1" t="str">
        <f>IF(DATA!B265="","",DATA!B265)</f>
        <v/>
      </c>
      <c r="C264" s="1" t="str">
        <f>IF(DATA!C265="","",DATA!C265)</f>
        <v/>
      </c>
      <c r="D264" s="1" t="str">
        <f>IF(DATA!D265="","",DATA!D265)</f>
        <v/>
      </c>
      <c r="E264" t="str">
        <f t="shared" si="199"/>
        <v/>
      </c>
      <c r="F264" t="str">
        <f t="shared" si="260"/>
        <v/>
      </c>
      <c r="G264" t="str">
        <f t="shared" si="261"/>
        <v/>
      </c>
      <c r="H264" s="2">
        <v>1</v>
      </c>
      <c r="I264" s="10" t="str">
        <f>IF(DATA!B265="X",", ColorModel.X",IF(DATA!B265="O",", ColorModel.O",""))</f>
        <v/>
      </c>
      <c r="J264" s="10" t="str">
        <f>IF(DATA!C265="X",", ColorModel.X",IF(DATA!C265="O",", ColorModel.O",""))</f>
        <v/>
      </c>
      <c r="K264" s="10" t="str">
        <f>IF(DATA!D265="X",", ColorModel.X",IF(DATA!D265="O",", ColorModel.O",""))</f>
        <v/>
      </c>
      <c r="L264" t="str">
        <f>CONCATENATE(I264,J264,K264)</f>
        <v/>
      </c>
    </row>
    <row r="265" spans="1:12" x14ac:dyDescent="0.25">
      <c r="A265" s="2">
        <v>2</v>
      </c>
      <c r="B265" s="1" t="str">
        <f>IF(DATA!B266="","",DATA!B266)</f>
        <v/>
      </c>
      <c r="C265" s="1" t="str">
        <f>IF(DATA!C266="","",DATA!C266)</f>
        <v/>
      </c>
      <c r="D265" s="1" t="str">
        <f>IF(DATA!D266="","",DATA!D266)</f>
        <v/>
      </c>
      <c r="E265" t="str">
        <f t="shared" si="199"/>
        <v/>
      </c>
      <c r="F265" t="str">
        <f t="shared" si="260"/>
        <v/>
      </c>
      <c r="G265" t="str">
        <f t="shared" si="261"/>
        <v/>
      </c>
      <c r="H265" s="2">
        <v>2</v>
      </c>
      <c r="I265" s="10" t="str">
        <f>IF(DATA!B266="X",", ColorModel.X",IF(DATA!B266="O",", ColorModel.O",""))</f>
        <v/>
      </c>
      <c r="J265" s="10" t="str">
        <f>IF(DATA!C266="X",", ColorModel.X",IF(DATA!C266="O",", ColorModel.O",""))</f>
        <v/>
      </c>
      <c r="K265" s="10" t="str">
        <f>IF(DATA!D266="X",", ColorModel.X",IF(DATA!D266="O",", ColorModel.O",""))</f>
        <v/>
      </c>
      <c r="L265" t="str">
        <f>CONCATENATE(I265,J265,K265)</f>
        <v/>
      </c>
    </row>
    <row r="266" spans="1:12" x14ac:dyDescent="0.25">
      <c r="A266" s="4">
        <f>A262+1</f>
        <v>67</v>
      </c>
      <c r="B266" s="2">
        <v>0</v>
      </c>
      <c r="C266" s="2">
        <v>1</v>
      </c>
      <c r="D266" s="2">
        <v>2</v>
      </c>
      <c r="E266" t="str">
        <f t="shared" ref="E266" si="262">IF(CONCATENATE(E267,F267,G267,E268,F268,G268,E269,F269,G269)="","{ }",CONCATENATE("{ ",RIGHT(CONCATENATE(E267,F267,G267,E268,F268,G268,E269,F269,G269),LEN(CONCATENATE(E267,F267,G267,E268,F268,G268,E269,F269,G269))-1)," }"))</f>
        <v>{ }</v>
      </c>
      <c r="H266" s="4">
        <f>H262+1</f>
        <v>67</v>
      </c>
      <c r="I266" s="2">
        <v>0</v>
      </c>
      <c r="J266" s="2">
        <v>1</v>
      </c>
      <c r="K266" s="2">
        <v>2</v>
      </c>
      <c r="L266" t="str">
        <f>IF(CONCATENATE(L267,L268,L269)="","{ }",CONCATENATE("{ ",RIGHT(CONCATENATE(L267,L268,L269),LEN(CONCATENATE(L267,L268,L269))-1)," }"))</f>
        <v>{ }</v>
      </c>
    </row>
    <row r="267" spans="1:12" x14ac:dyDescent="0.25">
      <c r="A267" s="2">
        <v>0</v>
      </c>
      <c r="B267" s="1" t="str">
        <f>IF(DATA!B268="","",DATA!B268)</f>
        <v/>
      </c>
      <c r="C267" s="1" t="str">
        <f>IF(DATA!C268="","",DATA!C268)</f>
        <v/>
      </c>
      <c r="D267" s="1" t="str">
        <f>IF(DATA!D268="","",DATA!D268)</f>
        <v/>
      </c>
      <c r="E267" t="str">
        <f t="shared" ref="E267:E329" si="263">IF(B267="","",CONCATENATE(", {",$A267,",",B$2,"}"))</f>
        <v/>
      </c>
      <c r="F267" t="str">
        <f t="shared" ref="F267:F269" si="264">IF(C267="","",CONCATENATE(", {",$A267,",",C$2,"}"))</f>
        <v/>
      </c>
      <c r="G267" t="str">
        <f t="shared" ref="G267:G269" si="265">IF(D267="","",CONCATENATE(", {",$A267,",",D$2,"}"))</f>
        <v/>
      </c>
      <c r="H267" s="2">
        <v>0</v>
      </c>
      <c r="I267" s="10" t="str">
        <f>IF(DATA!B268="X",", ColorModel.X",IF(DATA!B268="O",", ColorModel.O",""))</f>
        <v/>
      </c>
      <c r="J267" s="10" t="str">
        <f>IF(DATA!C268="X",", ColorModel.X",IF(DATA!C268="O",", ColorModel.O",""))</f>
        <v/>
      </c>
      <c r="K267" s="10" t="str">
        <f>IF(DATA!D268="X",", ColorModel.X",IF(DATA!D268="O",", ColorModel.O",""))</f>
        <v/>
      </c>
      <c r="L267" t="str">
        <f>CONCATENATE(I267,J267,K267)</f>
        <v/>
      </c>
    </row>
    <row r="268" spans="1:12" x14ac:dyDescent="0.25">
      <c r="A268" s="2">
        <v>1</v>
      </c>
      <c r="B268" s="1" t="str">
        <f>IF(DATA!B269="","",DATA!B269)</f>
        <v/>
      </c>
      <c r="C268" s="1" t="str">
        <f>IF(DATA!C269="","",DATA!C269)</f>
        <v/>
      </c>
      <c r="D268" s="1" t="str">
        <f>IF(DATA!D269="","",DATA!D269)</f>
        <v/>
      </c>
      <c r="E268" t="str">
        <f t="shared" si="263"/>
        <v/>
      </c>
      <c r="F268" t="str">
        <f t="shared" si="264"/>
        <v/>
      </c>
      <c r="G268" t="str">
        <f t="shared" si="265"/>
        <v/>
      </c>
      <c r="H268" s="2">
        <v>1</v>
      </c>
      <c r="I268" s="10" t="str">
        <f>IF(DATA!B269="X",", ColorModel.X",IF(DATA!B269="O",", ColorModel.O",""))</f>
        <v/>
      </c>
      <c r="J268" s="10" t="str">
        <f>IF(DATA!C269="X",", ColorModel.X",IF(DATA!C269="O",", ColorModel.O",""))</f>
        <v/>
      </c>
      <c r="K268" s="10" t="str">
        <f>IF(DATA!D269="X",", ColorModel.X",IF(DATA!D269="O",", ColorModel.O",""))</f>
        <v/>
      </c>
      <c r="L268" t="str">
        <f>CONCATENATE(I268,J268,K268)</f>
        <v/>
      </c>
    </row>
    <row r="269" spans="1:12" x14ac:dyDescent="0.25">
      <c r="A269" s="2">
        <v>2</v>
      </c>
      <c r="B269" s="1" t="str">
        <f>IF(DATA!B270="","",DATA!B270)</f>
        <v/>
      </c>
      <c r="C269" s="1" t="str">
        <f>IF(DATA!C270="","",DATA!C270)</f>
        <v/>
      </c>
      <c r="D269" s="1" t="str">
        <f>IF(DATA!D270="","",DATA!D270)</f>
        <v/>
      </c>
      <c r="E269" t="str">
        <f t="shared" si="263"/>
        <v/>
      </c>
      <c r="F269" t="str">
        <f t="shared" si="264"/>
        <v/>
      </c>
      <c r="G269" t="str">
        <f t="shared" si="265"/>
        <v/>
      </c>
      <c r="H269" s="2">
        <v>2</v>
      </c>
      <c r="I269" s="10" t="str">
        <f>IF(DATA!B270="X",", ColorModel.X",IF(DATA!B270="O",", ColorModel.O",""))</f>
        <v/>
      </c>
      <c r="J269" s="10" t="str">
        <f>IF(DATA!C270="X",", ColorModel.X",IF(DATA!C270="O",", ColorModel.O",""))</f>
        <v/>
      </c>
      <c r="K269" s="10" t="str">
        <f>IF(DATA!D270="X",", ColorModel.X",IF(DATA!D270="O",", ColorModel.O",""))</f>
        <v/>
      </c>
      <c r="L269" t="str">
        <f>CONCATENATE(I269,J269,K269)</f>
        <v/>
      </c>
    </row>
    <row r="270" spans="1:12" x14ac:dyDescent="0.25">
      <c r="A270" s="4">
        <f>A266+1</f>
        <v>68</v>
      </c>
      <c r="B270" s="2">
        <v>0</v>
      </c>
      <c r="C270" s="2">
        <v>1</v>
      </c>
      <c r="D270" s="2">
        <v>2</v>
      </c>
      <c r="E270" t="str">
        <f t="shared" ref="E270" si="266">IF(CONCATENATE(E271,F271,G271,E272,F272,G272,E273,F273,G273)="","{ }",CONCATENATE("{ ",RIGHT(CONCATENATE(E271,F271,G271,E272,F272,G272,E273,F273,G273),LEN(CONCATENATE(E271,F271,G271,E272,F272,G272,E273,F273,G273))-1)," }"))</f>
        <v>{ }</v>
      </c>
      <c r="H270" s="4">
        <f>H266+1</f>
        <v>68</v>
      </c>
      <c r="I270" s="2">
        <v>0</v>
      </c>
      <c r="J270" s="2">
        <v>1</v>
      </c>
      <c r="K270" s="2">
        <v>2</v>
      </c>
      <c r="L270" t="str">
        <f>IF(CONCATENATE(L271,L272,L273)="","{ }",CONCATENATE("{ ",RIGHT(CONCATENATE(L271,L272,L273),LEN(CONCATENATE(L271,L272,L273))-1)," }"))</f>
        <v>{ }</v>
      </c>
    </row>
    <row r="271" spans="1:12" x14ac:dyDescent="0.25">
      <c r="A271" s="2">
        <v>0</v>
      </c>
      <c r="B271" s="1" t="str">
        <f>IF(DATA!B272="","",DATA!B272)</f>
        <v/>
      </c>
      <c r="C271" s="1" t="str">
        <f>IF(DATA!C272="","",DATA!C272)</f>
        <v/>
      </c>
      <c r="D271" s="1" t="str">
        <f>IF(DATA!D272="","",DATA!D272)</f>
        <v/>
      </c>
      <c r="E271" t="str">
        <f t="shared" ref="E271" si="267">IF(B271="","",CONCATENATE(", {",$A271,",",B$2,"}"))</f>
        <v/>
      </c>
      <c r="F271" t="str">
        <f t="shared" ref="F271:F273" si="268">IF(C271="","",CONCATENATE(", {",$A271,",",C$2,"}"))</f>
        <v/>
      </c>
      <c r="G271" t="str">
        <f t="shared" ref="G271:G273" si="269">IF(D271="","",CONCATENATE(", {",$A271,",",D$2,"}"))</f>
        <v/>
      </c>
      <c r="H271" s="2">
        <v>0</v>
      </c>
      <c r="I271" s="10" t="str">
        <f>IF(DATA!B272="X",", ColorModel.X",IF(DATA!B272="O",", ColorModel.O",""))</f>
        <v/>
      </c>
      <c r="J271" s="10" t="str">
        <f>IF(DATA!C272="X",", ColorModel.X",IF(DATA!C272="O",", ColorModel.O",""))</f>
        <v/>
      </c>
      <c r="K271" s="10" t="str">
        <f>IF(DATA!D272="X",", ColorModel.X",IF(DATA!D272="O",", ColorModel.O",""))</f>
        <v/>
      </c>
      <c r="L271" t="str">
        <f>CONCATENATE(I271,J271,K271)</f>
        <v/>
      </c>
    </row>
    <row r="272" spans="1:12" x14ac:dyDescent="0.25">
      <c r="A272" s="2">
        <v>1</v>
      </c>
      <c r="B272" s="1" t="str">
        <f>IF(DATA!B273="","",DATA!B273)</f>
        <v/>
      </c>
      <c r="C272" s="1" t="str">
        <f>IF(DATA!C273="","",DATA!C273)</f>
        <v/>
      </c>
      <c r="D272" s="1" t="str">
        <f>IF(DATA!D273="","",DATA!D273)</f>
        <v/>
      </c>
      <c r="E272" t="str">
        <f t="shared" si="263"/>
        <v/>
      </c>
      <c r="F272" t="str">
        <f t="shared" si="268"/>
        <v/>
      </c>
      <c r="G272" t="str">
        <f t="shared" si="269"/>
        <v/>
      </c>
      <c r="H272" s="2">
        <v>1</v>
      </c>
      <c r="I272" s="10" t="str">
        <f>IF(DATA!B273="X",", ColorModel.X",IF(DATA!B273="O",", ColorModel.O",""))</f>
        <v/>
      </c>
      <c r="J272" s="10" t="str">
        <f>IF(DATA!C273="X",", ColorModel.X",IF(DATA!C273="O",", ColorModel.O",""))</f>
        <v/>
      </c>
      <c r="K272" s="10" t="str">
        <f>IF(DATA!D273="X",", ColorModel.X",IF(DATA!D273="O",", ColorModel.O",""))</f>
        <v/>
      </c>
      <c r="L272" t="str">
        <f>CONCATENATE(I272,J272,K272)</f>
        <v/>
      </c>
    </row>
    <row r="273" spans="1:12" x14ac:dyDescent="0.25">
      <c r="A273" s="2">
        <v>2</v>
      </c>
      <c r="B273" s="1" t="str">
        <f>IF(DATA!B274="","",DATA!B274)</f>
        <v/>
      </c>
      <c r="C273" s="1" t="str">
        <f>IF(DATA!C274="","",DATA!C274)</f>
        <v/>
      </c>
      <c r="D273" s="1" t="str">
        <f>IF(DATA!D274="","",DATA!D274)</f>
        <v/>
      </c>
      <c r="E273" t="str">
        <f t="shared" si="263"/>
        <v/>
      </c>
      <c r="F273" t="str">
        <f t="shared" si="268"/>
        <v/>
      </c>
      <c r="G273" t="str">
        <f t="shared" si="269"/>
        <v/>
      </c>
      <c r="H273" s="2">
        <v>2</v>
      </c>
      <c r="I273" s="10" t="str">
        <f>IF(DATA!B274="X",", ColorModel.X",IF(DATA!B274="O",", ColorModel.O",""))</f>
        <v/>
      </c>
      <c r="J273" s="10" t="str">
        <f>IF(DATA!C274="X",", ColorModel.X",IF(DATA!C274="O",", ColorModel.O",""))</f>
        <v/>
      </c>
      <c r="K273" s="10" t="str">
        <f>IF(DATA!D274="X",", ColorModel.X",IF(DATA!D274="O",", ColorModel.O",""))</f>
        <v/>
      </c>
      <c r="L273" t="str">
        <f>CONCATENATE(I273,J273,K273)</f>
        <v/>
      </c>
    </row>
    <row r="274" spans="1:12" x14ac:dyDescent="0.25">
      <c r="A274" s="4">
        <f>A270+1</f>
        <v>69</v>
      </c>
      <c r="B274" s="2">
        <v>0</v>
      </c>
      <c r="C274" s="2">
        <v>1</v>
      </c>
      <c r="D274" s="2">
        <v>2</v>
      </c>
      <c r="E274" t="str">
        <f t="shared" ref="E274" si="270">IF(CONCATENATE(E275,F275,G275,E276,F276,G276,E277,F277,G277)="","{ }",CONCATENATE("{ ",RIGHT(CONCATENATE(E275,F275,G275,E276,F276,G276,E277,F277,G277),LEN(CONCATENATE(E275,F275,G275,E276,F276,G276,E277,F277,G277))-1)," }"))</f>
        <v>{ }</v>
      </c>
      <c r="H274" s="4">
        <f>H270+1</f>
        <v>69</v>
      </c>
      <c r="I274" s="2">
        <v>0</v>
      </c>
      <c r="J274" s="2">
        <v>1</v>
      </c>
      <c r="K274" s="2">
        <v>2</v>
      </c>
      <c r="L274" t="str">
        <f>IF(CONCATENATE(L275,L276,L277)="","{ }",CONCATENATE("{ ",RIGHT(CONCATENATE(L275,L276,L277),LEN(CONCATENATE(L275,L276,L277))-1)," }"))</f>
        <v>{ }</v>
      </c>
    </row>
    <row r="275" spans="1:12" x14ac:dyDescent="0.25">
      <c r="A275" s="2">
        <v>0</v>
      </c>
      <c r="B275" s="1" t="str">
        <f>IF(DATA!B276="","",DATA!B276)</f>
        <v/>
      </c>
      <c r="C275" s="1" t="str">
        <f>IF(DATA!C276="","",DATA!C276)</f>
        <v/>
      </c>
      <c r="D275" s="1" t="str">
        <f>IF(DATA!D276="","",DATA!D276)</f>
        <v/>
      </c>
      <c r="E275" t="str">
        <f t="shared" ref="E275" si="271">IF(B275="","",CONCATENATE(", {",$A275,",",B$2,"}"))</f>
        <v/>
      </c>
      <c r="F275" t="str">
        <f t="shared" ref="F275:F277" si="272">IF(C275="","",CONCATENATE(", {",$A275,",",C$2,"}"))</f>
        <v/>
      </c>
      <c r="G275" t="str">
        <f t="shared" ref="G275:G277" si="273">IF(D275="","",CONCATENATE(", {",$A275,",",D$2,"}"))</f>
        <v/>
      </c>
      <c r="H275" s="2">
        <v>0</v>
      </c>
      <c r="I275" s="10" t="str">
        <f>IF(DATA!B276="X",", ColorModel.X",IF(DATA!B276="O",", ColorModel.O",""))</f>
        <v/>
      </c>
      <c r="J275" s="10" t="str">
        <f>IF(DATA!C276="X",", ColorModel.X",IF(DATA!C276="O",", ColorModel.O",""))</f>
        <v/>
      </c>
      <c r="K275" s="10" t="str">
        <f>IF(DATA!D276="X",", ColorModel.X",IF(DATA!D276="O",", ColorModel.O",""))</f>
        <v/>
      </c>
      <c r="L275" t="str">
        <f>CONCATENATE(I275,J275,K275)</f>
        <v/>
      </c>
    </row>
    <row r="276" spans="1:12" x14ac:dyDescent="0.25">
      <c r="A276" s="2">
        <v>1</v>
      </c>
      <c r="B276" s="1" t="str">
        <f>IF(DATA!B277="","",DATA!B277)</f>
        <v/>
      </c>
      <c r="C276" s="1" t="str">
        <f>IF(DATA!C277="","",DATA!C277)</f>
        <v/>
      </c>
      <c r="D276" s="1" t="str">
        <f>IF(DATA!D277="","",DATA!D277)</f>
        <v/>
      </c>
      <c r="E276" t="str">
        <f t="shared" si="263"/>
        <v/>
      </c>
      <c r="F276" t="str">
        <f t="shared" si="272"/>
        <v/>
      </c>
      <c r="G276" t="str">
        <f t="shared" si="273"/>
        <v/>
      </c>
      <c r="H276" s="2">
        <v>1</v>
      </c>
      <c r="I276" s="10" t="str">
        <f>IF(DATA!B277="X",", ColorModel.X",IF(DATA!B277="O",", ColorModel.O",""))</f>
        <v/>
      </c>
      <c r="J276" s="10" t="str">
        <f>IF(DATA!C277="X",", ColorModel.X",IF(DATA!C277="O",", ColorModel.O",""))</f>
        <v/>
      </c>
      <c r="K276" s="10" t="str">
        <f>IF(DATA!D277="X",", ColorModel.X",IF(DATA!D277="O",", ColorModel.O",""))</f>
        <v/>
      </c>
      <c r="L276" t="str">
        <f>CONCATENATE(I276,J276,K276)</f>
        <v/>
      </c>
    </row>
    <row r="277" spans="1:12" x14ac:dyDescent="0.25">
      <c r="A277" s="2">
        <v>2</v>
      </c>
      <c r="B277" s="1" t="str">
        <f>IF(DATA!B278="","",DATA!B278)</f>
        <v/>
      </c>
      <c r="C277" s="1" t="str">
        <f>IF(DATA!C278="","",DATA!C278)</f>
        <v/>
      </c>
      <c r="D277" s="1" t="str">
        <f>IF(DATA!D278="","",DATA!D278)</f>
        <v/>
      </c>
      <c r="E277" t="str">
        <f t="shared" si="263"/>
        <v/>
      </c>
      <c r="F277" t="str">
        <f t="shared" si="272"/>
        <v/>
      </c>
      <c r="G277" t="str">
        <f t="shared" si="273"/>
        <v/>
      </c>
      <c r="H277" s="2">
        <v>2</v>
      </c>
      <c r="I277" s="10" t="str">
        <f>IF(DATA!B278="X",", ColorModel.X",IF(DATA!B278="O",", ColorModel.O",""))</f>
        <v/>
      </c>
      <c r="J277" s="10" t="str">
        <f>IF(DATA!C278="X",", ColorModel.X",IF(DATA!C278="O",", ColorModel.O",""))</f>
        <v/>
      </c>
      <c r="K277" s="10" t="str">
        <f>IF(DATA!D278="X",", ColorModel.X",IF(DATA!D278="O",", ColorModel.O",""))</f>
        <v/>
      </c>
      <c r="L277" t="str">
        <f>CONCATENATE(I277,J277,K277)</f>
        <v/>
      </c>
    </row>
    <row r="278" spans="1:12" x14ac:dyDescent="0.25">
      <c r="A278" s="4">
        <f>A274+1</f>
        <v>70</v>
      </c>
      <c r="B278" s="2">
        <v>0</v>
      </c>
      <c r="C278" s="2">
        <v>1</v>
      </c>
      <c r="D278" s="2">
        <v>2</v>
      </c>
      <c r="E278" t="str">
        <f t="shared" ref="E278" si="274">IF(CONCATENATE(E279,F279,G279,E280,F280,G280,E281,F281,G281)="","{ }",CONCATENATE("{ ",RIGHT(CONCATENATE(E279,F279,G279,E280,F280,G280,E281,F281,G281),LEN(CONCATENATE(E279,F279,G279,E280,F280,G280,E281,F281,G281))-1)," }"))</f>
        <v>{ }</v>
      </c>
      <c r="H278" s="4">
        <f>H274+1</f>
        <v>70</v>
      </c>
      <c r="I278" s="2">
        <v>0</v>
      </c>
      <c r="J278" s="2">
        <v>1</v>
      </c>
      <c r="K278" s="2">
        <v>2</v>
      </c>
      <c r="L278" t="str">
        <f>IF(CONCATENATE(L279,L280,L281)="","{ }",CONCATENATE("{ ",RIGHT(CONCATENATE(L279,L280,L281),LEN(CONCATENATE(L279,L280,L281))-1)," }"))</f>
        <v>{ }</v>
      </c>
    </row>
    <row r="279" spans="1:12" x14ac:dyDescent="0.25">
      <c r="A279" s="2">
        <v>0</v>
      </c>
      <c r="B279" s="1" t="str">
        <f>IF(DATA!B280="","",DATA!B280)</f>
        <v/>
      </c>
      <c r="C279" s="1" t="str">
        <f>IF(DATA!C280="","",DATA!C280)</f>
        <v/>
      </c>
      <c r="D279" s="1" t="str">
        <f>IF(DATA!D280="","",DATA!D280)</f>
        <v/>
      </c>
      <c r="E279" t="str">
        <f t="shared" ref="E279" si="275">IF(B279="","",CONCATENATE(", {",$A279,",",B$2,"}"))</f>
        <v/>
      </c>
      <c r="F279" t="str">
        <f t="shared" ref="F279:F281" si="276">IF(C279="","",CONCATENATE(", {",$A279,",",C$2,"}"))</f>
        <v/>
      </c>
      <c r="G279" t="str">
        <f t="shared" ref="G279:G281" si="277">IF(D279="","",CONCATENATE(", {",$A279,",",D$2,"}"))</f>
        <v/>
      </c>
      <c r="H279" s="2">
        <v>0</v>
      </c>
      <c r="I279" s="10" t="str">
        <f>IF(DATA!B280="X",", ColorModel.X",IF(DATA!B280="O",", ColorModel.O",""))</f>
        <v/>
      </c>
      <c r="J279" s="10" t="str">
        <f>IF(DATA!C280="X",", ColorModel.X",IF(DATA!C280="O",", ColorModel.O",""))</f>
        <v/>
      </c>
      <c r="K279" s="10" t="str">
        <f>IF(DATA!D280="X",", ColorModel.X",IF(DATA!D280="O",", ColorModel.O",""))</f>
        <v/>
      </c>
      <c r="L279" t="str">
        <f>CONCATENATE(I279,J279,K279)</f>
        <v/>
      </c>
    </row>
    <row r="280" spans="1:12" x14ac:dyDescent="0.25">
      <c r="A280" s="2">
        <v>1</v>
      </c>
      <c r="B280" s="1" t="str">
        <f>IF(DATA!B281="","",DATA!B281)</f>
        <v/>
      </c>
      <c r="C280" s="1" t="str">
        <f>IF(DATA!C281="","",DATA!C281)</f>
        <v/>
      </c>
      <c r="D280" s="1" t="str">
        <f>IF(DATA!D281="","",DATA!D281)</f>
        <v/>
      </c>
      <c r="E280" t="str">
        <f t="shared" si="263"/>
        <v/>
      </c>
      <c r="F280" t="str">
        <f t="shared" si="276"/>
        <v/>
      </c>
      <c r="G280" t="str">
        <f t="shared" si="277"/>
        <v/>
      </c>
      <c r="H280" s="2">
        <v>1</v>
      </c>
      <c r="I280" s="10" t="str">
        <f>IF(DATA!B281="X",", ColorModel.X",IF(DATA!B281="O",", ColorModel.O",""))</f>
        <v/>
      </c>
      <c r="J280" s="10" t="str">
        <f>IF(DATA!C281="X",", ColorModel.X",IF(DATA!C281="O",", ColorModel.O",""))</f>
        <v/>
      </c>
      <c r="K280" s="10" t="str">
        <f>IF(DATA!D281="X",", ColorModel.X",IF(DATA!D281="O",", ColorModel.O",""))</f>
        <v/>
      </c>
      <c r="L280" t="str">
        <f>CONCATENATE(I280,J280,K280)</f>
        <v/>
      </c>
    </row>
    <row r="281" spans="1:12" x14ac:dyDescent="0.25">
      <c r="A281" s="2">
        <v>2</v>
      </c>
      <c r="B281" s="1" t="str">
        <f>IF(DATA!B282="","",DATA!B282)</f>
        <v/>
      </c>
      <c r="C281" s="1" t="str">
        <f>IF(DATA!C282="","",DATA!C282)</f>
        <v/>
      </c>
      <c r="D281" s="1" t="str">
        <f>IF(DATA!D282="","",DATA!D282)</f>
        <v/>
      </c>
      <c r="E281" t="str">
        <f t="shared" si="263"/>
        <v/>
      </c>
      <c r="F281" t="str">
        <f t="shared" si="276"/>
        <v/>
      </c>
      <c r="G281" t="str">
        <f t="shared" si="277"/>
        <v/>
      </c>
      <c r="H281" s="2">
        <v>2</v>
      </c>
      <c r="I281" s="10" t="str">
        <f>IF(DATA!B282="X",", ColorModel.X",IF(DATA!B282="O",", ColorModel.O",""))</f>
        <v/>
      </c>
      <c r="J281" s="10" t="str">
        <f>IF(DATA!C282="X",", ColorModel.X",IF(DATA!C282="O",", ColorModel.O",""))</f>
        <v/>
      </c>
      <c r="K281" s="10" t="str">
        <f>IF(DATA!D282="X",", ColorModel.X",IF(DATA!D282="O",", ColorModel.O",""))</f>
        <v/>
      </c>
      <c r="L281" t="str">
        <f>CONCATENATE(I281,J281,K281)</f>
        <v/>
      </c>
    </row>
    <row r="282" spans="1:12" x14ac:dyDescent="0.25">
      <c r="A282" s="4">
        <f>A278+1</f>
        <v>71</v>
      </c>
      <c r="B282" s="2">
        <v>0</v>
      </c>
      <c r="C282" s="2">
        <v>1</v>
      </c>
      <c r="D282" s="2">
        <v>2</v>
      </c>
      <c r="E282" t="str">
        <f t="shared" ref="E282" si="278">IF(CONCATENATE(E283,F283,G283,E284,F284,G284,E285,F285,G285)="","{ }",CONCATENATE("{ ",RIGHT(CONCATENATE(E283,F283,G283,E284,F284,G284,E285,F285,G285),LEN(CONCATENATE(E283,F283,G283,E284,F284,G284,E285,F285,G285))-1)," }"))</f>
        <v>{ }</v>
      </c>
      <c r="H282" s="4">
        <f>H278+1</f>
        <v>71</v>
      </c>
      <c r="I282" s="2">
        <v>0</v>
      </c>
      <c r="J282" s="2">
        <v>1</v>
      </c>
      <c r="K282" s="2">
        <v>2</v>
      </c>
      <c r="L282" t="str">
        <f>IF(CONCATENATE(L283,L284,L285)="","{ }",CONCATENATE("{ ",RIGHT(CONCATENATE(L283,L284,L285),LEN(CONCATENATE(L283,L284,L285))-1)," }"))</f>
        <v>{ }</v>
      </c>
    </row>
    <row r="283" spans="1:12" x14ac:dyDescent="0.25">
      <c r="A283" s="2">
        <v>0</v>
      </c>
      <c r="B283" s="1" t="str">
        <f>IF(DATA!B284="","",DATA!B284)</f>
        <v/>
      </c>
      <c r="C283" s="1" t="str">
        <f>IF(DATA!C284="","",DATA!C284)</f>
        <v/>
      </c>
      <c r="D283" s="1" t="str">
        <f>IF(DATA!D284="","",DATA!D284)</f>
        <v/>
      </c>
      <c r="E283" t="str">
        <f t="shared" ref="E283" si="279">IF(B283="","",CONCATENATE(", {",$A283,",",B$2,"}"))</f>
        <v/>
      </c>
      <c r="F283" t="str">
        <f t="shared" ref="F283:F285" si="280">IF(C283="","",CONCATENATE(", {",$A283,",",C$2,"}"))</f>
        <v/>
      </c>
      <c r="G283" t="str">
        <f t="shared" ref="G283:G285" si="281">IF(D283="","",CONCATENATE(", {",$A283,",",D$2,"}"))</f>
        <v/>
      </c>
      <c r="H283" s="2">
        <v>0</v>
      </c>
      <c r="I283" s="10" t="str">
        <f>IF(DATA!B284="X",", ColorModel.X",IF(DATA!B284="O",", ColorModel.O",""))</f>
        <v/>
      </c>
      <c r="J283" s="10" t="str">
        <f>IF(DATA!C284="X",", ColorModel.X",IF(DATA!C284="O",", ColorModel.O",""))</f>
        <v/>
      </c>
      <c r="K283" s="10" t="str">
        <f>IF(DATA!D284="X",", ColorModel.X",IF(DATA!D284="O",", ColorModel.O",""))</f>
        <v/>
      </c>
      <c r="L283" t="str">
        <f>CONCATENATE(I283,J283,K283)</f>
        <v/>
      </c>
    </row>
    <row r="284" spans="1:12" x14ac:dyDescent="0.25">
      <c r="A284" s="2">
        <v>1</v>
      </c>
      <c r="B284" s="1" t="str">
        <f>IF(DATA!B285="","",DATA!B285)</f>
        <v/>
      </c>
      <c r="C284" s="1" t="str">
        <f>IF(DATA!C285="","",DATA!C285)</f>
        <v/>
      </c>
      <c r="D284" s="1" t="str">
        <f>IF(DATA!D285="","",DATA!D285)</f>
        <v/>
      </c>
      <c r="E284" t="str">
        <f t="shared" si="263"/>
        <v/>
      </c>
      <c r="F284" t="str">
        <f t="shared" si="280"/>
        <v/>
      </c>
      <c r="G284" t="str">
        <f t="shared" si="281"/>
        <v/>
      </c>
      <c r="H284" s="2">
        <v>1</v>
      </c>
      <c r="I284" s="10" t="str">
        <f>IF(DATA!B285="X",", ColorModel.X",IF(DATA!B285="O",", ColorModel.O",""))</f>
        <v/>
      </c>
      <c r="J284" s="10" t="str">
        <f>IF(DATA!C285="X",", ColorModel.X",IF(DATA!C285="O",", ColorModel.O",""))</f>
        <v/>
      </c>
      <c r="K284" s="10" t="str">
        <f>IF(DATA!D285="X",", ColorModel.X",IF(DATA!D285="O",", ColorModel.O",""))</f>
        <v/>
      </c>
      <c r="L284" t="str">
        <f>CONCATENATE(I284,J284,K284)</f>
        <v/>
      </c>
    </row>
    <row r="285" spans="1:12" x14ac:dyDescent="0.25">
      <c r="A285" s="2">
        <v>2</v>
      </c>
      <c r="B285" s="1" t="str">
        <f>IF(DATA!B286="","",DATA!B286)</f>
        <v/>
      </c>
      <c r="C285" s="1" t="str">
        <f>IF(DATA!C286="","",DATA!C286)</f>
        <v/>
      </c>
      <c r="D285" s="1" t="str">
        <f>IF(DATA!D286="","",DATA!D286)</f>
        <v/>
      </c>
      <c r="E285" t="str">
        <f t="shared" si="263"/>
        <v/>
      </c>
      <c r="F285" t="str">
        <f t="shared" si="280"/>
        <v/>
      </c>
      <c r="G285" t="str">
        <f t="shared" si="281"/>
        <v/>
      </c>
      <c r="H285" s="2">
        <v>2</v>
      </c>
      <c r="I285" s="10" t="str">
        <f>IF(DATA!B286="X",", ColorModel.X",IF(DATA!B286="O",", ColorModel.O",""))</f>
        <v/>
      </c>
      <c r="J285" s="10" t="str">
        <f>IF(DATA!C286="X",", ColorModel.X",IF(DATA!C286="O",", ColorModel.O",""))</f>
        <v/>
      </c>
      <c r="K285" s="10" t="str">
        <f>IF(DATA!D286="X",", ColorModel.X",IF(DATA!D286="O",", ColorModel.O",""))</f>
        <v/>
      </c>
      <c r="L285" t="str">
        <f>CONCATENATE(I285,J285,K285)</f>
        <v/>
      </c>
    </row>
    <row r="286" spans="1:12" x14ac:dyDescent="0.25">
      <c r="A286" s="4">
        <f>A282+1</f>
        <v>72</v>
      </c>
      <c r="B286" s="2">
        <v>0</v>
      </c>
      <c r="C286" s="2">
        <v>1</v>
      </c>
      <c r="D286" s="2">
        <v>2</v>
      </c>
      <c r="E286" t="str">
        <f t="shared" ref="E286" si="282">IF(CONCATENATE(E287,F287,G287,E288,F288,G288,E289,F289,G289)="","{ }",CONCATENATE("{ ",RIGHT(CONCATENATE(E287,F287,G287,E288,F288,G288,E289,F289,G289),LEN(CONCATENATE(E287,F287,G287,E288,F288,G288,E289,F289,G289))-1)," }"))</f>
        <v>{ }</v>
      </c>
      <c r="H286" s="4">
        <f>H282+1</f>
        <v>72</v>
      </c>
      <c r="I286" s="2">
        <v>0</v>
      </c>
      <c r="J286" s="2">
        <v>1</v>
      </c>
      <c r="K286" s="2">
        <v>2</v>
      </c>
      <c r="L286" t="str">
        <f>IF(CONCATENATE(L287,L288,L289)="","{ }",CONCATENATE("{ ",RIGHT(CONCATENATE(L287,L288,L289),LEN(CONCATENATE(L287,L288,L289))-1)," }"))</f>
        <v>{ }</v>
      </c>
    </row>
    <row r="287" spans="1:12" x14ac:dyDescent="0.25">
      <c r="A287" s="2">
        <v>0</v>
      </c>
      <c r="B287" s="1" t="str">
        <f>IF(DATA!B288="","",DATA!B288)</f>
        <v/>
      </c>
      <c r="C287" s="1" t="str">
        <f>IF(DATA!C288="","",DATA!C288)</f>
        <v/>
      </c>
      <c r="D287" s="1" t="str">
        <f>IF(DATA!D288="","",DATA!D288)</f>
        <v/>
      </c>
      <c r="E287" t="str">
        <f t="shared" ref="E287" si="283">IF(B287="","",CONCATENATE(", {",$A287,",",B$2,"}"))</f>
        <v/>
      </c>
      <c r="F287" t="str">
        <f t="shared" ref="F287:F289" si="284">IF(C287="","",CONCATENATE(", {",$A287,",",C$2,"}"))</f>
        <v/>
      </c>
      <c r="G287" t="str">
        <f t="shared" ref="G287:G289" si="285">IF(D287="","",CONCATENATE(", {",$A287,",",D$2,"}"))</f>
        <v/>
      </c>
      <c r="H287" s="2">
        <v>0</v>
      </c>
      <c r="I287" s="10" t="str">
        <f>IF(DATA!B288="X",", ColorModel.X",IF(DATA!B288="O",", ColorModel.O",""))</f>
        <v/>
      </c>
      <c r="J287" s="10" t="str">
        <f>IF(DATA!C288="X",", ColorModel.X",IF(DATA!C288="O",", ColorModel.O",""))</f>
        <v/>
      </c>
      <c r="K287" s="10" t="str">
        <f>IF(DATA!D288="X",", ColorModel.X",IF(DATA!D288="O",", ColorModel.O",""))</f>
        <v/>
      </c>
      <c r="L287" t="str">
        <f>CONCATENATE(I287,J287,K287)</f>
        <v/>
      </c>
    </row>
    <row r="288" spans="1:12" x14ac:dyDescent="0.25">
      <c r="A288" s="2">
        <v>1</v>
      </c>
      <c r="B288" s="1" t="str">
        <f>IF(DATA!B289="","",DATA!B289)</f>
        <v/>
      </c>
      <c r="C288" s="1" t="str">
        <f>IF(DATA!C289="","",DATA!C289)</f>
        <v/>
      </c>
      <c r="D288" s="1" t="str">
        <f>IF(DATA!D289="","",DATA!D289)</f>
        <v/>
      </c>
      <c r="E288" t="str">
        <f t="shared" si="263"/>
        <v/>
      </c>
      <c r="F288" t="str">
        <f t="shared" si="284"/>
        <v/>
      </c>
      <c r="G288" t="str">
        <f t="shared" si="285"/>
        <v/>
      </c>
      <c r="H288" s="2">
        <v>1</v>
      </c>
      <c r="I288" s="10" t="str">
        <f>IF(DATA!B289="X",", ColorModel.X",IF(DATA!B289="O",", ColorModel.O",""))</f>
        <v/>
      </c>
      <c r="J288" s="10" t="str">
        <f>IF(DATA!C289="X",", ColorModel.X",IF(DATA!C289="O",", ColorModel.O",""))</f>
        <v/>
      </c>
      <c r="K288" s="10" t="str">
        <f>IF(DATA!D289="X",", ColorModel.X",IF(DATA!D289="O",", ColorModel.O",""))</f>
        <v/>
      </c>
      <c r="L288" t="str">
        <f>CONCATENATE(I288,J288,K288)</f>
        <v/>
      </c>
    </row>
    <row r="289" spans="1:12" x14ac:dyDescent="0.25">
      <c r="A289" s="2">
        <v>2</v>
      </c>
      <c r="B289" s="1" t="str">
        <f>IF(DATA!B290="","",DATA!B290)</f>
        <v/>
      </c>
      <c r="C289" s="1" t="str">
        <f>IF(DATA!C290="","",DATA!C290)</f>
        <v/>
      </c>
      <c r="D289" s="1" t="str">
        <f>IF(DATA!D290="","",DATA!D290)</f>
        <v/>
      </c>
      <c r="E289" t="str">
        <f t="shared" si="263"/>
        <v/>
      </c>
      <c r="F289" t="str">
        <f t="shared" si="284"/>
        <v/>
      </c>
      <c r="G289" t="str">
        <f t="shared" si="285"/>
        <v/>
      </c>
      <c r="H289" s="2">
        <v>2</v>
      </c>
      <c r="I289" s="10" t="str">
        <f>IF(DATA!B290="X",", ColorModel.X",IF(DATA!B290="O",", ColorModel.O",""))</f>
        <v/>
      </c>
      <c r="J289" s="10" t="str">
        <f>IF(DATA!C290="X",", ColorModel.X",IF(DATA!C290="O",", ColorModel.O",""))</f>
        <v/>
      </c>
      <c r="K289" s="10" t="str">
        <f>IF(DATA!D290="X",", ColorModel.X",IF(DATA!D290="O",", ColorModel.O",""))</f>
        <v/>
      </c>
      <c r="L289" t="str">
        <f>CONCATENATE(I289,J289,K289)</f>
        <v/>
      </c>
    </row>
    <row r="290" spans="1:12" x14ac:dyDescent="0.25">
      <c r="A290" s="4">
        <f>A286+1</f>
        <v>73</v>
      </c>
      <c r="B290" s="2">
        <v>0</v>
      </c>
      <c r="C290" s="2">
        <v>1</v>
      </c>
      <c r="D290" s="2">
        <v>2</v>
      </c>
      <c r="E290" t="str">
        <f t="shared" ref="E290" si="286">IF(CONCATENATE(E291,F291,G291,E292,F292,G292,E293,F293,G293)="","{ }",CONCATENATE("{ ",RIGHT(CONCATENATE(E291,F291,G291,E292,F292,G292,E293,F293,G293),LEN(CONCATENATE(E291,F291,G291,E292,F292,G292,E293,F293,G293))-1)," }"))</f>
        <v>{ }</v>
      </c>
      <c r="H290" s="4">
        <f>H286+1</f>
        <v>73</v>
      </c>
      <c r="I290" s="2">
        <v>0</v>
      </c>
      <c r="J290" s="2">
        <v>1</v>
      </c>
      <c r="K290" s="2">
        <v>2</v>
      </c>
      <c r="L290" t="str">
        <f>IF(CONCATENATE(L291,L292,L293)="","{ }",CONCATENATE("{ ",RIGHT(CONCATENATE(L291,L292,L293),LEN(CONCATENATE(L291,L292,L293))-1)," }"))</f>
        <v>{ }</v>
      </c>
    </row>
    <row r="291" spans="1:12" x14ac:dyDescent="0.25">
      <c r="A291" s="2">
        <v>0</v>
      </c>
      <c r="B291" s="1" t="str">
        <f>IF(DATA!B292="","",DATA!B292)</f>
        <v/>
      </c>
      <c r="C291" s="1" t="str">
        <f>IF(DATA!C292="","",DATA!C292)</f>
        <v/>
      </c>
      <c r="D291" s="1" t="str">
        <f>IF(DATA!D292="","",DATA!D292)</f>
        <v/>
      </c>
      <c r="E291" t="str">
        <f t="shared" ref="E291" si="287">IF(B291="","",CONCATENATE(", {",$A291,",",B$2,"}"))</f>
        <v/>
      </c>
      <c r="F291" t="str">
        <f t="shared" ref="F291:F293" si="288">IF(C291="","",CONCATENATE(", {",$A291,",",C$2,"}"))</f>
        <v/>
      </c>
      <c r="G291" t="str">
        <f t="shared" ref="G291:G293" si="289">IF(D291="","",CONCATENATE(", {",$A291,",",D$2,"}"))</f>
        <v/>
      </c>
      <c r="H291" s="2">
        <v>0</v>
      </c>
      <c r="I291" s="10" t="str">
        <f>IF(DATA!B292="X",", ColorModel.X",IF(DATA!B292="O",", ColorModel.O",""))</f>
        <v/>
      </c>
      <c r="J291" s="10" t="str">
        <f>IF(DATA!C292="X",", ColorModel.X",IF(DATA!C292="O",", ColorModel.O",""))</f>
        <v/>
      </c>
      <c r="K291" s="10" t="str">
        <f>IF(DATA!D292="X",", ColorModel.X",IF(DATA!D292="O",", ColorModel.O",""))</f>
        <v/>
      </c>
      <c r="L291" t="str">
        <f>CONCATENATE(I291,J291,K291)</f>
        <v/>
      </c>
    </row>
    <row r="292" spans="1:12" x14ac:dyDescent="0.25">
      <c r="A292" s="2">
        <v>1</v>
      </c>
      <c r="B292" s="1" t="str">
        <f>IF(DATA!B293="","",DATA!B293)</f>
        <v/>
      </c>
      <c r="C292" s="1" t="str">
        <f>IF(DATA!C293="","",DATA!C293)</f>
        <v/>
      </c>
      <c r="D292" s="1" t="str">
        <f>IF(DATA!D293="","",DATA!D293)</f>
        <v/>
      </c>
      <c r="E292" t="str">
        <f t="shared" si="263"/>
        <v/>
      </c>
      <c r="F292" t="str">
        <f t="shared" si="288"/>
        <v/>
      </c>
      <c r="G292" t="str">
        <f t="shared" si="289"/>
        <v/>
      </c>
      <c r="H292" s="2">
        <v>1</v>
      </c>
      <c r="I292" s="10" t="str">
        <f>IF(DATA!B293="X",", ColorModel.X",IF(DATA!B293="O",", ColorModel.O",""))</f>
        <v/>
      </c>
      <c r="J292" s="10" t="str">
        <f>IF(DATA!C293="X",", ColorModel.X",IF(DATA!C293="O",", ColorModel.O",""))</f>
        <v/>
      </c>
      <c r="K292" s="10" t="str">
        <f>IF(DATA!D293="X",", ColorModel.X",IF(DATA!D293="O",", ColorModel.O",""))</f>
        <v/>
      </c>
      <c r="L292" t="str">
        <f>CONCATENATE(I292,J292,K292)</f>
        <v/>
      </c>
    </row>
    <row r="293" spans="1:12" x14ac:dyDescent="0.25">
      <c r="A293" s="2">
        <v>2</v>
      </c>
      <c r="B293" s="1" t="str">
        <f>IF(DATA!B294="","",DATA!B294)</f>
        <v/>
      </c>
      <c r="C293" s="1" t="str">
        <f>IF(DATA!C294="","",DATA!C294)</f>
        <v/>
      </c>
      <c r="D293" s="1" t="str">
        <f>IF(DATA!D294="","",DATA!D294)</f>
        <v/>
      </c>
      <c r="E293" t="str">
        <f t="shared" si="263"/>
        <v/>
      </c>
      <c r="F293" t="str">
        <f t="shared" si="288"/>
        <v/>
      </c>
      <c r="G293" t="str">
        <f t="shared" si="289"/>
        <v/>
      </c>
      <c r="H293" s="2">
        <v>2</v>
      </c>
      <c r="I293" s="10" t="str">
        <f>IF(DATA!B294="X",", ColorModel.X",IF(DATA!B294="O",", ColorModel.O",""))</f>
        <v/>
      </c>
      <c r="J293" s="10" t="str">
        <f>IF(DATA!C294="X",", ColorModel.X",IF(DATA!C294="O",", ColorModel.O",""))</f>
        <v/>
      </c>
      <c r="K293" s="10" t="str">
        <f>IF(DATA!D294="X",", ColorModel.X",IF(DATA!D294="O",", ColorModel.O",""))</f>
        <v/>
      </c>
      <c r="L293" t="str">
        <f>CONCATENATE(I293,J293,K293)</f>
        <v/>
      </c>
    </row>
    <row r="294" spans="1:12" x14ac:dyDescent="0.25">
      <c r="A294" s="4">
        <f>A290+1</f>
        <v>74</v>
      </c>
      <c r="B294" s="2">
        <v>0</v>
      </c>
      <c r="C294" s="2">
        <v>1</v>
      </c>
      <c r="D294" s="2">
        <v>2</v>
      </c>
      <c r="E294" t="str">
        <f t="shared" ref="E294" si="290">IF(CONCATENATE(E295,F295,G295,E296,F296,G296,E297,F297,G297)="","{ }",CONCATENATE("{ ",RIGHT(CONCATENATE(E295,F295,G295,E296,F296,G296,E297,F297,G297),LEN(CONCATENATE(E295,F295,G295,E296,F296,G296,E297,F297,G297))-1)," }"))</f>
        <v>{ }</v>
      </c>
      <c r="H294" s="4">
        <f>H290+1</f>
        <v>74</v>
      </c>
      <c r="I294" s="2">
        <v>0</v>
      </c>
      <c r="J294" s="2">
        <v>1</v>
      </c>
      <c r="K294" s="2">
        <v>2</v>
      </c>
      <c r="L294" t="str">
        <f>IF(CONCATENATE(L295,L296,L297)="","{ }",CONCATENATE("{ ",RIGHT(CONCATENATE(L295,L296,L297),LEN(CONCATENATE(L295,L296,L297))-1)," }"))</f>
        <v>{ }</v>
      </c>
    </row>
    <row r="295" spans="1:12" x14ac:dyDescent="0.25">
      <c r="A295" s="2">
        <v>0</v>
      </c>
      <c r="B295" s="1" t="str">
        <f>IF(DATA!B296="","",DATA!B296)</f>
        <v/>
      </c>
      <c r="C295" s="1" t="str">
        <f>IF(DATA!C296="","",DATA!C296)</f>
        <v/>
      </c>
      <c r="D295" s="1" t="str">
        <f>IF(DATA!D296="","",DATA!D296)</f>
        <v/>
      </c>
      <c r="E295" t="str">
        <f t="shared" ref="E295" si="291">IF(B295="","",CONCATENATE(", {",$A295,",",B$2,"}"))</f>
        <v/>
      </c>
      <c r="F295" t="str">
        <f t="shared" ref="F295:F297" si="292">IF(C295="","",CONCATENATE(", {",$A295,",",C$2,"}"))</f>
        <v/>
      </c>
      <c r="G295" t="str">
        <f t="shared" ref="G295:G297" si="293">IF(D295="","",CONCATENATE(", {",$A295,",",D$2,"}"))</f>
        <v/>
      </c>
      <c r="H295" s="2">
        <v>0</v>
      </c>
      <c r="I295" s="10" t="str">
        <f>IF(DATA!B296="X",", ColorModel.X",IF(DATA!B296="O",", ColorModel.O",""))</f>
        <v/>
      </c>
      <c r="J295" s="10" t="str">
        <f>IF(DATA!C296="X",", ColorModel.X",IF(DATA!C296="O",", ColorModel.O",""))</f>
        <v/>
      </c>
      <c r="K295" s="10" t="str">
        <f>IF(DATA!D296="X",", ColorModel.X",IF(DATA!D296="O",", ColorModel.O",""))</f>
        <v/>
      </c>
      <c r="L295" t="str">
        <f>CONCATENATE(I295,J295,K295)</f>
        <v/>
      </c>
    </row>
    <row r="296" spans="1:12" x14ac:dyDescent="0.25">
      <c r="A296" s="2">
        <v>1</v>
      </c>
      <c r="B296" s="1" t="str">
        <f>IF(DATA!B297="","",DATA!B297)</f>
        <v/>
      </c>
      <c r="C296" s="1" t="str">
        <f>IF(DATA!C297="","",DATA!C297)</f>
        <v/>
      </c>
      <c r="D296" s="1" t="str">
        <f>IF(DATA!D297="","",DATA!D297)</f>
        <v/>
      </c>
      <c r="E296" t="str">
        <f t="shared" si="263"/>
        <v/>
      </c>
      <c r="F296" t="str">
        <f t="shared" si="292"/>
        <v/>
      </c>
      <c r="G296" t="str">
        <f t="shared" si="293"/>
        <v/>
      </c>
      <c r="H296" s="2">
        <v>1</v>
      </c>
      <c r="I296" s="10" t="str">
        <f>IF(DATA!B297="X",", ColorModel.X",IF(DATA!B297="O",", ColorModel.O",""))</f>
        <v/>
      </c>
      <c r="J296" s="10" t="str">
        <f>IF(DATA!C297="X",", ColorModel.X",IF(DATA!C297="O",", ColorModel.O",""))</f>
        <v/>
      </c>
      <c r="K296" s="10" t="str">
        <f>IF(DATA!D297="X",", ColorModel.X",IF(DATA!D297="O",", ColorModel.O",""))</f>
        <v/>
      </c>
      <c r="L296" t="str">
        <f>CONCATENATE(I296,J296,K296)</f>
        <v/>
      </c>
    </row>
    <row r="297" spans="1:12" x14ac:dyDescent="0.25">
      <c r="A297" s="2">
        <v>2</v>
      </c>
      <c r="B297" s="1" t="str">
        <f>IF(DATA!B298="","",DATA!B298)</f>
        <v/>
      </c>
      <c r="C297" s="1" t="str">
        <f>IF(DATA!C298="","",DATA!C298)</f>
        <v/>
      </c>
      <c r="D297" s="1" t="str">
        <f>IF(DATA!D298="","",DATA!D298)</f>
        <v/>
      </c>
      <c r="E297" t="str">
        <f t="shared" si="263"/>
        <v/>
      </c>
      <c r="F297" t="str">
        <f t="shared" si="292"/>
        <v/>
      </c>
      <c r="G297" t="str">
        <f t="shared" si="293"/>
        <v/>
      </c>
      <c r="H297" s="2">
        <v>2</v>
      </c>
      <c r="I297" s="10" t="str">
        <f>IF(DATA!B298="X",", ColorModel.X",IF(DATA!B298="O",", ColorModel.O",""))</f>
        <v/>
      </c>
      <c r="J297" s="10" t="str">
        <f>IF(DATA!C298="X",", ColorModel.X",IF(DATA!C298="O",", ColorModel.O",""))</f>
        <v/>
      </c>
      <c r="K297" s="10" t="str">
        <f>IF(DATA!D298="X",", ColorModel.X",IF(DATA!D298="O",", ColorModel.O",""))</f>
        <v/>
      </c>
      <c r="L297" t="str">
        <f>CONCATENATE(I297,J297,K297)</f>
        <v/>
      </c>
    </row>
    <row r="298" spans="1:12" x14ac:dyDescent="0.25">
      <c r="A298" s="4">
        <f>A294+1</f>
        <v>75</v>
      </c>
      <c r="B298" s="2">
        <v>0</v>
      </c>
      <c r="C298" s="2">
        <v>1</v>
      </c>
      <c r="D298" s="2">
        <v>2</v>
      </c>
      <c r="E298" t="str">
        <f t="shared" ref="E298" si="294">IF(CONCATENATE(E299,F299,G299,E300,F300,G300,E301,F301,G301)="","{ }",CONCATENATE("{ ",RIGHT(CONCATENATE(E299,F299,G299,E300,F300,G300,E301,F301,G301),LEN(CONCATENATE(E299,F299,G299,E300,F300,G300,E301,F301,G301))-1)," }"))</f>
        <v>{ }</v>
      </c>
      <c r="H298" s="4">
        <f>H294+1</f>
        <v>75</v>
      </c>
      <c r="I298" s="2">
        <v>0</v>
      </c>
      <c r="J298" s="2">
        <v>1</v>
      </c>
      <c r="K298" s="2">
        <v>2</v>
      </c>
      <c r="L298" t="str">
        <f>IF(CONCATENATE(L299,L300,L301)="","{ }",CONCATENATE("{ ",RIGHT(CONCATENATE(L299,L300,L301),LEN(CONCATENATE(L299,L300,L301))-1)," }"))</f>
        <v>{ }</v>
      </c>
    </row>
    <row r="299" spans="1:12" x14ac:dyDescent="0.25">
      <c r="A299" s="2">
        <v>0</v>
      </c>
      <c r="B299" s="1" t="str">
        <f>IF(DATA!B300="","",DATA!B300)</f>
        <v/>
      </c>
      <c r="C299" s="1" t="str">
        <f>IF(DATA!C300="","",DATA!C300)</f>
        <v/>
      </c>
      <c r="D299" s="1" t="str">
        <f>IF(DATA!D300="","",DATA!D300)</f>
        <v/>
      </c>
      <c r="E299" t="str">
        <f t="shared" ref="E299" si="295">IF(B299="","",CONCATENATE(", {",$A299,",",B$2,"}"))</f>
        <v/>
      </c>
      <c r="F299" t="str">
        <f t="shared" ref="F299:F301" si="296">IF(C299="","",CONCATENATE(", {",$A299,",",C$2,"}"))</f>
        <v/>
      </c>
      <c r="G299" t="str">
        <f t="shared" ref="G299:G301" si="297">IF(D299="","",CONCATENATE(", {",$A299,",",D$2,"}"))</f>
        <v/>
      </c>
      <c r="H299" s="2">
        <v>0</v>
      </c>
      <c r="I299" s="10" t="str">
        <f>IF(DATA!B300="X",", ColorModel.X",IF(DATA!B300="O",", ColorModel.O",""))</f>
        <v/>
      </c>
      <c r="J299" s="10" t="str">
        <f>IF(DATA!C300="X",", ColorModel.X",IF(DATA!C300="O",", ColorModel.O",""))</f>
        <v/>
      </c>
      <c r="K299" s="10" t="str">
        <f>IF(DATA!D300="X",", ColorModel.X",IF(DATA!D300="O",", ColorModel.O",""))</f>
        <v/>
      </c>
      <c r="L299" t="str">
        <f>CONCATENATE(I299,J299,K299)</f>
        <v/>
      </c>
    </row>
    <row r="300" spans="1:12" x14ac:dyDescent="0.25">
      <c r="A300" s="2">
        <v>1</v>
      </c>
      <c r="B300" s="1" t="str">
        <f>IF(DATA!B301="","",DATA!B301)</f>
        <v/>
      </c>
      <c r="C300" s="1" t="str">
        <f>IF(DATA!C301="","",DATA!C301)</f>
        <v/>
      </c>
      <c r="D300" s="1" t="str">
        <f>IF(DATA!D301="","",DATA!D301)</f>
        <v/>
      </c>
      <c r="E300" t="str">
        <f t="shared" si="263"/>
        <v/>
      </c>
      <c r="F300" t="str">
        <f t="shared" si="296"/>
        <v/>
      </c>
      <c r="G300" t="str">
        <f t="shared" si="297"/>
        <v/>
      </c>
      <c r="H300" s="2">
        <v>1</v>
      </c>
      <c r="I300" s="10" t="str">
        <f>IF(DATA!B301="X",", ColorModel.X",IF(DATA!B301="O",", ColorModel.O",""))</f>
        <v/>
      </c>
      <c r="J300" s="10" t="str">
        <f>IF(DATA!C301="X",", ColorModel.X",IF(DATA!C301="O",", ColorModel.O",""))</f>
        <v/>
      </c>
      <c r="K300" s="10" t="str">
        <f>IF(DATA!D301="X",", ColorModel.X",IF(DATA!D301="O",", ColorModel.O",""))</f>
        <v/>
      </c>
      <c r="L300" t="str">
        <f>CONCATENATE(I300,J300,K300)</f>
        <v/>
      </c>
    </row>
    <row r="301" spans="1:12" x14ac:dyDescent="0.25">
      <c r="A301" s="2">
        <v>2</v>
      </c>
      <c r="B301" s="1" t="str">
        <f>IF(DATA!B302="","",DATA!B302)</f>
        <v/>
      </c>
      <c r="C301" s="1" t="str">
        <f>IF(DATA!C302="","",DATA!C302)</f>
        <v/>
      </c>
      <c r="D301" s="1" t="str">
        <f>IF(DATA!D302="","",DATA!D302)</f>
        <v/>
      </c>
      <c r="E301" t="str">
        <f t="shared" si="263"/>
        <v/>
      </c>
      <c r="F301" t="str">
        <f t="shared" si="296"/>
        <v/>
      </c>
      <c r="G301" t="str">
        <f t="shared" si="297"/>
        <v/>
      </c>
      <c r="H301" s="2">
        <v>2</v>
      </c>
      <c r="I301" s="10" t="str">
        <f>IF(DATA!B302="X",", ColorModel.X",IF(DATA!B302="O",", ColorModel.O",""))</f>
        <v/>
      </c>
      <c r="J301" s="10" t="str">
        <f>IF(DATA!C302="X",", ColorModel.X",IF(DATA!C302="O",", ColorModel.O",""))</f>
        <v/>
      </c>
      <c r="K301" s="10" t="str">
        <f>IF(DATA!D302="X",", ColorModel.X",IF(DATA!D302="O",", ColorModel.O",""))</f>
        <v/>
      </c>
      <c r="L301" t="str">
        <f>CONCATENATE(I301,J301,K301)</f>
        <v/>
      </c>
    </row>
    <row r="302" spans="1:12" x14ac:dyDescent="0.25">
      <c r="A302" s="4">
        <f>A298+1</f>
        <v>76</v>
      </c>
      <c r="B302" s="2">
        <v>0</v>
      </c>
      <c r="C302" s="2">
        <v>1</v>
      </c>
      <c r="D302" s="2">
        <v>2</v>
      </c>
      <c r="E302" t="str">
        <f t="shared" ref="E302" si="298">IF(CONCATENATE(E303,F303,G303,E304,F304,G304,E305,F305,G305)="","{ }",CONCATENATE("{ ",RIGHT(CONCATENATE(E303,F303,G303,E304,F304,G304,E305,F305,G305),LEN(CONCATENATE(E303,F303,G303,E304,F304,G304,E305,F305,G305))-1)," }"))</f>
        <v>{ }</v>
      </c>
      <c r="H302" s="4">
        <f>H298+1</f>
        <v>76</v>
      </c>
      <c r="I302" s="2">
        <v>0</v>
      </c>
      <c r="J302" s="2">
        <v>1</v>
      </c>
      <c r="K302" s="2">
        <v>2</v>
      </c>
      <c r="L302" t="str">
        <f>IF(CONCATENATE(L303,L304,L305)="","{ }",CONCATENATE("{ ",RIGHT(CONCATENATE(L303,L304,L305),LEN(CONCATENATE(L303,L304,L305))-1)," }"))</f>
        <v>{ }</v>
      </c>
    </row>
    <row r="303" spans="1:12" x14ac:dyDescent="0.25">
      <c r="A303" s="2">
        <v>0</v>
      </c>
      <c r="B303" s="1" t="str">
        <f>IF(DATA!B304="","",DATA!B304)</f>
        <v/>
      </c>
      <c r="C303" s="1" t="str">
        <f>IF(DATA!C304="","",DATA!C304)</f>
        <v/>
      </c>
      <c r="D303" s="1" t="str">
        <f>IF(DATA!D304="","",DATA!D304)</f>
        <v/>
      </c>
      <c r="E303" t="str">
        <f t="shared" ref="E303" si="299">IF(B303="","",CONCATENATE(", {",$A303,",",B$2,"}"))</f>
        <v/>
      </c>
      <c r="F303" t="str">
        <f t="shared" ref="F303:F305" si="300">IF(C303="","",CONCATENATE(", {",$A303,",",C$2,"}"))</f>
        <v/>
      </c>
      <c r="G303" t="str">
        <f t="shared" ref="G303:G305" si="301">IF(D303="","",CONCATENATE(", {",$A303,",",D$2,"}"))</f>
        <v/>
      </c>
      <c r="H303" s="2">
        <v>0</v>
      </c>
      <c r="I303" s="10" t="str">
        <f>IF(DATA!B304="X",", ColorModel.X",IF(DATA!B304="O",", ColorModel.O",""))</f>
        <v/>
      </c>
      <c r="J303" s="10" t="str">
        <f>IF(DATA!C304="X",", ColorModel.X",IF(DATA!C304="O",", ColorModel.O",""))</f>
        <v/>
      </c>
      <c r="K303" s="10" t="str">
        <f>IF(DATA!D304="X",", ColorModel.X",IF(DATA!D304="O",", ColorModel.O",""))</f>
        <v/>
      </c>
      <c r="L303" t="str">
        <f>CONCATENATE(I303,J303,K303)</f>
        <v/>
      </c>
    </row>
    <row r="304" spans="1:12" x14ac:dyDescent="0.25">
      <c r="A304" s="2">
        <v>1</v>
      </c>
      <c r="B304" s="1" t="str">
        <f>IF(DATA!B305="","",DATA!B305)</f>
        <v/>
      </c>
      <c r="C304" s="1" t="str">
        <f>IF(DATA!C305="","",DATA!C305)</f>
        <v/>
      </c>
      <c r="D304" s="1" t="str">
        <f>IF(DATA!D305="","",DATA!D305)</f>
        <v/>
      </c>
      <c r="E304" t="str">
        <f t="shared" si="263"/>
        <v/>
      </c>
      <c r="F304" t="str">
        <f t="shared" si="300"/>
        <v/>
      </c>
      <c r="G304" t="str">
        <f t="shared" si="301"/>
        <v/>
      </c>
      <c r="H304" s="2">
        <v>1</v>
      </c>
      <c r="I304" s="10" t="str">
        <f>IF(DATA!B305="X",", ColorModel.X",IF(DATA!B305="O",", ColorModel.O",""))</f>
        <v/>
      </c>
      <c r="J304" s="10" t="str">
        <f>IF(DATA!C305="X",", ColorModel.X",IF(DATA!C305="O",", ColorModel.O",""))</f>
        <v/>
      </c>
      <c r="K304" s="10" t="str">
        <f>IF(DATA!D305="X",", ColorModel.X",IF(DATA!D305="O",", ColorModel.O",""))</f>
        <v/>
      </c>
      <c r="L304" t="str">
        <f>CONCATENATE(I304,J304,K304)</f>
        <v/>
      </c>
    </row>
    <row r="305" spans="1:12" x14ac:dyDescent="0.25">
      <c r="A305" s="2">
        <v>2</v>
      </c>
      <c r="B305" s="1" t="str">
        <f>IF(DATA!B306="","",DATA!B306)</f>
        <v/>
      </c>
      <c r="C305" s="1" t="str">
        <f>IF(DATA!C306="","",DATA!C306)</f>
        <v/>
      </c>
      <c r="D305" s="1" t="str">
        <f>IF(DATA!D306="","",DATA!D306)</f>
        <v/>
      </c>
      <c r="E305" t="str">
        <f t="shared" si="263"/>
        <v/>
      </c>
      <c r="F305" t="str">
        <f t="shared" si="300"/>
        <v/>
      </c>
      <c r="G305" t="str">
        <f t="shared" si="301"/>
        <v/>
      </c>
      <c r="H305" s="2">
        <v>2</v>
      </c>
      <c r="I305" s="10" t="str">
        <f>IF(DATA!B306="X",", ColorModel.X",IF(DATA!B306="O",", ColorModel.O",""))</f>
        <v/>
      </c>
      <c r="J305" s="10" t="str">
        <f>IF(DATA!C306="X",", ColorModel.X",IF(DATA!C306="O",", ColorModel.O",""))</f>
        <v/>
      </c>
      <c r="K305" s="10" t="str">
        <f>IF(DATA!D306="X",", ColorModel.X",IF(DATA!D306="O",", ColorModel.O",""))</f>
        <v/>
      </c>
      <c r="L305" t="str">
        <f>CONCATENATE(I305,J305,K305)</f>
        <v/>
      </c>
    </row>
    <row r="306" spans="1:12" x14ac:dyDescent="0.25">
      <c r="A306" s="4">
        <f>A302+1</f>
        <v>77</v>
      </c>
      <c r="B306" s="2">
        <v>0</v>
      </c>
      <c r="C306" s="2">
        <v>1</v>
      </c>
      <c r="D306" s="2">
        <v>2</v>
      </c>
      <c r="E306" t="str">
        <f t="shared" ref="E306" si="302">IF(CONCATENATE(E307,F307,G307,E308,F308,G308,E309,F309,G309)="","{ }",CONCATENATE("{ ",RIGHT(CONCATENATE(E307,F307,G307,E308,F308,G308,E309,F309,G309),LEN(CONCATENATE(E307,F307,G307,E308,F308,G308,E309,F309,G309))-1)," }"))</f>
        <v>{ }</v>
      </c>
      <c r="H306" s="4">
        <f>H302+1</f>
        <v>77</v>
      </c>
      <c r="I306" s="2">
        <v>0</v>
      </c>
      <c r="J306" s="2">
        <v>1</v>
      </c>
      <c r="K306" s="2">
        <v>2</v>
      </c>
      <c r="L306" t="str">
        <f>IF(CONCATENATE(L307,L308,L309)="","{ }",CONCATENATE("{ ",RIGHT(CONCATENATE(L307,L308,L309),LEN(CONCATENATE(L307,L308,L309))-1)," }"))</f>
        <v>{ }</v>
      </c>
    </row>
    <row r="307" spans="1:12" x14ac:dyDescent="0.25">
      <c r="A307" s="2">
        <v>0</v>
      </c>
      <c r="B307" s="1" t="str">
        <f>IF(DATA!B308="","",DATA!B308)</f>
        <v/>
      </c>
      <c r="C307" s="1" t="str">
        <f>IF(DATA!C308="","",DATA!C308)</f>
        <v/>
      </c>
      <c r="D307" s="1" t="str">
        <f>IF(DATA!D308="","",DATA!D308)</f>
        <v/>
      </c>
      <c r="E307" t="str">
        <f t="shared" ref="E307" si="303">IF(B307="","",CONCATENATE(", {",$A307,",",B$2,"}"))</f>
        <v/>
      </c>
      <c r="F307" t="str">
        <f t="shared" ref="F307:F309" si="304">IF(C307="","",CONCATENATE(", {",$A307,",",C$2,"}"))</f>
        <v/>
      </c>
      <c r="G307" t="str">
        <f t="shared" ref="G307:G309" si="305">IF(D307="","",CONCATENATE(", {",$A307,",",D$2,"}"))</f>
        <v/>
      </c>
      <c r="H307" s="2">
        <v>0</v>
      </c>
      <c r="I307" s="10" t="str">
        <f>IF(DATA!B308="X",", ColorModel.X",IF(DATA!B308="O",", ColorModel.O",""))</f>
        <v/>
      </c>
      <c r="J307" s="10" t="str">
        <f>IF(DATA!C308="X",", ColorModel.X",IF(DATA!C308="O",", ColorModel.O",""))</f>
        <v/>
      </c>
      <c r="K307" s="10" t="str">
        <f>IF(DATA!D308="X",", ColorModel.X",IF(DATA!D308="O",", ColorModel.O",""))</f>
        <v/>
      </c>
      <c r="L307" t="str">
        <f>CONCATENATE(I307,J307,K307)</f>
        <v/>
      </c>
    </row>
    <row r="308" spans="1:12" x14ac:dyDescent="0.25">
      <c r="A308" s="2">
        <v>1</v>
      </c>
      <c r="B308" s="1" t="str">
        <f>IF(DATA!B309="","",DATA!B309)</f>
        <v/>
      </c>
      <c r="C308" s="1" t="str">
        <f>IF(DATA!C309="","",DATA!C309)</f>
        <v/>
      </c>
      <c r="D308" s="1" t="str">
        <f>IF(DATA!D309="","",DATA!D309)</f>
        <v/>
      </c>
      <c r="E308" t="str">
        <f t="shared" si="263"/>
        <v/>
      </c>
      <c r="F308" t="str">
        <f t="shared" si="304"/>
        <v/>
      </c>
      <c r="G308" t="str">
        <f t="shared" si="305"/>
        <v/>
      </c>
      <c r="H308" s="2">
        <v>1</v>
      </c>
      <c r="I308" s="10" t="str">
        <f>IF(DATA!B309="X",", ColorModel.X",IF(DATA!B309="O",", ColorModel.O",""))</f>
        <v/>
      </c>
      <c r="J308" s="10" t="str">
        <f>IF(DATA!C309="X",", ColorModel.X",IF(DATA!C309="O",", ColorModel.O",""))</f>
        <v/>
      </c>
      <c r="K308" s="10" t="str">
        <f>IF(DATA!D309="X",", ColorModel.X",IF(DATA!D309="O",", ColorModel.O",""))</f>
        <v/>
      </c>
      <c r="L308" t="str">
        <f>CONCATENATE(I308,J308,K308)</f>
        <v/>
      </c>
    </row>
    <row r="309" spans="1:12" x14ac:dyDescent="0.25">
      <c r="A309" s="2">
        <v>2</v>
      </c>
      <c r="B309" s="1" t="str">
        <f>IF(DATA!B310="","",DATA!B310)</f>
        <v/>
      </c>
      <c r="C309" s="1" t="str">
        <f>IF(DATA!C310="","",DATA!C310)</f>
        <v/>
      </c>
      <c r="D309" s="1" t="str">
        <f>IF(DATA!D310="","",DATA!D310)</f>
        <v/>
      </c>
      <c r="E309" t="str">
        <f t="shared" si="263"/>
        <v/>
      </c>
      <c r="F309" t="str">
        <f t="shared" si="304"/>
        <v/>
      </c>
      <c r="G309" t="str">
        <f t="shared" si="305"/>
        <v/>
      </c>
      <c r="H309" s="2">
        <v>2</v>
      </c>
      <c r="I309" s="10" t="str">
        <f>IF(DATA!B310="X",", ColorModel.X",IF(DATA!B310="O",", ColorModel.O",""))</f>
        <v/>
      </c>
      <c r="J309" s="10" t="str">
        <f>IF(DATA!C310="X",", ColorModel.X",IF(DATA!C310="O",", ColorModel.O",""))</f>
        <v/>
      </c>
      <c r="K309" s="10" t="str">
        <f>IF(DATA!D310="X",", ColorModel.X",IF(DATA!D310="O",", ColorModel.O",""))</f>
        <v/>
      </c>
      <c r="L309" t="str">
        <f>CONCATENATE(I309,J309,K309)</f>
        <v/>
      </c>
    </row>
    <row r="310" spans="1:12" x14ac:dyDescent="0.25">
      <c r="A310" s="4">
        <f>A306+1</f>
        <v>78</v>
      </c>
      <c r="B310" s="2">
        <v>0</v>
      </c>
      <c r="C310" s="2">
        <v>1</v>
      </c>
      <c r="D310" s="2">
        <v>2</v>
      </c>
      <c r="E310" t="str">
        <f t="shared" ref="E310" si="306">IF(CONCATENATE(E311,F311,G311,E312,F312,G312,E313,F313,G313)="","{ }",CONCATENATE("{ ",RIGHT(CONCATENATE(E311,F311,G311,E312,F312,G312,E313,F313,G313),LEN(CONCATENATE(E311,F311,G311,E312,F312,G312,E313,F313,G313))-1)," }"))</f>
        <v>{ }</v>
      </c>
      <c r="H310" s="4">
        <f>H306+1</f>
        <v>78</v>
      </c>
      <c r="I310" s="2">
        <v>0</v>
      </c>
      <c r="J310" s="2">
        <v>1</v>
      </c>
      <c r="K310" s="2">
        <v>2</v>
      </c>
      <c r="L310" t="str">
        <f>IF(CONCATENATE(L311,L312,L313)="","{ }",CONCATENATE("{ ",RIGHT(CONCATENATE(L311,L312,L313),LEN(CONCATENATE(L311,L312,L313))-1)," }"))</f>
        <v>{ }</v>
      </c>
    </row>
    <row r="311" spans="1:12" x14ac:dyDescent="0.25">
      <c r="A311" s="2">
        <v>0</v>
      </c>
      <c r="B311" s="1" t="str">
        <f>IF(DATA!B312="","",DATA!B312)</f>
        <v/>
      </c>
      <c r="C311" s="1" t="str">
        <f>IF(DATA!C312="","",DATA!C312)</f>
        <v/>
      </c>
      <c r="D311" s="1" t="str">
        <f>IF(DATA!D312="","",DATA!D312)</f>
        <v/>
      </c>
      <c r="E311" t="str">
        <f t="shared" ref="E311" si="307">IF(B311="","",CONCATENATE(", {",$A311,",",B$2,"}"))</f>
        <v/>
      </c>
      <c r="F311" t="str">
        <f t="shared" ref="F311:F313" si="308">IF(C311="","",CONCATENATE(", {",$A311,",",C$2,"}"))</f>
        <v/>
      </c>
      <c r="G311" t="str">
        <f t="shared" ref="G311:G313" si="309">IF(D311="","",CONCATENATE(", {",$A311,",",D$2,"}"))</f>
        <v/>
      </c>
      <c r="H311" s="2">
        <v>0</v>
      </c>
      <c r="I311" s="10" t="str">
        <f>IF(DATA!B312="X",", ColorModel.X",IF(DATA!B312="O",", ColorModel.O",""))</f>
        <v/>
      </c>
      <c r="J311" s="10" t="str">
        <f>IF(DATA!C312="X",", ColorModel.X",IF(DATA!C312="O",", ColorModel.O",""))</f>
        <v/>
      </c>
      <c r="K311" s="10" t="str">
        <f>IF(DATA!D312="X",", ColorModel.X",IF(DATA!D312="O",", ColorModel.O",""))</f>
        <v/>
      </c>
      <c r="L311" t="str">
        <f>CONCATENATE(I311,J311,K311)</f>
        <v/>
      </c>
    </row>
    <row r="312" spans="1:12" x14ac:dyDescent="0.25">
      <c r="A312" s="2">
        <v>1</v>
      </c>
      <c r="B312" s="1" t="str">
        <f>IF(DATA!B313="","",DATA!B313)</f>
        <v/>
      </c>
      <c r="C312" s="1" t="str">
        <f>IF(DATA!C313="","",DATA!C313)</f>
        <v/>
      </c>
      <c r="D312" s="1" t="str">
        <f>IF(DATA!D313="","",DATA!D313)</f>
        <v/>
      </c>
      <c r="E312" t="str">
        <f t="shared" si="263"/>
        <v/>
      </c>
      <c r="F312" t="str">
        <f t="shared" si="308"/>
        <v/>
      </c>
      <c r="G312" t="str">
        <f t="shared" si="309"/>
        <v/>
      </c>
      <c r="H312" s="2">
        <v>1</v>
      </c>
      <c r="I312" s="10" t="str">
        <f>IF(DATA!B313="X",", ColorModel.X",IF(DATA!B313="O",", ColorModel.O",""))</f>
        <v/>
      </c>
      <c r="J312" s="10" t="str">
        <f>IF(DATA!C313="X",", ColorModel.X",IF(DATA!C313="O",", ColorModel.O",""))</f>
        <v/>
      </c>
      <c r="K312" s="10" t="str">
        <f>IF(DATA!D313="X",", ColorModel.X",IF(DATA!D313="O",", ColorModel.O",""))</f>
        <v/>
      </c>
      <c r="L312" t="str">
        <f>CONCATENATE(I312,J312,K312)</f>
        <v/>
      </c>
    </row>
    <row r="313" spans="1:12" x14ac:dyDescent="0.25">
      <c r="A313" s="2">
        <v>2</v>
      </c>
      <c r="B313" s="1" t="str">
        <f>IF(DATA!B314="","",DATA!B314)</f>
        <v/>
      </c>
      <c r="C313" s="1" t="str">
        <f>IF(DATA!C314="","",DATA!C314)</f>
        <v/>
      </c>
      <c r="D313" s="1" t="str">
        <f>IF(DATA!D314="","",DATA!D314)</f>
        <v/>
      </c>
      <c r="E313" t="str">
        <f t="shared" si="263"/>
        <v/>
      </c>
      <c r="F313" t="str">
        <f t="shared" si="308"/>
        <v/>
      </c>
      <c r="G313" t="str">
        <f t="shared" si="309"/>
        <v/>
      </c>
      <c r="H313" s="2">
        <v>2</v>
      </c>
      <c r="I313" s="10" t="str">
        <f>IF(DATA!B314="X",", ColorModel.X",IF(DATA!B314="O",", ColorModel.O",""))</f>
        <v/>
      </c>
      <c r="J313" s="10" t="str">
        <f>IF(DATA!C314="X",", ColorModel.X",IF(DATA!C314="O",", ColorModel.O",""))</f>
        <v/>
      </c>
      <c r="K313" s="10" t="str">
        <f>IF(DATA!D314="X",", ColorModel.X",IF(DATA!D314="O",", ColorModel.O",""))</f>
        <v/>
      </c>
      <c r="L313" t="str">
        <f>CONCATENATE(I313,J313,K313)</f>
        <v/>
      </c>
    </row>
    <row r="314" spans="1:12" x14ac:dyDescent="0.25">
      <c r="A314" s="4">
        <f>A310+1</f>
        <v>79</v>
      </c>
      <c r="B314" s="2">
        <v>0</v>
      </c>
      <c r="C314" s="2">
        <v>1</v>
      </c>
      <c r="D314" s="2">
        <v>2</v>
      </c>
      <c r="E314" t="str">
        <f t="shared" ref="E314" si="310">IF(CONCATENATE(E315,F315,G315,E316,F316,G316,E317,F317,G317)="","{ }",CONCATENATE("{ ",RIGHT(CONCATENATE(E315,F315,G315,E316,F316,G316,E317,F317,G317),LEN(CONCATENATE(E315,F315,G315,E316,F316,G316,E317,F317,G317))-1)," }"))</f>
        <v>{ }</v>
      </c>
      <c r="H314" s="4">
        <f>H310+1</f>
        <v>79</v>
      </c>
      <c r="I314" s="2">
        <v>0</v>
      </c>
      <c r="J314" s="2">
        <v>1</v>
      </c>
      <c r="K314" s="2">
        <v>2</v>
      </c>
      <c r="L314" t="str">
        <f>IF(CONCATENATE(L315,L316,L317)="","{ }",CONCATENATE("{ ",RIGHT(CONCATENATE(L315,L316,L317),LEN(CONCATENATE(L315,L316,L317))-1)," }"))</f>
        <v>{ }</v>
      </c>
    </row>
    <row r="315" spans="1:12" x14ac:dyDescent="0.25">
      <c r="A315" s="2">
        <v>0</v>
      </c>
      <c r="B315" s="1" t="str">
        <f>IF(DATA!B316="","",DATA!B316)</f>
        <v/>
      </c>
      <c r="C315" s="1" t="str">
        <f>IF(DATA!C316="","",DATA!C316)</f>
        <v/>
      </c>
      <c r="D315" s="1" t="str">
        <f>IF(DATA!D316="","",DATA!D316)</f>
        <v/>
      </c>
      <c r="E315" t="str">
        <f t="shared" ref="E315" si="311">IF(B315="","",CONCATENATE(", {",$A315,",",B$2,"}"))</f>
        <v/>
      </c>
      <c r="F315" t="str">
        <f t="shared" ref="F315:F317" si="312">IF(C315="","",CONCATENATE(", {",$A315,",",C$2,"}"))</f>
        <v/>
      </c>
      <c r="G315" t="str">
        <f t="shared" ref="G315:G317" si="313">IF(D315="","",CONCATENATE(", {",$A315,",",D$2,"}"))</f>
        <v/>
      </c>
      <c r="H315" s="2">
        <v>0</v>
      </c>
      <c r="I315" s="10" t="str">
        <f>IF(DATA!B316="X",", ColorModel.X",IF(DATA!B316="O",", ColorModel.O",""))</f>
        <v/>
      </c>
      <c r="J315" s="10" t="str">
        <f>IF(DATA!C316="X",", ColorModel.X",IF(DATA!C316="O",", ColorModel.O",""))</f>
        <v/>
      </c>
      <c r="K315" s="10" t="str">
        <f>IF(DATA!D316="X",", ColorModel.X",IF(DATA!D316="O",", ColorModel.O",""))</f>
        <v/>
      </c>
      <c r="L315" t="str">
        <f>CONCATENATE(I315,J315,K315)</f>
        <v/>
      </c>
    </row>
    <row r="316" spans="1:12" x14ac:dyDescent="0.25">
      <c r="A316" s="2">
        <v>1</v>
      </c>
      <c r="B316" s="1" t="str">
        <f>IF(DATA!B317="","",DATA!B317)</f>
        <v/>
      </c>
      <c r="C316" s="1" t="str">
        <f>IF(DATA!C317="","",DATA!C317)</f>
        <v/>
      </c>
      <c r="D316" s="1" t="str">
        <f>IF(DATA!D317="","",DATA!D317)</f>
        <v/>
      </c>
      <c r="E316" t="str">
        <f t="shared" si="263"/>
        <v/>
      </c>
      <c r="F316" t="str">
        <f t="shared" si="312"/>
        <v/>
      </c>
      <c r="G316" t="str">
        <f t="shared" si="313"/>
        <v/>
      </c>
      <c r="H316" s="2">
        <v>1</v>
      </c>
      <c r="I316" s="10" t="str">
        <f>IF(DATA!B317="X",", ColorModel.X",IF(DATA!B317="O",", ColorModel.O",""))</f>
        <v/>
      </c>
      <c r="J316" s="10" t="str">
        <f>IF(DATA!C317="X",", ColorModel.X",IF(DATA!C317="O",", ColorModel.O",""))</f>
        <v/>
      </c>
      <c r="K316" s="10" t="str">
        <f>IF(DATA!D317="X",", ColorModel.X",IF(DATA!D317="O",", ColorModel.O",""))</f>
        <v/>
      </c>
      <c r="L316" t="str">
        <f>CONCATENATE(I316,J316,K316)</f>
        <v/>
      </c>
    </row>
    <row r="317" spans="1:12" x14ac:dyDescent="0.25">
      <c r="A317" s="2">
        <v>2</v>
      </c>
      <c r="B317" s="1" t="str">
        <f>IF(DATA!B318="","",DATA!B318)</f>
        <v/>
      </c>
      <c r="C317" s="1" t="str">
        <f>IF(DATA!C318="","",DATA!C318)</f>
        <v/>
      </c>
      <c r="D317" s="1" t="str">
        <f>IF(DATA!D318="","",DATA!D318)</f>
        <v/>
      </c>
      <c r="E317" t="str">
        <f t="shared" si="263"/>
        <v/>
      </c>
      <c r="F317" t="str">
        <f t="shared" si="312"/>
        <v/>
      </c>
      <c r="G317" t="str">
        <f t="shared" si="313"/>
        <v/>
      </c>
      <c r="H317" s="2">
        <v>2</v>
      </c>
      <c r="I317" s="10" t="str">
        <f>IF(DATA!B318="X",", ColorModel.X",IF(DATA!B318="O",", ColorModel.O",""))</f>
        <v/>
      </c>
      <c r="J317" s="10" t="str">
        <f>IF(DATA!C318="X",", ColorModel.X",IF(DATA!C318="O",", ColorModel.O",""))</f>
        <v/>
      </c>
      <c r="K317" s="10" t="str">
        <f>IF(DATA!D318="X",", ColorModel.X",IF(DATA!D318="O",", ColorModel.O",""))</f>
        <v/>
      </c>
      <c r="L317" t="str">
        <f>CONCATENATE(I317,J317,K317)</f>
        <v/>
      </c>
    </row>
    <row r="318" spans="1:12" x14ac:dyDescent="0.25">
      <c r="A318" s="4">
        <f>A314+1</f>
        <v>80</v>
      </c>
      <c r="B318" s="2">
        <v>0</v>
      </c>
      <c r="C318" s="2">
        <v>1</v>
      </c>
      <c r="D318" s="2">
        <v>2</v>
      </c>
      <c r="E318" t="str">
        <f t="shared" ref="E318" si="314">IF(CONCATENATE(E319,F319,G319,E320,F320,G320,E321,F321,G321)="","{ }",CONCATENATE("{ ",RIGHT(CONCATENATE(E319,F319,G319,E320,F320,G320,E321,F321,G321),LEN(CONCATENATE(E319,F319,G319,E320,F320,G320,E321,F321,G321))-1)," }"))</f>
        <v>{ }</v>
      </c>
      <c r="H318" s="4">
        <f>H314+1</f>
        <v>80</v>
      </c>
      <c r="I318" s="2">
        <v>0</v>
      </c>
      <c r="J318" s="2">
        <v>1</v>
      </c>
      <c r="K318" s="2">
        <v>2</v>
      </c>
      <c r="L318" t="str">
        <f>IF(CONCATENATE(L319,L320,L321)="","{ }",CONCATENATE("{ ",RIGHT(CONCATENATE(L319,L320,L321),LEN(CONCATENATE(L319,L320,L321))-1)," }"))</f>
        <v>{ }</v>
      </c>
    </row>
    <row r="319" spans="1:12" x14ac:dyDescent="0.25">
      <c r="A319" s="2">
        <v>0</v>
      </c>
      <c r="B319" s="1" t="str">
        <f>IF(DATA!B320="","",DATA!B320)</f>
        <v/>
      </c>
      <c r="C319" s="1" t="str">
        <f>IF(DATA!C320="","",DATA!C320)</f>
        <v/>
      </c>
      <c r="D319" s="1" t="str">
        <f>IF(DATA!D320="","",DATA!D320)</f>
        <v/>
      </c>
      <c r="E319" t="str">
        <f t="shared" ref="E319" si="315">IF(B319="","",CONCATENATE(", {",$A319,",",B$2,"}"))</f>
        <v/>
      </c>
      <c r="F319" t="str">
        <f t="shared" ref="F319:F321" si="316">IF(C319="","",CONCATENATE(", {",$A319,",",C$2,"}"))</f>
        <v/>
      </c>
      <c r="G319" t="str">
        <f t="shared" ref="G319:G321" si="317">IF(D319="","",CONCATENATE(", {",$A319,",",D$2,"}"))</f>
        <v/>
      </c>
      <c r="H319" s="2">
        <v>0</v>
      </c>
      <c r="I319" s="10" t="str">
        <f>IF(DATA!B320="X",", ColorModel.X",IF(DATA!B320="O",", ColorModel.O",""))</f>
        <v/>
      </c>
      <c r="J319" s="10" t="str">
        <f>IF(DATA!C320="X",", ColorModel.X",IF(DATA!C320="O",", ColorModel.O",""))</f>
        <v/>
      </c>
      <c r="K319" s="10" t="str">
        <f>IF(DATA!D320="X",", ColorModel.X",IF(DATA!D320="O",", ColorModel.O",""))</f>
        <v/>
      </c>
      <c r="L319" t="str">
        <f>CONCATENATE(I319,J319,K319)</f>
        <v/>
      </c>
    </row>
    <row r="320" spans="1:12" x14ac:dyDescent="0.25">
      <c r="A320" s="2">
        <v>1</v>
      </c>
      <c r="B320" s="1" t="str">
        <f>IF(DATA!B321="","",DATA!B321)</f>
        <v/>
      </c>
      <c r="C320" s="1" t="str">
        <f>IF(DATA!C321="","",DATA!C321)</f>
        <v/>
      </c>
      <c r="D320" s="1" t="str">
        <f>IF(DATA!D321="","",DATA!D321)</f>
        <v/>
      </c>
      <c r="E320" t="str">
        <f t="shared" si="263"/>
        <v/>
      </c>
      <c r="F320" t="str">
        <f t="shared" si="316"/>
        <v/>
      </c>
      <c r="G320" t="str">
        <f t="shared" si="317"/>
        <v/>
      </c>
      <c r="H320" s="2">
        <v>1</v>
      </c>
      <c r="I320" s="10" t="str">
        <f>IF(DATA!B321="X",", ColorModel.X",IF(DATA!B321="O",", ColorModel.O",""))</f>
        <v/>
      </c>
      <c r="J320" s="10" t="str">
        <f>IF(DATA!C321="X",", ColorModel.X",IF(DATA!C321="O",", ColorModel.O",""))</f>
        <v/>
      </c>
      <c r="K320" s="10" t="str">
        <f>IF(DATA!D321="X",", ColorModel.X",IF(DATA!D321="O",", ColorModel.O",""))</f>
        <v/>
      </c>
      <c r="L320" t="str">
        <f>CONCATENATE(I320,J320,K320)</f>
        <v/>
      </c>
    </row>
    <row r="321" spans="1:12" x14ac:dyDescent="0.25">
      <c r="A321" s="2">
        <v>2</v>
      </c>
      <c r="B321" s="1" t="str">
        <f>IF(DATA!B322="","",DATA!B322)</f>
        <v/>
      </c>
      <c r="C321" s="1" t="str">
        <f>IF(DATA!C322="","",DATA!C322)</f>
        <v/>
      </c>
      <c r="D321" s="1" t="str">
        <f>IF(DATA!D322="","",DATA!D322)</f>
        <v/>
      </c>
      <c r="E321" t="str">
        <f t="shared" si="263"/>
        <v/>
      </c>
      <c r="F321" t="str">
        <f t="shared" si="316"/>
        <v/>
      </c>
      <c r="G321" t="str">
        <f t="shared" si="317"/>
        <v/>
      </c>
      <c r="H321" s="2">
        <v>2</v>
      </c>
      <c r="I321" s="10" t="str">
        <f>IF(DATA!B322="X",", ColorModel.X",IF(DATA!B322="O",", ColorModel.O",""))</f>
        <v/>
      </c>
      <c r="J321" s="10" t="str">
        <f>IF(DATA!C322="X",", ColorModel.X",IF(DATA!C322="O",", ColorModel.O",""))</f>
        <v/>
      </c>
      <c r="K321" s="10" t="str">
        <f>IF(DATA!D322="X",", ColorModel.X",IF(DATA!D322="O",", ColorModel.O",""))</f>
        <v/>
      </c>
      <c r="L321" t="str">
        <f>CONCATENATE(I321,J321,K321)</f>
        <v/>
      </c>
    </row>
    <row r="322" spans="1:12" x14ac:dyDescent="0.25">
      <c r="A322" s="4">
        <f>A318+1</f>
        <v>81</v>
      </c>
      <c r="B322" s="2">
        <v>0</v>
      </c>
      <c r="C322" s="2">
        <v>1</v>
      </c>
      <c r="D322" s="2">
        <v>2</v>
      </c>
      <c r="E322" t="str">
        <f t="shared" ref="E322" si="318">IF(CONCATENATE(E323,F323,G323,E324,F324,G324,E325,F325,G325)="","{ }",CONCATENATE("{ ",RIGHT(CONCATENATE(E323,F323,G323,E324,F324,G324,E325,F325,G325),LEN(CONCATENATE(E323,F323,G323,E324,F324,G324,E325,F325,G325))-1)," }"))</f>
        <v>{ }</v>
      </c>
      <c r="H322" s="4">
        <f>H318+1</f>
        <v>81</v>
      </c>
      <c r="I322" s="2">
        <v>0</v>
      </c>
      <c r="J322" s="2">
        <v>1</v>
      </c>
      <c r="K322" s="2">
        <v>2</v>
      </c>
      <c r="L322" t="str">
        <f>IF(CONCATENATE(L323,L324,L325)="","{ }",CONCATENATE("{ ",RIGHT(CONCATENATE(L323,L324,L325),LEN(CONCATENATE(L323,L324,L325))-1)," }"))</f>
        <v>{ }</v>
      </c>
    </row>
    <row r="323" spans="1:12" x14ac:dyDescent="0.25">
      <c r="A323" s="2">
        <v>0</v>
      </c>
      <c r="B323" s="1" t="str">
        <f>IF(DATA!B324="","",DATA!B324)</f>
        <v/>
      </c>
      <c r="C323" s="1" t="str">
        <f>IF(DATA!C324="","",DATA!C324)</f>
        <v/>
      </c>
      <c r="D323" s="1" t="str">
        <f>IF(DATA!D324="","",DATA!D324)</f>
        <v/>
      </c>
      <c r="E323" t="str">
        <f t="shared" ref="E323" si="319">IF(B323="","",CONCATENATE(", {",$A323,",",B$2,"}"))</f>
        <v/>
      </c>
      <c r="F323" t="str">
        <f t="shared" ref="F323:F325" si="320">IF(C323="","",CONCATENATE(", {",$A323,",",C$2,"}"))</f>
        <v/>
      </c>
      <c r="G323" t="str">
        <f t="shared" ref="G323:G325" si="321">IF(D323="","",CONCATENATE(", {",$A323,",",D$2,"}"))</f>
        <v/>
      </c>
      <c r="H323" s="2">
        <v>0</v>
      </c>
      <c r="I323" s="10" t="str">
        <f>IF(DATA!B324="X",", ColorModel.X",IF(DATA!B324="O",", ColorModel.O",""))</f>
        <v/>
      </c>
      <c r="J323" s="10" t="str">
        <f>IF(DATA!C324="X",", ColorModel.X",IF(DATA!C324="O",", ColorModel.O",""))</f>
        <v/>
      </c>
      <c r="K323" s="10" t="str">
        <f>IF(DATA!D324="X",", ColorModel.X",IF(DATA!D324="O",", ColorModel.O",""))</f>
        <v/>
      </c>
      <c r="L323" t="str">
        <f>CONCATENATE(I323,J323,K323)</f>
        <v/>
      </c>
    </row>
    <row r="324" spans="1:12" x14ac:dyDescent="0.25">
      <c r="A324" s="2">
        <v>1</v>
      </c>
      <c r="B324" s="1" t="str">
        <f>IF(DATA!B325="","",DATA!B325)</f>
        <v/>
      </c>
      <c r="C324" s="1" t="str">
        <f>IF(DATA!C325="","",DATA!C325)</f>
        <v/>
      </c>
      <c r="D324" s="1" t="str">
        <f>IF(DATA!D325="","",DATA!D325)</f>
        <v/>
      </c>
      <c r="E324" t="str">
        <f t="shared" si="263"/>
        <v/>
      </c>
      <c r="F324" t="str">
        <f t="shared" si="320"/>
        <v/>
      </c>
      <c r="G324" t="str">
        <f t="shared" si="321"/>
        <v/>
      </c>
      <c r="H324" s="2">
        <v>1</v>
      </c>
      <c r="I324" s="10" t="str">
        <f>IF(DATA!B325="X",", ColorModel.X",IF(DATA!B325="O",", ColorModel.O",""))</f>
        <v/>
      </c>
      <c r="J324" s="10" t="str">
        <f>IF(DATA!C325="X",", ColorModel.X",IF(DATA!C325="O",", ColorModel.O",""))</f>
        <v/>
      </c>
      <c r="K324" s="10" t="str">
        <f>IF(DATA!D325="X",", ColorModel.X",IF(DATA!D325="O",", ColorModel.O",""))</f>
        <v/>
      </c>
      <c r="L324" t="str">
        <f>CONCATENATE(I324,J324,K324)</f>
        <v/>
      </c>
    </row>
    <row r="325" spans="1:12" x14ac:dyDescent="0.25">
      <c r="A325" s="2">
        <v>2</v>
      </c>
      <c r="B325" s="1" t="str">
        <f>IF(DATA!B326="","",DATA!B326)</f>
        <v/>
      </c>
      <c r="C325" s="1" t="str">
        <f>IF(DATA!C326="","",DATA!C326)</f>
        <v/>
      </c>
      <c r="D325" s="1" t="str">
        <f>IF(DATA!D326="","",DATA!D326)</f>
        <v/>
      </c>
      <c r="E325" t="str">
        <f t="shared" si="263"/>
        <v/>
      </c>
      <c r="F325" t="str">
        <f t="shared" si="320"/>
        <v/>
      </c>
      <c r="G325" t="str">
        <f t="shared" si="321"/>
        <v/>
      </c>
      <c r="H325" s="2">
        <v>2</v>
      </c>
      <c r="I325" s="10" t="str">
        <f>IF(DATA!B326="X",", ColorModel.X",IF(DATA!B326="O",", ColorModel.O",""))</f>
        <v/>
      </c>
      <c r="J325" s="10" t="str">
        <f>IF(DATA!C326="X",", ColorModel.X",IF(DATA!C326="O",", ColorModel.O",""))</f>
        <v/>
      </c>
      <c r="K325" s="10" t="str">
        <f>IF(DATA!D326="X",", ColorModel.X",IF(DATA!D326="O",", ColorModel.O",""))</f>
        <v/>
      </c>
      <c r="L325" t="str">
        <f>CONCATENATE(I325,J325,K325)</f>
        <v/>
      </c>
    </row>
    <row r="326" spans="1:12" x14ac:dyDescent="0.25">
      <c r="A326" s="4">
        <f>A322+1</f>
        <v>82</v>
      </c>
      <c r="B326" s="2">
        <v>0</v>
      </c>
      <c r="C326" s="2">
        <v>1</v>
      </c>
      <c r="D326" s="2">
        <v>2</v>
      </c>
      <c r="E326" t="str">
        <f t="shared" ref="E326" si="322">IF(CONCATENATE(E327,F327,G327,E328,F328,G328,E329,F329,G329)="","{ }",CONCATENATE("{ ",RIGHT(CONCATENATE(E327,F327,G327,E328,F328,G328,E329,F329,G329),LEN(CONCATENATE(E327,F327,G327,E328,F328,G328,E329,F329,G329))-1)," }"))</f>
        <v>{ }</v>
      </c>
      <c r="H326" s="4">
        <f>H322+1</f>
        <v>82</v>
      </c>
      <c r="I326" s="2">
        <v>0</v>
      </c>
      <c r="J326" s="2">
        <v>1</v>
      </c>
      <c r="K326" s="2">
        <v>2</v>
      </c>
      <c r="L326" t="str">
        <f>IF(CONCATENATE(L327,L328,L329)="","{ }",CONCATENATE("{ ",RIGHT(CONCATENATE(L327,L328,L329),LEN(CONCATENATE(L327,L328,L329))-1)," }"))</f>
        <v>{ }</v>
      </c>
    </row>
    <row r="327" spans="1:12" x14ac:dyDescent="0.25">
      <c r="A327" s="2">
        <v>0</v>
      </c>
      <c r="B327" s="1" t="str">
        <f>IF(DATA!B328="","",DATA!B328)</f>
        <v/>
      </c>
      <c r="C327" s="1" t="str">
        <f>IF(DATA!C328="","",DATA!C328)</f>
        <v/>
      </c>
      <c r="D327" s="1" t="str">
        <f>IF(DATA!D328="","",DATA!D328)</f>
        <v/>
      </c>
      <c r="E327" t="str">
        <f t="shared" ref="E327" si="323">IF(B327="","",CONCATENATE(", {",$A327,",",B$2,"}"))</f>
        <v/>
      </c>
      <c r="F327" t="str">
        <f t="shared" ref="F327:F329" si="324">IF(C327="","",CONCATENATE(", {",$A327,",",C$2,"}"))</f>
        <v/>
      </c>
      <c r="G327" t="str">
        <f t="shared" ref="G327:G329" si="325">IF(D327="","",CONCATENATE(", {",$A327,",",D$2,"}"))</f>
        <v/>
      </c>
      <c r="H327" s="2">
        <v>0</v>
      </c>
      <c r="I327" s="10" t="str">
        <f>IF(DATA!B328="X",", ColorModel.X",IF(DATA!B328="O",", ColorModel.O",""))</f>
        <v/>
      </c>
      <c r="J327" s="10" t="str">
        <f>IF(DATA!C328="X",", ColorModel.X",IF(DATA!C328="O",", ColorModel.O",""))</f>
        <v/>
      </c>
      <c r="K327" s="10" t="str">
        <f>IF(DATA!D328="X",", ColorModel.X",IF(DATA!D328="O",", ColorModel.O",""))</f>
        <v/>
      </c>
      <c r="L327" t="str">
        <f>CONCATENATE(I327,J327,K327)</f>
        <v/>
      </c>
    </row>
    <row r="328" spans="1:12" x14ac:dyDescent="0.25">
      <c r="A328" s="2">
        <v>1</v>
      </c>
      <c r="B328" s="1" t="str">
        <f>IF(DATA!B329="","",DATA!B329)</f>
        <v/>
      </c>
      <c r="C328" s="1" t="str">
        <f>IF(DATA!C329="","",DATA!C329)</f>
        <v/>
      </c>
      <c r="D328" s="1" t="str">
        <f>IF(DATA!D329="","",DATA!D329)</f>
        <v/>
      </c>
      <c r="E328" t="str">
        <f t="shared" si="263"/>
        <v/>
      </c>
      <c r="F328" t="str">
        <f t="shared" si="324"/>
        <v/>
      </c>
      <c r="G328" t="str">
        <f t="shared" si="325"/>
        <v/>
      </c>
      <c r="H328" s="2">
        <v>1</v>
      </c>
      <c r="I328" s="10" t="str">
        <f>IF(DATA!B329="X",", ColorModel.X",IF(DATA!B329="O",", ColorModel.O",""))</f>
        <v/>
      </c>
      <c r="J328" s="10" t="str">
        <f>IF(DATA!C329="X",", ColorModel.X",IF(DATA!C329="O",", ColorModel.O",""))</f>
        <v/>
      </c>
      <c r="K328" s="10" t="str">
        <f>IF(DATA!D329="X",", ColorModel.X",IF(DATA!D329="O",", ColorModel.O",""))</f>
        <v/>
      </c>
      <c r="L328" t="str">
        <f>CONCATENATE(I328,J328,K328)</f>
        <v/>
      </c>
    </row>
    <row r="329" spans="1:12" x14ac:dyDescent="0.25">
      <c r="A329" s="2">
        <v>2</v>
      </c>
      <c r="B329" s="1" t="str">
        <f>IF(DATA!B330="","",DATA!B330)</f>
        <v/>
      </c>
      <c r="C329" s="1" t="str">
        <f>IF(DATA!C330="","",DATA!C330)</f>
        <v/>
      </c>
      <c r="D329" s="1" t="str">
        <f>IF(DATA!D330="","",DATA!D330)</f>
        <v/>
      </c>
      <c r="E329" t="str">
        <f t="shared" si="263"/>
        <v/>
      </c>
      <c r="F329" t="str">
        <f t="shared" si="324"/>
        <v/>
      </c>
      <c r="G329" t="str">
        <f t="shared" si="325"/>
        <v/>
      </c>
      <c r="H329" s="2">
        <v>2</v>
      </c>
      <c r="I329" s="10" t="str">
        <f>IF(DATA!B330="X",", ColorModel.X",IF(DATA!B330="O",", ColorModel.O",""))</f>
        <v/>
      </c>
      <c r="J329" s="10" t="str">
        <f>IF(DATA!C330="X",", ColorModel.X",IF(DATA!C330="O",", ColorModel.O",""))</f>
        <v/>
      </c>
      <c r="K329" s="10" t="str">
        <f>IF(DATA!D330="X",", ColorModel.X",IF(DATA!D330="O",", ColorModel.O",""))</f>
        <v/>
      </c>
      <c r="L329" t="str">
        <f>CONCATENATE(I329,J329,K329)</f>
        <v/>
      </c>
    </row>
    <row r="330" spans="1:12" x14ac:dyDescent="0.25">
      <c r="A330" s="4">
        <f>A326+1</f>
        <v>83</v>
      </c>
      <c r="B330" s="2">
        <v>0</v>
      </c>
      <c r="C330" s="2">
        <v>1</v>
      </c>
      <c r="D330" s="2">
        <v>2</v>
      </c>
      <c r="E330" t="str">
        <f t="shared" ref="E330" si="326">IF(CONCATENATE(E331,F331,G331,E332,F332,G332,E333,F333,G333)="","{ }",CONCATENATE("{ ",RIGHT(CONCATENATE(E331,F331,G331,E332,F332,G332,E333,F333,G333),LEN(CONCATENATE(E331,F331,G331,E332,F332,G332,E333,F333,G333))-1)," }"))</f>
        <v>{ }</v>
      </c>
      <c r="H330" s="4">
        <f>H326+1</f>
        <v>83</v>
      </c>
      <c r="I330" s="2">
        <v>0</v>
      </c>
      <c r="J330" s="2">
        <v>1</v>
      </c>
      <c r="K330" s="2">
        <v>2</v>
      </c>
      <c r="L330" t="str">
        <f>IF(CONCATENATE(L331,L332,L333)="","{ }",CONCATENATE("{ ",RIGHT(CONCATENATE(L331,L332,L333),LEN(CONCATENATE(L331,L332,L333))-1)," }"))</f>
        <v>{ }</v>
      </c>
    </row>
    <row r="331" spans="1:12" x14ac:dyDescent="0.25">
      <c r="A331" s="2">
        <v>0</v>
      </c>
      <c r="B331" s="1" t="str">
        <f>IF(DATA!B332="","",DATA!B332)</f>
        <v/>
      </c>
      <c r="C331" s="1" t="str">
        <f>IF(DATA!C332="","",DATA!C332)</f>
        <v/>
      </c>
      <c r="D331" s="1" t="str">
        <f>IF(DATA!D332="","",DATA!D332)</f>
        <v/>
      </c>
      <c r="E331" t="str">
        <f t="shared" ref="E331:E393" si="327">IF(B331="","",CONCATENATE(", {",$A331,",",B$2,"}"))</f>
        <v/>
      </c>
      <c r="F331" t="str">
        <f t="shared" ref="F331:F333" si="328">IF(C331="","",CONCATENATE(", {",$A331,",",C$2,"}"))</f>
        <v/>
      </c>
      <c r="G331" t="str">
        <f t="shared" ref="G331:G333" si="329">IF(D331="","",CONCATENATE(", {",$A331,",",D$2,"}"))</f>
        <v/>
      </c>
      <c r="H331" s="2">
        <v>0</v>
      </c>
      <c r="I331" s="10" t="str">
        <f>IF(DATA!B332="X",", ColorModel.X",IF(DATA!B332="O",", ColorModel.O",""))</f>
        <v/>
      </c>
      <c r="J331" s="10" t="str">
        <f>IF(DATA!C332="X",", ColorModel.X",IF(DATA!C332="O",", ColorModel.O",""))</f>
        <v/>
      </c>
      <c r="K331" s="10" t="str">
        <f>IF(DATA!D332="X",", ColorModel.X",IF(DATA!D332="O",", ColorModel.O",""))</f>
        <v/>
      </c>
      <c r="L331" t="str">
        <f>CONCATENATE(I331,J331,K331)</f>
        <v/>
      </c>
    </row>
    <row r="332" spans="1:12" x14ac:dyDescent="0.25">
      <c r="A332" s="2">
        <v>1</v>
      </c>
      <c r="B332" s="1" t="str">
        <f>IF(DATA!B333="","",DATA!B333)</f>
        <v/>
      </c>
      <c r="C332" s="1" t="str">
        <f>IF(DATA!C333="","",DATA!C333)</f>
        <v/>
      </c>
      <c r="D332" s="1" t="str">
        <f>IF(DATA!D333="","",DATA!D333)</f>
        <v/>
      </c>
      <c r="E332" t="str">
        <f t="shared" si="327"/>
        <v/>
      </c>
      <c r="F332" t="str">
        <f t="shared" si="328"/>
        <v/>
      </c>
      <c r="G332" t="str">
        <f t="shared" si="329"/>
        <v/>
      </c>
      <c r="H332" s="2">
        <v>1</v>
      </c>
      <c r="I332" s="10" t="str">
        <f>IF(DATA!B333="X",", ColorModel.X",IF(DATA!B333="O",", ColorModel.O",""))</f>
        <v/>
      </c>
      <c r="J332" s="10" t="str">
        <f>IF(DATA!C333="X",", ColorModel.X",IF(DATA!C333="O",", ColorModel.O",""))</f>
        <v/>
      </c>
      <c r="K332" s="10" t="str">
        <f>IF(DATA!D333="X",", ColorModel.X",IF(DATA!D333="O",", ColorModel.O",""))</f>
        <v/>
      </c>
      <c r="L332" t="str">
        <f>CONCATENATE(I332,J332,K332)</f>
        <v/>
      </c>
    </row>
    <row r="333" spans="1:12" x14ac:dyDescent="0.25">
      <c r="A333" s="2">
        <v>2</v>
      </c>
      <c r="B333" s="1" t="str">
        <f>IF(DATA!B334="","",DATA!B334)</f>
        <v/>
      </c>
      <c r="C333" s="1" t="str">
        <f>IF(DATA!C334="","",DATA!C334)</f>
        <v/>
      </c>
      <c r="D333" s="1" t="str">
        <f>IF(DATA!D334="","",DATA!D334)</f>
        <v/>
      </c>
      <c r="E333" t="str">
        <f t="shared" si="327"/>
        <v/>
      </c>
      <c r="F333" t="str">
        <f t="shared" si="328"/>
        <v/>
      </c>
      <c r="G333" t="str">
        <f t="shared" si="329"/>
        <v/>
      </c>
      <c r="H333" s="2">
        <v>2</v>
      </c>
      <c r="I333" s="10" t="str">
        <f>IF(DATA!B334="X",", ColorModel.X",IF(DATA!B334="O",", ColorModel.O",""))</f>
        <v/>
      </c>
      <c r="J333" s="10" t="str">
        <f>IF(DATA!C334="X",", ColorModel.X",IF(DATA!C334="O",", ColorModel.O",""))</f>
        <v/>
      </c>
      <c r="K333" s="10" t="str">
        <f>IF(DATA!D334="X",", ColorModel.X",IF(DATA!D334="O",", ColorModel.O",""))</f>
        <v/>
      </c>
      <c r="L333" t="str">
        <f>CONCATENATE(I333,J333,K333)</f>
        <v/>
      </c>
    </row>
    <row r="334" spans="1:12" x14ac:dyDescent="0.25">
      <c r="A334" s="4">
        <f>A330+1</f>
        <v>84</v>
      </c>
      <c r="B334" s="2">
        <v>0</v>
      </c>
      <c r="C334" s="2">
        <v>1</v>
      </c>
      <c r="D334" s="2">
        <v>2</v>
      </c>
      <c r="E334" t="str">
        <f t="shared" ref="E334" si="330">IF(CONCATENATE(E335,F335,G335,E336,F336,G336,E337,F337,G337)="","{ }",CONCATENATE("{ ",RIGHT(CONCATENATE(E335,F335,G335,E336,F336,G336,E337,F337,G337),LEN(CONCATENATE(E335,F335,G335,E336,F336,G336,E337,F337,G337))-1)," }"))</f>
        <v>{ }</v>
      </c>
      <c r="H334" s="4">
        <f>H330+1</f>
        <v>84</v>
      </c>
      <c r="I334" s="2">
        <v>0</v>
      </c>
      <c r="J334" s="2">
        <v>1</v>
      </c>
      <c r="K334" s="2">
        <v>2</v>
      </c>
      <c r="L334" t="str">
        <f>IF(CONCATENATE(L335,L336,L337)="","{ }",CONCATENATE("{ ",RIGHT(CONCATENATE(L335,L336,L337),LEN(CONCATENATE(L335,L336,L337))-1)," }"))</f>
        <v>{ }</v>
      </c>
    </row>
    <row r="335" spans="1:12" x14ac:dyDescent="0.25">
      <c r="A335" s="2">
        <v>0</v>
      </c>
      <c r="B335" s="1" t="str">
        <f>IF(DATA!B336="","",DATA!B336)</f>
        <v/>
      </c>
      <c r="C335" s="1" t="str">
        <f>IF(DATA!C336="","",DATA!C336)</f>
        <v/>
      </c>
      <c r="D335" s="1" t="str">
        <f>IF(DATA!D336="","",DATA!D336)</f>
        <v/>
      </c>
      <c r="E335" t="str">
        <f t="shared" ref="E335" si="331">IF(B335="","",CONCATENATE(", {",$A335,",",B$2,"}"))</f>
        <v/>
      </c>
      <c r="F335" t="str">
        <f t="shared" ref="F335:F337" si="332">IF(C335="","",CONCATENATE(", {",$A335,",",C$2,"}"))</f>
        <v/>
      </c>
      <c r="G335" t="str">
        <f t="shared" ref="G335:G337" si="333">IF(D335="","",CONCATENATE(", {",$A335,",",D$2,"}"))</f>
        <v/>
      </c>
      <c r="H335" s="2">
        <v>0</v>
      </c>
      <c r="I335" s="10" t="str">
        <f>IF(DATA!B336="X",", ColorModel.X",IF(DATA!B336="O",", ColorModel.O",""))</f>
        <v/>
      </c>
      <c r="J335" s="10" t="str">
        <f>IF(DATA!C336="X",", ColorModel.X",IF(DATA!C336="O",", ColorModel.O",""))</f>
        <v/>
      </c>
      <c r="K335" s="10" t="str">
        <f>IF(DATA!D336="X",", ColorModel.X",IF(DATA!D336="O",", ColorModel.O",""))</f>
        <v/>
      </c>
      <c r="L335" t="str">
        <f>CONCATENATE(I335,J335,K335)</f>
        <v/>
      </c>
    </row>
    <row r="336" spans="1:12" x14ac:dyDescent="0.25">
      <c r="A336" s="2">
        <v>1</v>
      </c>
      <c r="B336" s="1" t="str">
        <f>IF(DATA!B337="","",DATA!B337)</f>
        <v/>
      </c>
      <c r="C336" s="1" t="str">
        <f>IF(DATA!C337="","",DATA!C337)</f>
        <v/>
      </c>
      <c r="D336" s="1" t="str">
        <f>IF(DATA!D337="","",DATA!D337)</f>
        <v/>
      </c>
      <c r="E336" t="str">
        <f t="shared" si="327"/>
        <v/>
      </c>
      <c r="F336" t="str">
        <f t="shared" si="332"/>
        <v/>
      </c>
      <c r="G336" t="str">
        <f t="shared" si="333"/>
        <v/>
      </c>
      <c r="H336" s="2">
        <v>1</v>
      </c>
      <c r="I336" s="10" t="str">
        <f>IF(DATA!B337="X",", ColorModel.X",IF(DATA!B337="O",", ColorModel.O",""))</f>
        <v/>
      </c>
      <c r="J336" s="10" t="str">
        <f>IF(DATA!C337="X",", ColorModel.X",IF(DATA!C337="O",", ColorModel.O",""))</f>
        <v/>
      </c>
      <c r="K336" s="10" t="str">
        <f>IF(DATA!D337="X",", ColorModel.X",IF(DATA!D337="O",", ColorModel.O",""))</f>
        <v/>
      </c>
      <c r="L336" t="str">
        <f>CONCATENATE(I336,J336,K336)</f>
        <v/>
      </c>
    </row>
    <row r="337" spans="1:12" x14ac:dyDescent="0.25">
      <c r="A337" s="2">
        <v>2</v>
      </c>
      <c r="B337" s="1" t="str">
        <f>IF(DATA!B338="","",DATA!B338)</f>
        <v/>
      </c>
      <c r="C337" s="1" t="str">
        <f>IF(DATA!C338="","",DATA!C338)</f>
        <v/>
      </c>
      <c r="D337" s="1" t="str">
        <f>IF(DATA!D338="","",DATA!D338)</f>
        <v/>
      </c>
      <c r="E337" t="str">
        <f t="shared" si="327"/>
        <v/>
      </c>
      <c r="F337" t="str">
        <f t="shared" si="332"/>
        <v/>
      </c>
      <c r="G337" t="str">
        <f t="shared" si="333"/>
        <v/>
      </c>
      <c r="H337" s="2">
        <v>2</v>
      </c>
      <c r="I337" s="10" t="str">
        <f>IF(DATA!B338="X",", ColorModel.X",IF(DATA!B338="O",", ColorModel.O",""))</f>
        <v/>
      </c>
      <c r="J337" s="10" t="str">
        <f>IF(DATA!C338="X",", ColorModel.X",IF(DATA!C338="O",", ColorModel.O",""))</f>
        <v/>
      </c>
      <c r="K337" s="10" t="str">
        <f>IF(DATA!D338="X",", ColorModel.X",IF(DATA!D338="O",", ColorModel.O",""))</f>
        <v/>
      </c>
      <c r="L337" t="str">
        <f>CONCATENATE(I337,J337,K337)</f>
        <v/>
      </c>
    </row>
    <row r="338" spans="1:12" x14ac:dyDescent="0.25">
      <c r="A338" s="4">
        <f>A334+1</f>
        <v>85</v>
      </c>
      <c r="B338" s="2">
        <v>0</v>
      </c>
      <c r="C338" s="2">
        <v>1</v>
      </c>
      <c r="D338" s="2">
        <v>2</v>
      </c>
      <c r="E338" t="str">
        <f t="shared" ref="E338" si="334">IF(CONCATENATE(E339,F339,G339,E340,F340,G340,E341,F341,G341)="","{ }",CONCATENATE("{ ",RIGHT(CONCATENATE(E339,F339,G339,E340,F340,G340,E341,F341,G341),LEN(CONCATENATE(E339,F339,G339,E340,F340,G340,E341,F341,G341))-1)," }"))</f>
        <v>{ }</v>
      </c>
      <c r="H338" s="4">
        <f>H334+1</f>
        <v>85</v>
      </c>
      <c r="I338" s="2">
        <v>0</v>
      </c>
      <c r="J338" s="2">
        <v>1</v>
      </c>
      <c r="K338" s="2">
        <v>2</v>
      </c>
      <c r="L338" t="str">
        <f>IF(CONCATENATE(L339,L340,L341)="","{ }",CONCATENATE("{ ",RIGHT(CONCATENATE(L339,L340,L341),LEN(CONCATENATE(L339,L340,L341))-1)," }"))</f>
        <v>{ }</v>
      </c>
    </row>
    <row r="339" spans="1:12" x14ac:dyDescent="0.25">
      <c r="A339" s="2">
        <v>0</v>
      </c>
      <c r="B339" s="1" t="str">
        <f>IF(DATA!B340="","",DATA!B340)</f>
        <v/>
      </c>
      <c r="C339" s="1" t="str">
        <f>IF(DATA!C340="","",DATA!C340)</f>
        <v/>
      </c>
      <c r="D339" s="1" t="str">
        <f>IF(DATA!D340="","",DATA!D340)</f>
        <v/>
      </c>
      <c r="E339" t="str">
        <f t="shared" ref="E339" si="335">IF(B339="","",CONCATENATE(", {",$A339,",",B$2,"}"))</f>
        <v/>
      </c>
      <c r="F339" t="str">
        <f t="shared" ref="F339:F341" si="336">IF(C339="","",CONCATENATE(", {",$A339,",",C$2,"}"))</f>
        <v/>
      </c>
      <c r="G339" t="str">
        <f t="shared" ref="G339:G341" si="337">IF(D339="","",CONCATENATE(", {",$A339,",",D$2,"}"))</f>
        <v/>
      </c>
      <c r="H339" s="2">
        <v>0</v>
      </c>
      <c r="I339" s="10" t="str">
        <f>IF(DATA!B340="X",", ColorModel.X",IF(DATA!B340="O",", ColorModel.O",""))</f>
        <v/>
      </c>
      <c r="J339" s="10" t="str">
        <f>IF(DATA!C340="X",", ColorModel.X",IF(DATA!C340="O",", ColorModel.O",""))</f>
        <v/>
      </c>
      <c r="K339" s="10" t="str">
        <f>IF(DATA!D340="X",", ColorModel.X",IF(DATA!D340="O",", ColorModel.O",""))</f>
        <v/>
      </c>
      <c r="L339" t="str">
        <f>CONCATENATE(I339,J339,K339)</f>
        <v/>
      </c>
    </row>
    <row r="340" spans="1:12" x14ac:dyDescent="0.25">
      <c r="A340" s="2">
        <v>1</v>
      </c>
      <c r="B340" s="1" t="str">
        <f>IF(DATA!B341="","",DATA!B341)</f>
        <v/>
      </c>
      <c r="C340" s="1" t="str">
        <f>IF(DATA!C341="","",DATA!C341)</f>
        <v/>
      </c>
      <c r="D340" s="1" t="str">
        <f>IF(DATA!D341="","",DATA!D341)</f>
        <v/>
      </c>
      <c r="E340" t="str">
        <f t="shared" si="327"/>
        <v/>
      </c>
      <c r="F340" t="str">
        <f t="shared" si="336"/>
        <v/>
      </c>
      <c r="G340" t="str">
        <f t="shared" si="337"/>
        <v/>
      </c>
      <c r="H340" s="2">
        <v>1</v>
      </c>
      <c r="I340" s="10" t="str">
        <f>IF(DATA!B341="X",", ColorModel.X",IF(DATA!B341="O",", ColorModel.O",""))</f>
        <v/>
      </c>
      <c r="J340" s="10" t="str">
        <f>IF(DATA!C341="X",", ColorModel.X",IF(DATA!C341="O",", ColorModel.O",""))</f>
        <v/>
      </c>
      <c r="K340" s="10" t="str">
        <f>IF(DATA!D341="X",", ColorModel.X",IF(DATA!D341="O",", ColorModel.O",""))</f>
        <v/>
      </c>
      <c r="L340" t="str">
        <f>CONCATENATE(I340,J340,K340)</f>
        <v/>
      </c>
    </row>
    <row r="341" spans="1:12" x14ac:dyDescent="0.25">
      <c r="A341" s="2">
        <v>2</v>
      </c>
      <c r="B341" s="1" t="str">
        <f>IF(DATA!B342="","",DATA!B342)</f>
        <v/>
      </c>
      <c r="C341" s="1" t="str">
        <f>IF(DATA!C342="","",DATA!C342)</f>
        <v/>
      </c>
      <c r="D341" s="1" t="str">
        <f>IF(DATA!D342="","",DATA!D342)</f>
        <v/>
      </c>
      <c r="E341" t="str">
        <f t="shared" si="327"/>
        <v/>
      </c>
      <c r="F341" t="str">
        <f t="shared" si="336"/>
        <v/>
      </c>
      <c r="G341" t="str">
        <f t="shared" si="337"/>
        <v/>
      </c>
      <c r="H341" s="2">
        <v>2</v>
      </c>
      <c r="I341" s="10" t="str">
        <f>IF(DATA!B342="X",", ColorModel.X",IF(DATA!B342="O",", ColorModel.O",""))</f>
        <v/>
      </c>
      <c r="J341" s="10" t="str">
        <f>IF(DATA!C342="X",", ColorModel.X",IF(DATA!C342="O",", ColorModel.O",""))</f>
        <v/>
      </c>
      <c r="K341" s="10" t="str">
        <f>IF(DATA!D342="X",", ColorModel.X",IF(DATA!D342="O",", ColorModel.O",""))</f>
        <v/>
      </c>
      <c r="L341" t="str">
        <f>CONCATENATE(I341,J341,K341)</f>
        <v/>
      </c>
    </row>
    <row r="342" spans="1:12" x14ac:dyDescent="0.25">
      <c r="A342" s="4">
        <f>A338+1</f>
        <v>86</v>
      </c>
      <c r="B342" s="2">
        <v>0</v>
      </c>
      <c r="C342" s="2">
        <v>1</v>
      </c>
      <c r="D342" s="2">
        <v>2</v>
      </c>
      <c r="E342" t="str">
        <f t="shared" ref="E342" si="338">IF(CONCATENATE(E343,F343,G343,E344,F344,G344,E345,F345,G345)="","{ }",CONCATENATE("{ ",RIGHT(CONCATENATE(E343,F343,G343,E344,F344,G344,E345,F345,G345),LEN(CONCATENATE(E343,F343,G343,E344,F344,G344,E345,F345,G345))-1)," }"))</f>
        <v>{ }</v>
      </c>
      <c r="H342" s="4">
        <f>H338+1</f>
        <v>86</v>
      </c>
      <c r="I342" s="2">
        <v>0</v>
      </c>
      <c r="J342" s="2">
        <v>1</v>
      </c>
      <c r="K342" s="2">
        <v>2</v>
      </c>
      <c r="L342" t="str">
        <f>IF(CONCATENATE(L343,L344,L345)="","{ }",CONCATENATE("{ ",RIGHT(CONCATENATE(L343,L344,L345),LEN(CONCATENATE(L343,L344,L345))-1)," }"))</f>
        <v>{ }</v>
      </c>
    </row>
    <row r="343" spans="1:12" x14ac:dyDescent="0.25">
      <c r="A343" s="2">
        <v>0</v>
      </c>
      <c r="B343" s="1" t="str">
        <f>IF(DATA!B344="","",DATA!B344)</f>
        <v/>
      </c>
      <c r="C343" s="1" t="str">
        <f>IF(DATA!C344="","",DATA!C344)</f>
        <v/>
      </c>
      <c r="D343" s="1" t="str">
        <f>IF(DATA!D344="","",DATA!D344)</f>
        <v/>
      </c>
      <c r="E343" t="str">
        <f t="shared" ref="E343" si="339">IF(B343="","",CONCATENATE(", {",$A343,",",B$2,"}"))</f>
        <v/>
      </c>
      <c r="F343" t="str">
        <f t="shared" ref="F343:F345" si="340">IF(C343="","",CONCATENATE(", {",$A343,",",C$2,"}"))</f>
        <v/>
      </c>
      <c r="G343" t="str">
        <f t="shared" ref="G343:G345" si="341">IF(D343="","",CONCATENATE(", {",$A343,",",D$2,"}"))</f>
        <v/>
      </c>
      <c r="H343" s="2">
        <v>0</v>
      </c>
      <c r="I343" s="10" t="str">
        <f>IF(DATA!B344="X",", ColorModel.X",IF(DATA!B344="O",", ColorModel.O",""))</f>
        <v/>
      </c>
      <c r="J343" s="10" t="str">
        <f>IF(DATA!C344="X",", ColorModel.X",IF(DATA!C344="O",", ColorModel.O",""))</f>
        <v/>
      </c>
      <c r="K343" s="10" t="str">
        <f>IF(DATA!D344="X",", ColorModel.X",IF(DATA!D344="O",", ColorModel.O",""))</f>
        <v/>
      </c>
      <c r="L343" t="str">
        <f>CONCATENATE(I343,J343,K343)</f>
        <v/>
      </c>
    </row>
    <row r="344" spans="1:12" x14ac:dyDescent="0.25">
      <c r="A344" s="2">
        <v>1</v>
      </c>
      <c r="B344" s="1" t="str">
        <f>IF(DATA!B345="","",DATA!B345)</f>
        <v/>
      </c>
      <c r="C344" s="1" t="str">
        <f>IF(DATA!C345="","",DATA!C345)</f>
        <v/>
      </c>
      <c r="D344" s="1" t="str">
        <f>IF(DATA!D345="","",DATA!D345)</f>
        <v/>
      </c>
      <c r="E344" t="str">
        <f t="shared" si="327"/>
        <v/>
      </c>
      <c r="F344" t="str">
        <f t="shared" si="340"/>
        <v/>
      </c>
      <c r="G344" t="str">
        <f t="shared" si="341"/>
        <v/>
      </c>
      <c r="H344" s="2">
        <v>1</v>
      </c>
      <c r="I344" s="10" t="str">
        <f>IF(DATA!B345="X",", ColorModel.X",IF(DATA!B345="O",", ColorModel.O",""))</f>
        <v/>
      </c>
      <c r="J344" s="10" t="str">
        <f>IF(DATA!C345="X",", ColorModel.X",IF(DATA!C345="O",", ColorModel.O",""))</f>
        <v/>
      </c>
      <c r="K344" s="10" t="str">
        <f>IF(DATA!D345="X",", ColorModel.X",IF(DATA!D345="O",", ColorModel.O",""))</f>
        <v/>
      </c>
      <c r="L344" t="str">
        <f>CONCATENATE(I344,J344,K344)</f>
        <v/>
      </c>
    </row>
    <row r="345" spans="1:12" x14ac:dyDescent="0.25">
      <c r="A345" s="2">
        <v>2</v>
      </c>
      <c r="B345" s="1" t="str">
        <f>IF(DATA!B346="","",DATA!B346)</f>
        <v/>
      </c>
      <c r="C345" s="1" t="str">
        <f>IF(DATA!C346="","",DATA!C346)</f>
        <v/>
      </c>
      <c r="D345" s="1" t="str">
        <f>IF(DATA!D346="","",DATA!D346)</f>
        <v/>
      </c>
      <c r="E345" t="str">
        <f t="shared" si="327"/>
        <v/>
      </c>
      <c r="F345" t="str">
        <f t="shared" si="340"/>
        <v/>
      </c>
      <c r="G345" t="str">
        <f t="shared" si="341"/>
        <v/>
      </c>
      <c r="H345" s="2">
        <v>2</v>
      </c>
      <c r="I345" s="10" t="str">
        <f>IF(DATA!B346="X",", ColorModel.X",IF(DATA!B346="O",", ColorModel.O",""))</f>
        <v/>
      </c>
      <c r="J345" s="10" t="str">
        <f>IF(DATA!C346="X",", ColorModel.X",IF(DATA!C346="O",", ColorModel.O",""))</f>
        <v/>
      </c>
      <c r="K345" s="10" t="str">
        <f>IF(DATA!D346="X",", ColorModel.X",IF(DATA!D346="O",", ColorModel.O",""))</f>
        <v/>
      </c>
      <c r="L345" t="str">
        <f>CONCATENATE(I345,J345,K345)</f>
        <v/>
      </c>
    </row>
    <row r="346" spans="1:12" x14ac:dyDescent="0.25">
      <c r="A346" s="4">
        <f>A342+1</f>
        <v>87</v>
      </c>
      <c r="B346" s="2">
        <v>0</v>
      </c>
      <c r="C346" s="2">
        <v>1</v>
      </c>
      <c r="D346" s="2">
        <v>2</v>
      </c>
      <c r="E346" t="str">
        <f t="shared" ref="E346" si="342">IF(CONCATENATE(E347,F347,G347,E348,F348,G348,E349,F349,G349)="","{ }",CONCATENATE("{ ",RIGHT(CONCATENATE(E347,F347,G347,E348,F348,G348,E349,F349,G349),LEN(CONCATENATE(E347,F347,G347,E348,F348,G348,E349,F349,G349))-1)," }"))</f>
        <v>{ }</v>
      </c>
      <c r="H346" s="4">
        <f>H342+1</f>
        <v>87</v>
      </c>
      <c r="I346" s="2">
        <v>0</v>
      </c>
      <c r="J346" s="2">
        <v>1</v>
      </c>
      <c r="K346" s="2">
        <v>2</v>
      </c>
      <c r="L346" t="str">
        <f>IF(CONCATENATE(L347,L348,L349)="","{ }",CONCATENATE("{ ",RIGHT(CONCATENATE(L347,L348,L349),LEN(CONCATENATE(L347,L348,L349))-1)," }"))</f>
        <v>{ }</v>
      </c>
    </row>
    <row r="347" spans="1:12" x14ac:dyDescent="0.25">
      <c r="A347" s="2">
        <v>0</v>
      </c>
      <c r="B347" s="1" t="str">
        <f>IF(DATA!B348="","",DATA!B348)</f>
        <v/>
      </c>
      <c r="C347" s="1" t="str">
        <f>IF(DATA!C348="","",DATA!C348)</f>
        <v/>
      </c>
      <c r="D347" s="1" t="str">
        <f>IF(DATA!D348="","",DATA!D348)</f>
        <v/>
      </c>
      <c r="E347" t="str">
        <f t="shared" ref="E347" si="343">IF(B347="","",CONCATENATE(", {",$A347,",",B$2,"}"))</f>
        <v/>
      </c>
      <c r="F347" t="str">
        <f t="shared" ref="F347:F349" si="344">IF(C347="","",CONCATENATE(", {",$A347,",",C$2,"}"))</f>
        <v/>
      </c>
      <c r="G347" t="str">
        <f t="shared" ref="G347:G349" si="345">IF(D347="","",CONCATENATE(", {",$A347,",",D$2,"}"))</f>
        <v/>
      </c>
      <c r="H347" s="2">
        <v>0</v>
      </c>
      <c r="I347" s="10" t="str">
        <f>IF(DATA!B348="X",", ColorModel.X",IF(DATA!B348="O",", ColorModel.O",""))</f>
        <v/>
      </c>
      <c r="J347" s="10" t="str">
        <f>IF(DATA!C348="X",", ColorModel.X",IF(DATA!C348="O",", ColorModel.O",""))</f>
        <v/>
      </c>
      <c r="K347" s="10" t="str">
        <f>IF(DATA!D348="X",", ColorModel.X",IF(DATA!D348="O",", ColorModel.O",""))</f>
        <v/>
      </c>
      <c r="L347" t="str">
        <f>CONCATENATE(I347,J347,K347)</f>
        <v/>
      </c>
    </row>
    <row r="348" spans="1:12" x14ac:dyDescent="0.25">
      <c r="A348" s="2">
        <v>1</v>
      </c>
      <c r="B348" s="1" t="str">
        <f>IF(DATA!B349="","",DATA!B349)</f>
        <v/>
      </c>
      <c r="C348" s="1" t="str">
        <f>IF(DATA!C349="","",DATA!C349)</f>
        <v/>
      </c>
      <c r="D348" s="1" t="str">
        <f>IF(DATA!D349="","",DATA!D349)</f>
        <v/>
      </c>
      <c r="E348" t="str">
        <f t="shared" si="327"/>
        <v/>
      </c>
      <c r="F348" t="str">
        <f t="shared" si="344"/>
        <v/>
      </c>
      <c r="G348" t="str">
        <f t="shared" si="345"/>
        <v/>
      </c>
      <c r="H348" s="2">
        <v>1</v>
      </c>
      <c r="I348" s="10" t="str">
        <f>IF(DATA!B349="X",", ColorModel.X",IF(DATA!B349="O",", ColorModel.O",""))</f>
        <v/>
      </c>
      <c r="J348" s="10" t="str">
        <f>IF(DATA!C349="X",", ColorModel.X",IF(DATA!C349="O",", ColorModel.O",""))</f>
        <v/>
      </c>
      <c r="K348" s="10" t="str">
        <f>IF(DATA!D349="X",", ColorModel.X",IF(DATA!D349="O",", ColorModel.O",""))</f>
        <v/>
      </c>
      <c r="L348" t="str">
        <f>CONCATENATE(I348,J348,K348)</f>
        <v/>
      </c>
    </row>
    <row r="349" spans="1:12" x14ac:dyDescent="0.25">
      <c r="A349" s="2">
        <v>2</v>
      </c>
      <c r="B349" s="1" t="str">
        <f>IF(DATA!B350="","",DATA!B350)</f>
        <v/>
      </c>
      <c r="C349" s="1" t="str">
        <f>IF(DATA!C350="","",DATA!C350)</f>
        <v/>
      </c>
      <c r="D349" s="1" t="str">
        <f>IF(DATA!D350="","",DATA!D350)</f>
        <v/>
      </c>
      <c r="E349" t="str">
        <f t="shared" si="327"/>
        <v/>
      </c>
      <c r="F349" t="str">
        <f t="shared" si="344"/>
        <v/>
      </c>
      <c r="G349" t="str">
        <f t="shared" si="345"/>
        <v/>
      </c>
      <c r="H349" s="2">
        <v>2</v>
      </c>
      <c r="I349" s="10" t="str">
        <f>IF(DATA!B350="X",", ColorModel.X",IF(DATA!B350="O",", ColorModel.O",""))</f>
        <v/>
      </c>
      <c r="J349" s="10" t="str">
        <f>IF(DATA!C350="X",", ColorModel.X",IF(DATA!C350="O",", ColorModel.O",""))</f>
        <v/>
      </c>
      <c r="K349" s="10" t="str">
        <f>IF(DATA!D350="X",", ColorModel.X",IF(DATA!D350="O",", ColorModel.O",""))</f>
        <v/>
      </c>
      <c r="L349" t="str">
        <f>CONCATENATE(I349,J349,K349)</f>
        <v/>
      </c>
    </row>
    <row r="350" spans="1:12" x14ac:dyDescent="0.25">
      <c r="A350" s="4">
        <f>A346+1</f>
        <v>88</v>
      </c>
      <c r="B350" s="2">
        <v>0</v>
      </c>
      <c r="C350" s="2">
        <v>1</v>
      </c>
      <c r="D350" s="2">
        <v>2</v>
      </c>
      <c r="E350" t="str">
        <f t="shared" ref="E350" si="346">IF(CONCATENATE(E351,F351,G351,E352,F352,G352,E353,F353,G353)="","{ }",CONCATENATE("{ ",RIGHT(CONCATENATE(E351,F351,G351,E352,F352,G352,E353,F353,G353),LEN(CONCATENATE(E351,F351,G351,E352,F352,G352,E353,F353,G353))-1)," }"))</f>
        <v>{ }</v>
      </c>
      <c r="H350" s="4">
        <f>H346+1</f>
        <v>88</v>
      </c>
      <c r="I350" s="2">
        <v>0</v>
      </c>
      <c r="J350" s="2">
        <v>1</v>
      </c>
      <c r="K350" s="2">
        <v>2</v>
      </c>
      <c r="L350" t="str">
        <f>IF(CONCATENATE(L351,L352,L353)="","{ }",CONCATENATE("{ ",RIGHT(CONCATENATE(L351,L352,L353),LEN(CONCATENATE(L351,L352,L353))-1)," }"))</f>
        <v>{ }</v>
      </c>
    </row>
    <row r="351" spans="1:12" x14ac:dyDescent="0.25">
      <c r="A351" s="2">
        <v>0</v>
      </c>
      <c r="B351" s="1" t="str">
        <f>IF(DATA!B352="","",DATA!B352)</f>
        <v/>
      </c>
      <c r="C351" s="1" t="str">
        <f>IF(DATA!C352="","",DATA!C352)</f>
        <v/>
      </c>
      <c r="D351" s="1" t="str">
        <f>IF(DATA!D352="","",DATA!D352)</f>
        <v/>
      </c>
      <c r="E351" t="str">
        <f t="shared" ref="E351" si="347">IF(B351="","",CONCATENATE(", {",$A351,",",B$2,"}"))</f>
        <v/>
      </c>
      <c r="F351" t="str">
        <f t="shared" ref="F351:F353" si="348">IF(C351="","",CONCATENATE(", {",$A351,",",C$2,"}"))</f>
        <v/>
      </c>
      <c r="G351" t="str">
        <f t="shared" ref="G351:G353" si="349">IF(D351="","",CONCATENATE(", {",$A351,",",D$2,"}"))</f>
        <v/>
      </c>
      <c r="H351" s="2">
        <v>0</v>
      </c>
      <c r="I351" s="10" t="str">
        <f>IF(DATA!B352="X",", ColorModel.X",IF(DATA!B352="O",", ColorModel.O",""))</f>
        <v/>
      </c>
      <c r="J351" s="10" t="str">
        <f>IF(DATA!C352="X",", ColorModel.X",IF(DATA!C352="O",", ColorModel.O",""))</f>
        <v/>
      </c>
      <c r="K351" s="10" t="str">
        <f>IF(DATA!D352="X",", ColorModel.X",IF(DATA!D352="O",", ColorModel.O",""))</f>
        <v/>
      </c>
      <c r="L351" t="str">
        <f>CONCATENATE(I351,J351,K351)</f>
        <v/>
      </c>
    </row>
    <row r="352" spans="1:12" x14ac:dyDescent="0.25">
      <c r="A352" s="2">
        <v>1</v>
      </c>
      <c r="B352" s="1" t="str">
        <f>IF(DATA!B353="","",DATA!B353)</f>
        <v/>
      </c>
      <c r="C352" s="1" t="str">
        <f>IF(DATA!C353="","",DATA!C353)</f>
        <v/>
      </c>
      <c r="D352" s="1" t="str">
        <f>IF(DATA!D353="","",DATA!D353)</f>
        <v/>
      </c>
      <c r="E352" t="str">
        <f t="shared" si="327"/>
        <v/>
      </c>
      <c r="F352" t="str">
        <f t="shared" si="348"/>
        <v/>
      </c>
      <c r="G352" t="str">
        <f t="shared" si="349"/>
        <v/>
      </c>
      <c r="H352" s="2">
        <v>1</v>
      </c>
      <c r="I352" s="10" t="str">
        <f>IF(DATA!B353="X",", ColorModel.X",IF(DATA!B353="O",", ColorModel.O",""))</f>
        <v/>
      </c>
      <c r="J352" s="10" t="str">
        <f>IF(DATA!C353="X",", ColorModel.X",IF(DATA!C353="O",", ColorModel.O",""))</f>
        <v/>
      </c>
      <c r="K352" s="10" t="str">
        <f>IF(DATA!D353="X",", ColorModel.X",IF(DATA!D353="O",", ColorModel.O",""))</f>
        <v/>
      </c>
      <c r="L352" t="str">
        <f>CONCATENATE(I352,J352,K352)</f>
        <v/>
      </c>
    </row>
    <row r="353" spans="1:12" x14ac:dyDescent="0.25">
      <c r="A353" s="2">
        <v>2</v>
      </c>
      <c r="B353" s="1" t="str">
        <f>IF(DATA!B354="","",DATA!B354)</f>
        <v/>
      </c>
      <c r="C353" s="1" t="str">
        <f>IF(DATA!C354="","",DATA!C354)</f>
        <v/>
      </c>
      <c r="D353" s="1" t="str">
        <f>IF(DATA!D354="","",DATA!D354)</f>
        <v/>
      </c>
      <c r="E353" t="str">
        <f t="shared" si="327"/>
        <v/>
      </c>
      <c r="F353" t="str">
        <f t="shared" si="348"/>
        <v/>
      </c>
      <c r="G353" t="str">
        <f t="shared" si="349"/>
        <v/>
      </c>
      <c r="H353" s="2">
        <v>2</v>
      </c>
      <c r="I353" s="10" t="str">
        <f>IF(DATA!B354="X",", ColorModel.X",IF(DATA!B354="O",", ColorModel.O",""))</f>
        <v/>
      </c>
      <c r="J353" s="10" t="str">
        <f>IF(DATA!C354="X",", ColorModel.X",IF(DATA!C354="O",", ColorModel.O",""))</f>
        <v/>
      </c>
      <c r="K353" s="10" t="str">
        <f>IF(DATA!D354="X",", ColorModel.X",IF(DATA!D354="O",", ColorModel.O",""))</f>
        <v/>
      </c>
      <c r="L353" t="str">
        <f>CONCATENATE(I353,J353,K353)</f>
        <v/>
      </c>
    </row>
    <row r="354" spans="1:12" x14ac:dyDescent="0.25">
      <c r="A354" s="4">
        <f>A350+1</f>
        <v>89</v>
      </c>
      <c r="B354" s="2">
        <v>0</v>
      </c>
      <c r="C354" s="2">
        <v>1</v>
      </c>
      <c r="D354" s="2">
        <v>2</v>
      </c>
      <c r="E354" t="str">
        <f t="shared" ref="E354" si="350">IF(CONCATENATE(E355,F355,G355,E356,F356,G356,E357,F357,G357)="","{ }",CONCATENATE("{ ",RIGHT(CONCATENATE(E355,F355,G355,E356,F356,G356,E357,F357,G357),LEN(CONCATENATE(E355,F355,G355,E356,F356,G356,E357,F357,G357))-1)," }"))</f>
        <v>{ }</v>
      </c>
      <c r="H354" s="4">
        <f>H350+1</f>
        <v>89</v>
      </c>
      <c r="I354" s="2">
        <v>0</v>
      </c>
      <c r="J354" s="2">
        <v>1</v>
      </c>
      <c r="K354" s="2">
        <v>2</v>
      </c>
      <c r="L354" t="str">
        <f>IF(CONCATENATE(L355,L356,L357)="","{ }",CONCATENATE("{ ",RIGHT(CONCATENATE(L355,L356,L357),LEN(CONCATENATE(L355,L356,L357))-1)," }"))</f>
        <v>{ }</v>
      </c>
    </row>
    <row r="355" spans="1:12" x14ac:dyDescent="0.25">
      <c r="A355" s="2">
        <v>0</v>
      </c>
      <c r="B355" s="1" t="str">
        <f>IF(DATA!B356="","",DATA!B356)</f>
        <v/>
      </c>
      <c r="C355" s="1" t="str">
        <f>IF(DATA!C356="","",DATA!C356)</f>
        <v/>
      </c>
      <c r="D355" s="1" t="str">
        <f>IF(DATA!D356="","",DATA!D356)</f>
        <v/>
      </c>
      <c r="E355" t="str">
        <f t="shared" ref="E355" si="351">IF(B355="","",CONCATENATE(", {",$A355,",",B$2,"}"))</f>
        <v/>
      </c>
      <c r="F355" t="str">
        <f t="shared" ref="F355:F357" si="352">IF(C355="","",CONCATENATE(", {",$A355,",",C$2,"}"))</f>
        <v/>
      </c>
      <c r="G355" t="str">
        <f t="shared" ref="G355:G357" si="353">IF(D355="","",CONCATENATE(", {",$A355,",",D$2,"}"))</f>
        <v/>
      </c>
      <c r="H355" s="2">
        <v>0</v>
      </c>
      <c r="I355" s="10" t="str">
        <f>IF(DATA!B356="X",", ColorModel.X",IF(DATA!B356="O",", ColorModel.O",""))</f>
        <v/>
      </c>
      <c r="J355" s="10" t="str">
        <f>IF(DATA!C356="X",", ColorModel.X",IF(DATA!C356="O",", ColorModel.O",""))</f>
        <v/>
      </c>
      <c r="K355" s="10" t="str">
        <f>IF(DATA!D356="X",", ColorModel.X",IF(DATA!D356="O",", ColorModel.O",""))</f>
        <v/>
      </c>
      <c r="L355" t="str">
        <f>CONCATENATE(I355,J355,K355)</f>
        <v/>
      </c>
    </row>
    <row r="356" spans="1:12" x14ac:dyDescent="0.25">
      <c r="A356" s="2">
        <v>1</v>
      </c>
      <c r="B356" s="1" t="str">
        <f>IF(DATA!B357="","",DATA!B357)</f>
        <v/>
      </c>
      <c r="C356" s="1" t="str">
        <f>IF(DATA!C357="","",DATA!C357)</f>
        <v/>
      </c>
      <c r="D356" s="1" t="str">
        <f>IF(DATA!D357="","",DATA!D357)</f>
        <v/>
      </c>
      <c r="E356" t="str">
        <f t="shared" si="327"/>
        <v/>
      </c>
      <c r="F356" t="str">
        <f t="shared" si="352"/>
        <v/>
      </c>
      <c r="G356" t="str">
        <f t="shared" si="353"/>
        <v/>
      </c>
      <c r="H356" s="2">
        <v>1</v>
      </c>
      <c r="I356" s="10" t="str">
        <f>IF(DATA!B357="X",", ColorModel.X",IF(DATA!B357="O",", ColorModel.O",""))</f>
        <v/>
      </c>
      <c r="J356" s="10" t="str">
        <f>IF(DATA!C357="X",", ColorModel.X",IF(DATA!C357="O",", ColorModel.O",""))</f>
        <v/>
      </c>
      <c r="K356" s="10" t="str">
        <f>IF(DATA!D357="X",", ColorModel.X",IF(DATA!D357="O",", ColorModel.O",""))</f>
        <v/>
      </c>
      <c r="L356" t="str">
        <f>CONCATENATE(I356,J356,K356)</f>
        <v/>
      </c>
    </row>
    <row r="357" spans="1:12" x14ac:dyDescent="0.25">
      <c r="A357" s="2">
        <v>2</v>
      </c>
      <c r="B357" s="1" t="str">
        <f>IF(DATA!B358="","",DATA!B358)</f>
        <v/>
      </c>
      <c r="C357" s="1" t="str">
        <f>IF(DATA!C358="","",DATA!C358)</f>
        <v/>
      </c>
      <c r="D357" s="1" t="str">
        <f>IF(DATA!D358="","",DATA!D358)</f>
        <v/>
      </c>
      <c r="E357" t="str">
        <f t="shared" si="327"/>
        <v/>
      </c>
      <c r="F357" t="str">
        <f t="shared" si="352"/>
        <v/>
      </c>
      <c r="G357" t="str">
        <f t="shared" si="353"/>
        <v/>
      </c>
      <c r="H357" s="2">
        <v>2</v>
      </c>
      <c r="I357" s="10" t="str">
        <f>IF(DATA!B358="X",", ColorModel.X",IF(DATA!B358="O",", ColorModel.O",""))</f>
        <v/>
      </c>
      <c r="J357" s="10" t="str">
        <f>IF(DATA!C358="X",", ColorModel.X",IF(DATA!C358="O",", ColorModel.O",""))</f>
        <v/>
      </c>
      <c r="K357" s="10" t="str">
        <f>IF(DATA!D358="X",", ColorModel.X",IF(DATA!D358="O",", ColorModel.O",""))</f>
        <v/>
      </c>
      <c r="L357" t="str">
        <f>CONCATENATE(I357,J357,K357)</f>
        <v/>
      </c>
    </row>
    <row r="358" spans="1:12" x14ac:dyDescent="0.25">
      <c r="A358" s="4">
        <f>A354+1</f>
        <v>90</v>
      </c>
      <c r="B358" s="2">
        <v>0</v>
      </c>
      <c r="C358" s="2">
        <v>1</v>
      </c>
      <c r="D358" s="2">
        <v>2</v>
      </c>
      <c r="E358" t="str">
        <f t="shared" ref="E358" si="354">IF(CONCATENATE(E359,F359,G359,E360,F360,G360,E361,F361,G361)="","{ }",CONCATENATE("{ ",RIGHT(CONCATENATE(E359,F359,G359,E360,F360,G360,E361,F361,G361),LEN(CONCATENATE(E359,F359,G359,E360,F360,G360,E361,F361,G361))-1)," }"))</f>
        <v>{ }</v>
      </c>
      <c r="H358" s="4">
        <f>H354+1</f>
        <v>90</v>
      </c>
      <c r="I358" s="2">
        <v>0</v>
      </c>
      <c r="J358" s="2">
        <v>1</v>
      </c>
      <c r="K358" s="2">
        <v>2</v>
      </c>
      <c r="L358" t="str">
        <f>IF(CONCATENATE(L359,L360,L361)="","{ }",CONCATENATE("{ ",RIGHT(CONCATENATE(L359,L360,L361),LEN(CONCATENATE(L359,L360,L361))-1)," }"))</f>
        <v>{ }</v>
      </c>
    </row>
    <row r="359" spans="1:12" x14ac:dyDescent="0.25">
      <c r="A359" s="2">
        <v>0</v>
      </c>
      <c r="B359" s="1" t="str">
        <f>IF(DATA!B360="","",DATA!B360)</f>
        <v/>
      </c>
      <c r="C359" s="1" t="str">
        <f>IF(DATA!C360="","",DATA!C360)</f>
        <v/>
      </c>
      <c r="D359" s="1" t="str">
        <f>IF(DATA!D360="","",DATA!D360)</f>
        <v/>
      </c>
      <c r="E359" t="str">
        <f t="shared" ref="E359" si="355">IF(B359="","",CONCATENATE(", {",$A359,",",B$2,"}"))</f>
        <v/>
      </c>
      <c r="F359" t="str">
        <f t="shared" ref="F359:F361" si="356">IF(C359="","",CONCATENATE(", {",$A359,",",C$2,"}"))</f>
        <v/>
      </c>
      <c r="G359" t="str">
        <f t="shared" ref="G359:G361" si="357">IF(D359="","",CONCATENATE(", {",$A359,",",D$2,"}"))</f>
        <v/>
      </c>
      <c r="H359" s="2">
        <v>0</v>
      </c>
      <c r="I359" s="10" t="str">
        <f>IF(DATA!B360="X",", ColorModel.X",IF(DATA!B360="O",", ColorModel.O",""))</f>
        <v/>
      </c>
      <c r="J359" s="10" t="str">
        <f>IF(DATA!C360="X",", ColorModel.X",IF(DATA!C360="O",", ColorModel.O",""))</f>
        <v/>
      </c>
      <c r="K359" s="10" t="str">
        <f>IF(DATA!D360="X",", ColorModel.X",IF(DATA!D360="O",", ColorModel.O",""))</f>
        <v/>
      </c>
      <c r="L359" t="str">
        <f>CONCATENATE(I359,J359,K359)</f>
        <v/>
      </c>
    </row>
    <row r="360" spans="1:12" x14ac:dyDescent="0.25">
      <c r="A360" s="2">
        <v>1</v>
      </c>
      <c r="B360" s="1" t="str">
        <f>IF(DATA!B361="","",DATA!B361)</f>
        <v/>
      </c>
      <c r="C360" s="1" t="str">
        <f>IF(DATA!C361="","",DATA!C361)</f>
        <v/>
      </c>
      <c r="D360" s="1" t="str">
        <f>IF(DATA!D361="","",DATA!D361)</f>
        <v/>
      </c>
      <c r="E360" t="str">
        <f t="shared" si="327"/>
        <v/>
      </c>
      <c r="F360" t="str">
        <f t="shared" si="356"/>
        <v/>
      </c>
      <c r="G360" t="str">
        <f t="shared" si="357"/>
        <v/>
      </c>
      <c r="H360" s="2">
        <v>1</v>
      </c>
      <c r="I360" s="10" t="str">
        <f>IF(DATA!B361="X",", ColorModel.X",IF(DATA!B361="O",", ColorModel.O",""))</f>
        <v/>
      </c>
      <c r="J360" s="10" t="str">
        <f>IF(DATA!C361="X",", ColorModel.X",IF(DATA!C361="O",", ColorModel.O",""))</f>
        <v/>
      </c>
      <c r="K360" s="10" t="str">
        <f>IF(DATA!D361="X",", ColorModel.X",IF(DATA!D361="O",", ColorModel.O",""))</f>
        <v/>
      </c>
      <c r="L360" t="str">
        <f>CONCATENATE(I360,J360,K360)</f>
        <v/>
      </c>
    </row>
    <row r="361" spans="1:12" x14ac:dyDescent="0.25">
      <c r="A361" s="2">
        <v>2</v>
      </c>
      <c r="B361" s="1" t="str">
        <f>IF(DATA!B362="","",DATA!B362)</f>
        <v/>
      </c>
      <c r="C361" s="1" t="str">
        <f>IF(DATA!C362="","",DATA!C362)</f>
        <v/>
      </c>
      <c r="D361" s="1" t="str">
        <f>IF(DATA!D362="","",DATA!D362)</f>
        <v/>
      </c>
      <c r="E361" t="str">
        <f t="shared" si="327"/>
        <v/>
      </c>
      <c r="F361" t="str">
        <f t="shared" si="356"/>
        <v/>
      </c>
      <c r="G361" t="str">
        <f t="shared" si="357"/>
        <v/>
      </c>
      <c r="H361" s="2">
        <v>2</v>
      </c>
      <c r="I361" s="10" t="str">
        <f>IF(DATA!B362="X",", ColorModel.X",IF(DATA!B362="O",", ColorModel.O",""))</f>
        <v/>
      </c>
      <c r="J361" s="10" t="str">
        <f>IF(DATA!C362="X",", ColorModel.X",IF(DATA!C362="O",", ColorModel.O",""))</f>
        <v/>
      </c>
      <c r="K361" s="10" t="str">
        <f>IF(DATA!D362="X",", ColorModel.X",IF(DATA!D362="O",", ColorModel.O",""))</f>
        <v/>
      </c>
      <c r="L361" t="str">
        <f>CONCATENATE(I361,J361,K361)</f>
        <v/>
      </c>
    </row>
    <row r="362" spans="1:12" x14ac:dyDescent="0.25">
      <c r="A362" s="4">
        <f>A358+1</f>
        <v>91</v>
      </c>
      <c r="B362" s="2">
        <v>0</v>
      </c>
      <c r="C362" s="2">
        <v>1</v>
      </c>
      <c r="D362" s="2">
        <v>2</v>
      </c>
      <c r="E362" t="str">
        <f t="shared" ref="E362" si="358">IF(CONCATENATE(E363,F363,G363,E364,F364,G364,E365,F365,G365)="","{ }",CONCATENATE("{ ",RIGHT(CONCATENATE(E363,F363,G363,E364,F364,G364,E365,F365,G365),LEN(CONCATENATE(E363,F363,G363,E364,F364,G364,E365,F365,G365))-1)," }"))</f>
        <v>{ }</v>
      </c>
      <c r="H362" s="4">
        <f>H358+1</f>
        <v>91</v>
      </c>
      <c r="I362" s="2">
        <v>0</v>
      </c>
      <c r="J362" s="2">
        <v>1</v>
      </c>
      <c r="K362" s="2">
        <v>2</v>
      </c>
      <c r="L362" t="str">
        <f>IF(CONCATENATE(L363,L364,L365)="","{ }",CONCATENATE("{ ",RIGHT(CONCATENATE(L363,L364,L365),LEN(CONCATENATE(L363,L364,L365))-1)," }"))</f>
        <v>{ }</v>
      </c>
    </row>
    <row r="363" spans="1:12" x14ac:dyDescent="0.25">
      <c r="A363" s="2">
        <v>0</v>
      </c>
      <c r="B363" s="1" t="str">
        <f>IF(DATA!B364="","",DATA!B364)</f>
        <v/>
      </c>
      <c r="C363" s="1" t="str">
        <f>IF(DATA!C364="","",DATA!C364)</f>
        <v/>
      </c>
      <c r="D363" s="1" t="str">
        <f>IF(DATA!D364="","",DATA!D364)</f>
        <v/>
      </c>
      <c r="E363" t="str">
        <f t="shared" ref="E363" si="359">IF(B363="","",CONCATENATE(", {",$A363,",",B$2,"}"))</f>
        <v/>
      </c>
      <c r="F363" t="str">
        <f t="shared" ref="F363:F365" si="360">IF(C363="","",CONCATENATE(", {",$A363,",",C$2,"}"))</f>
        <v/>
      </c>
      <c r="G363" t="str">
        <f t="shared" ref="G363:G365" si="361">IF(D363="","",CONCATENATE(", {",$A363,",",D$2,"}"))</f>
        <v/>
      </c>
      <c r="H363" s="2">
        <v>0</v>
      </c>
      <c r="I363" s="10" t="str">
        <f>IF(DATA!B364="X",", ColorModel.X",IF(DATA!B364="O",", ColorModel.O",""))</f>
        <v/>
      </c>
      <c r="J363" s="10" t="str">
        <f>IF(DATA!C364="X",", ColorModel.X",IF(DATA!C364="O",", ColorModel.O",""))</f>
        <v/>
      </c>
      <c r="K363" s="10" t="str">
        <f>IF(DATA!D364="X",", ColorModel.X",IF(DATA!D364="O",", ColorModel.O",""))</f>
        <v/>
      </c>
      <c r="L363" t="str">
        <f>CONCATENATE(I363,J363,K363)</f>
        <v/>
      </c>
    </row>
    <row r="364" spans="1:12" x14ac:dyDescent="0.25">
      <c r="A364" s="2">
        <v>1</v>
      </c>
      <c r="B364" s="1" t="str">
        <f>IF(DATA!B365="","",DATA!B365)</f>
        <v/>
      </c>
      <c r="C364" s="1" t="str">
        <f>IF(DATA!C365="","",DATA!C365)</f>
        <v/>
      </c>
      <c r="D364" s="1" t="str">
        <f>IF(DATA!D365="","",DATA!D365)</f>
        <v/>
      </c>
      <c r="E364" t="str">
        <f t="shared" si="327"/>
        <v/>
      </c>
      <c r="F364" t="str">
        <f t="shared" si="360"/>
        <v/>
      </c>
      <c r="G364" t="str">
        <f t="shared" si="361"/>
        <v/>
      </c>
      <c r="H364" s="2">
        <v>1</v>
      </c>
      <c r="I364" s="10" t="str">
        <f>IF(DATA!B365="X",", ColorModel.X",IF(DATA!B365="O",", ColorModel.O",""))</f>
        <v/>
      </c>
      <c r="J364" s="10" t="str">
        <f>IF(DATA!C365="X",", ColorModel.X",IF(DATA!C365="O",", ColorModel.O",""))</f>
        <v/>
      </c>
      <c r="K364" s="10" t="str">
        <f>IF(DATA!D365="X",", ColorModel.X",IF(DATA!D365="O",", ColorModel.O",""))</f>
        <v/>
      </c>
      <c r="L364" t="str">
        <f>CONCATENATE(I364,J364,K364)</f>
        <v/>
      </c>
    </row>
    <row r="365" spans="1:12" x14ac:dyDescent="0.25">
      <c r="A365" s="2">
        <v>2</v>
      </c>
      <c r="B365" s="1" t="str">
        <f>IF(DATA!B366="","",DATA!B366)</f>
        <v/>
      </c>
      <c r="C365" s="1" t="str">
        <f>IF(DATA!C366="","",DATA!C366)</f>
        <v/>
      </c>
      <c r="D365" s="1" t="str">
        <f>IF(DATA!D366="","",DATA!D366)</f>
        <v/>
      </c>
      <c r="E365" t="str">
        <f t="shared" si="327"/>
        <v/>
      </c>
      <c r="F365" t="str">
        <f t="shared" si="360"/>
        <v/>
      </c>
      <c r="G365" t="str">
        <f t="shared" si="361"/>
        <v/>
      </c>
      <c r="H365" s="2">
        <v>2</v>
      </c>
      <c r="I365" s="10" t="str">
        <f>IF(DATA!B366="X",", ColorModel.X",IF(DATA!B366="O",", ColorModel.O",""))</f>
        <v/>
      </c>
      <c r="J365" s="10" t="str">
        <f>IF(DATA!C366="X",", ColorModel.X",IF(DATA!C366="O",", ColorModel.O",""))</f>
        <v/>
      </c>
      <c r="K365" s="10" t="str">
        <f>IF(DATA!D366="X",", ColorModel.X",IF(DATA!D366="O",", ColorModel.O",""))</f>
        <v/>
      </c>
      <c r="L365" t="str">
        <f>CONCATENATE(I365,J365,K365)</f>
        <v/>
      </c>
    </row>
    <row r="366" spans="1:12" x14ac:dyDescent="0.25">
      <c r="A366" s="4">
        <f>A362+1</f>
        <v>92</v>
      </c>
      <c r="B366" s="2">
        <v>0</v>
      </c>
      <c r="C366" s="2">
        <v>1</v>
      </c>
      <c r="D366" s="2">
        <v>2</v>
      </c>
      <c r="E366" t="str">
        <f t="shared" ref="E366" si="362">IF(CONCATENATE(E367,F367,G367,E368,F368,G368,E369,F369,G369)="","{ }",CONCATENATE("{ ",RIGHT(CONCATENATE(E367,F367,G367,E368,F368,G368,E369,F369,G369),LEN(CONCATENATE(E367,F367,G367,E368,F368,G368,E369,F369,G369))-1)," }"))</f>
        <v>{ }</v>
      </c>
      <c r="H366" s="4">
        <f>H362+1</f>
        <v>92</v>
      </c>
      <c r="I366" s="2">
        <v>0</v>
      </c>
      <c r="J366" s="2">
        <v>1</v>
      </c>
      <c r="K366" s="2">
        <v>2</v>
      </c>
      <c r="L366" t="str">
        <f>IF(CONCATENATE(L367,L368,L369)="","{ }",CONCATENATE("{ ",RIGHT(CONCATENATE(L367,L368,L369),LEN(CONCATENATE(L367,L368,L369))-1)," }"))</f>
        <v>{ }</v>
      </c>
    </row>
    <row r="367" spans="1:12" x14ac:dyDescent="0.25">
      <c r="A367" s="2">
        <v>0</v>
      </c>
      <c r="B367" s="1" t="str">
        <f>IF(DATA!B368="","",DATA!B368)</f>
        <v/>
      </c>
      <c r="C367" s="1" t="str">
        <f>IF(DATA!C368="","",DATA!C368)</f>
        <v/>
      </c>
      <c r="D367" s="1" t="str">
        <f>IF(DATA!D368="","",DATA!D368)</f>
        <v/>
      </c>
      <c r="E367" t="str">
        <f t="shared" ref="E367" si="363">IF(B367="","",CONCATENATE(", {",$A367,",",B$2,"}"))</f>
        <v/>
      </c>
      <c r="F367" t="str">
        <f t="shared" ref="F367:F369" si="364">IF(C367="","",CONCATENATE(", {",$A367,",",C$2,"}"))</f>
        <v/>
      </c>
      <c r="G367" t="str">
        <f t="shared" ref="G367:G369" si="365">IF(D367="","",CONCATENATE(", {",$A367,",",D$2,"}"))</f>
        <v/>
      </c>
      <c r="H367" s="2">
        <v>0</v>
      </c>
      <c r="I367" s="10" t="str">
        <f>IF(DATA!B368="X",", ColorModel.X",IF(DATA!B368="O",", ColorModel.O",""))</f>
        <v/>
      </c>
      <c r="J367" s="10" t="str">
        <f>IF(DATA!C368="X",", ColorModel.X",IF(DATA!C368="O",", ColorModel.O",""))</f>
        <v/>
      </c>
      <c r="K367" s="10" t="str">
        <f>IF(DATA!D368="X",", ColorModel.X",IF(DATA!D368="O",", ColorModel.O",""))</f>
        <v/>
      </c>
      <c r="L367" t="str">
        <f>CONCATENATE(I367,J367,K367)</f>
        <v/>
      </c>
    </row>
    <row r="368" spans="1:12" x14ac:dyDescent="0.25">
      <c r="A368" s="2">
        <v>1</v>
      </c>
      <c r="B368" s="1" t="str">
        <f>IF(DATA!B369="","",DATA!B369)</f>
        <v/>
      </c>
      <c r="C368" s="1" t="str">
        <f>IF(DATA!C369="","",DATA!C369)</f>
        <v/>
      </c>
      <c r="D368" s="1" t="str">
        <f>IF(DATA!D369="","",DATA!D369)</f>
        <v/>
      </c>
      <c r="E368" t="str">
        <f t="shared" si="327"/>
        <v/>
      </c>
      <c r="F368" t="str">
        <f t="shared" si="364"/>
        <v/>
      </c>
      <c r="G368" t="str">
        <f t="shared" si="365"/>
        <v/>
      </c>
      <c r="H368" s="2">
        <v>1</v>
      </c>
      <c r="I368" s="10" t="str">
        <f>IF(DATA!B369="X",", ColorModel.X",IF(DATA!B369="O",", ColorModel.O",""))</f>
        <v/>
      </c>
      <c r="J368" s="10" t="str">
        <f>IF(DATA!C369="X",", ColorModel.X",IF(DATA!C369="O",", ColorModel.O",""))</f>
        <v/>
      </c>
      <c r="K368" s="10" t="str">
        <f>IF(DATA!D369="X",", ColorModel.X",IF(DATA!D369="O",", ColorModel.O",""))</f>
        <v/>
      </c>
      <c r="L368" t="str">
        <f>CONCATENATE(I368,J368,K368)</f>
        <v/>
      </c>
    </row>
    <row r="369" spans="1:12" x14ac:dyDescent="0.25">
      <c r="A369" s="2">
        <v>2</v>
      </c>
      <c r="B369" s="1" t="str">
        <f>IF(DATA!B370="","",DATA!B370)</f>
        <v/>
      </c>
      <c r="C369" s="1" t="str">
        <f>IF(DATA!C370="","",DATA!C370)</f>
        <v/>
      </c>
      <c r="D369" s="1" t="str">
        <f>IF(DATA!D370="","",DATA!D370)</f>
        <v/>
      </c>
      <c r="E369" t="str">
        <f t="shared" si="327"/>
        <v/>
      </c>
      <c r="F369" t="str">
        <f t="shared" si="364"/>
        <v/>
      </c>
      <c r="G369" t="str">
        <f t="shared" si="365"/>
        <v/>
      </c>
      <c r="H369" s="2">
        <v>2</v>
      </c>
      <c r="I369" s="10" t="str">
        <f>IF(DATA!B370="X",", ColorModel.X",IF(DATA!B370="O",", ColorModel.O",""))</f>
        <v/>
      </c>
      <c r="J369" s="10" t="str">
        <f>IF(DATA!C370="X",", ColorModel.X",IF(DATA!C370="O",", ColorModel.O",""))</f>
        <v/>
      </c>
      <c r="K369" s="10" t="str">
        <f>IF(DATA!D370="X",", ColorModel.X",IF(DATA!D370="O",", ColorModel.O",""))</f>
        <v/>
      </c>
      <c r="L369" t="str">
        <f>CONCATENATE(I369,J369,K369)</f>
        <v/>
      </c>
    </row>
    <row r="370" spans="1:12" x14ac:dyDescent="0.25">
      <c r="A370" s="4">
        <f>A366+1</f>
        <v>93</v>
      </c>
      <c r="B370" s="2">
        <v>0</v>
      </c>
      <c r="C370" s="2">
        <v>1</v>
      </c>
      <c r="D370" s="2">
        <v>2</v>
      </c>
      <c r="E370" t="str">
        <f t="shared" ref="E370" si="366">IF(CONCATENATE(E371,F371,G371,E372,F372,G372,E373,F373,G373)="","{ }",CONCATENATE("{ ",RIGHT(CONCATENATE(E371,F371,G371,E372,F372,G372,E373,F373,G373),LEN(CONCATENATE(E371,F371,G371,E372,F372,G372,E373,F373,G373))-1)," }"))</f>
        <v>{ }</v>
      </c>
      <c r="H370" s="4">
        <f>H366+1</f>
        <v>93</v>
      </c>
      <c r="I370" s="2">
        <v>0</v>
      </c>
      <c r="J370" s="2">
        <v>1</v>
      </c>
      <c r="K370" s="2">
        <v>2</v>
      </c>
      <c r="L370" t="str">
        <f>IF(CONCATENATE(L371,L372,L373)="","{ }",CONCATENATE("{ ",RIGHT(CONCATENATE(L371,L372,L373),LEN(CONCATENATE(L371,L372,L373))-1)," }"))</f>
        <v>{ }</v>
      </c>
    </row>
    <row r="371" spans="1:12" x14ac:dyDescent="0.25">
      <c r="A371" s="2">
        <v>0</v>
      </c>
      <c r="B371" s="1" t="str">
        <f>IF(DATA!B372="","",DATA!B372)</f>
        <v/>
      </c>
      <c r="C371" s="1" t="str">
        <f>IF(DATA!C372="","",DATA!C372)</f>
        <v/>
      </c>
      <c r="D371" s="1" t="str">
        <f>IF(DATA!D372="","",DATA!D372)</f>
        <v/>
      </c>
      <c r="E371" t="str">
        <f t="shared" ref="E371" si="367">IF(B371="","",CONCATENATE(", {",$A371,",",B$2,"}"))</f>
        <v/>
      </c>
      <c r="F371" t="str">
        <f t="shared" ref="F371:F373" si="368">IF(C371="","",CONCATENATE(", {",$A371,",",C$2,"}"))</f>
        <v/>
      </c>
      <c r="G371" t="str">
        <f t="shared" ref="G371:G373" si="369">IF(D371="","",CONCATENATE(", {",$A371,",",D$2,"}"))</f>
        <v/>
      </c>
      <c r="H371" s="2">
        <v>0</v>
      </c>
      <c r="I371" s="10" t="str">
        <f>IF(DATA!B372="X",", ColorModel.X",IF(DATA!B372="O",", ColorModel.O",""))</f>
        <v/>
      </c>
      <c r="J371" s="10" t="str">
        <f>IF(DATA!C372="X",", ColorModel.X",IF(DATA!C372="O",", ColorModel.O",""))</f>
        <v/>
      </c>
      <c r="K371" s="10" t="str">
        <f>IF(DATA!D372="X",", ColorModel.X",IF(DATA!D372="O",", ColorModel.O",""))</f>
        <v/>
      </c>
      <c r="L371" t="str">
        <f>CONCATENATE(I371,J371,K371)</f>
        <v/>
      </c>
    </row>
    <row r="372" spans="1:12" x14ac:dyDescent="0.25">
      <c r="A372" s="2">
        <v>1</v>
      </c>
      <c r="B372" s="1" t="str">
        <f>IF(DATA!B373="","",DATA!B373)</f>
        <v/>
      </c>
      <c r="C372" s="1" t="str">
        <f>IF(DATA!C373="","",DATA!C373)</f>
        <v/>
      </c>
      <c r="D372" s="1" t="str">
        <f>IF(DATA!D373="","",DATA!D373)</f>
        <v/>
      </c>
      <c r="E372" t="str">
        <f t="shared" si="327"/>
        <v/>
      </c>
      <c r="F372" t="str">
        <f t="shared" si="368"/>
        <v/>
      </c>
      <c r="G372" t="str">
        <f t="shared" si="369"/>
        <v/>
      </c>
      <c r="H372" s="2">
        <v>1</v>
      </c>
      <c r="I372" s="10" t="str">
        <f>IF(DATA!B373="X",", ColorModel.X",IF(DATA!B373="O",", ColorModel.O",""))</f>
        <v/>
      </c>
      <c r="J372" s="10" t="str">
        <f>IF(DATA!C373="X",", ColorModel.X",IF(DATA!C373="O",", ColorModel.O",""))</f>
        <v/>
      </c>
      <c r="K372" s="10" t="str">
        <f>IF(DATA!D373="X",", ColorModel.X",IF(DATA!D373="O",", ColorModel.O",""))</f>
        <v/>
      </c>
      <c r="L372" t="str">
        <f>CONCATENATE(I372,J372,K372)</f>
        <v/>
      </c>
    </row>
    <row r="373" spans="1:12" x14ac:dyDescent="0.25">
      <c r="A373" s="2">
        <v>2</v>
      </c>
      <c r="B373" s="1" t="str">
        <f>IF(DATA!B374="","",DATA!B374)</f>
        <v/>
      </c>
      <c r="C373" s="1" t="str">
        <f>IF(DATA!C374="","",DATA!C374)</f>
        <v/>
      </c>
      <c r="D373" s="1" t="str">
        <f>IF(DATA!D374="","",DATA!D374)</f>
        <v/>
      </c>
      <c r="E373" t="str">
        <f t="shared" si="327"/>
        <v/>
      </c>
      <c r="F373" t="str">
        <f t="shared" si="368"/>
        <v/>
      </c>
      <c r="G373" t="str">
        <f t="shared" si="369"/>
        <v/>
      </c>
      <c r="H373" s="2">
        <v>2</v>
      </c>
      <c r="I373" s="10" t="str">
        <f>IF(DATA!B374="X",", ColorModel.X",IF(DATA!B374="O",", ColorModel.O",""))</f>
        <v/>
      </c>
      <c r="J373" s="10" t="str">
        <f>IF(DATA!C374="X",", ColorModel.X",IF(DATA!C374="O",", ColorModel.O",""))</f>
        <v/>
      </c>
      <c r="K373" s="10" t="str">
        <f>IF(DATA!D374="X",", ColorModel.X",IF(DATA!D374="O",", ColorModel.O",""))</f>
        <v/>
      </c>
      <c r="L373" t="str">
        <f>CONCATENATE(I373,J373,K373)</f>
        <v/>
      </c>
    </row>
    <row r="374" spans="1:12" x14ac:dyDescent="0.25">
      <c r="A374" s="4">
        <f>A370+1</f>
        <v>94</v>
      </c>
      <c r="B374" s="2">
        <v>0</v>
      </c>
      <c r="C374" s="2">
        <v>1</v>
      </c>
      <c r="D374" s="2">
        <v>2</v>
      </c>
      <c r="E374" t="str">
        <f t="shared" ref="E374" si="370">IF(CONCATENATE(E375,F375,G375,E376,F376,G376,E377,F377,G377)="","{ }",CONCATENATE("{ ",RIGHT(CONCATENATE(E375,F375,G375,E376,F376,G376,E377,F377,G377),LEN(CONCATENATE(E375,F375,G375,E376,F376,G376,E377,F377,G377))-1)," }"))</f>
        <v>{ }</v>
      </c>
      <c r="H374" s="4">
        <f>H370+1</f>
        <v>94</v>
      </c>
      <c r="I374" s="2">
        <v>0</v>
      </c>
      <c r="J374" s="2">
        <v>1</v>
      </c>
      <c r="K374" s="2">
        <v>2</v>
      </c>
      <c r="L374" t="str">
        <f>IF(CONCATENATE(L375,L376,L377)="","{ }",CONCATENATE("{ ",RIGHT(CONCATENATE(L375,L376,L377),LEN(CONCATENATE(L375,L376,L377))-1)," }"))</f>
        <v>{ }</v>
      </c>
    </row>
    <row r="375" spans="1:12" x14ac:dyDescent="0.25">
      <c r="A375" s="2">
        <v>0</v>
      </c>
      <c r="B375" s="1" t="str">
        <f>IF(DATA!B376="","",DATA!B376)</f>
        <v/>
      </c>
      <c r="C375" s="1" t="str">
        <f>IF(DATA!C376="","",DATA!C376)</f>
        <v/>
      </c>
      <c r="D375" s="1" t="str">
        <f>IF(DATA!D376="","",DATA!D376)</f>
        <v/>
      </c>
      <c r="E375" t="str">
        <f t="shared" ref="E375" si="371">IF(B375="","",CONCATENATE(", {",$A375,",",B$2,"}"))</f>
        <v/>
      </c>
      <c r="F375" t="str">
        <f t="shared" ref="F375:F377" si="372">IF(C375="","",CONCATENATE(", {",$A375,",",C$2,"}"))</f>
        <v/>
      </c>
      <c r="G375" t="str">
        <f t="shared" ref="G375:G377" si="373">IF(D375="","",CONCATENATE(", {",$A375,",",D$2,"}"))</f>
        <v/>
      </c>
      <c r="H375" s="2">
        <v>0</v>
      </c>
      <c r="I375" s="10" t="str">
        <f>IF(DATA!B376="X",", ColorModel.X",IF(DATA!B376="O",", ColorModel.O",""))</f>
        <v/>
      </c>
      <c r="J375" s="10" t="str">
        <f>IF(DATA!C376="X",", ColorModel.X",IF(DATA!C376="O",", ColorModel.O",""))</f>
        <v/>
      </c>
      <c r="K375" s="10" t="str">
        <f>IF(DATA!D376="X",", ColorModel.X",IF(DATA!D376="O",", ColorModel.O",""))</f>
        <v/>
      </c>
      <c r="L375" t="str">
        <f>CONCATENATE(I375,J375,K375)</f>
        <v/>
      </c>
    </row>
    <row r="376" spans="1:12" x14ac:dyDescent="0.25">
      <c r="A376" s="2">
        <v>1</v>
      </c>
      <c r="B376" s="1" t="str">
        <f>IF(DATA!B377="","",DATA!B377)</f>
        <v/>
      </c>
      <c r="C376" s="1" t="str">
        <f>IF(DATA!C377="","",DATA!C377)</f>
        <v/>
      </c>
      <c r="D376" s="1" t="str">
        <f>IF(DATA!D377="","",DATA!D377)</f>
        <v/>
      </c>
      <c r="E376" t="str">
        <f t="shared" si="327"/>
        <v/>
      </c>
      <c r="F376" t="str">
        <f t="shared" si="372"/>
        <v/>
      </c>
      <c r="G376" t="str">
        <f t="shared" si="373"/>
        <v/>
      </c>
      <c r="H376" s="2">
        <v>1</v>
      </c>
      <c r="I376" s="10" t="str">
        <f>IF(DATA!B377="X",", ColorModel.X",IF(DATA!B377="O",", ColorModel.O",""))</f>
        <v/>
      </c>
      <c r="J376" s="10" t="str">
        <f>IF(DATA!C377="X",", ColorModel.X",IF(DATA!C377="O",", ColorModel.O",""))</f>
        <v/>
      </c>
      <c r="K376" s="10" t="str">
        <f>IF(DATA!D377="X",", ColorModel.X",IF(DATA!D377="O",", ColorModel.O",""))</f>
        <v/>
      </c>
      <c r="L376" t="str">
        <f>CONCATENATE(I376,J376,K376)</f>
        <v/>
      </c>
    </row>
    <row r="377" spans="1:12" x14ac:dyDescent="0.25">
      <c r="A377" s="2">
        <v>2</v>
      </c>
      <c r="B377" s="1" t="str">
        <f>IF(DATA!B378="","",DATA!B378)</f>
        <v/>
      </c>
      <c r="C377" s="1" t="str">
        <f>IF(DATA!C378="","",DATA!C378)</f>
        <v/>
      </c>
      <c r="D377" s="1" t="str">
        <f>IF(DATA!D378="","",DATA!D378)</f>
        <v/>
      </c>
      <c r="E377" t="str">
        <f t="shared" si="327"/>
        <v/>
      </c>
      <c r="F377" t="str">
        <f t="shared" si="372"/>
        <v/>
      </c>
      <c r="G377" t="str">
        <f t="shared" si="373"/>
        <v/>
      </c>
      <c r="H377" s="2">
        <v>2</v>
      </c>
      <c r="I377" s="10" t="str">
        <f>IF(DATA!B378="X",", ColorModel.X",IF(DATA!B378="O",", ColorModel.O",""))</f>
        <v/>
      </c>
      <c r="J377" s="10" t="str">
        <f>IF(DATA!C378="X",", ColorModel.X",IF(DATA!C378="O",", ColorModel.O",""))</f>
        <v/>
      </c>
      <c r="K377" s="10" t="str">
        <f>IF(DATA!D378="X",", ColorModel.X",IF(DATA!D378="O",", ColorModel.O",""))</f>
        <v/>
      </c>
      <c r="L377" t="str">
        <f>CONCATENATE(I377,J377,K377)</f>
        <v/>
      </c>
    </row>
    <row r="378" spans="1:12" x14ac:dyDescent="0.25">
      <c r="A378" s="4">
        <f>A374+1</f>
        <v>95</v>
      </c>
      <c r="B378" s="2">
        <v>0</v>
      </c>
      <c r="C378" s="2">
        <v>1</v>
      </c>
      <c r="D378" s="2">
        <v>2</v>
      </c>
      <c r="E378" t="str">
        <f t="shared" ref="E378" si="374">IF(CONCATENATE(E379,F379,G379,E380,F380,G380,E381,F381,G381)="","{ }",CONCATENATE("{ ",RIGHT(CONCATENATE(E379,F379,G379,E380,F380,G380,E381,F381,G381),LEN(CONCATENATE(E379,F379,G379,E380,F380,G380,E381,F381,G381))-1)," }"))</f>
        <v>{ }</v>
      </c>
      <c r="H378" s="4">
        <f>H374+1</f>
        <v>95</v>
      </c>
      <c r="I378" s="2">
        <v>0</v>
      </c>
      <c r="J378" s="2">
        <v>1</v>
      </c>
      <c r="K378" s="2">
        <v>2</v>
      </c>
      <c r="L378" t="str">
        <f>IF(CONCATENATE(L379,L380,L381)="","{ }",CONCATENATE("{ ",RIGHT(CONCATENATE(L379,L380,L381),LEN(CONCATENATE(L379,L380,L381))-1)," }"))</f>
        <v>{ }</v>
      </c>
    </row>
    <row r="379" spans="1:12" x14ac:dyDescent="0.25">
      <c r="A379" s="2">
        <v>0</v>
      </c>
      <c r="B379" s="1" t="str">
        <f>IF(DATA!B380="","",DATA!B380)</f>
        <v/>
      </c>
      <c r="C379" s="1" t="str">
        <f>IF(DATA!C380="","",DATA!C380)</f>
        <v/>
      </c>
      <c r="D379" s="1" t="str">
        <f>IF(DATA!D380="","",DATA!D380)</f>
        <v/>
      </c>
      <c r="E379" t="str">
        <f t="shared" ref="E379" si="375">IF(B379="","",CONCATENATE(", {",$A379,",",B$2,"}"))</f>
        <v/>
      </c>
      <c r="F379" t="str">
        <f t="shared" ref="F379:F381" si="376">IF(C379="","",CONCATENATE(", {",$A379,",",C$2,"}"))</f>
        <v/>
      </c>
      <c r="G379" t="str">
        <f t="shared" ref="G379:G381" si="377">IF(D379="","",CONCATENATE(", {",$A379,",",D$2,"}"))</f>
        <v/>
      </c>
      <c r="H379" s="2">
        <v>0</v>
      </c>
      <c r="I379" s="10" t="str">
        <f>IF(DATA!B380="X",", ColorModel.X",IF(DATA!B380="O",", ColorModel.O",""))</f>
        <v/>
      </c>
      <c r="J379" s="10" t="str">
        <f>IF(DATA!C380="X",", ColorModel.X",IF(DATA!C380="O",", ColorModel.O",""))</f>
        <v/>
      </c>
      <c r="K379" s="10" t="str">
        <f>IF(DATA!D380="X",", ColorModel.X",IF(DATA!D380="O",", ColorModel.O",""))</f>
        <v/>
      </c>
      <c r="L379" t="str">
        <f>CONCATENATE(I379,J379,K379)</f>
        <v/>
      </c>
    </row>
    <row r="380" spans="1:12" x14ac:dyDescent="0.25">
      <c r="A380" s="2">
        <v>1</v>
      </c>
      <c r="B380" s="1" t="str">
        <f>IF(DATA!B381="","",DATA!B381)</f>
        <v/>
      </c>
      <c r="C380" s="1" t="str">
        <f>IF(DATA!C381="","",DATA!C381)</f>
        <v/>
      </c>
      <c r="D380" s="1" t="str">
        <f>IF(DATA!D381="","",DATA!D381)</f>
        <v/>
      </c>
      <c r="E380" t="str">
        <f t="shared" si="327"/>
        <v/>
      </c>
      <c r="F380" t="str">
        <f t="shared" si="376"/>
        <v/>
      </c>
      <c r="G380" t="str">
        <f t="shared" si="377"/>
        <v/>
      </c>
      <c r="H380" s="2">
        <v>1</v>
      </c>
      <c r="I380" s="10" t="str">
        <f>IF(DATA!B381="X",", ColorModel.X",IF(DATA!B381="O",", ColorModel.O",""))</f>
        <v/>
      </c>
      <c r="J380" s="10" t="str">
        <f>IF(DATA!C381="X",", ColorModel.X",IF(DATA!C381="O",", ColorModel.O",""))</f>
        <v/>
      </c>
      <c r="K380" s="10" t="str">
        <f>IF(DATA!D381="X",", ColorModel.X",IF(DATA!D381="O",", ColorModel.O",""))</f>
        <v/>
      </c>
      <c r="L380" t="str">
        <f>CONCATENATE(I380,J380,K380)</f>
        <v/>
      </c>
    </row>
    <row r="381" spans="1:12" x14ac:dyDescent="0.25">
      <c r="A381" s="2">
        <v>2</v>
      </c>
      <c r="B381" s="1" t="str">
        <f>IF(DATA!B382="","",DATA!B382)</f>
        <v/>
      </c>
      <c r="C381" s="1" t="str">
        <f>IF(DATA!C382="","",DATA!C382)</f>
        <v/>
      </c>
      <c r="D381" s="1" t="str">
        <f>IF(DATA!D382="","",DATA!D382)</f>
        <v/>
      </c>
      <c r="E381" t="str">
        <f t="shared" si="327"/>
        <v/>
      </c>
      <c r="F381" t="str">
        <f t="shared" si="376"/>
        <v/>
      </c>
      <c r="G381" t="str">
        <f t="shared" si="377"/>
        <v/>
      </c>
      <c r="H381" s="2">
        <v>2</v>
      </c>
      <c r="I381" s="10" t="str">
        <f>IF(DATA!B382="X",", ColorModel.X",IF(DATA!B382="O",", ColorModel.O",""))</f>
        <v/>
      </c>
      <c r="J381" s="10" t="str">
        <f>IF(DATA!C382="X",", ColorModel.X",IF(DATA!C382="O",", ColorModel.O",""))</f>
        <v/>
      </c>
      <c r="K381" s="10" t="str">
        <f>IF(DATA!D382="X",", ColorModel.X",IF(DATA!D382="O",", ColorModel.O",""))</f>
        <v/>
      </c>
      <c r="L381" t="str">
        <f>CONCATENATE(I381,J381,K381)</f>
        <v/>
      </c>
    </row>
    <row r="382" spans="1:12" x14ac:dyDescent="0.25">
      <c r="A382" s="4">
        <f>A378+1</f>
        <v>96</v>
      </c>
      <c r="B382" s="2">
        <v>0</v>
      </c>
      <c r="C382" s="2">
        <v>1</v>
      </c>
      <c r="D382" s="2">
        <v>2</v>
      </c>
      <c r="E382" t="str">
        <f t="shared" ref="E382" si="378">IF(CONCATENATE(E383,F383,G383,E384,F384,G384,E385,F385,G385)="","{ }",CONCATENATE("{ ",RIGHT(CONCATENATE(E383,F383,G383,E384,F384,G384,E385,F385,G385),LEN(CONCATENATE(E383,F383,G383,E384,F384,G384,E385,F385,G385))-1)," }"))</f>
        <v>{ }</v>
      </c>
      <c r="H382" s="4">
        <f>H378+1</f>
        <v>96</v>
      </c>
      <c r="I382" s="2">
        <v>0</v>
      </c>
      <c r="J382" s="2">
        <v>1</v>
      </c>
      <c r="K382" s="2">
        <v>2</v>
      </c>
      <c r="L382" t="str">
        <f>IF(CONCATENATE(L383,L384,L385)="","{ }",CONCATENATE("{ ",RIGHT(CONCATENATE(L383,L384,L385),LEN(CONCATENATE(L383,L384,L385))-1)," }"))</f>
        <v>{ }</v>
      </c>
    </row>
    <row r="383" spans="1:12" x14ac:dyDescent="0.25">
      <c r="A383" s="2">
        <v>0</v>
      </c>
      <c r="B383" s="1" t="str">
        <f>IF(DATA!B384="","",DATA!B384)</f>
        <v/>
      </c>
      <c r="C383" s="1" t="str">
        <f>IF(DATA!C384="","",DATA!C384)</f>
        <v/>
      </c>
      <c r="D383" s="1" t="str">
        <f>IF(DATA!D384="","",DATA!D384)</f>
        <v/>
      </c>
      <c r="E383" t="str">
        <f t="shared" ref="E383" si="379">IF(B383="","",CONCATENATE(", {",$A383,",",B$2,"}"))</f>
        <v/>
      </c>
      <c r="F383" t="str">
        <f t="shared" ref="F383:F385" si="380">IF(C383="","",CONCATENATE(", {",$A383,",",C$2,"}"))</f>
        <v/>
      </c>
      <c r="G383" t="str">
        <f t="shared" ref="G383:G385" si="381">IF(D383="","",CONCATENATE(", {",$A383,",",D$2,"}"))</f>
        <v/>
      </c>
      <c r="H383" s="2">
        <v>0</v>
      </c>
      <c r="I383" s="10" t="str">
        <f>IF(DATA!B384="X",", ColorModel.X",IF(DATA!B384="O",", ColorModel.O",""))</f>
        <v/>
      </c>
      <c r="J383" s="10" t="str">
        <f>IF(DATA!C384="X",", ColorModel.X",IF(DATA!C384="O",", ColorModel.O",""))</f>
        <v/>
      </c>
      <c r="K383" s="10" t="str">
        <f>IF(DATA!D384="X",", ColorModel.X",IF(DATA!D384="O",", ColorModel.O",""))</f>
        <v/>
      </c>
      <c r="L383" t="str">
        <f>CONCATENATE(I383,J383,K383)</f>
        <v/>
      </c>
    </row>
    <row r="384" spans="1:12" x14ac:dyDescent="0.25">
      <c r="A384" s="2">
        <v>1</v>
      </c>
      <c r="B384" s="1" t="str">
        <f>IF(DATA!B385="","",DATA!B385)</f>
        <v/>
      </c>
      <c r="C384" s="1" t="str">
        <f>IF(DATA!C385="","",DATA!C385)</f>
        <v/>
      </c>
      <c r="D384" s="1" t="str">
        <f>IF(DATA!D385="","",DATA!D385)</f>
        <v/>
      </c>
      <c r="E384" t="str">
        <f t="shared" si="327"/>
        <v/>
      </c>
      <c r="F384" t="str">
        <f t="shared" si="380"/>
        <v/>
      </c>
      <c r="G384" t="str">
        <f t="shared" si="381"/>
        <v/>
      </c>
      <c r="H384" s="2">
        <v>1</v>
      </c>
      <c r="I384" s="10" t="str">
        <f>IF(DATA!B385="X",", ColorModel.X",IF(DATA!B385="O",", ColorModel.O",""))</f>
        <v/>
      </c>
      <c r="J384" s="10" t="str">
        <f>IF(DATA!C385="X",", ColorModel.X",IF(DATA!C385="O",", ColorModel.O",""))</f>
        <v/>
      </c>
      <c r="K384" s="10" t="str">
        <f>IF(DATA!D385="X",", ColorModel.X",IF(DATA!D385="O",", ColorModel.O",""))</f>
        <v/>
      </c>
      <c r="L384" t="str">
        <f>CONCATENATE(I384,J384,K384)</f>
        <v/>
      </c>
    </row>
    <row r="385" spans="1:12" x14ac:dyDescent="0.25">
      <c r="A385" s="2">
        <v>2</v>
      </c>
      <c r="B385" s="1" t="str">
        <f>IF(DATA!B386="","",DATA!B386)</f>
        <v/>
      </c>
      <c r="C385" s="1" t="str">
        <f>IF(DATA!C386="","",DATA!C386)</f>
        <v/>
      </c>
      <c r="D385" s="1" t="str">
        <f>IF(DATA!D386="","",DATA!D386)</f>
        <v/>
      </c>
      <c r="E385" t="str">
        <f t="shared" si="327"/>
        <v/>
      </c>
      <c r="F385" t="str">
        <f t="shared" si="380"/>
        <v/>
      </c>
      <c r="G385" t="str">
        <f t="shared" si="381"/>
        <v/>
      </c>
      <c r="H385" s="2">
        <v>2</v>
      </c>
      <c r="I385" s="10" t="str">
        <f>IF(DATA!B386="X",", ColorModel.X",IF(DATA!B386="O",", ColorModel.O",""))</f>
        <v/>
      </c>
      <c r="J385" s="10" t="str">
        <f>IF(DATA!C386="X",", ColorModel.X",IF(DATA!C386="O",", ColorModel.O",""))</f>
        <v/>
      </c>
      <c r="K385" s="10" t="str">
        <f>IF(DATA!D386="X",", ColorModel.X",IF(DATA!D386="O",", ColorModel.O",""))</f>
        <v/>
      </c>
      <c r="L385" t="str">
        <f>CONCATENATE(I385,J385,K385)</f>
        <v/>
      </c>
    </row>
    <row r="386" spans="1:12" x14ac:dyDescent="0.25">
      <c r="A386" s="4">
        <f>A382+1</f>
        <v>97</v>
      </c>
      <c r="B386" s="2">
        <v>0</v>
      </c>
      <c r="C386" s="2">
        <v>1</v>
      </c>
      <c r="D386" s="2">
        <v>2</v>
      </c>
      <c r="E386" t="str">
        <f t="shared" ref="E386" si="382">IF(CONCATENATE(E387,F387,G387,E388,F388,G388,E389,F389,G389)="","{ }",CONCATENATE("{ ",RIGHT(CONCATENATE(E387,F387,G387,E388,F388,G388,E389,F389,G389),LEN(CONCATENATE(E387,F387,G387,E388,F388,G388,E389,F389,G389))-1)," }"))</f>
        <v>{ }</v>
      </c>
      <c r="H386" s="4">
        <f>H382+1</f>
        <v>97</v>
      </c>
      <c r="I386" s="2">
        <v>0</v>
      </c>
      <c r="J386" s="2">
        <v>1</v>
      </c>
      <c r="K386" s="2">
        <v>2</v>
      </c>
      <c r="L386" t="str">
        <f>IF(CONCATENATE(L387,L388,L389)="","{ }",CONCATENATE("{ ",RIGHT(CONCATENATE(L387,L388,L389),LEN(CONCATENATE(L387,L388,L389))-1)," }"))</f>
        <v>{ }</v>
      </c>
    </row>
    <row r="387" spans="1:12" x14ac:dyDescent="0.25">
      <c r="A387" s="2">
        <v>0</v>
      </c>
      <c r="B387" s="1" t="str">
        <f>IF(DATA!B388="","",DATA!B388)</f>
        <v/>
      </c>
      <c r="C387" s="1" t="str">
        <f>IF(DATA!C388="","",DATA!C388)</f>
        <v/>
      </c>
      <c r="D387" s="1" t="str">
        <f>IF(DATA!D388="","",DATA!D388)</f>
        <v/>
      </c>
      <c r="E387" t="str">
        <f t="shared" ref="E387" si="383">IF(B387="","",CONCATENATE(", {",$A387,",",B$2,"}"))</f>
        <v/>
      </c>
      <c r="F387" t="str">
        <f t="shared" ref="F387:F389" si="384">IF(C387="","",CONCATENATE(", {",$A387,",",C$2,"}"))</f>
        <v/>
      </c>
      <c r="G387" t="str">
        <f t="shared" ref="G387:G389" si="385">IF(D387="","",CONCATENATE(", {",$A387,",",D$2,"}"))</f>
        <v/>
      </c>
      <c r="H387" s="2">
        <v>0</v>
      </c>
      <c r="I387" s="10" t="str">
        <f>IF(DATA!B388="X",", ColorModel.X",IF(DATA!B388="O",", ColorModel.O",""))</f>
        <v/>
      </c>
      <c r="J387" s="10" t="str">
        <f>IF(DATA!C388="X",", ColorModel.X",IF(DATA!C388="O",", ColorModel.O",""))</f>
        <v/>
      </c>
      <c r="K387" s="10" t="str">
        <f>IF(DATA!D388="X",", ColorModel.X",IF(DATA!D388="O",", ColorModel.O",""))</f>
        <v/>
      </c>
      <c r="L387" t="str">
        <f>CONCATENATE(I387,J387,K387)</f>
        <v/>
      </c>
    </row>
    <row r="388" spans="1:12" x14ac:dyDescent="0.25">
      <c r="A388" s="2">
        <v>1</v>
      </c>
      <c r="B388" s="1" t="str">
        <f>IF(DATA!B389="","",DATA!B389)</f>
        <v/>
      </c>
      <c r="C388" s="1" t="str">
        <f>IF(DATA!C389="","",DATA!C389)</f>
        <v/>
      </c>
      <c r="D388" s="1" t="str">
        <f>IF(DATA!D389="","",DATA!D389)</f>
        <v/>
      </c>
      <c r="E388" t="str">
        <f t="shared" si="327"/>
        <v/>
      </c>
      <c r="F388" t="str">
        <f t="shared" si="384"/>
        <v/>
      </c>
      <c r="G388" t="str">
        <f t="shared" si="385"/>
        <v/>
      </c>
      <c r="H388" s="2">
        <v>1</v>
      </c>
      <c r="I388" s="10" t="str">
        <f>IF(DATA!B389="X",", ColorModel.X",IF(DATA!B389="O",", ColorModel.O",""))</f>
        <v/>
      </c>
      <c r="J388" s="10" t="str">
        <f>IF(DATA!C389="X",", ColorModel.X",IF(DATA!C389="O",", ColorModel.O",""))</f>
        <v/>
      </c>
      <c r="K388" s="10" t="str">
        <f>IF(DATA!D389="X",", ColorModel.X",IF(DATA!D389="O",", ColorModel.O",""))</f>
        <v/>
      </c>
      <c r="L388" t="str">
        <f>CONCATENATE(I388,J388,K388)</f>
        <v/>
      </c>
    </row>
    <row r="389" spans="1:12" x14ac:dyDescent="0.25">
      <c r="A389" s="2">
        <v>2</v>
      </c>
      <c r="B389" s="1" t="str">
        <f>IF(DATA!B390="","",DATA!B390)</f>
        <v/>
      </c>
      <c r="C389" s="1" t="str">
        <f>IF(DATA!C390="","",DATA!C390)</f>
        <v/>
      </c>
      <c r="D389" s="1" t="str">
        <f>IF(DATA!D390="","",DATA!D390)</f>
        <v/>
      </c>
      <c r="E389" t="str">
        <f t="shared" si="327"/>
        <v/>
      </c>
      <c r="F389" t="str">
        <f t="shared" si="384"/>
        <v/>
      </c>
      <c r="G389" t="str">
        <f t="shared" si="385"/>
        <v/>
      </c>
      <c r="H389" s="2">
        <v>2</v>
      </c>
      <c r="I389" s="10" t="str">
        <f>IF(DATA!B390="X",", ColorModel.X",IF(DATA!B390="O",", ColorModel.O",""))</f>
        <v/>
      </c>
      <c r="J389" s="10" t="str">
        <f>IF(DATA!C390="X",", ColorModel.X",IF(DATA!C390="O",", ColorModel.O",""))</f>
        <v/>
      </c>
      <c r="K389" s="10" t="str">
        <f>IF(DATA!D390="X",", ColorModel.X",IF(DATA!D390="O",", ColorModel.O",""))</f>
        <v/>
      </c>
      <c r="L389" t="str">
        <f>CONCATENATE(I389,J389,K389)</f>
        <v/>
      </c>
    </row>
    <row r="390" spans="1:12" x14ac:dyDescent="0.25">
      <c r="A390" s="4">
        <f>A386+1</f>
        <v>98</v>
      </c>
      <c r="B390" s="2">
        <v>0</v>
      </c>
      <c r="C390" s="2">
        <v>1</v>
      </c>
      <c r="D390" s="2">
        <v>2</v>
      </c>
      <c r="E390" t="str">
        <f t="shared" ref="E390" si="386">IF(CONCATENATE(E391,F391,G391,E392,F392,G392,E393,F393,G393)="","{ }",CONCATENATE("{ ",RIGHT(CONCATENATE(E391,F391,G391,E392,F392,G392,E393,F393,G393),LEN(CONCATENATE(E391,F391,G391,E392,F392,G392,E393,F393,G393))-1)," }"))</f>
        <v>{ }</v>
      </c>
      <c r="H390" s="4">
        <f>H386+1</f>
        <v>98</v>
      </c>
      <c r="I390" s="2">
        <v>0</v>
      </c>
      <c r="J390" s="2">
        <v>1</v>
      </c>
      <c r="K390" s="2">
        <v>2</v>
      </c>
      <c r="L390" t="str">
        <f>IF(CONCATENATE(L391,L392,L393)="","{ }",CONCATENATE("{ ",RIGHT(CONCATENATE(L391,L392,L393),LEN(CONCATENATE(L391,L392,L393))-1)," }"))</f>
        <v>{ }</v>
      </c>
    </row>
    <row r="391" spans="1:12" x14ac:dyDescent="0.25">
      <c r="A391" s="2">
        <v>0</v>
      </c>
      <c r="B391" s="1" t="str">
        <f>IF(DATA!B392="","",DATA!B392)</f>
        <v/>
      </c>
      <c r="C391" s="1" t="str">
        <f>IF(DATA!C392="","",DATA!C392)</f>
        <v/>
      </c>
      <c r="D391" s="1" t="str">
        <f>IF(DATA!D392="","",DATA!D392)</f>
        <v/>
      </c>
      <c r="E391" t="str">
        <f t="shared" ref="E391" si="387">IF(B391="","",CONCATENATE(", {",$A391,",",B$2,"}"))</f>
        <v/>
      </c>
      <c r="F391" t="str">
        <f t="shared" ref="F391:F393" si="388">IF(C391="","",CONCATENATE(", {",$A391,",",C$2,"}"))</f>
        <v/>
      </c>
      <c r="G391" t="str">
        <f t="shared" ref="G391:G393" si="389">IF(D391="","",CONCATENATE(", {",$A391,",",D$2,"}"))</f>
        <v/>
      </c>
      <c r="H391" s="2">
        <v>0</v>
      </c>
      <c r="I391" s="10" t="str">
        <f>IF(DATA!B392="X",", ColorModel.X",IF(DATA!B392="O",", ColorModel.O",""))</f>
        <v/>
      </c>
      <c r="J391" s="10" t="str">
        <f>IF(DATA!C392="X",", ColorModel.X",IF(DATA!C392="O",", ColorModel.O",""))</f>
        <v/>
      </c>
      <c r="K391" s="10" t="str">
        <f>IF(DATA!D392="X",", ColorModel.X",IF(DATA!D392="O",", ColorModel.O",""))</f>
        <v/>
      </c>
      <c r="L391" t="str">
        <f>CONCATENATE(I391,J391,K391)</f>
        <v/>
      </c>
    </row>
    <row r="392" spans="1:12" x14ac:dyDescent="0.25">
      <c r="A392" s="2">
        <v>1</v>
      </c>
      <c r="B392" s="1" t="str">
        <f>IF(DATA!B393="","",DATA!B393)</f>
        <v/>
      </c>
      <c r="C392" s="1" t="str">
        <f>IF(DATA!C393="","",DATA!C393)</f>
        <v/>
      </c>
      <c r="D392" s="1" t="str">
        <f>IF(DATA!D393="","",DATA!D393)</f>
        <v/>
      </c>
      <c r="E392" t="str">
        <f t="shared" si="327"/>
        <v/>
      </c>
      <c r="F392" t="str">
        <f t="shared" si="388"/>
        <v/>
      </c>
      <c r="G392" t="str">
        <f t="shared" si="389"/>
        <v/>
      </c>
      <c r="H392" s="2">
        <v>1</v>
      </c>
      <c r="I392" s="10" t="str">
        <f>IF(DATA!B393="X",", ColorModel.X",IF(DATA!B393="O",", ColorModel.O",""))</f>
        <v/>
      </c>
      <c r="J392" s="10" t="str">
        <f>IF(DATA!C393="X",", ColorModel.X",IF(DATA!C393="O",", ColorModel.O",""))</f>
        <v/>
      </c>
      <c r="K392" s="10" t="str">
        <f>IF(DATA!D393="X",", ColorModel.X",IF(DATA!D393="O",", ColorModel.O",""))</f>
        <v/>
      </c>
      <c r="L392" t="str">
        <f>CONCATENATE(I392,J392,K392)</f>
        <v/>
      </c>
    </row>
    <row r="393" spans="1:12" x14ac:dyDescent="0.25">
      <c r="A393" s="2">
        <v>2</v>
      </c>
      <c r="B393" s="1" t="str">
        <f>IF(DATA!B394="","",DATA!B394)</f>
        <v/>
      </c>
      <c r="C393" s="1" t="str">
        <f>IF(DATA!C394="","",DATA!C394)</f>
        <v/>
      </c>
      <c r="D393" s="1" t="str">
        <f>IF(DATA!D394="","",DATA!D394)</f>
        <v/>
      </c>
      <c r="E393" t="str">
        <f t="shared" si="327"/>
        <v/>
      </c>
      <c r="F393" t="str">
        <f t="shared" si="388"/>
        <v/>
      </c>
      <c r="G393" t="str">
        <f t="shared" si="389"/>
        <v/>
      </c>
      <c r="H393" s="2">
        <v>2</v>
      </c>
      <c r="I393" s="10" t="str">
        <f>IF(DATA!B394="X",", ColorModel.X",IF(DATA!B394="O",", ColorModel.O",""))</f>
        <v/>
      </c>
      <c r="J393" s="10" t="str">
        <f>IF(DATA!C394="X",", ColorModel.X",IF(DATA!C394="O",", ColorModel.O",""))</f>
        <v/>
      </c>
      <c r="K393" s="10" t="str">
        <f>IF(DATA!D394="X",", ColorModel.X",IF(DATA!D394="O",", ColorModel.O",""))</f>
        <v/>
      </c>
      <c r="L393" t="str">
        <f>CONCATENATE(I393,J393,K393)</f>
        <v/>
      </c>
    </row>
    <row r="394" spans="1:12" x14ac:dyDescent="0.25">
      <c r="A394" s="4">
        <f>A390+1</f>
        <v>99</v>
      </c>
      <c r="B394" s="2">
        <v>0</v>
      </c>
      <c r="C394" s="2">
        <v>1</v>
      </c>
      <c r="D394" s="2">
        <v>2</v>
      </c>
      <c r="E394" t="str">
        <f t="shared" ref="E394" si="390">IF(CONCATENATE(E395,F395,G395,E396,F396,G396,E397,F397,G397)="","{ }",CONCATENATE("{ ",RIGHT(CONCATENATE(E395,F395,G395,E396,F396,G396,E397,F397,G397),LEN(CONCATENATE(E395,F395,G395,E396,F396,G396,E397,F397,G397))-1)," }"))</f>
        <v>{ }</v>
      </c>
      <c r="H394" s="4">
        <f>H390+1</f>
        <v>99</v>
      </c>
      <c r="I394" s="2">
        <v>0</v>
      </c>
      <c r="J394" s="2">
        <v>1</v>
      </c>
      <c r="K394" s="2">
        <v>2</v>
      </c>
      <c r="L394" t="str">
        <f>IF(CONCATENATE(L395,L396,L397)="","{ }",CONCATENATE("{ ",RIGHT(CONCATENATE(L395,L396,L397),LEN(CONCATENATE(L395,L396,L397))-1)," }"))</f>
        <v>{ }</v>
      </c>
    </row>
    <row r="395" spans="1:12" x14ac:dyDescent="0.25">
      <c r="A395" s="2">
        <v>0</v>
      </c>
      <c r="B395" s="1" t="str">
        <f>IF(DATA!B396="","",DATA!B396)</f>
        <v/>
      </c>
      <c r="C395" s="1" t="str">
        <f>IF(DATA!C396="","",DATA!C396)</f>
        <v/>
      </c>
      <c r="D395" s="1" t="str">
        <f>IF(DATA!D396="","",DATA!D396)</f>
        <v/>
      </c>
      <c r="E395" t="str">
        <f t="shared" ref="E395:E401" si="391">IF(B395="","",CONCATENATE(", {",$A395,",",B$2,"}"))</f>
        <v/>
      </c>
      <c r="F395" t="str">
        <f t="shared" ref="F395:F397" si="392">IF(C395="","",CONCATENATE(", {",$A395,",",C$2,"}"))</f>
        <v/>
      </c>
      <c r="G395" t="str">
        <f t="shared" ref="G395:G397" si="393">IF(D395="","",CONCATENATE(", {",$A395,",",D$2,"}"))</f>
        <v/>
      </c>
      <c r="H395" s="2">
        <v>0</v>
      </c>
      <c r="I395" s="10" t="str">
        <f>IF(DATA!B396="X",", ColorModel.X",IF(DATA!B396="O",", ColorModel.O",""))</f>
        <v/>
      </c>
      <c r="J395" s="10" t="str">
        <f>IF(DATA!C396="X",", ColorModel.X",IF(DATA!C396="O",", ColorModel.O",""))</f>
        <v/>
      </c>
      <c r="K395" s="10" t="str">
        <f>IF(DATA!D396="X",", ColorModel.X",IF(DATA!D396="O",", ColorModel.O",""))</f>
        <v/>
      </c>
      <c r="L395" t="str">
        <f>CONCATENATE(I395,J395,K395)</f>
        <v/>
      </c>
    </row>
    <row r="396" spans="1:12" x14ac:dyDescent="0.25">
      <c r="A396" s="2">
        <v>1</v>
      </c>
      <c r="B396" s="1" t="str">
        <f>IF(DATA!B397="","",DATA!B397)</f>
        <v/>
      </c>
      <c r="C396" s="1" t="str">
        <f>IF(DATA!C397="","",DATA!C397)</f>
        <v/>
      </c>
      <c r="D396" s="1" t="str">
        <f>IF(DATA!D397="","",DATA!D397)</f>
        <v/>
      </c>
      <c r="E396" t="str">
        <f t="shared" si="391"/>
        <v/>
      </c>
      <c r="F396" t="str">
        <f t="shared" si="392"/>
        <v/>
      </c>
      <c r="G396" t="str">
        <f t="shared" si="393"/>
        <v/>
      </c>
      <c r="H396" s="2">
        <v>1</v>
      </c>
      <c r="I396" s="10" t="str">
        <f>IF(DATA!B397="X",", ColorModel.X",IF(DATA!B397="O",", ColorModel.O",""))</f>
        <v/>
      </c>
      <c r="J396" s="10" t="str">
        <f>IF(DATA!C397="X",", ColorModel.X",IF(DATA!C397="O",", ColorModel.O",""))</f>
        <v/>
      </c>
      <c r="K396" s="10" t="str">
        <f>IF(DATA!D397="X",", ColorModel.X",IF(DATA!D397="O",", ColorModel.O",""))</f>
        <v/>
      </c>
      <c r="L396" t="str">
        <f>CONCATENATE(I396,J396,K396)</f>
        <v/>
      </c>
    </row>
    <row r="397" spans="1:12" x14ac:dyDescent="0.25">
      <c r="A397" s="2">
        <v>2</v>
      </c>
      <c r="B397" s="1" t="str">
        <f>IF(DATA!B398="","",DATA!B398)</f>
        <v/>
      </c>
      <c r="C397" s="1" t="str">
        <f>IF(DATA!C398="","",DATA!C398)</f>
        <v/>
      </c>
      <c r="D397" s="1" t="str">
        <f>IF(DATA!D398="","",DATA!D398)</f>
        <v/>
      </c>
      <c r="E397" t="str">
        <f t="shared" si="391"/>
        <v/>
      </c>
      <c r="F397" t="str">
        <f t="shared" si="392"/>
        <v/>
      </c>
      <c r="G397" t="str">
        <f t="shared" si="393"/>
        <v/>
      </c>
      <c r="H397" s="2">
        <v>2</v>
      </c>
      <c r="I397" s="10" t="str">
        <f>IF(DATA!B398="X",", ColorModel.X",IF(DATA!B398="O",", ColorModel.O",""))</f>
        <v/>
      </c>
      <c r="J397" s="10" t="str">
        <f>IF(DATA!C398="X",", ColorModel.X",IF(DATA!C398="O",", ColorModel.O",""))</f>
        <v/>
      </c>
      <c r="K397" s="10" t="str">
        <f>IF(DATA!D398="X",", ColorModel.X",IF(DATA!D398="O",", ColorModel.O",""))</f>
        <v/>
      </c>
      <c r="L397" t="str">
        <f>CONCATENATE(I397,J397,K397)</f>
        <v/>
      </c>
    </row>
    <row r="398" spans="1:12" x14ac:dyDescent="0.25">
      <c r="A398" s="4">
        <f>A394+1</f>
        <v>100</v>
      </c>
      <c r="B398" s="2">
        <v>0</v>
      </c>
      <c r="C398" s="2">
        <v>1</v>
      </c>
      <c r="D398" s="2">
        <v>2</v>
      </c>
      <c r="E398" t="str">
        <f t="shared" ref="E398" si="394">IF(CONCATENATE(E399,F399,G399,E400,F400,G400,E401,F401,G401)="","{ }",CONCATENATE("{ ",RIGHT(CONCATENATE(E399,F399,G399,E400,F400,G400,E401,F401,G401),LEN(CONCATENATE(E399,F399,G399,E400,F400,G400,E401,F401,G401))-1)," }"))</f>
        <v>{ }</v>
      </c>
      <c r="H398" s="4">
        <f>H394+1</f>
        <v>100</v>
      </c>
      <c r="I398" s="2">
        <v>0</v>
      </c>
      <c r="J398" s="2">
        <v>1</v>
      </c>
      <c r="K398" s="2">
        <v>2</v>
      </c>
      <c r="L398" t="str">
        <f>IF(CONCATENATE(L399,L400,L401)="","{ }",CONCATENATE("{ ",RIGHT(CONCATENATE(L399,L400,L401),LEN(CONCATENATE(L399,L400,L401))-1)," }"))</f>
        <v>{ }</v>
      </c>
    </row>
    <row r="399" spans="1:12" x14ac:dyDescent="0.25">
      <c r="A399" s="2">
        <v>0</v>
      </c>
      <c r="B399" s="1" t="str">
        <f>IF(DATA!B400="","",DATA!B400)</f>
        <v/>
      </c>
      <c r="C399" s="1" t="str">
        <f>IF(DATA!C400="","",DATA!C400)</f>
        <v/>
      </c>
      <c r="D399" s="1" t="str">
        <f>IF(DATA!D400="","",DATA!D400)</f>
        <v/>
      </c>
      <c r="E399" t="str">
        <f t="shared" ref="E399" si="395">IF(B399="","",CONCATENATE(", {",$A399,",",B$2,"}"))</f>
        <v/>
      </c>
      <c r="F399" t="str">
        <f t="shared" ref="F399:F401" si="396">IF(C399="","",CONCATENATE(", {",$A399,",",C$2,"}"))</f>
        <v/>
      </c>
      <c r="G399" t="str">
        <f t="shared" ref="G399:G401" si="397">IF(D399="","",CONCATENATE(", {",$A399,",",D$2,"}"))</f>
        <v/>
      </c>
      <c r="H399" s="2">
        <v>0</v>
      </c>
      <c r="I399" s="10" t="str">
        <f>IF(DATA!B400="X",", ColorModel.X",IF(DATA!B400="O",", ColorModel.O",""))</f>
        <v/>
      </c>
      <c r="J399" s="10" t="str">
        <f>IF(DATA!C400="X",", ColorModel.X",IF(DATA!C400="O",", ColorModel.O",""))</f>
        <v/>
      </c>
      <c r="K399" s="10" t="str">
        <f>IF(DATA!D400="X",", ColorModel.X",IF(DATA!D400="O",", ColorModel.O",""))</f>
        <v/>
      </c>
      <c r="L399" t="str">
        <f>CONCATENATE(I399,J399,K399)</f>
        <v/>
      </c>
    </row>
    <row r="400" spans="1:12" x14ac:dyDescent="0.25">
      <c r="A400" s="2">
        <v>1</v>
      </c>
      <c r="B400" s="1" t="str">
        <f>IF(DATA!B401="","",DATA!B401)</f>
        <v/>
      </c>
      <c r="C400" s="1" t="str">
        <f>IF(DATA!C401="","",DATA!C401)</f>
        <v/>
      </c>
      <c r="D400" s="1" t="str">
        <f>IF(DATA!D401="","",DATA!D401)</f>
        <v/>
      </c>
      <c r="E400" t="str">
        <f t="shared" si="391"/>
        <v/>
      </c>
      <c r="F400" t="str">
        <f t="shared" si="396"/>
        <v/>
      </c>
      <c r="G400" t="str">
        <f t="shared" si="397"/>
        <v/>
      </c>
      <c r="H400" s="2">
        <v>1</v>
      </c>
      <c r="I400" s="10" t="str">
        <f>IF(DATA!B401="X",", ColorModel.X",IF(DATA!B401="O",", ColorModel.O",""))</f>
        <v/>
      </c>
      <c r="J400" s="10" t="str">
        <f>IF(DATA!C401="X",", ColorModel.X",IF(DATA!C401="O",", ColorModel.O",""))</f>
        <v/>
      </c>
      <c r="K400" s="10" t="str">
        <f>IF(DATA!D401="X",", ColorModel.X",IF(DATA!D401="O",", ColorModel.O",""))</f>
        <v/>
      </c>
      <c r="L400" t="str">
        <f>CONCATENATE(I400,J400,K400)</f>
        <v/>
      </c>
    </row>
    <row r="401" spans="1:12" x14ac:dyDescent="0.25">
      <c r="A401" s="2">
        <v>2</v>
      </c>
      <c r="B401" s="1" t="str">
        <f>IF(DATA!B402="","",DATA!B402)</f>
        <v/>
      </c>
      <c r="C401" s="1" t="str">
        <f>IF(DATA!C402="","",DATA!C402)</f>
        <v/>
      </c>
      <c r="D401" s="1" t="str">
        <f>IF(DATA!D402="","",DATA!D402)</f>
        <v/>
      </c>
      <c r="E401" t="str">
        <f t="shared" si="391"/>
        <v/>
      </c>
      <c r="F401" t="str">
        <f t="shared" si="396"/>
        <v/>
      </c>
      <c r="G401" t="str">
        <f t="shared" si="397"/>
        <v/>
      </c>
      <c r="H401" s="2">
        <v>2</v>
      </c>
      <c r="I401" s="10" t="str">
        <f>IF(DATA!B402="X",", ColorModel.X",IF(DATA!B402="O",", ColorModel.O",""))</f>
        <v/>
      </c>
      <c r="J401" s="10" t="str">
        <f>IF(DATA!C402="X",", ColorModel.X",IF(DATA!C402="O",", ColorModel.O",""))</f>
        <v/>
      </c>
      <c r="K401" s="10" t="str">
        <f>IF(DATA!D402="X",", ColorModel.X",IF(DATA!D402="O",", ColorModel.O",""))</f>
        <v/>
      </c>
      <c r="L401" t="str">
        <f>CONCATENATE(I401,J401,K401)</f>
        <v/>
      </c>
    </row>
    <row r="402" spans="1:12" s="9" customFormat="1" x14ac:dyDescent="0.25">
      <c r="A402" s="8"/>
      <c r="B402" s="3"/>
      <c r="C402" s="3"/>
      <c r="D402" s="3"/>
      <c r="H402" s="8"/>
      <c r="I402" s="3"/>
      <c r="J402" s="3"/>
      <c r="K402" s="3"/>
    </row>
    <row r="403" spans="1:12" s="9" customFormat="1" x14ac:dyDescent="0.25">
      <c r="A403" s="8"/>
      <c r="B403" s="3"/>
      <c r="C403" s="3"/>
      <c r="D403" s="3"/>
      <c r="H403" s="8"/>
      <c r="I403" s="3"/>
      <c r="J403" s="3"/>
      <c r="K403" s="3"/>
    </row>
    <row r="404" spans="1:12" s="9" customFormat="1" x14ac:dyDescent="0.25">
      <c r="A404" s="7"/>
      <c r="B404" s="8"/>
      <c r="C404" s="8"/>
      <c r="D404" s="8"/>
      <c r="H404" s="7"/>
      <c r="I404" s="8"/>
      <c r="J404" s="8"/>
      <c r="K404" s="8"/>
    </row>
    <row r="405" spans="1:12" s="9" customFormat="1" x14ac:dyDescent="0.25">
      <c r="A405" s="8"/>
      <c r="B405" s="3"/>
      <c r="C405" s="3"/>
      <c r="D405" s="3"/>
      <c r="H405" s="8"/>
      <c r="I405" s="3"/>
      <c r="J405" s="3"/>
      <c r="K405" s="3"/>
    </row>
    <row r="406" spans="1:12" s="9" customFormat="1" x14ac:dyDescent="0.25">
      <c r="A406" s="8"/>
      <c r="B406" s="3"/>
      <c r="C406" s="3"/>
      <c r="D406" s="3"/>
      <c r="H406" s="8"/>
      <c r="I406" s="3"/>
      <c r="J406" s="3"/>
      <c r="K406" s="3"/>
    </row>
    <row r="407" spans="1:12" s="9" customFormat="1" x14ac:dyDescent="0.25">
      <c r="A407" s="8"/>
      <c r="B407" s="3"/>
      <c r="C407" s="3"/>
      <c r="D407" s="3"/>
      <c r="H407" s="8"/>
      <c r="I407" s="3"/>
      <c r="J407" s="3"/>
      <c r="K407" s="3"/>
    </row>
    <row r="408" spans="1:12" s="9" customFormat="1" x14ac:dyDescent="0.25">
      <c r="A408" s="7"/>
      <c r="B408" s="8"/>
      <c r="C408" s="8"/>
      <c r="D408" s="8"/>
      <c r="H408" s="7"/>
      <c r="I408" s="8"/>
      <c r="J408" s="8"/>
      <c r="K408" s="8"/>
    </row>
    <row r="409" spans="1:12" s="9" customFormat="1" x14ac:dyDescent="0.25">
      <c r="A409" s="8"/>
      <c r="B409" s="3"/>
      <c r="C409" s="3"/>
      <c r="D409" s="3"/>
      <c r="H409" s="8"/>
      <c r="I409" s="3"/>
      <c r="J409" s="3"/>
      <c r="K409" s="3"/>
    </row>
    <row r="410" spans="1:12" s="9" customFormat="1" x14ac:dyDescent="0.25">
      <c r="A410" s="8"/>
      <c r="B410" s="3"/>
      <c r="C410" s="3"/>
      <c r="D410" s="3"/>
      <c r="H410" s="8"/>
      <c r="I410" s="3"/>
      <c r="J410" s="3"/>
      <c r="K410" s="3"/>
    </row>
    <row r="411" spans="1:12" s="9" customFormat="1" x14ac:dyDescent="0.25">
      <c r="A411" s="8"/>
      <c r="B411" s="3"/>
      <c r="C411" s="3"/>
      <c r="D411" s="3"/>
      <c r="H411" s="8"/>
      <c r="I411" s="3"/>
      <c r="J411" s="3"/>
      <c r="K411" s="3"/>
    </row>
    <row r="412" spans="1:12" s="9" customFormat="1" x14ac:dyDescent="0.25">
      <c r="A412" s="7"/>
      <c r="B412" s="8"/>
      <c r="C412" s="8"/>
      <c r="D412" s="8"/>
      <c r="H412" s="7"/>
      <c r="I412" s="8"/>
      <c r="J412" s="8"/>
      <c r="K412" s="8"/>
    </row>
    <row r="413" spans="1:12" s="9" customFormat="1" x14ac:dyDescent="0.25">
      <c r="A413" s="8"/>
      <c r="B413" s="3"/>
      <c r="C413" s="3"/>
      <c r="D413" s="3"/>
      <c r="H413" s="8"/>
      <c r="I413" s="3"/>
      <c r="J413" s="3"/>
      <c r="K413" s="3"/>
    </row>
    <row r="414" spans="1:12" s="9" customFormat="1" x14ac:dyDescent="0.25">
      <c r="A414" s="8"/>
      <c r="B414" s="3"/>
      <c r="C414" s="3"/>
      <c r="D414" s="3"/>
      <c r="H414" s="8"/>
      <c r="I414" s="3"/>
      <c r="J414" s="3"/>
      <c r="K414" s="3"/>
    </row>
    <row r="415" spans="1:12" s="9" customFormat="1" x14ac:dyDescent="0.25">
      <c r="A415" s="8"/>
      <c r="B415" s="3"/>
      <c r="C415" s="3"/>
      <c r="D415" s="3"/>
      <c r="H415" s="8"/>
      <c r="I415" s="3"/>
      <c r="J415" s="3"/>
      <c r="K415" s="3"/>
    </row>
    <row r="416" spans="1:12" s="9" customFormat="1" x14ac:dyDescent="0.25">
      <c r="A416" s="7"/>
      <c r="B416" s="8"/>
      <c r="C416" s="8"/>
      <c r="D416" s="8"/>
      <c r="H416" s="7"/>
      <c r="I416" s="8"/>
      <c r="J416" s="8"/>
      <c r="K416" s="8"/>
    </row>
    <row r="417" spans="1:11" s="9" customFormat="1" x14ac:dyDescent="0.25">
      <c r="A417" s="8"/>
      <c r="B417" s="3"/>
      <c r="C417" s="3"/>
      <c r="D417" s="3"/>
      <c r="H417" s="8"/>
      <c r="I417" s="3"/>
      <c r="J417" s="3"/>
      <c r="K417" s="3"/>
    </row>
    <row r="418" spans="1:11" s="9" customFormat="1" x14ac:dyDescent="0.25">
      <c r="A418" s="8"/>
      <c r="B418" s="3"/>
      <c r="C418" s="3"/>
      <c r="D418" s="3"/>
      <c r="H418" s="8"/>
      <c r="I418" s="3"/>
      <c r="J418" s="3"/>
      <c r="K418" s="3"/>
    </row>
    <row r="419" spans="1:11" s="9" customFormat="1" x14ac:dyDescent="0.25">
      <c r="A419" s="8"/>
      <c r="B419" s="3"/>
      <c r="C419" s="3"/>
      <c r="D419" s="3"/>
      <c r="H419" s="8"/>
      <c r="I419" s="3"/>
      <c r="J419" s="3"/>
      <c r="K419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workbookViewId="0">
      <selection activeCell="A402" sqref="A402:XFD406"/>
    </sheetView>
  </sheetViews>
  <sheetFormatPr baseColWidth="10" defaultRowHeight="15" x14ac:dyDescent="0.25"/>
  <cols>
    <col min="1" max="4" width="5.5703125" customWidth="1"/>
  </cols>
  <sheetData>
    <row r="1" spans="1:5" s="6" customFormat="1" x14ac:dyDescent="0.25"/>
    <row r="2" spans="1:5" x14ac:dyDescent="0.25">
      <c r="A2" s="4">
        <v>1</v>
      </c>
      <c r="B2" s="2">
        <v>0</v>
      </c>
      <c r="C2" s="2">
        <v>1</v>
      </c>
      <c r="D2" s="2">
        <v>2</v>
      </c>
      <c r="E2" t="str">
        <f>IF(SUM(B3:D5)=6,"true","false")</f>
        <v>false</v>
      </c>
    </row>
    <row r="3" spans="1:5" x14ac:dyDescent="0.25">
      <c r="A3" s="2">
        <v>0</v>
      </c>
      <c r="B3" s="1" t="str">
        <f>IF(DATA!B4="","",1)</f>
        <v/>
      </c>
      <c r="C3" s="1" t="str">
        <f>IF(DATA!C4="","",1)</f>
        <v/>
      </c>
      <c r="D3" s="1" t="str">
        <f>IF(DATA!D4="","",1)</f>
        <v/>
      </c>
    </row>
    <row r="4" spans="1:5" x14ac:dyDescent="0.25">
      <c r="A4" s="2">
        <v>1</v>
      </c>
      <c r="B4" s="1" t="str">
        <f>IF(DATA!B5="","",1)</f>
        <v/>
      </c>
      <c r="C4" s="1" t="str">
        <f>IF(DATA!C5="","",1)</f>
        <v/>
      </c>
      <c r="D4" s="1" t="str">
        <f>IF(DATA!D5="","",1)</f>
        <v/>
      </c>
    </row>
    <row r="5" spans="1:5" x14ac:dyDescent="0.25">
      <c r="A5" s="2">
        <v>2</v>
      </c>
      <c r="B5" s="1" t="str">
        <f>IF(DATA!B6="","",1)</f>
        <v/>
      </c>
      <c r="C5" s="1" t="str">
        <f>IF(DATA!C6="","",1)</f>
        <v/>
      </c>
      <c r="D5" s="1" t="str">
        <f>IF(DATA!D6="","",1)</f>
        <v/>
      </c>
    </row>
    <row r="6" spans="1:5" x14ac:dyDescent="0.25">
      <c r="A6" s="4">
        <f>A2+1</f>
        <v>2</v>
      </c>
      <c r="B6" s="2">
        <v>0</v>
      </c>
      <c r="C6" s="2">
        <v>1</v>
      </c>
      <c r="D6" s="2">
        <v>2</v>
      </c>
      <c r="E6" t="str">
        <f t="shared" ref="E6" si="0">IF(SUM(B7:D9)=6,"true","false")</f>
        <v>false</v>
      </c>
    </row>
    <row r="7" spans="1:5" x14ac:dyDescent="0.25">
      <c r="A7" s="2">
        <v>0</v>
      </c>
      <c r="B7" s="1">
        <f>IF(DATA!B8="","",1)</f>
        <v>1</v>
      </c>
      <c r="C7" s="1">
        <f>IF(DATA!C8="","",1)</f>
        <v>1</v>
      </c>
      <c r="D7" s="1">
        <f>IF(DATA!D8="","",1)</f>
        <v>1</v>
      </c>
    </row>
    <row r="8" spans="1:5" x14ac:dyDescent="0.25">
      <c r="A8" s="2">
        <v>1</v>
      </c>
      <c r="B8" s="1" t="str">
        <f>IF(DATA!B9="","",1)</f>
        <v/>
      </c>
      <c r="C8" s="1">
        <f>IF(DATA!C9="","",1)</f>
        <v>1</v>
      </c>
      <c r="D8" s="1" t="str">
        <f>IF(DATA!D9="","",1)</f>
        <v/>
      </c>
    </row>
    <row r="9" spans="1:5" x14ac:dyDescent="0.25">
      <c r="A9" s="2">
        <v>2</v>
      </c>
      <c r="B9" s="1">
        <f>IF(DATA!B10="","",1)</f>
        <v>1</v>
      </c>
      <c r="C9" s="1" t="str">
        <f>IF(DATA!C10="","",1)</f>
        <v/>
      </c>
      <c r="D9" s="1" t="str">
        <f>IF(DATA!D10="","",1)</f>
        <v/>
      </c>
    </row>
    <row r="10" spans="1:5" x14ac:dyDescent="0.25">
      <c r="A10" s="4">
        <f>A6+1</f>
        <v>3</v>
      </c>
      <c r="B10" s="2">
        <v>0</v>
      </c>
      <c r="C10" s="2">
        <v>1</v>
      </c>
      <c r="D10" s="2">
        <v>2</v>
      </c>
      <c r="E10" t="str">
        <f t="shared" ref="E10" si="1">IF(SUM(B11:D13)=6,"true","false")</f>
        <v>false</v>
      </c>
    </row>
    <row r="11" spans="1:5" x14ac:dyDescent="0.25">
      <c r="A11" s="2">
        <v>0</v>
      </c>
      <c r="B11" s="1">
        <f>IF(DATA!B12="","",1)</f>
        <v>1</v>
      </c>
      <c r="C11" s="1" t="str">
        <f>IF(DATA!C12="","",1)</f>
        <v/>
      </c>
      <c r="D11" s="1" t="str">
        <f>IF(DATA!D12="","",1)</f>
        <v/>
      </c>
    </row>
    <row r="12" spans="1:5" x14ac:dyDescent="0.25">
      <c r="A12" s="2">
        <v>1</v>
      </c>
      <c r="B12" s="1">
        <f>IF(DATA!B13="","",1)</f>
        <v>1</v>
      </c>
      <c r="C12" s="1">
        <f>IF(DATA!C13="","",1)</f>
        <v>1</v>
      </c>
      <c r="D12" s="1">
        <f>IF(DATA!D13="","",1)</f>
        <v>1</v>
      </c>
    </row>
    <row r="13" spans="1:5" x14ac:dyDescent="0.25">
      <c r="A13" s="2">
        <v>2</v>
      </c>
      <c r="B13" s="1" t="str">
        <f>IF(DATA!B14="","",1)</f>
        <v/>
      </c>
      <c r="C13" s="1">
        <f>IF(DATA!C14="","",1)</f>
        <v>1</v>
      </c>
      <c r="D13" s="1" t="str">
        <f>IF(DATA!D14="","",1)</f>
        <v/>
      </c>
    </row>
    <row r="14" spans="1:5" x14ac:dyDescent="0.25">
      <c r="A14" s="4">
        <f>A10+1</f>
        <v>4</v>
      </c>
      <c r="B14" s="2">
        <v>0</v>
      </c>
      <c r="C14" s="2">
        <v>1</v>
      </c>
      <c r="D14" s="2">
        <v>2</v>
      </c>
      <c r="E14" t="str">
        <f t="shared" ref="E14" si="2">IF(SUM(B15:D17)=6,"true","false")</f>
        <v>false</v>
      </c>
    </row>
    <row r="15" spans="1:5" x14ac:dyDescent="0.25">
      <c r="A15" s="2">
        <v>0</v>
      </c>
      <c r="B15" s="1" t="str">
        <f>IF(DATA!B16="","",1)</f>
        <v/>
      </c>
      <c r="C15" s="1">
        <f>IF(DATA!C16="","",1)</f>
        <v>1</v>
      </c>
      <c r="D15" s="1" t="str">
        <f>IF(DATA!D16="","",1)</f>
        <v/>
      </c>
    </row>
    <row r="16" spans="1:5" x14ac:dyDescent="0.25">
      <c r="A16" s="2">
        <v>1</v>
      </c>
      <c r="B16" s="1" t="str">
        <f>IF(DATA!B17="","",1)</f>
        <v/>
      </c>
      <c r="C16" s="1">
        <f>IF(DATA!C17="","",1)</f>
        <v>1</v>
      </c>
      <c r="D16" s="1" t="str">
        <f>IF(DATA!D17="","",1)</f>
        <v/>
      </c>
    </row>
    <row r="17" spans="1:5" x14ac:dyDescent="0.25">
      <c r="A17" s="2">
        <v>2</v>
      </c>
      <c r="B17" s="1">
        <f>IF(DATA!B18="","",1)</f>
        <v>1</v>
      </c>
      <c r="C17" s="1">
        <f>IF(DATA!C18="","",1)</f>
        <v>1</v>
      </c>
      <c r="D17" s="1">
        <f>IF(DATA!D18="","",1)</f>
        <v>1</v>
      </c>
    </row>
    <row r="18" spans="1:5" x14ac:dyDescent="0.25">
      <c r="A18" s="4">
        <f>A14+1</f>
        <v>5</v>
      </c>
      <c r="B18" s="2">
        <v>0</v>
      </c>
      <c r="C18" s="2">
        <v>1</v>
      </c>
      <c r="D18" s="2">
        <v>2</v>
      </c>
      <c r="E18" t="str">
        <f t="shared" ref="E18" si="3">IF(SUM(B19:D21)=6,"true","false")</f>
        <v>false</v>
      </c>
    </row>
    <row r="19" spans="1:5" x14ac:dyDescent="0.25">
      <c r="A19" s="2">
        <v>0</v>
      </c>
      <c r="B19" s="1">
        <f>IF(DATA!B20="","",1)</f>
        <v>1</v>
      </c>
      <c r="C19" s="1">
        <f>IF(DATA!C20="","",1)</f>
        <v>1</v>
      </c>
      <c r="D19" s="1" t="str">
        <f>IF(DATA!D20="","",1)</f>
        <v/>
      </c>
    </row>
    <row r="20" spans="1:5" x14ac:dyDescent="0.25">
      <c r="A20" s="2">
        <v>1</v>
      </c>
      <c r="B20" s="1">
        <f>IF(DATA!B21="","",1)</f>
        <v>1</v>
      </c>
      <c r="C20" s="1">
        <f>IF(DATA!C21="","",1)</f>
        <v>1</v>
      </c>
      <c r="D20" s="1" t="str">
        <f>IF(DATA!D21="","",1)</f>
        <v/>
      </c>
    </row>
    <row r="21" spans="1:5" x14ac:dyDescent="0.25">
      <c r="A21" s="2">
        <v>2</v>
      </c>
      <c r="B21" s="1">
        <f>IF(DATA!B22="","",1)</f>
        <v>1</v>
      </c>
      <c r="C21" s="1" t="str">
        <f>IF(DATA!C22="","",1)</f>
        <v/>
      </c>
      <c r="D21" s="1" t="str">
        <f>IF(DATA!D22="","",1)</f>
        <v/>
      </c>
    </row>
    <row r="22" spans="1:5" x14ac:dyDescent="0.25">
      <c r="A22" s="4">
        <f>A18+1</f>
        <v>6</v>
      </c>
      <c r="B22" s="2">
        <v>0</v>
      </c>
      <c r="C22" s="2">
        <v>1</v>
      </c>
      <c r="D22" s="2">
        <v>2</v>
      </c>
      <c r="E22" t="str">
        <f t="shared" ref="E22" si="4">IF(SUM(B23:D25)=6,"true","false")</f>
        <v>false</v>
      </c>
    </row>
    <row r="23" spans="1:5" x14ac:dyDescent="0.25">
      <c r="A23" s="2">
        <v>0</v>
      </c>
      <c r="B23" s="1">
        <f>IF(DATA!B24="","",1)</f>
        <v>1</v>
      </c>
      <c r="C23" s="1">
        <f>IF(DATA!C24="","",1)</f>
        <v>1</v>
      </c>
      <c r="D23" s="1" t="str">
        <f>IF(DATA!D24="","",1)</f>
        <v/>
      </c>
    </row>
    <row r="24" spans="1:5" x14ac:dyDescent="0.25">
      <c r="A24" s="2">
        <v>1</v>
      </c>
      <c r="B24" s="1">
        <f>IF(DATA!B25="","",1)</f>
        <v>1</v>
      </c>
      <c r="C24" s="1">
        <f>IF(DATA!C25="","",1)</f>
        <v>1</v>
      </c>
      <c r="D24" s="1" t="str">
        <f>IF(DATA!D25="","",1)</f>
        <v/>
      </c>
    </row>
    <row r="25" spans="1:5" x14ac:dyDescent="0.25">
      <c r="A25" s="2">
        <v>2</v>
      </c>
      <c r="B25" s="1" t="str">
        <f>IF(DATA!B26="","",1)</f>
        <v/>
      </c>
      <c r="C25" s="1">
        <f>IF(DATA!C26="","",1)</f>
        <v>1</v>
      </c>
      <c r="D25" s="1" t="str">
        <f>IF(DATA!D26="","",1)</f>
        <v/>
      </c>
    </row>
    <row r="26" spans="1:5" x14ac:dyDescent="0.25">
      <c r="A26" s="4">
        <f>A22+1</f>
        <v>7</v>
      </c>
      <c r="B26" s="2">
        <v>0</v>
      </c>
      <c r="C26" s="2">
        <v>1</v>
      </c>
      <c r="D26" s="2">
        <v>2</v>
      </c>
      <c r="E26" t="str">
        <f t="shared" ref="E26" si="5">IF(SUM(B27:D29)=6,"true","false")</f>
        <v>false</v>
      </c>
    </row>
    <row r="27" spans="1:5" x14ac:dyDescent="0.25">
      <c r="A27" s="2">
        <v>0</v>
      </c>
      <c r="B27" s="1" t="str">
        <f>IF(DATA!B28="","",1)</f>
        <v/>
      </c>
      <c r="C27" s="1">
        <f>IF(DATA!C28="","",1)</f>
        <v>1</v>
      </c>
      <c r="D27" s="1">
        <f>IF(DATA!D28="","",1)</f>
        <v>1</v>
      </c>
    </row>
    <row r="28" spans="1:5" x14ac:dyDescent="0.25">
      <c r="A28" s="2">
        <v>1</v>
      </c>
      <c r="B28" s="1">
        <f>IF(DATA!B29="","",1)</f>
        <v>1</v>
      </c>
      <c r="C28" s="1" t="str">
        <f>IF(DATA!C29="","",1)</f>
        <v/>
      </c>
      <c r="D28" s="1">
        <f>IF(DATA!D29="","",1)</f>
        <v>1</v>
      </c>
    </row>
    <row r="29" spans="1:5" x14ac:dyDescent="0.25">
      <c r="A29" s="2">
        <v>2</v>
      </c>
      <c r="B29" s="1" t="str">
        <f>IF(DATA!B30="","",1)</f>
        <v/>
      </c>
      <c r="C29" s="1" t="str">
        <f>IF(DATA!C30="","",1)</f>
        <v/>
      </c>
      <c r="D29" s="1">
        <f>IF(DATA!D30="","",1)</f>
        <v>1</v>
      </c>
    </row>
    <row r="30" spans="1:5" x14ac:dyDescent="0.25">
      <c r="A30" s="4">
        <f>A26+1</f>
        <v>8</v>
      </c>
      <c r="B30" s="2">
        <v>0</v>
      </c>
      <c r="C30" s="2">
        <v>1</v>
      </c>
      <c r="D30" s="2">
        <v>2</v>
      </c>
      <c r="E30" t="str">
        <f t="shared" ref="E30" si="6">IF(SUM(B31:D33)=6,"true","false")</f>
        <v>false</v>
      </c>
    </row>
    <row r="31" spans="1:5" x14ac:dyDescent="0.25">
      <c r="A31" s="2">
        <v>0</v>
      </c>
      <c r="B31" s="1">
        <f>IF(DATA!B32="","",1)</f>
        <v>1</v>
      </c>
      <c r="C31" s="1">
        <f>IF(DATA!C32="","",1)</f>
        <v>1</v>
      </c>
      <c r="D31" s="1">
        <f>IF(DATA!D32="","",1)</f>
        <v>1</v>
      </c>
    </row>
    <row r="32" spans="1:5" x14ac:dyDescent="0.25">
      <c r="A32" s="2">
        <v>1</v>
      </c>
      <c r="B32" s="1" t="str">
        <f>IF(DATA!B33="","",1)</f>
        <v/>
      </c>
      <c r="C32" s="1">
        <f>IF(DATA!C33="","",1)</f>
        <v>1</v>
      </c>
      <c r="D32" s="1" t="str">
        <f>IF(DATA!D33="","",1)</f>
        <v/>
      </c>
    </row>
    <row r="33" spans="1:5" x14ac:dyDescent="0.25">
      <c r="A33" s="2">
        <v>2</v>
      </c>
      <c r="B33" s="1" t="str">
        <f>IF(DATA!B34="","",1)</f>
        <v/>
      </c>
      <c r="C33" s="1" t="str">
        <f>IF(DATA!C34="","",1)</f>
        <v/>
      </c>
      <c r="D33" s="1">
        <f>IF(DATA!D34="","",1)</f>
        <v>1</v>
      </c>
    </row>
    <row r="34" spans="1:5" x14ac:dyDescent="0.25">
      <c r="A34" s="4">
        <f>A30+1</f>
        <v>9</v>
      </c>
      <c r="B34" s="2">
        <v>0</v>
      </c>
      <c r="C34" s="2">
        <v>1</v>
      </c>
      <c r="D34" s="2">
        <v>2</v>
      </c>
      <c r="E34" t="str">
        <f t="shared" ref="E34" si="7">IF(SUM(B35:D37)=6,"true","false")</f>
        <v>false</v>
      </c>
    </row>
    <row r="35" spans="1:5" x14ac:dyDescent="0.25">
      <c r="A35" s="2">
        <v>0</v>
      </c>
      <c r="B35" s="1" t="str">
        <f>IF(DATA!B36="","",1)</f>
        <v/>
      </c>
      <c r="C35" s="1">
        <f>IF(DATA!C36="","",1)</f>
        <v>1</v>
      </c>
      <c r="D35" s="1">
        <f>IF(DATA!D36="","",1)</f>
        <v>1</v>
      </c>
    </row>
    <row r="36" spans="1:5" x14ac:dyDescent="0.25">
      <c r="A36" s="2">
        <v>1</v>
      </c>
      <c r="B36" s="1" t="str">
        <f>IF(DATA!B37="","",1)</f>
        <v/>
      </c>
      <c r="C36" s="1">
        <f>IF(DATA!C37="","",1)</f>
        <v>1</v>
      </c>
      <c r="D36" s="1" t="str">
        <f>IF(DATA!D37="","",1)</f>
        <v/>
      </c>
    </row>
    <row r="37" spans="1:5" x14ac:dyDescent="0.25">
      <c r="A37" s="2">
        <v>2</v>
      </c>
      <c r="B37" s="1">
        <f>IF(DATA!B38="","",1)</f>
        <v>1</v>
      </c>
      <c r="C37" s="1">
        <f>IF(DATA!C38="","",1)</f>
        <v>1</v>
      </c>
      <c r="D37" s="1" t="str">
        <f>IF(DATA!D38="","",1)</f>
        <v/>
      </c>
    </row>
    <row r="38" spans="1:5" x14ac:dyDescent="0.25">
      <c r="A38" s="4">
        <f>A34+1</f>
        <v>10</v>
      </c>
      <c r="B38" s="2">
        <v>0</v>
      </c>
      <c r="C38" s="2">
        <v>1</v>
      </c>
      <c r="D38" s="2">
        <v>2</v>
      </c>
      <c r="E38" t="str">
        <f t="shared" ref="E38" si="8">IF(SUM(B39:D41)=6,"true","false")</f>
        <v>false</v>
      </c>
    </row>
    <row r="39" spans="1:5" x14ac:dyDescent="0.25">
      <c r="A39" s="2">
        <v>0</v>
      </c>
      <c r="B39" s="1">
        <f>IF(DATA!B40="","",1)</f>
        <v>1</v>
      </c>
      <c r="C39" s="1">
        <f>IF(DATA!C40="","",1)</f>
        <v>1</v>
      </c>
      <c r="D39" s="1">
        <f>IF(DATA!D40="","",1)</f>
        <v>1</v>
      </c>
    </row>
    <row r="40" spans="1:5" x14ac:dyDescent="0.25">
      <c r="A40" s="2">
        <v>1</v>
      </c>
      <c r="B40" s="1" t="str">
        <f>IF(DATA!B41="","",1)</f>
        <v/>
      </c>
      <c r="C40" s="1">
        <f>IF(DATA!C41="","",1)</f>
        <v>1</v>
      </c>
      <c r="D40" s="1">
        <f>IF(DATA!D41="","",1)</f>
        <v>1</v>
      </c>
    </row>
    <row r="41" spans="1:5" x14ac:dyDescent="0.25">
      <c r="A41" s="2">
        <v>2</v>
      </c>
      <c r="B41" s="1" t="str">
        <f>IF(DATA!B42="","",1)</f>
        <v/>
      </c>
      <c r="C41" s="1" t="str">
        <f>IF(DATA!C42="","",1)</f>
        <v/>
      </c>
      <c r="D41" s="1" t="str">
        <f>IF(DATA!D42="","",1)</f>
        <v/>
      </c>
    </row>
    <row r="42" spans="1:5" x14ac:dyDescent="0.25">
      <c r="A42" s="4">
        <f>A38+1</f>
        <v>11</v>
      </c>
      <c r="B42" s="2">
        <v>0</v>
      </c>
      <c r="C42" s="2">
        <v>1</v>
      </c>
      <c r="D42" s="2">
        <v>2</v>
      </c>
      <c r="E42" t="str">
        <f t="shared" ref="E42" si="9">IF(SUM(B43:D45)=6,"true","false")</f>
        <v>false</v>
      </c>
    </row>
    <row r="43" spans="1:5" x14ac:dyDescent="0.25">
      <c r="A43" s="2">
        <v>0</v>
      </c>
      <c r="B43" s="1" t="str">
        <f>IF(DATA!B44="","",1)</f>
        <v/>
      </c>
      <c r="C43" s="1">
        <f>IF(DATA!C44="","",1)</f>
        <v>1</v>
      </c>
      <c r="D43" s="1" t="str">
        <f>IF(DATA!D44="","",1)</f>
        <v/>
      </c>
    </row>
    <row r="44" spans="1:5" x14ac:dyDescent="0.25">
      <c r="A44" s="2">
        <v>1</v>
      </c>
      <c r="B44" s="1">
        <f>IF(DATA!B45="","",1)</f>
        <v>1</v>
      </c>
      <c r="C44" s="1">
        <f>IF(DATA!C45="","",1)</f>
        <v>1</v>
      </c>
      <c r="D44" s="1">
        <f>IF(DATA!D45="","",1)</f>
        <v>1</v>
      </c>
    </row>
    <row r="45" spans="1:5" x14ac:dyDescent="0.25">
      <c r="A45" s="2">
        <v>2</v>
      </c>
      <c r="B45" s="1" t="str">
        <f>IF(DATA!B46="","",1)</f>
        <v/>
      </c>
      <c r="C45" s="1" t="str">
        <f>IF(DATA!C46="","",1)</f>
        <v/>
      </c>
      <c r="D45" s="1">
        <f>IF(DATA!D46="","",1)</f>
        <v>1</v>
      </c>
    </row>
    <row r="46" spans="1:5" x14ac:dyDescent="0.25">
      <c r="A46" s="4">
        <f>A42+1</f>
        <v>12</v>
      </c>
      <c r="B46" s="2">
        <v>0</v>
      </c>
      <c r="C46" s="2">
        <v>1</v>
      </c>
      <c r="D46" s="2">
        <v>2</v>
      </c>
      <c r="E46" t="str">
        <f t="shared" ref="E46" si="10">IF(SUM(B47:D49)=6,"true","false")</f>
        <v>false</v>
      </c>
    </row>
    <row r="47" spans="1:5" x14ac:dyDescent="0.25">
      <c r="A47" s="2">
        <v>0</v>
      </c>
      <c r="B47" s="1">
        <f>IF(DATA!B48="","",1)</f>
        <v>1</v>
      </c>
      <c r="C47" s="1" t="str">
        <f>IF(DATA!C48="","",1)</f>
        <v/>
      </c>
      <c r="D47" s="1" t="str">
        <f>IF(DATA!D48="","",1)</f>
        <v/>
      </c>
    </row>
    <row r="48" spans="1:5" x14ac:dyDescent="0.25">
      <c r="A48" s="2">
        <v>1</v>
      </c>
      <c r="B48" s="1" t="str">
        <f>IF(DATA!B49="","",1)</f>
        <v/>
      </c>
      <c r="C48" s="1">
        <f>IF(DATA!C49="","",1)</f>
        <v>1</v>
      </c>
      <c r="D48" s="1" t="str">
        <f>IF(DATA!D49="","",1)</f>
        <v/>
      </c>
    </row>
    <row r="49" spans="1:5" x14ac:dyDescent="0.25">
      <c r="A49" s="2">
        <v>2</v>
      </c>
      <c r="B49" s="1">
        <f>IF(DATA!B50="","",1)</f>
        <v>1</v>
      </c>
      <c r="C49" s="1">
        <f>IF(DATA!C50="","",1)</f>
        <v>1</v>
      </c>
      <c r="D49" s="1">
        <f>IF(DATA!D50="","",1)</f>
        <v>1</v>
      </c>
    </row>
    <row r="50" spans="1:5" x14ac:dyDescent="0.25">
      <c r="A50" s="4">
        <f>A46+1</f>
        <v>13</v>
      </c>
      <c r="B50" s="2">
        <v>0</v>
      </c>
      <c r="C50" s="2">
        <v>1</v>
      </c>
      <c r="D50" s="2">
        <v>2</v>
      </c>
      <c r="E50" t="str">
        <f t="shared" ref="E50" si="11">IF(SUM(B51:D53)=6,"true","false")</f>
        <v>false</v>
      </c>
    </row>
    <row r="51" spans="1:5" x14ac:dyDescent="0.25">
      <c r="A51" s="2">
        <v>0</v>
      </c>
      <c r="B51" s="1">
        <f>IF(DATA!B52="","",1)</f>
        <v>1</v>
      </c>
      <c r="C51" s="1" t="str">
        <f>IF(DATA!C52="","",1)</f>
        <v/>
      </c>
      <c r="D51" s="1">
        <f>IF(DATA!D52="","",1)</f>
        <v>1</v>
      </c>
    </row>
    <row r="52" spans="1:5" x14ac:dyDescent="0.25">
      <c r="A52" s="2">
        <v>1</v>
      </c>
      <c r="B52" s="1">
        <f>IF(DATA!B53="","",1)</f>
        <v>1</v>
      </c>
      <c r="C52" s="1" t="str">
        <f>IF(DATA!C53="","",1)</f>
        <v/>
      </c>
      <c r="D52" s="1" t="str">
        <f>IF(DATA!D53="","",1)</f>
        <v/>
      </c>
    </row>
    <row r="53" spans="1:5" x14ac:dyDescent="0.25">
      <c r="A53" s="2">
        <v>2</v>
      </c>
      <c r="B53" s="1">
        <f>IF(DATA!B54="","",1)</f>
        <v>1</v>
      </c>
      <c r="C53" s="1" t="str">
        <f>IF(DATA!C54="","",1)</f>
        <v/>
      </c>
      <c r="D53" s="1">
        <f>IF(DATA!D54="","",1)</f>
        <v>1</v>
      </c>
    </row>
    <row r="54" spans="1:5" x14ac:dyDescent="0.25">
      <c r="A54" s="4">
        <f>A50+1</f>
        <v>14</v>
      </c>
      <c r="B54" s="2">
        <v>0</v>
      </c>
      <c r="C54" s="2">
        <v>1</v>
      </c>
      <c r="D54" s="2">
        <v>2</v>
      </c>
      <c r="E54" t="str">
        <f t="shared" ref="E54" si="12">IF(SUM(B55:D57)=6,"true","false")</f>
        <v>false</v>
      </c>
    </row>
    <row r="55" spans="1:5" x14ac:dyDescent="0.25">
      <c r="A55" s="2">
        <v>0</v>
      </c>
      <c r="B55" s="1" t="str">
        <f>IF(DATA!B56="","",1)</f>
        <v/>
      </c>
      <c r="C55" s="1">
        <f>IF(DATA!C56="","",1)</f>
        <v>1</v>
      </c>
      <c r="D55" s="1">
        <f>IF(DATA!D56="","",1)</f>
        <v>1</v>
      </c>
    </row>
    <row r="56" spans="1:5" x14ac:dyDescent="0.25">
      <c r="A56" s="2">
        <v>1</v>
      </c>
      <c r="B56" s="1">
        <f>IF(DATA!B57="","",1)</f>
        <v>1</v>
      </c>
      <c r="C56" s="1">
        <f>IF(DATA!C57="","",1)</f>
        <v>1</v>
      </c>
      <c r="D56" s="1" t="str">
        <f>IF(DATA!D57="","",1)</f>
        <v/>
      </c>
    </row>
    <row r="57" spans="1:5" x14ac:dyDescent="0.25">
      <c r="A57" s="2">
        <v>2</v>
      </c>
      <c r="B57" s="1" t="str">
        <f>IF(DATA!B58="","",1)</f>
        <v/>
      </c>
      <c r="C57" s="1">
        <f>IF(DATA!C58="","",1)</f>
        <v>1</v>
      </c>
      <c r="D57" s="1" t="str">
        <f>IF(DATA!D58="","",1)</f>
        <v/>
      </c>
    </row>
    <row r="58" spans="1:5" x14ac:dyDescent="0.25">
      <c r="A58" s="4">
        <f>A54+1</f>
        <v>15</v>
      </c>
      <c r="B58" s="2">
        <v>0</v>
      </c>
      <c r="C58" s="2">
        <v>1</v>
      </c>
      <c r="D58" s="2">
        <v>2</v>
      </c>
      <c r="E58" t="str">
        <f t="shared" ref="E58" si="13">IF(SUM(B59:D61)=6,"true","false")</f>
        <v>false</v>
      </c>
    </row>
    <row r="59" spans="1:5" x14ac:dyDescent="0.25">
      <c r="A59" s="2">
        <v>0</v>
      </c>
      <c r="B59" s="1" t="str">
        <f>IF(DATA!B60="","",1)</f>
        <v/>
      </c>
      <c r="C59" s="1">
        <f>IF(DATA!C60="","",1)</f>
        <v>1</v>
      </c>
      <c r="D59" s="1">
        <f>IF(DATA!D60="","",1)</f>
        <v>1</v>
      </c>
    </row>
    <row r="60" spans="1:5" x14ac:dyDescent="0.25">
      <c r="A60" s="2">
        <v>1</v>
      </c>
      <c r="B60" s="1">
        <f>IF(DATA!B61="","",1)</f>
        <v>1</v>
      </c>
      <c r="C60" s="1" t="str">
        <f>IF(DATA!C61="","",1)</f>
        <v/>
      </c>
      <c r="D60" s="1">
        <f>IF(DATA!D61="","",1)</f>
        <v>1</v>
      </c>
    </row>
    <row r="61" spans="1:5" x14ac:dyDescent="0.25">
      <c r="A61" s="2">
        <v>2</v>
      </c>
      <c r="B61" s="1" t="str">
        <f>IF(DATA!B62="","",1)</f>
        <v/>
      </c>
      <c r="C61" s="1" t="str">
        <f>IF(DATA!C62="","",1)</f>
        <v/>
      </c>
      <c r="D61" s="1">
        <f>IF(DATA!D62="","",1)</f>
        <v>1</v>
      </c>
    </row>
    <row r="62" spans="1:5" x14ac:dyDescent="0.25">
      <c r="A62" s="4">
        <f>A58+1</f>
        <v>16</v>
      </c>
      <c r="B62" s="2">
        <v>0</v>
      </c>
      <c r="C62" s="2">
        <v>1</v>
      </c>
      <c r="D62" s="2">
        <v>2</v>
      </c>
      <c r="E62" t="str">
        <f t="shared" ref="E62" si="14">IF(SUM(B63:D65)=6,"true","false")</f>
        <v>false</v>
      </c>
    </row>
    <row r="63" spans="1:5" x14ac:dyDescent="0.25">
      <c r="A63" s="2">
        <v>0</v>
      </c>
      <c r="B63" s="1">
        <f>IF(DATA!B64="","",1)</f>
        <v>1</v>
      </c>
      <c r="C63" s="1">
        <f>IF(DATA!C64="","",1)</f>
        <v>1</v>
      </c>
      <c r="D63" s="1">
        <f>IF(DATA!D64="","",1)</f>
        <v>1</v>
      </c>
    </row>
    <row r="64" spans="1:5" x14ac:dyDescent="0.25">
      <c r="A64" s="2">
        <v>1</v>
      </c>
      <c r="B64" s="1" t="str">
        <f>IF(DATA!B65="","",1)</f>
        <v/>
      </c>
      <c r="C64" s="1">
        <f>IF(DATA!C65="","",1)</f>
        <v>1</v>
      </c>
      <c r="D64" s="1" t="str">
        <f>IF(DATA!D65="","",1)</f>
        <v/>
      </c>
    </row>
    <row r="65" spans="1:5" x14ac:dyDescent="0.25">
      <c r="A65" s="2">
        <v>2</v>
      </c>
      <c r="B65" s="1">
        <f>IF(DATA!B66="","",1)</f>
        <v>1</v>
      </c>
      <c r="C65" s="1" t="str">
        <f>IF(DATA!C66="","",1)</f>
        <v/>
      </c>
      <c r="D65" s="1" t="str">
        <f>IF(DATA!D66="","",1)</f>
        <v/>
      </c>
    </row>
    <row r="66" spans="1:5" x14ac:dyDescent="0.25">
      <c r="A66" s="4">
        <f>A62+1</f>
        <v>17</v>
      </c>
      <c r="B66" s="2">
        <v>0</v>
      </c>
      <c r="C66" s="2">
        <v>1</v>
      </c>
      <c r="D66" s="2">
        <v>2</v>
      </c>
      <c r="E66" t="str">
        <f t="shared" ref="E66" si="15">IF(SUM(B67:D69)=6,"true","false")</f>
        <v>false</v>
      </c>
    </row>
    <row r="67" spans="1:5" x14ac:dyDescent="0.25">
      <c r="A67" s="2">
        <v>0</v>
      </c>
      <c r="B67" s="1">
        <f>IF(DATA!B68="","",1)</f>
        <v>1</v>
      </c>
      <c r="C67" s="1">
        <f>IF(DATA!C68="","",1)</f>
        <v>1</v>
      </c>
      <c r="D67" s="1" t="str">
        <f>IF(DATA!D68="","",1)</f>
        <v/>
      </c>
    </row>
    <row r="68" spans="1:5" x14ac:dyDescent="0.25">
      <c r="A68" s="2">
        <v>1</v>
      </c>
      <c r="B68" s="1">
        <f>IF(DATA!B69="","",1)</f>
        <v>1</v>
      </c>
      <c r="C68" s="1">
        <f>IF(DATA!C69="","",1)</f>
        <v>1</v>
      </c>
      <c r="D68" s="1" t="str">
        <f>IF(DATA!D69="","",1)</f>
        <v/>
      </c>
    </row>
    <row r="69" spans="1:5" x14ac:dyDescent="0.25">
      <c r="A69" s="2">
        <v>2</v>
      </c>
      <c r="B69" s="1" t="str">
        <f>IF(DATA!B70="","",1)</f>
        <v/>
      </c>
      <c r="C69" s="1" t="str">
        <f>IF(DATA!C70="","",1)</f>
        <v/>
      </c>
      <c r="D69" s="1">
        <f>IF(DATA!D70="","",1)</f>
        <v>1</v>
      </c>
    </row>
    <row r="70" spans="1:5" x14ac:dyDescent="0.25">
      <c r="A70" s="4">
        <f>A66+1</f>
        <v>18</v>
      </c>
      <c r="B70" s="2">
        <v>0</v>
      </c>
      <c r="C70" s="2">
        <v>1</v>
      </c>
      <c r="D70" s="2">
        <v>2</v>
      </c>
      <c r="E70" t="str">
        <f t="shared" ref="E70" si="16">IF(SUM(B71:D73)=6,"true","false")</f>
        <v>false</v>
      </c>
    </row>
    <row r="71" spans="1:5" x14ac:dyDescent="0.25">
      <c r="A71" s="2">
        <v>0</v>
      </c>
      <c r="B71" s="1">
        <f>IF(DATA!B72="","",1)</f>
        <v>1</v>
      </c>
      <c r="C71" s="1">
        <f>IF(DATA!C72="","",1)</f>
        <v>1</v>
      </c>
      <c r="D71" s="1" t="str">
        <f>IF(DATA!D72="","",1)</f>
        <v/>
      </c>
    </row>
    <row r="72" spans="1:5" x14ac:dyDescent="0.25">
      <c r="A72" s="2">
        <v>1</v>
      </c>
      <c r="B72" s="1" t="str">
        <f>IF(DATA!B73="","",1)</f>
        <v/>
      </c>
      <c r="C72" s="1">
        <f>IF(DATA!C73="","",1)</f>
        <v>1</v>
      </c>
      <c r="D72" s="1">
        <f>IF(DATA!D73="","",1)</f>
        <v>1</v>
      </c>
    </row>
    <row r="73" spans="1:5" x14ac:dyDescent="0.25">
      <c r="A73" s="2">
        <v>2</v>
      </c>
      <c r="B73" s="1" t="str">
        <f>IF(DATA!B74="","",1)</f>
        <v/>
      </c>
      <c r="C73" s="1" t="str">
        <f>IF(DATA!C74="","",1)</f>
        <v/>
      </c>
      <c r="D73" s="1">
        <f>IF(DATA!D74="","",1)</f>
        <v>1</v>
      </c>
    </row>
    <row r="74" spans="1:5" x14ac:dyDescent="0.25">
      <c r="A74" s="4">
        <f>A70+1</f>
        <v>19</v>
      </c>
      <c r="B74" s="2">
        <v>0</v>
      </c>
      <c r="C74" s="2">
        <v>1</v>
      </c>
      <c r="D74" s="2">
        <v>2</v>
      </c>
      <c r="E74" t="str">
        <f t="shared" ref="E74" si="17">IF(SUM(B75:D77)=6,"true","false")</f>
        <v>false</v>
      </c>
    </row>
    <row r="75" spans="1:5" x14ac:dyDescent="0.25">
      <c r="A75" s="2">
        <v>0</v>
      </c>
      <c r="B75" s="1">
        <f>IF(DATA!B76="","",1)</f>
        <v>1</v>
      </c>
      <c r="C75" s="1" t="str">
        <f>IF(DATA!C76="","",1)</f>
        <v/>
      </c>
      <c r="D75" s="1">
        <f>IF(DATA!D76="","",1)</f>
        <v>1</v>
      </c>
    </row>
    <row r="76" spans="1:5" x14ac:dyDescent="0.25">
      <c r="A76" s="2">
        <v>1</v>
      </c>
      <c r="B76" s="1" t="str">
        <f>IF(DATA!B77="","",1)</f>
        <v/>
      </c>
      <c r="C76" s="1">
        <f>IF(DATA!C77="","",1)</f>
        <v>1</v>
      </c>
      <c r="D76" s="1">
        <f>IF(DATA!D77="","",1)</f>
        <v>1</v>
      </c>
    </row>
    <row r="77" spans="1:5" x14ac:dyDescent="0.25">
      <c r="A77" s="2">
        <v>2</v>
      </c>
      <c r="B77" s="1" t="str">
        <f>IF(DATA!B78="","",1)</f>
        <v/>
      </c>
      <c r="C77" s="1">
        <f>IF(DATA!C78="","",1)</f>
        <v>1</v>
      </c>
      <c r="D77" s="1" t="str">
        <f>IF(DATA!D78="","",1)</f>
        <v/>
      </c>
    </row>
    <row r="78" spans="1:5" x14ac:dyDescent="0.25">
      <c r="A78" s="4">
        <f>A74+1</f>
        <v>20</v>
      </c>
      <c r="B78" s="2">
        <v>0</v>
      </c>
      <c r="C78" s="2">
        <v>1</v>
      </c>
      <c r="D78" s="2">
        <v>2</v>
      </c>
      <c r="E78" t="str">
        <f t="shared" ref="E78" si="18">IF(SUM(B79:D81)=6,"true","false")</f>
        <v>false</v>
      </c>
    </row>
    <row r="79" spans="1:5" x14ac:dyDescent="0.25">
      <c r="A79" s="2">
        <v>0</v>
      </c>
      <c r="B79" s="1">
        <f>IF(DATA!B80="","",1)</f>
        <v>1</v>
      </c>
      <c r="C79" s="1">
        <f>IF(DATA!C80="","",1)</f>
        <v>1</v>
      </c>
      <c r="D79" s="1" t="str">
        <f>IF(DATA!D80="","",1)</f>
        <v/>
      </c>
    </row>
    <row r="80" spans="1:5" x14ac:dyDescent="0.25">
      <c r="A80" s="2">
        <v>1</v>
      </c>
      <c r="B80" s="1" t="str">
        <f>IF(DATA!B81="","",1)</f>
        <v/>
      </c>
      <c r="C80" s="1">
        <f>IF(DATA!C81="","",1)</f>
        <v>1</v>
      </c>
      <c r="D80" s="1">
        <f>IF(DATA!D81="","",1)</f>
        <v>1</v>
      </c>
    </row>
    <row r="81" spans="1:5" x14ac:dyDescent="0.25">
      <c r="A81" s="2">
        <v>2</v>
      </c>
      <c r="B81" s="1">
        <f>IF(DATA!B82="","",1)</f>
        <v>1</v>
      </c>
      <c r="C81" s="1" t="str">
        <f>IF(DATA!C82="","",1)</f>
        <v/>
      </c>
      <c r="D81" s="1" t="str">
        <f>IF(DATA!D82="","",1)</f>
        <v/>
      </c>
    </row>
    <row r="82" spans="1:5" x14ac:dyDescent="0.25">
      <c r="A82" s="4">
        <f>A78+1</f>
        <v>21</v>
      </c>
      <c r="B82" s="2">
        <v>0</v>
      </c>
      <c r="C82" s="2">
        <v>1</v>
      </c>
      <c r="D82" s="2">
        <v>2</v>
      </c>
      <c r="E82" t="str">
        <f t="shared" ref="E82" si="19">IF(SUM(B83:D85)=6,"true","false")</f>
        <v>false</v>
      </c>
    </row>
    <row r="83" spans="1:5" x14ac:dyDescent="0.25">
      <c r="A83" s="2">
        <v>0</v>
      </c>
      <c r="B83" s="1">
        <f>IF(DATA!B84="","",1)</f>
        <v>1</v>
      </c>
      <c r="C83" s="1">
        <f>IF(DATA!C84="","",1)</f>
        <v>1</v>
      </c>
      <c r="D83" s="1">
        <f>IF(DATA!D84="","",1)</f>
        <v>1</v>
      </c>
    </row>
    <row r="84" spans="1:5" x14ac:dyDescent="0.25">
      <c r="A84" s="2">
        <v>1</v>
      </c>
      <c r="B84" s="1" t="str">
        <f>IF(DATA!B85="","",1)</f>
        <v/>
      </c>
      <c r="C84" s="1">
        <f>IF(DATA!C85="","",1)</f>
        <v>1</v>
      </c>
      <c r="D84" s="1" t="str">
        <f>IF(DATA!D85="","",1)</f>
        <v/>
      </c>
    </row>
    <row r="85" spans="1:5" x14ac:dyDescent="0.25">
      <c r="A85" s="2">
        <v>2</v>
      </c>
      <c r="B85" s="1" t="str">
        <f>IF(DATA!B86="","",1)</f>
        <v/>
      </c>
      <c r="C85" s="1">
        <f>IF(DATA!C86="","",1)</f>
        <v>1</v>
      </c>
      <c r="D85" s="1" t="str">
        <f>IF(DATA!D86="","",1)</f>
        <v/>
      </c>
    </row>
    <row r="86" spans="1:5" x14ac:dyDescent="0.25">
      <c r="A86" s="4">
        <f>A82+1</f>
        <v>22</v>
      </c>
      <c r="B86" s="2">
        <v>0</v>
      </c>
      <c r="C86" s="2">
        <v>1</v>
      </c>
      <c r="D86" s="2">
        <v>2</v>
      </c>
      <c r="E86" t="str">
        <f t="shared" ref="E86" si="20">IF(SUM(B87:D89)=6,"true","false")</f>
        <v>false</v>
      </c>
    </row>
    <row r="87" spans="1:5" x14ac:dyDescent="0.25">
      <c r="A87" s="2">
        <v>0</v>
      </c>
      <c r="B87" s="1">
        <f>IF(DATA!B88="","",1)</f>
        <v>1</v>
      </c>
      <c r="C87" s="1" t="str">
        <f>IF(DATA!C88="","",1)</f>
        <v/>
      </c>
      <c r="D87" s="1" t="str">
        <f>IF(DATA!D88="","",1)</f>
        <v/>
      </c>
    </row>
    <row r="88" spans="1:5" x14ac:dyDescent="0.25">
      <c r="A88" s="2">
        <v>1</v>
      </c>
      <c r="B88" s="1">
        <f>IF(DATA!B89="","",1)</f>
        <v>1</v>
      </c>
      <c r="C88" s="1">
        <f>IF(DATA!C89="","",1)</f>
        <v>1</v>
      </c>
      <c r="D88" s="1" t="str">
        <f>IF(DATA!D89="","",1)</f>
        <v/>
      </c>
    </row>
    <row r="89" spans="1:5" x14ac:dyDescent="0.25">
      <c r="A89" s="2">
        <v>2</v>
      </c>
      <c r="B89" s="1">
        <f>IF(DATA!B90="","",1)</f>
        <v>1</v>
      </c>
      <c r="C89" s="1" t="str">
        <f>IF(DATA!C90="","",1)</f>
        <v/>
      </c>
      <c r="D89" s="1">
        <f>IF(DATA!D90="","",1)</f>
        <v>1</v>
      </c>
    </row>
    <row r="90" spans="1:5" x14ac:dyDescent="0.25">
      <c r="A90" s="4">
        <f>A86+1</f>
        <v>23</v>
      </c>
      <c r="B90" s="2">
        <v>0</v>
      </c>
      <c r="C90" s="2">
        <v>1</v>
      </c>
      <c r="D90" s="2">
        <v>2</v>
      </c>
      <c r="E90" t="str">
        <f t="shared" ref="E90" si="21">IF(SUM(B91:D93)=6,"true","false")</f>
        <v>false</v>
      </c>
    </row>
    <row r="91" spans="1:5" x14ac:dyDescent="0.25">
      <c r="A91" s="2">
        <v>0</v>
      </c>
      <c r="B91" s="1">
        <f>IF(DATA!B92="","",1)</f>
        <v>1</v>
      </c>
      <c r="C91" s="1" t="str">
        <f>IF(DATA!C92="","",1)</f>
        <v/>
      </c>
      <c r="D91" s="1" t="str">
        <f>IF(DATA!D92="","",1)</f>
        <v/>
      </c>
    </row>
    <row r="92" spans="1:5" x14ac:dyDescent="0.25">
      <c r="A92" s="2">
        <v>1</v>
      </c>
      <c r="B92" s="1">
        <f>IF(DATA!B93="","",1)</f>
        <v>1</v>
      </c>
      <c r="C92" s="1" t="str">
        <f>IF(DATA!C93="","",1)</f>
        <v/>
      </c>
      <c r="D92" s="1" t="str">
        <f>IF(DATA!D93="","",1)</f>
        <v/>
      </c>
    </row>
    <row r="93" spans="1:5" x14ac:dyDescent="0.25">
      <c r="A93" s="2">
        <v>2</v>
      </c>
      <c r="B93" s="1">
        <f>IF(DATA!B94="","",1)</f>
        <v>1</v>
      </c>
      <c r="C93" s="1">
        <f>IF(DATA!C94="","",1)</f>
        <v>1</v>
      </c>
      <c r="D93" s="1">
        <f>IF(DATA!D94="","",1)</f>
        <v>1</v>
      </c>
    </row>
    <row r="94" spans="1:5" x14ac:dyDescent="0.25">
      <c r="A94" s="4">
        <f>A90+1</f>
        <v>24</v>
      </c>
      <c r="B94" s="2">
        <v>0</v>
      </c>
      <c r="C94" s="2">
        <v>1</v>
      </c>
      <c r="D94" s="2">
        <v>2</v>
      </c>
      <c r="E94" t="str">
        <f t="shared" ref="E94" si="22">IF(SUM(B95:D97)=6,"true","false")</f>
        <v>true</v>
      </c>
    </row>
    <row r="95" spans="1:5" x14ac:dyDescent="0.25">
      <c r="A95" s="2">
        <v>0</v>
      </c>
      <c r="B95" s="1">
        <f>IF(DATA!B96="","",1)</f>
        <v>1</v>
      </c>
      <c r="C95" s="1" t="str">
        <f>IF(DATA!C96="","",1)</f>
        <v/>
      </c>
      <c r="D95" s="1" t="str">
        <f>IF(DATA!D96="","",1)</f>
        <v/>
      </c>
    </row>
    <row r="96" spans="1:5" x14ac:dyDescent="0.25">
      <c r="A96" s="2">
        <v>1</v>
      </c>
      <c r="B96" s="1">
        <f>IF(DATA!B97="","",1)</f>
        <v>1</v>
      </c>
      <c r="C96" s="1">
        <f>IF(DATA!C97="","",1)</f>
        <v>1</v>
      </c>
      <c r="D96" s="1" t="str">
        <f>IF(DATA!D97="","",1)</f>
        <v/>
      </c>
    </row>
    <row r="97" spans="1:5" x14ac:dyDescent="0.25">
      <c r="A97" s="2">
        <v>2</v>
      </c>
      <c r="B97" s="1">
        <f>IF(DATA!B98="","",1)</f>
        <v>1</v>
      </c>
      <c r="C97" s="1">
        <f>IF(DATA!C98="","",1)</f>
        <v>1</v>
      </c>
      <c r="D97" s="1">
        <f>IF(DATA!D98="","",1)</f>
        <v>1</v>
      </c>
    </row>
    <row r="98" spans="1:5" x14ac:dyDescent="0.25">
      <c r="A98" s="4">
        <f>A94+1</f>
        <v>25</v>
      </c>
      <c r="B98" s="2">
        <v>0</v>
      </c>
      <c r="C98" s="2">
        <v>1</v>
      </c>
      <c r="D98" s="2">
        <v>2</v>
      </c>
      <c r="E98" t="str">
        <f t="shared" ref="E98" si="23">IF(SUM(B99:D101)=6,"true","false")</f>
        <v>false</v>
      </c>
    </row>
    <row r="99" spans="1:5" x14ac:dyDescent="0.25">
      <c r="A99" s="2">
        <v>0</v>
      </c>
      <c r="B99" s="1">
        <f>IF(DATA!B100="","",1)</f>
        <v>1</v>
      </c>
      <c r="C99" s="1" t="str">
        <f>IF(DATA!C100="","",1)</f>
        <v/>
      </c>
      <c r="D99" s="1" t="str">
        <f>IF(DATA!D100="","",1)</f>
        <v/>
      </c>
    </row>
    <row r="100" spans="1:5" x14ac:dyDescent="0.25">
      <c r="A100" s="2">
        <v>1</v>
      </c>
      <c r="B100" s="1" t="str">
        <f>IF(DATA!B101="","",1)</f>
        <v/>
      </c>
      <c r="C100" s="1">
        <f>IF(DATA!C101="","",1)</f>
        <v>1</v>
      </c>
      <c r="D100" s="1" t="str">
        <f>IF(DATA!D101="","",1)</f>
        <v/>
      </c>
    </row>
    <row r="101" spans="1:5" x14ac:dyDescent="0.25">
      <c r="A101" s="2">
        <v>2</v>
      </c>
      <c r="B101" s="1" t="str">
        <f>IF(DATA!B102="","",1)</f>
        <v/>
      </c>
      <c r="C101" s="1" t="str">
        <f>IF(DATA!C102="","",1)</f>
        <v/>
      </c>
      <c r="D101" s="1" t="str">
        <f>IF(DATA!D102="","",1)</f>
        <v/>
      </c>
    </row>
    <row r="102" spans="1:5" x14ac:dyDescent="0.25">
      <c r="A102" s="4">
        <f>A98+1</f>
        <v>26</v>
      </c>
      <c r="B102" s="2">
        <v>0</v>
      </c>
      <c r="C102" s="2">
        <v>1</v>
      </c>
      <c r="D102" s="2">
        <v>2</v>
      </c>
      <c r="E102" t="str">
        <f t="shared" ref="E102" si="24">IF(SUM(B103:D105)=6,"true","false")</f>
        <v>false</v>
      </c>
    </row>
    <row r="103" spans="1:5" x14ac:dyDescent="0.25">
      <c r="A103" s="2">
        <v>0</v>
      </c>
      <c r="B103" s="1">
        <f>IF(DATA!B104="","",1)</f>
        <v>1</v>
      </c>
      <c r="C103" s="1">
        <f>IF(DATA!C104="","",1)</f>
        <v>1</v>
      </c>
      <c r="D103" s="1" t="str">
        <f>IF(DATA!D104="","",1)</f>
        <v/>
      </c>
    </row>
    <row r="104" spans="1:5" x14ac:dyDescent="0.25">
      <c r="A104" s="2">
        <v>1</v>
      </c>
      <c r="B104" s="1" t="str">
        <f>IF(DATA!B105="","",1)</f>
        <v/>
      </c>
      <c r="C104" s="1" t="str">
        <f>IF(DATA!C105="","",1)</f>
        <v/>
      </c>
      <c r="D104" s="1" t="str">
        <f>IF(DATA!D105="","",1)</f>
        <v/>
      </c>
    </row>
    <row r="105" spans="1:5" x14ac:dyDescent="0.25">
      <c r="A105" s="2">
        <v>2</v>
      </c>
      <c r="B105" s="1" t="str">
        <f>IF(DATA!B106="","",1)</f>
        <v/>
      </c>
      <c r="C105" s="1" t="str">
        <f>IF(DATA!C106="","",1)</f>
        <v/>
      </c>
      <c r="D105" s="1" t="str">
        <f>IF(DATA!D106="","",1)</f>
        <v/>
      </c>
    </row>
    <row r="106" spans="1:5" x14ac:dyDescent="0.25">
      <c r="A106" s="4">
        <f>A102+1</f>
        <v>27</v>
      </c>
      <c r="B106" s="2">
        <v>0</v>
      </c>
      <c r="C106" s="2">
        <v>1</v>
      </c>
      <c r="D106" s="2">
        <v>2</v>
      </c>
      <c r="E106" t="str">
        <f t="shared" ref="E106" si="25">IF(SUM(B107:D109)=6,"true","false")</f>
        <v>false</v>
      </c>
    </row>
    <row r="107" spans="1:5" x14ac:dyDescent="0.25">
      <c r="A107" s="2">
        <v>0</v>
      </c>
      <c r="B107" s="1">
        <f>IF(DATA!B108="","",1)</f>
        <v>1</v>
      </c>
      <c r="C107" s="1" t="str">
        <f>IF(DATA!C108="","",1)</f>
        <v/>
      </c>
      <c r="D107" s="1" t="str">
        <f>IF(DATA!D108="","",1)</f>
        <v/>
      </c>
    </row>
    <row r="108" spans="1:5" x14ac:dyDescent="0.25">
      <c r="A108" s="2">
        <v>1</v>
      </c>
      <c r="B108" s="1">
        <f>IF(DATA!B109="","",1)</f>
        <v>1</v>
      </c>
      <c r="C108" s="1">
        <f>IF(DATA!C109="","",1)</f>
        <v>1</v>
      </c>
      <c r="D108" s="1" t="str">
        <f>IF(DATA!D109="","",1)</f>
        <v/>
      </c>
    </row>
    <row r="109" spans="1:5" x14ac:dyDescent="0.25">
      <c r="A109" s="2">
        <v>2</v>
      </c>
      <c r="B109" s="1" t="str">
        <f>IF(DATA!B110="","",1)</f>
        <v/>
      </c>
      <c r="C109" s="1">
        <f>IF(DATA!C110="","",1)</f>
        <v>1</v>
      </c>
      <c r="D109" s="1" t="str">
        <f>IF(DATA!D110="","",1)</f>
        <v/>
      </c>
    </row>
    <row r="110" spans="1:5" x14ac:dyDescent="0.25">
      <c r="A110" s="4">
        <f>A106+1</f>
        <v>28</v>
      </c>
      <c r="B110" s="2">
        <v>0</v>
      </c>
      <c r="C110" s="2">
        <v>1</v>
      </c>
      <c r="D110" s="2">
        <v>2</v>
      </c>
      <c r="E110" t="str">
        <f t="shared" ref="E110" si="26">IF(SUM(B111:D113)=6,"true","false")</f>
        <v>true</v>
      </c>
    </row>
    <row r="111" spans="1:5" x14ac:dyDescent="0.25">
      <c r="A111" s="2">
        <v>0</v>
      </c>
      <c r="B111" s="1">
        <f>IF(DATA!B112="","",1)</f>
        <v>1</v>
      </c>
      <c r="C111" s="1" t="str">
        <f>IF(DATA!C112="","",1)</f>
        <v/>
      </c>
      <c r="D111" s="1">
        <f>IF(DATA!D112="","",1)</f>
        <v>1</v>
      </c>
    </row>
    <row r="112" spans="1:5" x14ac:dyDescent="0.25">
      <c r="A112" s="2">
        <v>1</v>
      </c>
      <c r="B112" s="1">
        <f>IF(DATA!B113="","",1)</f>
        <v>1</v>
      </c>
      <c r="C112" s="1">
        <f>IF(DATA!C113="","",1)</f>
        <v>1</v>
      </c>
      <c r="D112" s="1">
        <f>IF(DATA!D113="","",1)</f>
        <v>1</v>
      </c>
    </row>
    <row r="113" spans="1:5" x14ac:dyDescent="0.25">
      <c r="A113" s="2">
        <v>2</v>
      </c>
      <c r="B113" s="1" t="str">
        <f>IF(DATA!B114="","",1)</f>
        <v/>
      </c>
      <c r="C113" s="1" t="str">
        <f>IF(DATA!C114="","",1)</f>
        <v/>
      </c>
      <c r="D113" s="1">
        <f>IF(DATA!D114="","",1)</f>
        <v>1</v>
      </c>
    </row>
    <row r="114" spans="1:5" x14ac:dyDescent="0.25">
      <c r="A114" s="4">
        <f>A110+1</f>
        <v>29</v>
      </c>
      <c r="B114" s="2">
        <v>0</v>
      </c>
      <c r="C114" s="2">
        <v>1</v>
      </c>
      <c r="D114" s="2">
        <v>2</v>
      </c>
      <c r="E114" t="str">
        <f t="shared" ref="E114" si="27">IF(SUM(B115:D117)=6,"true","false")</f>
        <v>false</v>
      </c>
    </row>
    <row r="115" spans="1:5" x14ac:dyDescent="0.25">
      <c r="A115" s="2">
        <v>0</v>
      </c>
      <c r="B115" s="1" t="str">
        <f>IF(DATA!B116="","",1)</f>
        <v/>
      </c>
      <c r="C115" s="1">
        <f>IF(DATA!C116="","",1)</f>
        <v>1</v>
      </c>
      <c r="D115" s="1" t="str">
        <f>IF(DATA!D116="","",1)</f>
        <v/>
      </c>
    </row>
    <row r="116" spans="1:5" x14ac:dyDescent="0.25">
      <c r="A116" s="2">
        <v>1</v>
      </c>
      <c r="B116" s="1" t="str">
        <f>IF(DATA!B117="","",1)</f>
        <v/>
      </c>
      <c r="C116" s="1">
        <f>IF(DATA!C117="","",1)</f>
        <v>1</v>
      </c>
      <c r="D116" s="1" t="str">
        <f>IF(DATA!D117="","",1)</f>
        <v/>
      </c>
    </row>
    <row r="117" spans="1:5" x14ac:dyDescent="0.25">
      <c r="A117" s="2">
        <v>2</v>
      </c>
      <c r="B117" s="1" t="str">
        <f>IF(DATA!B118="","",1)</f>
        <v/>
      </c>
      <c r="C117" s="1">
        <f>IF(DATA!C118="","",1)</f>
        <v>1</v>
      </c>
      <c r="D117" s="1" t="str">
        <f>IF(DATA!D118="","",1)</f>
        <v/>
      </c>
    </row>
    <row r="118" spans="1:5" x14ac:dyDescent="0.25">
      <c r="A118" s="4">
        <f>A114+1</f>
        <v>30</v>
      </c>
      <c r="B118" s="2">
        <v>0</v>
      </c>
      <c r="C118" s="2">
        <v>1</v>
      </c>
      <c r="D118" s="2">
        <v>2</v>
      </c>
      <c r="E118" t="str">
        <f t="shared" ref="E118" si="28">IF(SUM(B119:D121)=6,"true","false")</f>
        <v>false</v>
      </c>
    </row>
    <row r="119" spans="1:5" x14ac:dyDescent="0.25">
      <c r="A119" s="2">
        <v>0</v>
      </c>
      <c r="B119" s="1" t="str">
        <f>IF(DATA!B120="","",1)</f>
        <v/>
      </c>
      <c r="C119" s="1">
        <f>IF(DATA!C120="","",1)</f>
        <v>1</v>
      </c>
      <c r="D119" s="1" t="str">
        <f>IF(DATA!D120="","",1)</f>
        <v/>
      </c>
    </row>
    <row r="120" spans="1:5" x14ac:dyDescent="0.25">
      <c r="A120" s="2">
        <v>1</v>
      </c>
      <c r="B120" s="1" t="str">
        <f>IF(DATA!B121="","",1)</f>
        <v/>
      </c>
      <c r="C120" s="1">
        <f>IF(DATA!C121="","",1)</f>
        <v>1</v>
      </c>
      <c r="D120" s="1">
        <f>IF(DATA!D121="","",1)</f>
        <v>1</v>
      </c>
    </row>
    <row r="121" spans="1:5" x14ac:dyDescent="0.25">
      <c r="A121" s="2">
        <v>2</v>
      </c>
      <c r="B121" s="1" t="str">
        <f>IF(DATA!B122="","",1)</f>
        <v/>
      </c>
      <c r="C121" s="1" t="str">
        <f>IF(DATA!C122="","",1)</f>
        <v/>
      </c>
      <c r="D121" s="1">
        <f>IF(DATA!D122="","",1)</f>
        <v>1</v>
      </c>
    </row>
    <row r="122" spans="1:5" x14ac:dyDescent="0.25">
      <c r="A122" s="4">
        <f>A118+1</f>
        <v>31</v>
      </c>
      <c r="B122" s="2">
        <v>0</v>
      </c>
      <c r="C122" s="2">
        <v>1</v>
      </c>
      <c r="D122" s="2">
        <v>2</v>
      </c>
      <c r="E122" t="str">
        <f t="shared" ref="E122" si="29">IF(SUM(B123:D125)=6,"true","false")</f>
        <v>false</v>
      </c>
    </row>
    <row r="123" spans="1:5" x14ac:dyDescent="0.25">
      <c r="A123" s="2">
        <v>0</v>
      </c>
      <c r="B123" s="1">
        <f>IF(DATA!B124="","",1)</f>
        <v>1</v>
      </c>
      <c r="C123" s="1" t="str">
        <f>IF(DATA!C124="","",1)</f>
        <v/>
      </c>
      <c r="D123" s="1" t="str">
        <f>IF(DATA!D124="","",1)</f>
        <v/>
      </c>
    </row>
    <row r="124" spans="1:5" x14ac:dyDescent="0.25">
      <c r="A124" s="2">
        <v>1</v>
      </c>
      <c r="B124" s="1" t="str">
        <f>IF(DATA!B125="","",1)</f>
        <v/>
      </c>
      <c r="C124" s="1">
        <f>IF(DATA!C125="","",1)</f>
        <v>1</v>
      </c>
      <c r="D124" s="1" t="str">
        <f>IF(DATA!D125="","",1)</f>
        <v/>
      </c>
    </row>
    <row r="125" spans="1:5" x14ac:dyDescent="0.25">
      <c r="A125" s="2">
        <v>2</v>
      </c>
      <c r="B125" s="1">
        <f>IF(DATA!B126="","",1)</f>
        <v>1</v>
      </c>
      <c r="C125" s="1">
        <f>IF(DATA!C126="","",1)</f>
        <v>1</v>
      </c>
      <c r="D125" s="1">
        <f>IF(DATA!D126="","",1)</f>
        <v>1</v>
      </c>
    </row>
    <row r="126" spans="1:5" x14ac:dyDescent="0.25">
      <c r="A126" s="4">
        <f>A122+1</f>
        <v>32</v>
      </c>
      <c r="B126" s="2">
        <v>0</v>
      </c>
      <c r="C126" s="2">
        <v>1</v>
      </c>
      <c r="D126" s="2">
        <v>2</v>
      </c>
      <c r="E126" t="str">
        <f t="shared" ref="E126" si="30">IF(SUM(B127:D129)=6,"true","false")</f>
        <v>false</v>
      </c>
    </row>
    <row r="127" spans="1:5" x14ac:dyDescent="0.25">
      <c r="A127" s="2">
        <v>0</v>
      </c>
      <c r="B127" s="1">
        <f>IF(DATA!B128="","",1)</f>
        <v>1</v>
      </c>
      <c r="C127" s="1" t="str">
        <f>IF(DATA!C128="","",1)</f>
        <v/>
      </c>
      <c r="D127" s="1">
        <f>IF(DATA!D128="","",1)</f>
        <v>1</v>
      </c>
    </row>
    <row r="128" spans="1:5" x14ac:dyDescent="0.25">
      <c r="A128" s="2">
        <v>1</v>
      </c>
      <c r="B128" s="1">
        <f>IF(DATA!B129="","",1)</f>
        <v>1</v>
      </c>
      <c r="C128" s="1">
        <f>IF(DATA!C129="","",1)</f>
        <v>1</v>
      </c>
      <c r="D128" s="1" t="str">
        <f>IF(DATA!D129="","",1)</f>
        <v/>
      </c>
    </row>
    <row r="129" spans="1:5" x14ac:dyDescent="0.25">
      <c r="A129" s="2">
        <v>2</v>
      </c>
      <c r="B129" s="1">
        <f>IF(DATA!B130="","",1)</f>
        <v>1</v>
      </c>
      <c r="C129" s="1" t="str">
        <f>IF(DATA!C130="","",1)</f>
        <v/>
      </c>
      <c r="D129" s="1" t="str">
        <f>IF(DATA!D130="","",1)</f>
        <v/>
      </c>
    </row>
    <row r="130" spans="1:5" x14ac:dyDescent="0.25">
      <c r="A130" s="4">
        <f>A126+1</f>
        <v>33</v>
      </c>
      <c r="B130" s="2">
        <v>0</v>
      </c>
      <c r="C130" s="2">
        <v>1</v>
      </c>
      <c r="D130" s="2">
        <v>2</v>
      </c>
      <c r="E130" t="str">
        <f t="shared" ref="E130" si="31">IF(SUM(B131:D133)=6,"true","false")</f>
        <v>false</v>
      </c>
    </row>
    <row r="131" spans="1:5" x14ac:dyDescent="0.25">
      <c r="A131" s="2">
        <v>0</v>
      </c>
      <c r="B131" s="1" t="str">
        <f>IF(DATA!B132="","",1)</f>
        <v/>
      </c>
      <c r="C131" s="1">
        <f>IF(DATA!C132="","",1)</f>
        <v>1</v>
      </c>
      <c r="D131" s="1" t="str">
        <f>IF(DATA!D132="","",1)</f>
        <v/>
      </c>
    </row>
    <row r="132" spans="1:5" x14ac:dyDescent="0.25">
      <c r="A132" s="2">
        <v>1</v>
      </c>
      <c r="B132" s="1" t="str">
        <f>IF(DATA!B133="","",1)</f>
        <v/>
      </c>
      <c r="C132" s="1" t="str">
        <f>IF(DATA!C133="","",1)</f>
        <v/>
      </c>
      <c r="D132" s="1" t="str">
        <f>IF(DATA!D133="","",1)</f>
        <v/>
      </c>
    </row>
    <row r="133" spans="1:5" x14ac:dyDescent="0.25">
      <c r="A133" s="2">
        <v>2</v>
      </c>
      <c r="B133" s="1" t="str">
        <f>IF(DATA!B134="","",1)</f>
        <v/>
      </c>
      <c r="C133" s="1">
        <f>IF(DATA!C134="","",1)</f>
        <v>1</v>
      </c>
      <c r="D133" s="1" t="str">
        <f>IF(DATA!D134="","",1)</f>
        <v/>
      </c>
    </row>
    <row r="134" spans="1:5" x14ac:dyDescent="0.25">
      <c r="A134" s="4">
        <f>A130+1</f>
        <v>34</v>
      </c>
      <c r="B134" s="2">
        <v>0</v>
      </c>
      <c r="C134" s="2">
        <v>1</v>
      </c>
      <c r="D134" s="2">
        <v>2</v>
      </c>
      <c r="E134" t="str">
        <f t="shared" ref="E134" si="32">IF(SUM(B135:D137)=6,"true","false")</f>
        <v>true</v>
      </c>
    </row>
    <row r="135" spans="1:5" x14ac:dyDescent="0.25">
      <c r="A135" s="2">
        <v>0</v>
      </c>
      <c r="B135" s="1">
        <f>IF(DATA!B136="","",1)</f>
        <v>1</v>
      </c>
      <c r="C135" s="1">
        <f>IF(DATA!C136="","",1)</f>
        <v>1</v>
      </c>
      <c r="D135" s="1" t="str">
        <f>IF(DATA!D136="","",1)</f>
        <v/>
      </c>
    </row>
    <row r="136" spans="1:5" x14ac:dyDescent="0.25">
      <c r="A136" s="2">
        <v>1</v>
      </c>
      <c r="B136" s="1">
        <f>IF(DATA!B137="","",1)</f>
        <v>1</v>
      </c>
      <c r="C136" s="1">
        <f>IF(DATA!C137="","",1)</f>
        <v>1</v>
      </c>
      <c r="D136" s="1" t="str">
        <f>IF(DATA!D137="","",1)</f>
        <v/>
      </c>
    </row>
    <row r="137" spans="1:5" x14ac:dyDescent="0.25">
      <c r="A137" s="2">
        <v>2</v>
      </c>
      <c r="B137" s="1">
        <f>IF(DATA!B138="","",1)</f>
        <v>1</v>
      </c>
      <c r="C137" s="1" t="str">
        <f>IF(DATA!C138="","",1)</f>
        <v/>
      </c>
      <c r="D137" s="1">
        <f>IF(DATA!D138="","",1)</f>
        <v>1</v>
      </c>
    </row>
    <row r="138" spans="1:5" x14ac:dyDescent="0.25">
      <c r="A138" s="4">
        <f>A134+1</f>
        <v>35</v>
      </c>
      <c r="B138" s="2">
        <v>0</v>
      </c>
      <c r="C138" s="2">
        <v>1</v>
      </c>
      <c r="D138" s="2">
        <v>2</v>
      </c>
      <c r="E138" t="str">
        <f t="shared" ref="E138" si="33">IF(SUM(B139:D141)=6,"true","false")</f>
        <v>true</v>
      </c>
    </row>
    <row r="139" spans="1:5" x14ac:dyDescent="0.25">
      <c r="A139" s="2">
        <v>0</v>
      </c>
      <c r="B139" s="1">
        <f>IF(DATA!B140="","",1)</f>
        <v>1</v>
      </c>
      <c r="C139" s="1">
        <f>IF(DATA!C140="","",1)</f>
        <v>1</v>
      </c>
      <c r="D139" s="1" t="str">
        <f>IF(DATA!D140="","",1)</f>
        <v/>
      </c>
    </row>
    <row r="140" spans="1:5" x14ac:dyDescent="0.25">
      <c r="A140" s="2">
        <v>1</v>
      </c>
      <c r="B140" s="1">
        <f>IF(DATA!B141="","",1)</f>
        <v>1</v>
      </c>
      <c r="C140" s="1">
        <f>IF(DATA!C141="","",1)</f>
        <v>1</v>
      </c>
      <c r="D140" s="1" t="str">
        <f>IF(DATA!D141="","",1)</f>
        <v/>
      </c>
    </row>
    <row r="141" spans="1:5" x14ac:dyDescent="0.25">
      <c r="A141" s="2">
        <v>2</v>
      </c>
      <c r="B141" s="1">
        <f>IF(DATA!B142="","",1)</f>
        <v>1</v>
      </c>
      <c r="C141" s="1" t="str">
        <f>IF(DATA!C142="","",1)</f>
        <v/>
      </c>
      <c r="D141" s="1">
        <f>IF(DATA!D142="","",1)</f>
        <v>1</v>
      </c>
    </row>
    <row r="142" spans="1:5" x14ac:dyDescent="0.25">
      <c r="A142" s="4">
        <f>A138+1</f>
        <v>36</v>
      </c>
      <c r="B142" s="2">
        <v>0</v>
      </c>
      <c r="C142" s="2">
        <v>1</v>
      </c>
      <c r="D142" s="2">
        <v>2</v>
      </c>
      <c r="E142" t="str">
        <f t="shared" ref="E142" si="34">IF(SUM(B143:D145)=6,"true","false")</f>
        <v>true</v>
      </c>
    </row>
    <row r="143" spans="1:5" x14ac:dyDescent="0.25">
      <c r="A143" s="2">
        <v>0</v>
      </c>
      <c r="B143" s="1">
        <f>IF(DATA!B144="","",1)</f>
        <v>1</v>
      </c>
      <c r="C143" s="1">
        <f>IF(DATA!C144="","",1)</f>
        <v>1</v>
      </c>
      <c r="D143" s="1" t="str">
        <f>IF(DATA!D144="","",1)</f>
        <v/>
      </c>
    </row>
    <row r="144" spans="1:5" x14ac:dyDescent="0.25">
      <c r="A144" s="2">
        <v>1</v>
      </c>
      <c r="B144" s="1">
        <f>IF(DATA!B145="","",1)</f>
        <v>1</v>
      </c>
      <c r="C144" s="1">
        <f>IF(DATA!C145="","",1)</f>
        <v>1</v>
      </c>
      <c r="D144" s="1" t="str">
        <f>IF(DATA!D145="","",1)</f>
        <v/>
      </c>
    </row>
    <row r="145" spans="1:5" x14ac:dyDescent="0.25">
      <c r="A145" s="2">
        <v>2</v>
      </c>
      <c r="B145" s="1">
        <f>IF(DATA!B146="","",1)</f>
        <v>1</v>
      </c>
      <c r="C145" s="1" t="str">
        <f>IF(DATA!C146="","",1)</f>
        <v/>
      </c>
      <c r="D145" s="1">
        <f>IF(DATA!D146="","",1)</f>
        <v>1</v>
      </c>
    </row>
    <row r="146" spans="1:5" x14ac:dyDescent="0.25">
      <c r="A146" s="4">
        <f>A142+1</f>
        <v>37</v>
      </c>
      <c r="B146" s="2">
        <v>0</v>
      </c>
      <c r="C146" s="2">
        <v>1</v>
      </c>
      <c r="D146" s="2">
        <v>2</v>
      </c>
      <c r="E146" t="str">
        <f t="shared" ref="E146" si="35">IF(SUM(B147:D149)=6,"true","false")</f>
        <v>true</v>
      </c>
    </row>
    <row r="147" spans="1:5" x14ac:dyDescent="0.25">
      <c r="A147" s="2">
        <v>0</v>
      </c>
      <c r="B147" s="1">
        <f>IF(DATA!B148="","",1)</f>
        <v>1</v>
      </c>
      <c r="C147" s="1">
        <f>IF(DATA!C148="","",1)</f>
        <v>1</v>
      </c>
      <c r="D147" s="1" t="str">
        <f>IF(DATA!D148="","",1)</f>
        <v/>
      </c>
    </row>
    <row r="148" spans="1:5" x14ac:dyDescent="0.25">
      <c r="A148" s="2">
        <v>1</v>
      </c>
      <c r="B148" s="1">
        <f>IF(DATA!B149="","",1)</f>
        <v>1</v>
      </c>
      <c r="C148" s="1">
        <f>IF(DATA!C149="","",1)</f>
        <v>1</v>
      </c>
      <c r="D148" s="1" t="str">
        <f>IF(DATA!D149="","",1)</f>
        <v/>
      </c>
    </row>
    <row r="149" spans="1:5" x14ac:dyDescent="0.25">
      <c r="A149" s="2">
        <v>2</v>
      </c>
      <c r="B149" s="1">
        <f>IF(DATA!B150="","",1)</f>
        <v>1</v>
      </c>
      <c r="C149" s="1" t="str">
        <f>IF(DATA!C150="","",1)</f>
        <v/>
      </c>
      <c r="D149" s="1">
        <f>IF(DATA!D150="","",1)</f>
        <v>1</v>
      </c>
    </row>
    <row r="150" spans="1:5" x14ac:dyDescent="0.25">
      <c r="A150" s="4">
        <f>A146+1</f>
        <v>38</v>
      </c>
      <c r="B150" s="2">
        <v>0</v>
      </c>
      <c r="C150" s="2">
        <v>1</v>
      </c>
      <c r="D150" s="2">
        <v>2</v>
      </c>
      <c r="E150" t="str">
        <f t="shared" ref="E150" si="36">IF(SUM(B151:D153)=6,"true","false")</f>
        <v>true</v>
      </c>
    </row>
    <row r="151" spans="1:5" x14ac:dyDescent="0.25">
      <c r="A151" s="2">
        <v>0</v>
      </c>
      <c r="B151" s="1">
        <f>IF(DATA!B152="","",1)</f>
        <v>1</v>
      </c>
      <c r="C151" s="1">
        <f>IF(DATA!C152="","",1)</f>
        <v>1</v>
      </c>
      <c r="D151" s="1" t="str">
        <f>IF(DATA!D152="","",1)</f>
        <v/>
      </c>
    </row>
    <row r="152" spans="1:5" x14ac:dyDescent="0.25">
      <c r="A152" s="2">
        <v>1</v>
      </c>
      <c r="B152" s="1">
        <f>IF(DATA!B153="","",1)</f>
        <v>1</v>
      </c>
      <c r="C152" s="1">
        <f>IF(DATA!C153="","",1)</f>
        <v>1</v>
      </c>
      <c r="D152" s="1" t="str">
        <f>IF(DATA!D153="","",1)</f>
        <v/>
      </c>
    </row>
    <row r="153" spans="1:5" x14ac:dyDescent="0.25">
      <c r="A153" s="2">
        <v>2</v>
      </c>
      <c r="B153" s="1">
        <f>IF(DATA!B154="","",1)</f>
        <v>1</v>
      </c>
      <c r="C153" s="1" t="str">
        <f>IF(DATA!C154="","",1)</f>
        <v/>
      </c>
      <c r="D153" s="1">
        <f>IF(DATA!D154="","",1)</f>
        <v>1</v>
      </c>
    </row>
    <row r="154" spans="1:5" x14ac:dyDescent="0.25">
      <c r="A154" s="4">
        <f>A150+1</f>
        <v>39</v>
      </c>
      <c r="B154" s="2">
        <v>0</v>
      </c>
      <c r="C154" s="2">
        <v>1</v>
      </c>
      <c r="D154" s="2">
        <v>2</v>
      </c>
      <c r="E154" t="str">
        <f t="shared" ref="E154" si="37">IF(SUM(B155:D157)=6,"true","false")</f>
        <v>true</v>
      </c>
    </row>
    <row r="155" spans="1:5" x14ac:dyDescent="0.25">
      <c r="A155" s="2">
        <v>0</v>
      </c>
      <c r="B155" s="1">
        <f>IF(DATA!B156="","",1)</f>
        <v>1</v>
      </c>
      <c r="C155" s="1">
        <f>IF(DATA!C156="","",1)</f>
        <v>1</v>
      </c>
      <c r="D155" s="1" t="str">
        <f>IF(DATA!D156="","",1)</f>
        <v/>
      </c>
    </row>
    <row r="156" spans="1:5" x14ac:dyDescent="0.25">
      <c r="A156" s="2">
        <v>1</v>
      </c>
      <c r="B156" s="1">
        <f>IF(DATA!B157="","",1)</f>
        <v>1</v>
      </c>
      <c r="C156" s="1">
        <f>IF(DATA!C157="","",1)</f>
        <v>1</v>
      </c>
      <c r="D156" s="1" t="str">
        <f>IF(DATA!D157="","",1)</f>
        <v/>
      </c>
    </row>
    <row r="157" spans="1:5" x14ac:dyDescent="0.25">
      <c r="A157" s="2">
        <v>2</v>
      </c>
      <c r="B157" s="1">
        <f>IF(DATA!B158="","",1)</f>
        <v>1</v>
      </c>
      <c r="C157" s="1" t="str">
        <f>IF(DATA!C158="","",1)</f>
        <v/>
      </c>
      <c r="D157" s="1">
        <f>IF(DATA!D158="","",1)</f>
        <v>1</v>
      </c>
    </row>
    <row r="158" spans="1:5" x14ac:dyDescent="0.25">
      <c r="A158" s="4">
        <f>A154+1</f>
        <v>40</v>
      </c>
      <c r="B158" s="2">
        <v>0</v>
      </c>
      <c r="C158" s="2">
        <v>1</v>
      </c>
      <c r="D158" s="2">
        <v>2</v>
      </c>
      <c r="E158" t="str">
        <f t="shared" ref="E158" si="38">IF(SUM(B159:D161)=6,"true","false")</f>
        <v>true</v>
      </c>
    </row>
    <row r="159" spans="1:5" x14ac:dyDescent="0.25">
      <c r="A159" s="2">
        <v>0</v>
      </c>
      <c r="B159" s="1">
        <f>IF(DATA!B160="","",1)</f>
        <v>1</v>
      </c>
      <c r="C159" s="1">
        <f>IF(DATA!C160="","",1)</f>
        <v>1</v>
      </c>
      <c r="D159" s="1" t="str">
        <f>IF(DATA!D160="","",1)</f>
        <v/>
      </c>
    </row>
    <row r="160" spans="1:5" x14ac:dyDescent="0.25">
      <c r="A160" s="2">
        <v>1</v>
      </c>
      <c r="B160" s="1">
        <f>IF(DATA!B161="","",1)</f>
        <v>1</v>
      </c>
      <c r="C160" s="1">
        <f>IF(DATA!C161="","",1)</f>
        <v>1</v>
      </c>
      <c r="D160" s="1" t="str">
        <f>IF(DATA!D161="","",1)</f>
        <v/>
      </c>
    </row>
    <row r="161" spans="1:5" x14ac:dyDescent="0.25">
      <c r="A161" s="2">
        <v>2</v>
      </c>
      <c r="B161" s="1">
        <f>IF(DATA!B162="","",1)</f>
        <v>1</v>
      </c>
      <c r="C161" s="1" t="str">
        <f>IF(DATA!C162="","",1)</f>
        <v/>
      </c>
      <c r="D161" s="1">
        <f>IF(DATA!D162="","",1)</f>
        <v>1</v>
      </c>
    </row>
    <row r="162" spans="1:5" x14ac:dyDescent="0.25">
      <c r="A162" s="4">
        <f>A158+1</f>
        <v>41</v>
      </c>
      <c r="B162" s="2">
        <v>0</v>
      </c>
      <c r="C162" s="2">
        <v>1</v>
      </c>
      <c r="D162" s="2">
        <v>2</v>
      </c>
      <c r="E162" t="str">
        <f t="shared" ref="E162" si="39">IF(SUM(B163:D165)=6,"true","false")</f>
        <v>true</v>
      </c>
    </row>
    <row r="163" spans="1:5" x14ac:dyDescent="0.25">
      <c r="A163" s="2">
        <v>0</v>
      </c>
      <c r="B163" s="1">
        <f>IF(DATA!B164="","",1)</f>
        <v>1</v>
      </c>
      <c r="C163" s="1">
        <f>IF(DATA!C164="","",1)</f>
        <v>1</v>
      </c>
      <c r="D163" s="1" t="str">
        <f>IF(DATA!D164="","",1)</f>
        <v/>
      </c>
    </row>
    <row r="164" spans="1:5" x14ac:dyDescent="0.25">
      <c r="A164" s="2">
        <v>1</v>
      </c>
      <c r="B164" s="1">
        <f>IF(DATA!B165="","",1)</f>
        <v>1</v>
      </c>
      <c r="C164" s="1">
        <f>IF(DATA!C165="","",1)</f>
        <v>1</v>
      </c>
      <c r="D164" s="1" t="str">
        <f>IF(DATA!D165="","",1)</f>
        <v/>
      </c>
    </row>
    <row r="165" spans="1:5" x14ac:dyDescent="0.25">
      <c r="A165" s="2">
        <v>2</v>
      </c>
      <c r="B165" s="1">
        <f>IF(DATA!B166="","",1)</f>
        <v>1</v>
      </c>
      <c r="C165" s="1" t="str">
        <f>IF(DATA!C166="","",1)</f>
        <v/>
      </c>
      <c r="D165" s="1">
        <f>IF(DATA!D166="","",1)</f>
        <v>1</v>
      </c>
    </row>
    <row r="166" spans="1:5" x14ac:dyDescent="0.25">
      <c r="A166" s="4">
        <f>A162+1</f>
        <v>42</v>
      </c>
      <c r="B166" s="2">
        <v>0</v>
      </c>
      <c r="C166" s="2">
        <v>1</v>
      </c>
      <c r="D166" s="2">
        <v>2</v>
      </c>
      <c r="E166" t="str">
        <f t="shared" ref="E166" si="40">IF(SUM(B167:D169)=6,"true","false")</f>
        <v>true</v>
      </c>
    </row>
    <row r="167" spans="1:5" x14ac:dyDescent="0.25">
      <c r="A167" s="2">
        <v>0</v>
      </c>
      <c r="B167" s="1">
        <f>IF(DATA!B168="","",1)</f>
        <v>1</v>
      </c>
      <c r="C167" s="1">
        <f>IF(DATA!C168="","",1)</f>
        <v>1</v>
      </c>
      <c r="D167" s="1" t="str">
        <f>IF(DATA!D168="","",1)</f>
        <v/>
      </c>
    </row>
    <row r="168" spans="1:5" x14ac:dyDescent="0.25">
      <c r="A168" s="2">
        <v>1</v>
      </c>
      <c r="B168" s="1">
        <f>IF(DATA!B169="","",1)</f>
        <v>1</v>
      </c>
      <c r="C168" s="1">
        <f>IF(DATA!C169="","",1)</f>
        <v>1</v>
      </c>
      <c r="D168" s="1" t="str">
        <f>IF(DATA!D169="","",1)</f>
        <v/>
      </c>
    </row>
    <row r="169" spans="1:5" x14ac:dyDescent="0.25">
      <c r="A169" s="2">
        <v>2</v>
      </c>
      <c r="B169" s="1">
        <f>IF(DATA!B170="","",1)</f>
        <v>1</v>
      </c>
      <c r="C169" s="1" t="str">
        <f>IF(DATA!C170="","",1)</f>
        <v/>
      </c>
      <c r="D169" s="1">
        <f>IF(DATA!D170="","",1)</f>
        <v>1</v>
      </c>
    </row>
    <row r="170" spans="1:5" x14ac:dyDescent="0.25">
      <c r="A170" s="4">
        <f>A166+1</f>
        <v>43</v>
      </c>
      <c r="B170" s="2">
        <v>0</v>
      </c>
      <c r="C170" s="2">
        <v>1</v>
      </c>
      <c r="D170" s="2">
        <v>2</v>
      </c>
      <c r="E170" t="str">
        <f t="shared" ref="E170" si="41">IF(SUM(B171:D173)=6,"true","false")</f>
        <v>true</v>
      </c>
    </row>
    <row r="171" spans="1:5" x14ac:dyDescent="0.25">
      <c r="A171" s="2">
        <v>0</v>
      </c>
      <c r="B171" s="1">
        <f>IF(DATA!B172="","",1)</f>
        <v>1</v>
      </c>
      <c r="C171" s="1">
        <f>IF(DATA!C172="","",1)</f>
        <v>1</v>
      </c>
      <c r="D171" s="1" t="str">
        <f>IF(DATA!D172="","",1)</f>
        <v/>
      </c>
    </row>
    <row r="172" spans="1:5" x14ac:dyDescent="0.25">
      <c r="A172" s="2">
        <v>1</v>
      </c>
      <c r="B172" s="1">
        <f>IF(DATA!B173="","",1)</f>
        <v>1</v>
      </c>
      <c r="C172" s="1">
        <f>IF(DATA!C173="","",1)</f>
        <v>1</v>
      </c>
      <c r="D172" s="1" t="str">
        <f>IF(DATA!D173="","",1)</f>
        <v/>
      </c>
    </row>
    <row r="173" spans="1:5" x14ac:dyDescent="0.25">
      <c r="A173" s="2">
        <v>2</v>
      </c>
      <c r="B173" s="1">
        <f>IF(DATA!B174="","",1)</f>
        <v>1</v>
      </c>
      <c r="C173" s="1" t="str">
        <f>IF(DATA!C174="","",1)</f>
        <v/>
      </c>
      <c r="D173" s="1">
        <f>IF(DATA!D174="","",1)</f>
        <v>1</v>
      </c>
    </row>
    <row r="174" spans="1:5" x14ac:dyDescent="0.25">
      <c r="A174" s="4">
        <f>A170+1</f>
        <v>44</v>
      </c>
      <c r="B174" s="2">
        <v>0</v>
      </c>
      <c r="C174" s="2">
        <v>1</v>
      </c>
      <c r="D174" s="2">
        <v>2</v>
      </c>
      <c r="E174" t="str">
        <f t="shared" ref="E174" si="42">IF(SUM(B175:D177)=6,"true","false")</f>
        <v>true</v>
      </c>
    </row>
    <row r="175" spans="1:5" x14ac:dyDescent="0.25">
      <c r="A175" s="2">
        <v>0</v>
      </c>
      <c r="B175" s="1">
        <f>IF(DATA!B176="","",1)</f>
        <v>1</v>
      </c>
      <c r="C175" s="1">
        <f>IF(DATA!C176="","",1)</f>
        <v>1</v>
      </c>
      <c r="D175" s="1" t="str">
        <f>IF(DATA!D176="","",1)</f>
        <v/>
      </c>
    </row>
    <row r="176" spans="1:5" x14ac:dyDescent="0.25">
      <c r="A176" s="2">
        <v>1</v>
      </c>
      <c r="B176" s="1">
        <f>IF(DATA!B177="","",1)</f>
        <v>1</v>
      </c>
      <c r="C176" s="1">
        <f>IF(DATA!C177="","",1)</f>
        <v>1</v>
      </c>
      <c r="D176" s="1" t="str">
        <f>IF(DATA!D177="","",1)</f>
        <v/>
      </c>
    </row>
    <row r="177" spans="1:5" x14ac:dyDescent="0.25">
      <c r="A177" s="2">
        <v>2</v>
      </c>
      <c r="B177" s="1">
        <f>IF(DATA!B178="","",1)</f>
        <v>1</v>
      </c>
      <c r="C177" s="1" t="str">
        <f>IF(DATA!C178="","",1)</f>
        <v/>
      </c>
      <c r="D177" s="1">
        <f>IF(DATA!D178="","",1)</f>
        <v>1</v>
      </c>
    </row>
    <row r="178" spans="1:5" x14ac:dyDescent="0.25">
      <c r="A178" s="4">
        <f>A174+1</f>
        <v>45</v>
      </c>
      <c r="B178" s="2">
        <v>0</v>
      </c>
      <c r="C178" s="2">
        <v>1</v>
      </c>
      <c r="D178" s="2">
        <v>2</v>
      </c>
      <c r="E178" t="str">
        <f t="shared" ref="E178" si="43">IF(SUM(B179:D181)=6,"true","false")</f>
        <v>true</v>
      </c>
    </row>
    <row r="179" spans="1:5" x14ac:dyDescent="0.25">
      <c r="A179" s="2">
        <v>0</v>
      </c>
      <c r="B179" s="1">
        <f>IF(DATA!B180="","",1)</f>
        <v>1</v>
      </c>
      <c r="C179" s="1">
        <f>IF(DATA!C180="","",1)</f>
        <v>1</v>
      </c>
      <c r="D179" s="1" t="str">
        <f>IF(DATA!D180="","",1)</f>
        <v/>
      </c>
    </row>
    <row r="180" spans="1:5" x14ac:dyDescent="0.25">
      <c r="A180" s="2">
        <v>1</v>
      </c>
      <c r="B180" s="1">
        <f>IF(DATA!B181="","",1)</f>
        <v>1</v>
      </c>
      <c r="C180" s="1">
        <f>IF(DATA!C181="","",1)</f>
        <v>1</v>
      </c>
      <c r="D180" s="1" t="str">
        <f>IF(DATA!D181="","",1)</f>
        <v/>
      </c>
    </row>
    <row r="181" spans="1:5" x14ac:dyDescent="0.25">
      <c r="A181" s="2">
        <v>2</v>
      </c>
      <c r="B181" s="1">
        <f>IF(DATA!B182="","",1)</f>
        <v>1</v>
      </c>
      <c r="C181" s="1" t="str">
        <f>IF(DATA!C182="","",1)</f>
        <v/>
      </c>
      <c r="D181" s="1">
        <f>IF(DATA!D182="","",1)</f>
        <v>1</v>
      </c>
    </row>
    <row r="182" spans="1:5" x14ac:dyDescent="0.25">
      <c r="A182" s="4">
        <f>A178+1</f>
        <v>46</v>
      </c>
      <c r="B182" s="2">
        <v>0</v>
      </c>
      <c r="C182" s="2">
        <v>1</v>
      </c>
      <c r="D182" s="2">
        <v>2</v>
      </c>
      <c r="E182" t="str">
        <f t="shared" ref="E182" si="44">IF(SUM(B183:D185)=6,"true","false")</f>
        <v>true</v>
      </c>
    </row>
    <row r="183" spans="1:5" x14ac:dyDescent="0.25">
      <c r="A183" s="2">
        <v>0</v>
      </c>
      <c r="B183" s="1">
        <f>IF(DATA!B184="","",1)</f>
        <v>1</v>
      </c>
      <c r="C183" s="1">
        <f>IF(DATA!C184="","",1)</f>
        <v>1</v>
      </c>
      <c r="D183" s="1" t="str">
        <f>IF(DATA!D184="","",1)</f>
        <v/>
      </c>
    </row>
    <row r="184" spans="1:5" x14ac:dyDescent="0.25">
      <c r="A184" s="2">
        <v>1</v>
      </c>
      <c r="B184" s="1">
        <f>IF(DATA!B185="","",1)</f>
        <v>1</v>
      </c>
      <c r="C184" s="1">
        <f>IF(DATA!C185="","",1)</f>
        <v>1</v>
      </c>
      <c r="D184" s="1" t="str">
        <f>IF(DATA!D185="","",1)</f>
        <v/>
      </c>
    </row>
    <row r="185" spans="1:5" x14ac:dyDescent="0.25">
      <c r="A185" s="2">
        <v>2</v>
      </c>
      <c r="B185" s="1">
        <f>IF(DATA!B186="","",1)</f>
        <v>1</v>
      </c>
      <c r="C185" s="1" t="str">
        <f>IF(DATA!C186="","",1)</f>
        <v/>
      </c>
      <c r="D185" s="1">
        <f>IF(DATA!D186="","",1)</f>
        <v>1</v>
      </c>
    </row>
    <row r="186" spans="1:5" x14ac:dyDescent="0.25">
      <c r="A186" s="4">
        <f>A182+1</f>
        <v>47</v>
      </c>
      <c r="B186" s="2">
        <v>0</v>
      </c>
      <c r="C186" s="2">
        <v>1</v>
      </c>
      <c r="D186" s="2">
        <v>2</v>
      </c>
      <c r="E186" t="str">
        <f t="shared" ref="E186" si="45">IF(SUM(B187:D189)=6,"true","false")</f>
        <v>true</v>
      </c>
    </row>
    <row r="187" spans="1:5" x14ac:dyDescent="0.25">
      <c r="A187" s="2">
        <v>0</v>
      </c>
      <c r="B187" s="1">
        <f>IF(DATA!B188="","",1)</f>
        <v>1</v>
      </c>
      <c r="C187" s="1">
        <f>IF(DATA!C188="","",1)</f>
        <v>1</v>
      </c>
      <c r="D187" s="1" t="str">
        <f>IF(DATA!D188="","",1)</f>
        <v/>
      </c>
    </row>
    <row r="188" spans="1:5" x14ac:dyDescent="0.25">
      <c r="A188" s="2">
        <v>1</v>
      </c>
      <c r="B188" s="1">
        <f>IF(DATA!B189="","",1)</f>
        <v>1</v>
      </c>
      <c r="C188" s="1">
        <f>IF(DATA!C189="","",1)</f>
        <v>1</v>
      </c>
      <c r="D188" s="1" t="str">
        <f>IF(DATA!D189="","",1)</f>
        <v/>
      </c>
    </row>
    <row r="189" spans="1:5" x14ac:dyDescent="0.25">
      <c r="A189" s="2">
        <v>2</v>
      </c>
      <c r="B189" s="1">
        <f>IF(DATA!B190="","",1)</f>
        <v>1</v>
      </c>
      <c r="C189" s="1" t="str">
        <f>IF(DATA!C190="","",1)</f>
        <v/>
      </c>
      <c r="D189" s="1">
        <f>IF(DATA!D190="","",1)</f>
        <v>1</v>
      </c>
    </row>
    <row r="190" spans="1:5" x14ac:dyDescent="0.25">
      <c r="A190" s="4">
        <f>A186+1</f>
        <v>48</v>
      </c>
      <c r="B190" s="2">
        <v>0</v>
      </c>
      <c r="C190" s="2">
        <v>1</v>
      </c>
      <c r="D190" s="2">
        <v>2</v>
      </c>
      <c r="E190" t="str">
        <f t="shared" ref="E190" si="46">IF(SUM(B191:D193)=6,"true","false")</f>
        <v>true</v>
      </c>
    </row>
    <row r="191" spans="1:5" x14ac:dyDescent="0.25">
      <c r="A191" s="2">
        <v>0</v>
      </c>
      <c r="B191" s="1">
        <f>IF(DATA!B192="","",1)</f>
        <v>1</v>
      </c>
      <c r="C191" s="1">
        <f>IF(DATA!C192="","",1)</f>
        <v>1</v>
      </c>
      <c r="D191" s="1" t="str">
        <f>IF(DATA!D192="","",1)</f>
        <v/>
      </c>
    </row>
    <row r="192" spans="1:5" x14ac:dyDescent="0.25">
      <c r="A192" s="2">
        <v>1</v>
      </c>
      <c r="B192" s="1">
        <f>IF(DATA!B193="","",1)</f>
        <v>1</v>
      </c>
      <c r="C192" s="1">
        <f>IF(DATA!C193="","",1)</f>
        <v>1</v>
      </c>
      <c r="D192" s="1" t="str">
        <f>IF(DATA!D193="","",1)</f>
        <v/>
      </c>
    </row>
    <row r="193" spans="1:5" x14ac:dyDescent="0.25">
      <c r="A193" s="2">
        <v>2</v>
      </c>
      <c r="B193" s="1">
        <f>IF(DATA!B194="","",1)</f>
        <v>1</v>
      </c>
      <c r="C193" s="1" t="str">
        <f>IF(DATA!C194="","",1)</f>
        <v/>
      </c>
      <c r="D193" s="1">
        <f>IF(DATA!D194="","",1)</f>
        <v>1</v>
      </c>
    </row>
    <row r="194" spans="1:5" x14ac:dyDescent="0.25">
      <c r="A194" s="4">
        <f>A190+1</f>
        <v>49</v>
      </c>
      <c r="B194" s="2">
        <v>0</v>
      </c>
      <c r="C194" s="2">
        <v>1</v>
      </c>
      <c r="D194" s="2">
        <v>2</v>
      </c>
      <c r="E194" t="str">
        <f t="shared" ref="E194" si="47">IF(SUM(B195:D197)=6,"true","false")</f>
        <v>true</v>
      </c>
    </row>
    <row r="195" spans="1:5" x14ac:dyDescent="0.25">
      <c r="A195" s="2">
        <v>0</v>
      </c>
      <c r="B195" s="1">
        <f>IF(DATA!B196="","",1)</f>
        <v>1</v>
      </c>
      <c r="C195" s="1">
        <f>IF(DATA!C196="","",1)</f>
        <v>1</v>
      </c>
      <c r="D195" s="1" t="str">
        <f>IF(DATA!D196="","",1)</f>
        <v/>
      </c>
    </row>
    <row r="196" spans="1:5" x14ac:dyDescent="0.25">
      <c r="A196" s="2">
        <v>1</v>
      </c>
      <c r="B196" s="1">
        <f>IF(DATA!B197="","",1)</f>
        <v>1</v>
      </c>
      <c r="C196" s="1">
        <f>IF(DATA!C197="","",1)</f>
        <v>1</v>
      </c>
      <c r="D196" s="1" t="str">
        <f>IF(DATA!D197="","",1)</f>
        <v/>
      </c>
    </row>
    <row r="197" spans="1:5" x14ac:dyDescent="0.25">
      <c r="A197" s="2">
        <v>2</v>
      </c>
      <c r="B197" s="1">
        <f>IF(DATA!B198="","",1)</f>
        <v>1</v>
      </c>
      <c r="C197" s="1" t="str">
        <f>IF(DATA!C198="","",1)</f>
        <v/>
      </c>
      <c r="D197" s="1">
        <f>IF(DATA!D198="","",1)</f>
        <v>1</v>
      </c>
    </row>
    <row r="198" spans="1:5" x14ac:dyDescent="0.25">
      <c r="A198" s="4">
        <f>A194+1</f>
        <v>50</v>
      </c>
      <c r="B198" s="2">
        <v>0</v>
      </c>
      <c r="C198" s="2">
        <v>1</v>
      </c>
      <c r="D198" s="2">
        <v>2</v>
      </c>
      <c r="E198" t="str">
        <f t="shared" ref="E198" si="48">IF(SUM(B199:D201)=6,"true","false")</f>
        <v>false</v>
      </c>
    </row>
    <row r="199" spans="1:5" x14ac:dyDescent="0.25">
      <c r="A199" s="2">
        <v>0</v>
      </c>
      <c r="B199" s="1" t="str">
        <f>IF(DATA!B200="","",1)</f>
        <v/>
      </c>
      <c r="C199" s="1" t="str">
        <f>IF(DATA!C200="","",1)</f>
        <v/>
      </c>
      <c r="D199" s="1" t="str">
        <f>IF(DATA!D200="","",1)</f>
        <v/>
      </c>
    </row>
    <row r="200" spans="1:5" x14ac:dyDescent="0.25">
      <c r="A200" s="2">
        <v>1</v>
      </c>
      <c r="B200" s="1" t="str">
        <f>IF(DATA!B201="","",1)</f>
        <v/>
      </c>
      <c r="C200" s="1" t="str">
        <f>IF(DATA!C201="","",1)</f>
        <v/>
      </c>
      <c r="D200" s="1" t="str">
        <f>IF(DATA!D201="","",1)</f>
        <v/>
      </c>
    </row>
    <row r="201" spans="1:5" x14ac:dyDescent="0.25">
      <c r="A201" s="2">
        <v>2</v>
      </c>
      <c r="B201" s="1" t="str">
        <f>IF(DATA!B202="","",1)</f>
        <v/>
      </c>
      <c r="C201" s="1" t="str">
        <f>IF(DATA!C202="","",1)</f>
        <v/>
      </c>
      <c r="D201" s="1" t="str">
        <f>IF(DATA!D202="","",1)</f>
        <v/>
      </c>
    </row>
    <row r="202" spans="1:5" x14ac:dyDescent="0.25">
      <c r="A202" s="4">
        <f>A198+1</f>
        <v>51</v>
      </c>
      <c r="B202" s="2">
        <v>0</v>
      </c>
      <c r="C202" s="2">
        <v>1</v>
      </c>
      <c r="D202" s="2">
        <v>2</v>
      </c>
      <c r="E202" t="str">
        <f t="shared" ref="E202" si="49">IF(SUM(B203:D205)=6,"true","false")</f>
        <v>false</v>
      </c>
    </row>
    <row r="203" spans="1:5" x14ac:dyDescent="0.25">
      <c r="A203" s="2">
        <v>0</v>
      </c>
      <c r="B203" s="1" t="str">
        <f>IF(DATA!B204="","",1)</f>
        <v/>
      </c>
      <c r="C203" s="1" t="str">
        <f>IF(DATA!C204="","",1)</f>
        <v/>
      </c>
      <c r="D203" s="1" t="str">
        <f>IF(DATA!D204="","",1)</f>
        <v/>
      </c>
    </row>
    <row r="204" spans="1:5" x14ac:dyDescent="0.25">
      <c r="A204" s="2">
        <v>1</v>
      </c>
      <c r="B204" s="1" t="str">
        <f>IF(DATA!B205="","",1)</f>
        <v/>
      </c>
      <c r="C204" s="1" t="str">
        <f>IF(DATA!C205="","",1)</f>
        <v/>
      </c>
      <c r="D204" s="1" t="str">
        <f>IF(DATA!D205="","",1)</f>
        <v/>
      </c>
    </row>
    <row r="205" spans="1:5" x14ac:dyDescent="0.25">
      <c r="A205" s="2">
        <v>2</v>
      </c>
      <c r="B205" s="1" t="str">
        <f>IF(DATA!B206="","",1)</f>
        <v/>
      </c>
      <c r="C205" s="1" t="str">
        <f>IF(DATA!C206="","",1)</f>
        <v/>
      </c>
      <c r="D205" s="1" t="str">
        <f>IF(DATA!D206="","",1)</f>
        <v/>
      </c>
    </row>
    <row r="206" spans="1:5" x14ac:dyDescent="0.25">
      <c r="A206" s="4">
        <f>A202+1</f>
        <v>52</v>
      </c>
      <c r="B206" s="2">
        <v>0</v>
      </c>
      <c r="C206" s="2">
        <v>1</v>
      </c>
      <c r="D206" s="2">
        <v>2</v>
      </c>
      <c r="E206" t="str">
        <f t="shared" ref="E206" si="50">IF(SUM(B207:D209)=6,"true","false")</f>
        <v>false</v>
      </c>
    </row>
    <row r="207" spans="1:5" x14ac:dyDescent="0.25">
      <c r="A207" s="2">
        <v>0</v>
      </c>
      <c r="B207" s="1" t="str">
        <f>IF(DATA!B208="","",1)</f>
        <v/>
      </c>
      <c r="C207" s="1" t="str">
        <f>IF(DATA!C208="","",1)</f>
        <v/>
      </c>
      <c r="D207" s="1" t="str">
        <f>IF(DATA!D208="","",1)</f>
        <v/>
      </c>
    </row>
    <row r="208" spans="1:5" x14ac:dyDescent="0.25">
      <c r="A208" s="2">
        <v>1</v>
      </c>
      <c r="B208" s="1" t="str">
        <f>IF(DATA!B209="","",1)</f>
        <v/>
      </c>
      <c r="C208" s="1" t="str">
        <f>IF(DATA!C209="","",1)</f>
        <v/>
      </c>
      <c r="D208" s="1" t="str">
        <f>IF(DATA!D209="","",1)</f>
        <v/>
      </c>
    </row>
    <row r="209" spans="1:5" x14ac:dyDescent="0.25">
      <c r="A209" s="2">
        <v>2</v>
      </c>
      <c r="B209" s="1" t="str">
        <f>IF(DATA!B210="","",1)</f>
        <v/>
      </c>
      <c r="C209" s="1" t="str">
        <f>IF(DATA!C210="","",1)</f>
        <v/>
      </c>
      <c r="D209" s="1" t="str">
        <f>IF(DATA!D210="","",1)</f>
        <v/>
      </c>
    </row>
    <row r="210" spans="1:5" x14ac:dyDescent="0.25">
      <c r="A210" s="4">
        <f>A206+1</f>
        <v>53</v>
      </c>
      <c r="B210" s="2">
        <v>0</v>
      </c>
      <c r="C210" s="2">
        <v>1</v>
      </c>
      <c r="D210" s="2">
        <v>2</v>
      </c>
      <c r="E210" t="str">
        <f t="shared" ref="E210" si="51">IF(SUM(B211:D213)=6,"true","false")</f>
        <v>false</v>
      </c>
    </row>
    <row r="211" spans="1:5" x14ac:dyDescent="0.25">
      <c r="A211" s="2">
        <v>0</v>
      </c>
      <c r="B211" s="1" t="str">
        <f>IF(DATA!B212="","",1)</f>
        <v/>
      </c>
      <c r="C211" s="1" t="str">
        <f>IF(DATA!C212="","",1)</f>
        <v/>
      </c>
      <c r="D211" s="1" t="str">
        <f>IF(DATA!D212="","",1)</f>
        <v/>
      </c>
    </row>
    <row r="212" spans="1:5" x14ac:dyDescent="0.25">
      <c r="A212" s="2">
        <v>1</v>
      </c>
      <c r="B212" s="1" t="str">
        <f>IF(DATA!B213="","",1)</f>
        <v/>
      </c>
      <c r="C212" s="1" t="str">
        <f>IF(DATA!C213="","",1)</f>
        <v/>
      </c>
      <c r="D212" s="1" t="str">
        <f>IF(DATA!D213="","",1)</f>
        <v/>
      </c>
    </row>
    <row r="213" spans="1:5" x14ac:dyDescent="0.25">
      <c r="A213" s="2">
        <v>2</v>
      </c>
      <c r="B213" s="1" t="str">
        <f>IF(DATA!B214="","",1)</f>
        <v/>
      </c>
      <c r="C213" s="1" t="str">
        <f>IF(DATA!C214="","",1)</f>
        <v/>
      </c>
      <c r="D213" s="1" t="str">
        <f>IF(DATA!D214="","",1)</f>
        <v/>
      </c>
    </row>
    <row r="214" spans="1:5" x14ac:dyDescent="0.25">
      <c r="A214" s="4">
        <f>A210+1</f>
        <v>54</v>
      </c>
      <c r="B214" s="2">
        <v>0</v>
      </c>
      <c r="C214" s="2">
        <v>1</v>
      </c>
      <c r="D214" s="2">
        <v>2</v>
      </c>
      <c r="E214" t="str">
        <f t="shared" ref="E214" si="52">IF(SUM(B215:D217)=6,"true","false")</f>
        <v>false</v>
      </c>
    </row>
    <row r="215" spans="1:5" x14ac:dyDescent="0.25">
      <c r="A215" s="2">
        <v>0</v>
      </c>
      <c r="B215" s="1" t="str">
        <f>IF(DATA!B216="","",1)</f>
        <v/>
      </c>
      <c r="C215" s="1" t="str">
        <f>IF(DATA!C216="","",1)</f>
        <v/>
      </c>
      <c r="D215" s="1" t="str">
        <f>IF(DATA!D216="","",1)</f>
        <v/>
      </c>
    </row>
    <row r="216" spans="1:5" x14ac:dyDescent="0.25">
      <c r="A216" s="2">
        <v>1</v>
      </c>
      <c r="B216" s="1" t="str">
        <f>IF(DATA!B217="","",1)</f>
        <v/>
      </c>
      <c r="C216" s="1" t="str">
        <f>IF(DATA!C217="","",1)</f>
        <v/>
      </c>
      <c r="D216" s="1" t="str">
        <f>IF(DATA!D217="","",1)</f>
        <v/>
      </c>
    </row>
    <row r="217" spans="1:5" x14ac:dyDescent="0.25">
      <c r="A217" s="2">
        <v>2</v>
      </c>
      <c r="B217" s="1" t="str">
        <f>IF(DATA!B218="","",1)</f>
        <v/>
      </c>
      <c r="C217" s="1" t="str">
        <f>IF(DATA!C218="","",1)</f>
        <v/>
      </c>
      <c r="D217" s="1" t="str">
        <f>IF(DATA!D218="","",1)</f>
        <v/>
      </c>
    </row>
    <row r="218" spans="1:5" x14ac:dyDescent="0.25">
      <c r="A218" s="4">
        <f>A214+1</f>
        <v>55</v>
      </c>
      <c r="B218" s="2">
        <v>0</v>
      </c>
      <c r="C218" s="2">
        <v>1</v>
      </c>
      <c r="D218" s="2">
        <v>2</v>
      </c>
      <c r="E218" t="str">
        <f t="shared" ref="E218" si="53">IF(SUM(B219:D221)=6,"true","false")</f>
        <v>false</v>
      </c>
    </row>
    <row r="219" spans="1:5" x14ac:dyDescent="0.25">
      <c r="A219" s="2">
        <v>0</v>
      </c>
      <c r="B219" s="1" t="str">
        <f>IF(DATA!B220="","",1)</f>
        <v/>
      </c>
      <c r="C219" s="1" t="str">
        <f>IF(DATA!C220="","",1)</f>
        <v/>
      </c>
      <c r="D219" s="1" t="str">
        <f>IF(DATA!D220="","",1)</f>
        <v/>
      </c>
    </row>
    <row r="220" spans="1:5" x14ac:dyDescent="0.25">
      <c r="A220" s="2">
        <v>1</v>
      </c>
      <c r="B220" s="1" t="str">
        <f>IF(DATA!B221="","",1)</f>
        <v/>
      </c>
      <c r="C220" s="1" t="str">
        <f>IF(DATA!C221="","",1)</f>
        <v/>
      </c>
      <c r="D220" s="1" t="str">
        <f>IF(DATA!D221="","",1)</f>
        <v/>
      </c>
    </row>
    <row r="221" spans="1:5" x14ac:dyDescent="0.25">
      <c r="A221" s="2">
        <v>2</v>
      </c>
      <c r="B221" s="1" t="str">
        <f>IF(DATA!B222="","",1)</f>
        <v/>
      </c>
      <c r="C221" s="1" t="str">
        <f>IF(DATA!C222="","",1)</f>
        <v/>
      </c>
      <c r="D221" s="1" t="str">
        <f>IF(DATA!D222="","",1)</f>
        <v/>
      </c>
    </row>
    <row r="222" spans="1:5" x14ac:dyDescent="0.25">
      <c r="A222" s="4">
        <f>A218+1</f>
        <v>56</v>
      </c>
      <c r="B222" s="2">
        <v>0</v>
      </c>
      <c r="C222" s="2">
        <v>1</v>
      </c>
      <c r="D222" s="2">
        <v>2</v>
      </c>
      <c r="E222" t="str">
        <f t="shared" ref="E222" si="54">IF(SUM(B223:D225)=6,"true","false")</f>
        <v>false</v>
      </c>
    </row>
    <row r="223" spans="1:5" x14ac:dyDescent="0.25">
      <c r="A223" s="2">
        <v>0</v>
      </c>
      <c r="B223" s="1" t="str">
        <f>IF(DATA!B224="","",1)</f>
        <v/>
      </c>
      <c r="C223" s="1" t="str">
        <f>IF(DATA!C224="","",1)</f>
        <v/>
      </c>
      <c r="D223" s="1" t="str">
        <f>IF(DATA!D224="","",1)</f>
        <v/>
      </c>
    </row>
    <row r="224" spans="1:5" x14ac:dyDescent="0.25">
      <c r="A224" s="2">
        <v>1</v>
      </c>
      <c r="B224" s="1" t="str">
        <f>IF(DATA!B225="","",1)</f>
        <v/>
      </c>
      <c r="C224" s="1" t="str">
        <f>IF(DATA!C225="","",1)</f>
        <v/>
      </c>
      <c r="D224" s="1" t="str">
        <f>IF(DATA!D225="","",1)</f>
        <v/>
      </c>
    </row>
    <row r="225" spans="1:5" x14ac:dyDescent="0.25">
      <c r="A225" s="2">
        <v>2</v>
      </c>
      <c r="B225" s="1" t="str">
        <f>IF(DATA!B226="","",1)</f>
        <v/>
      </c>
      <c r="C225" s="1" t="str">
        <f>IF(DATA!C226="","",1)</f>
        <v/>
      </c>
      <c r="D225" s="1" t="str">
        <f>IF(DATA!D226="","",1)</f>
        <v/>
      </c>
    </row>
    <row r="226" spans="1:5" x14ac:dyDescent="0.25">
      <c r="A226" s="4">
        <f>A222+1</f>
        <v>57</v>
      </c>
      <c r="B226" s="2">
        <v>0</v>
      </c>
      <c r="C226" s="2">
        <v>1</v>
      </c>
      <c r="D226" s="2">
        <v>2</v>
      </c>
      <c r="E226" t="str">
        <f t="shared" ref="E226" si="55">IF(SUM(B227:D229)=6,"true","false")</f>
        <v>false</v>
      </c>
    </row>
    <row r="227" spans="1:5" x14ac:dyDescent="0.25">
      <c r="A227" s="2">
        <v>0</v>
      </c>
      <c r="B227" s="1" t="str">
        <f>IF(DATA!B228="","",1)</f>
        <v/>
      </c>
      <c r="C227" s="1" t="str">
        <f>IF(DATA!C228="","",1)</f>
        <v/>
      </c>
      <c r="D227" s="1" t="str">
        <f>IF(DATA!D228="","",1)</f>
        <v/>
      </c>
    </row>
    <row r="228" spans="1:5" x14ac:dyDescent="0.25">
      <c r="A228" s="2">
        <v>1</v>
      </c>
      <c r="B228" s="1" t="str">
        <f>IF(DATA!B229="","",1)</f>
        <v/>
      </c>
      <c r="C228" s="1" t="str">
        <f>IF(DATA!C229="","",1)</f>
        <v/>
      </c>
      <c r="D228" s="1" t="str">
        <f>IF(DATA!D229="","",1)</f>
        <v/>
      </c>
    </row>
    <row r="229" spans="1:5" x14ac:dyDescent="0.25">
      <c r="A229" s="2">
        <v>2</v>
      </c>
      <c r="B229" s="1" t="str">
        <f>IF(DATA!B230="","",1)</f>
        <v/>
      </c>
      <c r="C229" s="1" t="str">
        <f>IF(DATA!C230="","",1)</f>
        <v/>
      </c>
      <c r="D229" s="1" t="str">
        <f>IF(DATA!D230="","",1)</f>
        <v/>
      </c>
    </row>
    <row r="230" spans="1:5" x14ac:dyDescent="0.25">
      <c r="A230" s="4">
        <f>A226+1</f>
        <v>58</v>
      </c>
      <c r="B230" s="2">
        <v>0</v>
      </c>
      <c r="C230" s="2">
        <v>1</v>
      </c>
      <c r="D230" s="2">
        <v>2</v>
      </c>
      <c r="E230" t="str">
        <f t="shared" ref="E230" si="56">IF(SUM(B231:D233)=6,"true","false")</f>
        <v>false</v>
      </c>
    </row>
    <row r="231" spans="1:5" x14ac:dyDescent="0.25">
      <c r="A231" s="2">
        <v>0</v>
      </c>
      <c r="B231" s="1" t="str">
        <f>IF(DATA!B232="","",1)</f>
        <v/>
      </c>
      <c r="C231" s="1" t="str">
        <f>IF(DATA!C232="","",1)</f>
        <v/>
      </c>
      <c r="D231" s="1" t="str">
        <f>IF(DATA!D232="","",1)</f>
        <v/>
      </c>
    </row>
    <row r="232" spans="1:5" x14ac:dyDescent="0.25">
      <c r="A232" s="2">
        <v>1</v>
      </c>
      <c r="B232" s="1" t="str">
        <f>IF(DATA!B233="","",1)</f>
        <v/>
      </c>
      <c r="C232" s="1" t="str">
        <f>IF(DATA!C233="","",1)</f>
        <v/>
      </c>
      <c r="D232" s="1" t="str">
        <f>IF(DATA!D233="","",1)</f>
        <v/>
      </c>
    </row>
    <row r="233" spans="1:5" x14ac:dyDescent="0.25">
      <c r="A233" s="2">
        <v>2</v>
      </c>
      <c r="B233" s="1" t="str">
        <f>IF(DATA!B234="","",1)</f>
        <v/>
      </c>
      <c r="C233" s="1" t="str">
        <f>IF(DATA!C234="","",1)</f>
        <v/>
      </c>
      <c r="D233" s="1" t="str">
        <f>IF(DATA!D234="","",1)</f>
        <v/>
      </c>
    </row>
    <row r="234" spans="1:5" x14ac:dyDescent="0.25">
      <c r="A234" s="4">
        <f>A230+1</f>
        <v>59</v>
      </c>
      <c r="B234" s="2">
        <v>0</v>
      </c>
      <c r="C234" s="2">
        <v>1</v>
      </c>
      <c r="D234" s="2">
        <v>2</v>
      </c>
      <c r="E234" t="str">
        <f t="shared" ref="E234" si="57">IF(SUM(B235:D237)=6,"true","false")</f>
        <v>false</v>
      </c>
    </row>
    <row r="235" spans="1:5" x14ac:dyDescent="0.25">
      <c r="A235" s="2">
        <v>0</v>
      </c>
      <c r="B235" s="1" t="str">
        <f>IF(DATA!B236="","",1)</f>
        <v/>
      </c>
      <c r="C235" s="1" t="str">
        <f>IF(DATA!C236="","",1)</f>
        <v/>
      </c>
      <c r="D235" s="1" t="str">
        <f>IF(DATA!D236="","",1)</f>
        <v/>
      </c>
    </row>
    <row r="236" spans="1:5" x14ac:dyDescent="0.25">
      <c r="A236" s="2">
        <v>1</v>
      </c>
      <c r="B236" s="1" t="str">
        <f>IF(DATA!B237="","",1)</f>
        <v/>
      </c>
      <c r="C236" s="1" t="str">
        <f>IF(DATA!C237="","",1)</f>
        <v/>
      </c>
      <c r="D236" s="1" t="str">
        <f>IF(DATA!D237="","",1)</f>
        <v/>
      </c>
    </row>
    <row r="237" spans="1:5" x14ac:dyDescent="0.25">
      <c r="A237" s="2">
        <v>2</v>
      </c>
      <c r="B237" s="1" t="str">
        <f>IF(DATA!B238="","",1)</f>
        <v/>
      </c>
      <c r="C237" s="1" t="str">
        <f>IF(DATA!C238="","",1)</f>
        <v/>
      </c>
      <c r="D237" s="1" t="str">
        <f>IF(DATA!D238="","",1)</f>
        <v/>
      </c>
    </row>
    <row r="238" spans="1:5" x14ac:dyDescent="0.25">
      <c r="A238" s="4">
        <f>A234+1</f>
        <v>60</v>
      </c>
      <c r="B238" s="2">
        <v>0</v>
      </c>
      <c r="C238" s="2">
        <v>1</v>
      </c>
      <c r="D238" s="2">
        <v>2</v>
      </c>
      <c r="E238" t="str">
        <f t="shared" ref="E238" si="58">IF(SUM(B239:D241)=6,"true","false")</f>
        <v>false</v>
      </c>
    </row>
    <row r="239" spans="1:5" x14ac:dyDescent="0.25">
      <c r="A239" s="2">
        <v>0</v>
      </c>
      <c r="B239" s="1" t="str">
        <f>IF(DATA!B240="","",1)</f>
        <v/>
      </c>
      <c r="C239" s="1" t="str">
        <f>IF(DATA!C240="","",1)</f>
        <v/>
      </c>
      <c r="D239" s="1" t="str">
        <f>IF(DATA!D240="","",1)</f>
        <v/>
      </c>
    </row>
    <row r="240" spans="1:5" x14ac:dyDescent="0.25">
      <c r="A240" s="2">
        <v>1</v>
      </c>
      <c r="B240" s="1" t="str">
        <f>IF(DATA!B241="","",1)</f>
        <v/>
      </c>
      <c r="C240" s="1" t="str">
        <f>IF(DATA!C241="","",1)</f>
        <v/>
      </c>
      <c r="D240" s="1" t="str">
        <f>IF(DATA!D241="","",1)</f>
        <v/>
      </c>
    </row>
    <row r="241" spans="1:5" x14ac:dyDescent="0.25">
      <c r="A241" s="2">
        <v>2</v>
      </c>
      <c r="B241" s="1" t="str">
        <f>IF(DATA!B242="","",1)</f>
        <v/>
      </c>
      <c r="C241" s="1" t="str">
        <f>IF(DATA!C242="","",1)</f>
        <v/>
      </c>
      <c r="D241" s="1" t="str">
        <f>IF(DATA!D242="","",1)</f>
        <v/>
      </c>
    </row>
    <row r="242" spans="1:5" x14ac:dyDescent="0.25">
      <c r="A242" s="4">
        <f>A238+1</f>
        <v>61</v>
      </c>
      <c r="B242" s="2">
        <v>0</v>
      </c>
      <c r="C242" s="2">
        <v>1</v>
      </c>
      <c r="D242" s="2">
        <v>2</v>
      </c>
      <c r="E242" t="str">
        <f t="shared" ref="E242" si="59">IF(SUM(B243:D245)=6,"true","false")</f>
        <v>false</v>
      </c>
    </row>
    <row r="243" spans="1:5" x14ac:dyDescent="0.25">
      <c r="A243" s="2">
        <v>0</v>
      </c>
      <c r="B243" s="1" t="str">
        <f>IF(DATA!B244="","",1)</f>
        <v/>
      </c>
      <c r="C243" s="1" t="str">
        <f>IF(DATA!C244="","",1)</f>
        <v/>
      </c>
      <c r="D243" s="1" t="str">
        <f>IF(DATA!D244="","",1)</f>
        <v/>
      </c>
    </row>
    <row r="244" spans="1:5" x14ac:dyDescent="0.25">
      <c r="A244" s="2">
        <v>1</v>
      </c>
      <c r="B244" s="1" t="str">
        <f>IF(DATA!B245="","",1)</f>
        <v/>
      </c>
      <c r="C244" s="1" t="str">
        <f>IF(DATA!C245="","",1)</f>
        <v/>
      </c>
      <c r="D244" s="1" t="str">
        <f>IF(DATA!D245="","",1)</f>
        <v/>
      </c>
    </row>
    <row r="245" spans="1:5" x14ac:dyDescent="0.25">
      <c r="A245" s="2">
        <v>2</v>
      </c>
      <c r="B245" s="1" t="str">
        <f>IF(DATA!B246="","",1)</f>
        <v/>
      </c>
      <c r="C245" s="1" t="str">
        <f>IF(DATA!C246="","",1)</f>
        <v/>
      </c>
      <c r="D245" s="1" t="str">
        <f>IF(DATA!D246="","",1)</f>
        <v/>
      </c>
    </row>
    <row r="246" spans="1:5" x14ac:dyDescent="0.25">
      <c r="A246" s="4">
        <f>A242+1</f>
        <v>62</v>
      </c>
      <c r="B246" s="2">
        <v>0</v>
      </c>
      <c r="C246" s="2">
        <v>1</v>
      </c>
      <c r="D246" s="2">
        <v>2</v>
      </c>
      <c r="E246" t="str">
        <f t="shared" ref="E246" si="60">IF(SUM(B247:D249)=6,"true","false")</f>
        <v>false</v>
      </c>
    </row>
    <row r="247" spans="1:5" x14ac:dyDescent="0.25">
      <c r="A247" s="2">
        <v>0</v>
      </c>
      <c r="B247" s="1" t="str">
        <f>IF(DATA!B248="","",1)</f>
        <v/>
      </c>
      <c r="C247" s="1" t="str">
        <f>IF(DATA!C248="","",1)</f>
        <v/>
      </c>
      <c r="D247" s="1" t="str">
        <f>IF(DATA!D248="","",1)</f>
        <v/>
      </c>
    </row>
    <row r="248" spans="1:5" x14ac:dyDescent="0.25">
      <c r="A248" s="2">
        <v>1</v>
      </c>
      <c r="B248" s="1" t="str">
        <f>IF(DATA!B249="","",1)</f>
        <v/>
      </c>
      <c r="C248" s="1" t="str">
        <f>IF(DATA!C249="","",1)</f>
        <v/>
      </c>
      <c r="D248" s="1" t="str">
        <f>IF(DATA!D249="","",1)</f>
        <v/>
      </c>
    </row>
    <row r="249" spans="1:5" x14ac:dyDescent="0.25">
      <c r="A249" s="2">
        <v>2</v>
      </c>
      <c r="B249" s="1" t="str">
        <f>IF(DATA!B250="","",1)</f>
        <v/>
      </c>
      <c r="C249" s="1" t="str">
        <f>IF(DATA!C250="","",1)</f>
        <v/>
      </c>
      <c r="D249" s="1" t="str">
        <f>IF(DATA!D250="","",1)</f>
        <v/>
      </c>
    </row>
    <row r="250" spans="1:5" x14ac:dyDescent="0.25">
      <c r="A250" s="4">
        <f>A246+1</f>
        <v>63</v>
      </c>
      <c r="B250" s="2">
        <v>0</v>
      </c>
      <c r="C250" s="2">
        <v>1</v>
      </c>
      <c r="D250" s="2">
        <v>2</v>
      </c>
      <c r="E250" t="str">
        <f t="shared" ref="E250" si="61">IF(SUM(B251:D253)=6,"true","false")</f>
        <v>false</v>
      </c>
    </row>
    <row r="251" spans="1:5" x14ac:dyDescent="0.25">
      <c r="A251" s="2">
        <v>0</v>
      </c>
      <c r="B251" s="1" t="str">
        <f>IF(DATA!B252="","",1)</f>
        <v/>
      </c>
      <c r="C251" s="1" t="str">
        <f>IF(DATA!C252="","",1)</f>
        <v/>
      </c>
      <c r="D251" s="1" t="str">
        <f>IF(DATA!D252="","",1)</f>
        <v/>
      </c>
    </row>
    <row r="252" spans="1:5" x14ac:dyDescent="0.25">
      <c r="A252" s="2">
        <v>1</v>
      </c>
      <c r="B252" s="1" t="str">
        <f>IF(DATA!B253="","",1)</f>
        <v/>
      </c>
      <c r="C252" s="1" t="str">
        <f>IF(DATA!C253="","",1)</f>
        <v/>
      </c>
      <c r="D252" s="1" t="str">
        <f>IF(DATA!D253="","",1)</f>
        <v/>
      </c>
    </row>
    <row r="253" spans="1:5" x14ac:dyDescent="0.25">
      <c r="A253" s="2">
        <v>2</v>
      </c>
      <c r="B253" s="1" t="str">
        <f>IF(DATA!B254="","",1)</f>
        <v/>
      </c>
      <c r="C253" s="1" t="str">
        <f>IF(DATA!C254="","",1)</f>
        <v/>
      </c>
      <c r="D253" s="1" t="str">
        <f>IF(DATA!D254="","",1)</f>
        <v/>
      </c>
    </row>
    <row r="254" spans="1:5" x14ac:dyDescent="0.25">
      <c r="A254" s="4">
        <f>A250+1</f>
        <v>64</v>
      </c>
      <c r="B254" s="2">
        <v>0</v>
      </c>
      <c r="C254" s="2">
        <v>1</v>
      </c>
      <c r="D254" s="2">
        <v>2</v>
      </c>
      <c r="E254" t="str">
        <f t="shared" ref="E254" si="62">IF(SUM(B255:D257)=6,"true","false")</f>
        <v>false</v>
      </c>
    </row>
    <row r="255" spans="1:5" x14ac:dyDescent="0.25">
      <c r="A255" s="2">
        <v>0</v>
      </c>
      <c r="B255" s="1" t="str">
        <f>IF(DATA!B256="","",1)</f>
        <v/>
      </c>
      <c r="C255" s="1" t="str">
        <f>IF(DATA!C256="","",1)</f>
        <v/>
      </c>
      <c r="D255" s="1" t="str">
        <f>IF(DATA!D256="","",1)</f>
        <v/>
      </c>
    </row>
    <row r="256" spans="1:5" x14ac:dyDescent="0.25">
      <c r="A256" s="2">
        <v>1</v>
      </c>
      <c r="B256" s="1" t="str">
        <f>IF(DATA!B257="","",1)</f>
        <v/>
      </c>
      <c r="C256" s="1" t="str">
        <f>IF(DATA!C257="","",1)</f>
        <v/>
      </c>
      <c r="D256" s="1" t="str">
        <f>IF(DATA!D257="","",1)</f>
        <v/>
      </c>
    </row>
    <row r="257" spans="1:5" x14ac:dyDescent="0.25">
      <c r="A257" s="2">
        <v>2</v>
      </c>
      <c r="B257" s="1" t="str">
        <f>IF(DATA!B258="","",1)</f>
        <v/>
      </c>
      <c r="C257" s="1" t="str">
        <f>IF(DATA!C258="","",1)</f>
        <v/>
      </c>
      <c r="D257" s="1" t="str">
        <f>IF(DATA!D258="","",1)</f>
        <v/>
      </c>
    </row>
    <row r="258" spans="1:5" x14ac:dyDescent="0.25">
      <c r="A258" s="4">
        <f>A254+1</f>
        <v>65</v>
      </c>
      <c r="B258" s="2">
        <v>0</v>
      </c>
      <c r="C258" s="2">
        <v>1</v>
      </c>
      <c r="D258" s="2">
        <v>2</v>
      </c>
      <c r="E258" t="str">
        <f t="shared" ref="E258" si="63">IF(SUM(B259:D261)=6,"true","false")</f>
        <v>false</v>
      </c>
    </row>
    <row r="259" spans="1:5" x14ac:dyDescent="0.25">
      <c r="A259" s="2">
        <v>0</v>
      </c>
      <c r="B259" s="1" t="str">
        <f>IF(DATA!B260="","",1)</f>
        <v/>
      </c>
      <c r="C259" s="1" t="str">
        <f>IF(DATA!C260="","",1)</f>
        <v/>
      </c>
      <c r="D259" s="1" t="str">
        <f>IF(DATA!D260="","",1)</f>
        <v/>
      </c>
    </row>
    <row r="260" spans="1:5" x14ac:dyDescent="0.25">
      <c r="A260" s="2">
        <v>1</v>
      </c>
      <c r="B260" s="1" t="str">
        <f>IF(DATA!B261="","",1)</f>
        <v/>
      </c>
      <c r="C260" s="1" t="str">
        <f>IF(DATA!C261="","",1)</f>
        <v/>
      </c>
      <c r="D260" s="1" t="str">
        <f>IF(DATA!D261="","",1)</f>
        <v/>
      </c>
    </row>
    <row r="261" spans="1:5" x14ac:dyDescent="0.25">
      <c r="A261" s="2">
        <v>2</v>
      </c>
      <c r="B261" s="1" t="str">
        <f>IF(DATA!B262="","",1)</f>
        <v/>
      </c>
      <c r="C261" s="1" t="str">
        <f>IF(DATA!C262="","",1)</f>
        <v/>
      </c>
      <c r="D261" s="1" t="str">
        <f>IF(DATA!D262="","",1)</f>
        <v/>
      </c>
    </row>
    <row r="262" spans="1:5" x14ac:dyDescent="0.25">
      <c r="A262" s="4">
        <f>A258+1</f>
        <v>66</v>
      </c>
      <c r="B262" s="2">
        <v>0</v>
      </c>
      <c r="C262" s="2">
        <v>1</v>
      </c>
      <c r="D262" s="2">
        <v>2</v>
      </c>
      <c r="E262" t="str">
        <f t="shared" ref="E262" si="64">IF(SUM(B263:D265)=6,"true","false")</f>
        <v>false</v>
      </c>
    </row>
    <row r="263" spans="1:5" x14ac:dyDescent="0.25">
      <c r="A263" s="2">
        <v>0</v>
      </c>
      <c r="B263" s="1" t="str">
        <f>IF(DATA!B264="","",1)</f>
        <v/>
      </c>
      <c r="C263" s="1" t="str">
        <f>IF(DATA!C264="","",1)</f>
        <v/>
      </c>
      <c r="D263" s="1" t="str">
        <f>IF(DATA!D264="","",1)</f>
        <v/>
      </c>
    </row>
    <row r="264" spans="1:5" x14ac:dyDescent="0.25">
      <c r="A264" s="2">
        <v>1</v>
      </c>
      <c r="B264" s="1" t="str">
        <f>IF(DATA!B265="","",1)</f>
        <v/>
      </c>
      <c r="C264" s="1" t="str">
        <f>IF(DATA!C265="","",1)</f>
        <v/>
      </c>
      <c r="D264" s="1" t="str">
        <f>IF(DATA!D265="","",1)</f>
        <v/>
      </c>
    </row>
    <row r="265" spans="1:5" x14ac:dyDescent="0.25">
      <c r="A265" s="2">
        <v>2</v>
      </c>
      <c r="B265" s="1" t="str">
        <f>IF(DATA!B266="","",1)</f>
        <v/>
      </c>
      <c r="C265" s="1" t="str">
        <f>IF(DATA!C266="","",1)</f>
        <v/>
      </c>
      <c r="D265" s="1" t="str">
        <f>IF(DATA!D266="","",1)</f>
        <v/>
      </c>
    </row>
    <row r="266" spans="1:5" x14ac:dyDescent="0.25">
      <c r="A266" s="4">
        <f>A262+1</f>
        <v>67</v>
      </c>
      <c r="B266" s="2">
        <v>0</v>
      </c>
      <c r="C266" s="2">
        <v>1</v>
      </c>
      <c r="D266" s="2">
        <v>2</v>
      </c>
      <c r="E266" t="str">
        <f t="shared" ref="E266" si="65">IF(SUM(B267:D269)=6,"true","false")</f>
        <v>false</v>
      </c>
    </row>
    <row r="267" spans="1:5" x14ac:dyDescent="0.25">
      <c r="A267" s="2">
        <v>0</v>
      </c>
      <c r="B267" s="1" t="str">
        <f>IF(DATA!B268="","",1)</f>
        <v/>
      </c>
      <c r="C267" s="1" t="str">
        <f>IF(DATA!C268="","",1)</f>
        <v/>
      </c>
      <c r="D267" s="1" t="str">
        <f>IF(DATA!D268="","",1)</f>
        <v/>
      </c>
    </row>
    <row r="268" spans="1:5" x14ac:dyDescent="0.25">
      <c r="A268" s="2">
        <v>1</v>
      </c>
      <c r="B268" s="1" t="str">
        <f>IF(DATA!B269="","",1)</f>
        <v/>
      </c>
      <c r="C268" s="1" t="str">
        <f>IF(DATA!C269="","",1)</f>
        <v/>
      </c>
      <c r="D268" s="1" t="str">
        <f>IF(DATA!D269="","",1)</f>
        <v/>
      </c>
    </row>
    <row r="269" spans="1:5" x14ac:dyDescent="0.25">
      <c r="A269" s="2">
        <v>2</v>
      </c>
      <c r="B269" s="1" t="str">
        <f>IF(DATA!B270="","",1)</f>
        <v/>
      </c>
      <c r="C269" s="1" t="str">
        <f>IF(DATA!C270="","",1)</f>
        <v/>
      </c>
      <c r="D269" s="1" t="str">
        <f>IF(DATA!D270="","",1)</f>
        <v/>
      </c>
    </row>
    <row r="270" spans="1:5" x14ac:dyDescent="0.25">
      <c r="A270" s="4">
        <f>A266+1</f>
        <v>68</v>
      </c>
      <c r="B270" s="2">
        <v>0</v>
      </c>
      <c r="C270" s="2">
        <v>1</v>
      </c>
      <c r="D270" s="2">
        <v>2</v>
      </c>
      <c r="E270" t="str">
        <f t="shared" ref="E270" si="66">IF(SUM(B271:D273)=6,"true","false")</f>
        <v>false</v>
      </c>
    </row>
    <row r="271" spans="1:5" x14ac:dyDescent="0.25">
      <c r="A271" s="2">
        <v>0</v>
      </c>
      <c r="B271" s="1" t="str">
        <f>IF(DATA!B272="","",1)</f>
        <v/>
      </c>
      <c r="C271" s="1" t="str">
        <f>IF(DATA!C272="","",1)</f>
        <v/>
      </c>
      <c r="D271" s="1" t="str">
        <f>IF(DATA!D272="","",1)</f>
        <v/>
      </c>
    </row>
    <row r="272" spans="1:5" x14ac:dyDescent="0.25">
      <c r="A272" s="2">
        <v>1</v>
      </c>
      <c r="B272" s="1" t="str">
        <f>IF(DATA!B273="","",1)</f>
        <v/>
      </c>
      <c r="C272" s="1" t="str">
        <f>IF(DATA!C273="","",1)</f>
        <v/>
      </c>
      <c r="D272" s="1" t="str">
        <f>IF(DATA!D273="","",1)</f>
        <v/>
      </c>
    </row>
    <row r="273" spans="1:5" x14ac:dyDescent="0.25">
      <c r="A273" s="2">
        <v>2</v>
      </c>
      <c r="B273" s="1" t="str">
        <f>IF(DATA!B274="","",1)</f>
        <v/>
      </c>
      <c r="C273" s="1" t="str">
        <f>IF(DATA!C274="","",1)</f>
        <v/>
      </c>
      <c r="D273" s="1" t="str">
        <f>IF(DATA!D274="","",1)</f>
        <v/>
      </c>
    </row>
    <row r="274" spans="1:5" x14ac:dyDescent="0.25">
      <c r="A274" s="4">
        <f>A270+1</f>
        <v>69</v>
      </c>
      <c r="B274" s="2">
        <v>0</v>
      </c>
      <c r="C274" s="2">
        <v>1</v>
      </c>
      <c r="D274" s="2">
        <v>2</v>
      </c>
      <c r="E274" t="str">
        <f t="shared" ref="E274" si="67">IF(SUM(B275:D277)=6,"true","false")</f>
        <v>false</v>
      </c>
    </row>
    <row r="275" spans="1:5" x14ac:dyDescent="0.25">
      <c r="A275" s="2">
        <v>0</v>
      </c>
      <c r="B275" s="1" t="str">
        <f>IF(DATA!B276="","",1)</f>
        <v/>
      </c>
      <c r="C275" s="1" t="str">
        <f>IF(DATA!C276="","",1)</f>
        <v/>
      </c>
      <c r="D275" s="1" t="str">
        <f>IF(DATA!D276="","",1)</f>
        <v/>
      </c>
    </row>
    <row r="276" spans="1:5" x14ac:dyDescent="0.25">
      <c r="A276" s="2">
        <v>1</v>
      </c>
      <c r="B276" s="1" t="str">
        <f>IF(DATA!B277="","",1)</f>
        <v/>
      </c>
      <c r="C276" s="1" t="str">
        <f>IF(DATA!C277="","",1)</f>
        <v/>
      </c>
      <c r="D276" s="1" t="str">
        <f>IF(DATA!D277="","",1)</f>
        <v/>
      </c>
    </row>
    <row r="277" spans="1:5" x14ac:dyDescent="0.25">
      <c r="A277" s="2">
        <v>2</v>
      </c>
      <c r="B277" s="1" t="str">
        <f>IF(DATA!B278="","",1)</f>
        <v/>
      </c>
      <c r="C277" s="1" t="str">
        <f>IF(DATA!C278="","",1)</f>
        <v/>
      </c>
      <c r="D277" s="1" t="str">
        <f>IF(DATA!D278="","",1)</f>
        <v/>
      </c>
    </row>
    <row r="278" spans="1:5" x14ac:dyDescent="0.25">
      <c r="A278" s="4">
        <f>A274+1</f>
        <v>70</v>
      </c>
      <c r="B278" s="2">
        <v>0</v>
      </c>
      <c r="C278" s="2">
        <v>1</v>
      </c>
      <c r="D278" s="2">
        <v>2</v>
      </c>
      <c r="E278" t="str">
        <f t="shared" ref="E278" si="68">IF(SUM(B279:D281)=6,"true","false")</f>
        <v>false</v>
      </c>
    </row>
    <row r="279" spans="1:5" x14ac:dyDescent="0.25">
      <c r="A279" s="2">
        <v>0</v>
      </c>
      <c r="B279" s="1" t="str">
        <f>IF(DATA!B280="","",1)</f>
        <v/>
      </c>
      <c r="C279" s="1" t="str">
        <f>IF(DATA!C280="","",1)</f>
        <v/>
      </c>
      <c r="D279" s="1" t="str">
        <f>IF(DATA!D280="","",1)</f>
        <v/>
      </c>
    </row>
    <row r="280" spans="1:5" x14ac:dyDescent="0.25">
      <c r="A280" s="2">
        <v>1</v>
      </c>
      <c r="B280" s="1" t="str">
        <f>IF(DATA!B281="","",1)</f>
        <v/>
      </c>
      <c r="C280" s="1" t="str">
        <f>IF(DATA!C281="","",1)</f>
        <v/>
      </c>
      <c r="D280" s="1" t="str">
        <f>IF(DATA!D281="","",1)</f>
        <v/>
      </c>
    </row>
    <row r="281" spans="1:5" x14ac:dyDescent="0.25">
      <c r="A281" s="2">
        <v>2</v>
      </c>
      <c r="B281" s="1" t="str">
        <f>IF(DATA!B282="","",1)</f>
        <v/>
      </c>
      <c r="C281" s="1" t="str">
        <f>IF(DATA!C282="","",1)</f>
        <v/>
      </c>
      <c r="D281" s="1" t="str">
        <f>IF(DATA!D282="","",1)</f>
        <v/>
      </c>
    </row>
    <row r="282" spans="1:5" x14ac:dyDescent="0.25">
      <c r="A282" s="4">
        <f>A278+1</f>
        <v>71</v>
      </c>
      <c r="B282" s="2">
        <v>0</v>
      </c>
      <c r="C282" s="2">
        <v>1</v>
      </c>
      <c r="D282" s="2">
        <v>2</v>
      </c>
      <c r="E282" t="str">
        <f t="shared" ref="E282" si="69">IF(SUM(B283:D285)=6,"true","false")</f>
        <v>false</v>
      </c>
    </row>
    <row r="283" spans="1:5" x14ac:dyDescent="0.25">
      <c r="A283" s="2">
        <v>0</v>
      </c>
      <c r="B283" s="1" t="str">
        <f>IF(DATA!B284="","",1)</f>
        <v/>
      </c>
      <c r="C283" s="1" t="str">
        <f>IF(DATA!C284="","",1)</f>
        <v/>
      </c>
      <c r="D283" s="1" t="str">
        <f>IF(DATA!D284="","",1)</f>
        <v/>
      </c>
    </row>
    <row r="284" spans="1:5" x14ac:dyDescent="0.25">
      <c r="A284" s="2">
        <v>1</v>
      </c>
      <c r="B284" s="1" t="str">
        <f>IF(DATA!B285="","",1)</f>
        <v/>
      </c>
      <c r="C284" s="1" t="str">
        <f>IF(DATA!C285="","",1)</f>
        <v/>
      </c>
      <c r="D284" s="1" t="str">
        <f>IF(DATA!D285="","",1)</f>
        <v/>
      </c>
    </row>
    <row r="285" spans="1:5" x14ac:dyDescent="0.25">
      <c r="A285" s="2">
        <v>2</v>
      </c>
      <c r="B285" s="1" t="str">
        <f>IF(DATA!B286="","",1)</f>
        <v/>
      </c>
      <c r="C285" s="1" t="str">
        <f>IF(DATA!C286="","",1)</f>
        <v/>
      </c>
      <c r="D285" s="1" t="str">
        <f>IF(DATA!D286="","",1)</f>
        <v/>
      </c>
    </row>
    <row r="286" spans="1:5" x14ac:dyDescent="0.25">
      <c r="A286" s="4">
        <f>A282+1</f>
        <v>72</v>
      </c>
      <c r="B286" s="2">
        <v>0</v>
      </c>
      <c r="C286" s="2">
        <v>1</v>
      </c>
      <c r="D286" s="2">
        <v>2</v>
      </c>
      <c r="E286" t="str">
        <f t="shared" ref="E286" si="70">IF(SUM(B287:D289)=6,"true","false")</f>
        <v>false</v>
      </c>
    </row>
    <row r="287" spans="1:5" x14ac:dyDescent="0.25">
      <c r="A287" s="2">
        <v>0</v>
      </c>
      <c r="B287" s="1" t="str">
        <f>IF(DATA!B288="","",1)</f>
        <v/>
      </c>
      <c r="C287" s="1" t="str">
        <f>IF(DATA!C288="","",1)</f>
        <v/>
      </c>
      <c r="D287" s="1" t="str">
        <f>IF(DATA!D288="","",1)</f>
        <v/>
      </c>
    </row>
    <row r="288" spans="1:5" x14ac:dyDescent="0.25">
      <c r="A288" s="2">
        <v>1</v>
      </c>
      <c r="B288" s="1" t="str">
        <f>IF(DATA!B289="","",1)</f>
        <v/>
      </c>
      <c r="C288" s="1" t="str">
        <f>IF(DATA!C289="","",1)</f>
        <v/>
      </c>
      <c r="D288" s="1" t="str">
        <f>IF(DATA!D289="","",1)</f>
        <v/>
      </c>
    </row>
    <row r="289" spans="1:5" x14ac:dyDescent="0.25">
      <c r="A289" s="2">
        <v>2</v>
      </c>
      <c r="B289" s="1" t="str">
        <f>IF(DATA!B290="","",1)</f>
        <v/>
      </c>
      <c r="C289" s="1" t="str">
        <f>IF(DATA!C290="","",1)</f>
        <v/>
      </c>
      <c r="D289" s="1" t="str">
        <f>IF(DATA!D290="","",1)</f>
        <v/>
      </c>
    </row>
    <row r="290" spans="1:5" x14ac:dyDescent="0.25">
      <c r="A290" s="4">
        <f>A286+1</f>
        <v>73</v>
      </c>
      <c r="B290" s="2">
        <v>0</v>
      </c>
      <c r="C290" s="2">
        <v>1</v>
      </c>
      <c r="D290" s="2">
        <v>2</v>
      </c>
      <c r="E290" t="str">
        <f t="shared" ref="E290" si="71">IF(SUM(B291:D293)=6,"true","false")</f>
        <v>false</v>
      </c>
    </row>
    <row r="291" spans="1:5" x14ac:dyDescent="0.25">
      <c r="A291" s="2">
        <v>0</v>
      </c>
      <c r="B291" s="1" t="str">
        <f>IF(DATA!B292="","",1)</f>
        <v/>
      </c>
      <c r="C291" s="1" t="str">
        <f>IF(DATA!C292="","",1)</f>
        <v/>
      </c>
      <c r="D291" s="1" t="str">
        <f>IF(DATA!D292="","",1)</f>
        <v/>
      </c>
    </row>
    <row r="292" spans="1:5" x14ac:dyDescent="0.25">
      <c r="A292" s="2">
        <v>1</v>
      </c>
      <c r="B292" s="1" t="str">
        <f>IF(DATA!B293="","",1)</f>
        <v/>
      </c>
      <c r="C292" s="1" t="str">
        <f>IF(DATA!C293="","",1)</f>
        <v/>
      </c>
      <c r="D292" s="1" t="str">
        <f>IF(DATA!D293="","",1)</f>
        <v/>
      </c>
    </row>
    <row r="293" spans="1:5" x14ac:dyDescent="0.25">
      <c r="A293" s="2">
        <v>2</v>
      </c>
      <c r="B293" s="1" t="str">
        <f>IF(DATA!B294="","",1)</f>
        <v/>
      </c>
      <c r="C293" s="1" t="str">
        <f>IF(DATA!C294="","",1)</f>
        <v/>
      </c>
      <c r="D293" s="1" t="str">
        <f>IF(DATA!D294="","",1)</f>
        <v/>
      </c>
    </row>
    <row r="294" spans="1:5" x14ac:dyDescent="0.25">
      <c r="A294" s="4">
        <f>A290+1</f>
        <v>74</v>
      </c>
      <c r="B294" s="2">
        <v>0</v>
      </c>
      <c r="C294" s="2">
        <v>1</v>
      </c>
      <c r="D294" s="2">
        <v>2</v>
      </c>
      <c r="E294" t="str">
        <f t="shared" ref="E294" si="72">IF(SUM(B295:D297)=6,"true","false")</f>
        <v>false</v>
      </c>
    </row>
    <row r="295" spans="1:5" x14ac:dyDescent="0.25">
      <c r="A295" s="2">
        <v>0</v>
      </c>
      <c r="B295" s="1" t="str">
        <f>IF(DATA!B296="","",1)</f>
        <v/>
      </c>
      <c r="C295" s="1" t="str">
        <f>IF(DATA!C296="","",1)</f>
        <v/>
      </c>
      <c r="D295" s="1" t="str">
        <f>IF(DATA!D296="","",1)</f>
        <v/>
      </c>
    </row>
    <row r="296" spans="1:5" x14ac:dyDescent="0.25">
      <c r="A296" s="2">
        <v>1</v>
      </c>
      <c r="B296" s="1" t="str">
        <f>IF(DATA!B297="","",1)</f>
        <v/>
      </c>
      <c r="C296" s="1" t="str">
        <f>IF(DATA!C297="","",1)</f>
        <v/>
      </c>
      <c r="D296" s="1" t="str">
        <f>IF(DATA!D297="","",1)</f>
        <v/>
      </c>
    </row>
    <row r="297" spans="1:5" x14ac:dyDescent="0.25">
      <c r="A297" s="2">
        <v>2</v>
      </c>
      <c r="B297" s="1" t="str">
        <f>IF(DATA!B298="","",1)</f>
        <v/>
      </c>
      <c r="C297" s="1" t="str">
        <f>IF(DATA!C298="","",1)</f>
        <v/>
      </c>
      <c r="D297" s="1" t="str">
        <f>IF(DATA!D298="","",1)</f>
        <v/>
      </c>
    </row>
    <row r="298" spans="1:5" x14ac:dyDescent="0.25">
      <c r="A298" s="4">
        <f>A294+1</f>
        <v>75</v>
      </c>
      <c r="B298" s="2">
        <v>0</v>
      </c>
      <c r="C298" s="2">
        <v>1</v>
      </c>
      <c r="D298" s="2">
        <v>2</v>
      </c>
      <c r="E298" t="str">
        <f t="shared" ref="E298" si="73">IF(SUM(B299:D301)=6,"true","false")</f>
        <v>false</v>
      </c>
    </row>
    <row r="299" spans="1:5" x14ac:dyDescent="0.25">
      <c r="A299" s="2">
        <v>0</v>
      </c>
      <c r="B299" s="1" t="str">
        <f>IF(DATA!B300="","",1)</f>
        <v/>
      </c>
      <c r="C299" s="1" t="str">
        <f>IF(DATA!C300="","",1)</f>
        <v/>
      </c>
      <c r="D299" s="1" t="str">
        <f>IF(DATA!D300="","",1)</f>
        <v/>
      </c>
    </row>
    <row r="300" spans="1:5" x14ac:dyDescent="0.25">
      <c r="A300" s="2">
        <v>1</v>
      </c>
      <c r="B300" s="1" t="str">
        <f>IF(DATA!B301="","",1)</f>
        <v/>
      </c>
      <c r="C300" s="1" t="str">
        <f>IF(DATA!C301="","",1)</f>
        <v/>
      </c>
      <c r="D300" s="1" t="str">
        <f>IF(DATA!D301="","",1)</f>
        <v/>
      </c>
    </row>
    <row r="301" spans="1:5" x14ac:dyDescent="0.25">
      <c r="A301" s="2">
        <v>2</v>
      </c>
      <c r="B301" s="1" t="str">
        <f>IF(DATA!B302="","",1)</f>
        <v/>
      </c>
      <c r="C301" s="1" t="str">
        <f>IF(DATA!C302="","",1)</f>
        <v/>
      </c>
      <c r="D301" s="1" t="str">
        <f>IF(DATA!D302="","",1)</f>
        <v/>
      </c>
    </row>
    <row r="302" spans="1:5" x14ac:dyDescent="0.25">
      <c r="A302" s="4">
        <f>A298+1</f>
        <v>76</v>
      </c>
      <c r="B302" s="2">
        <v>0</v>
      </c>
      <c r="C302" s="2">
        <v>1</v>
      </c>
      <c r="D302" s="2">
        <v>2</v>
      </c>
      <c r="E302" t="str">
        <f t="shared" ref="E302" si="74">IF(SUM(B303:D305)=6,"true","false")</f>
        <v>false</v>
      </c>
    </row>
    <row r="303" spans="1:5" x14ac:dyDescent="0.25">
      <c r="A303" s="2">
        <v>0</v>
      </c>
      <c r="B303" s="1" t="str">
        <f>IF(DATA!B304="","",1)</f>
        <v/>
      </c>
      <c r="C303" s="1" t="str">
        <f>IF(DATA!C304="","",1)</f>
        <v/>
      </c>
      <c r="D303" s="1" t="str">
        <f>IF(DATA!D304="","",1)</f>
        <v/>
      </c>
    </row>
    <row r="304" spans="1:5" x14ac:dyDescent="0.25">
      <c r="A304" s="2">
        <v>1</v>
      </c>
      <c r="B304" s="1" t="str">
        <f>IF(DATA!B305="","",1)</f>
        <v/>
      </c>
      <c r="C304" s="1" t="str">
        <f>IF(DATA!C305="","",1)</f>
        <v/>
      </c>
      <c r="D304" s="1" t="str">
        <f>IF(DATA!D305="","",1)</f>
        <v/>
      </c>
    </row>
    <row r="305" spans="1:5" x14ac:dyDescent="0.25">
      <c r="A305" s="2">
        <v>2</v>
      </c>
      <c r="B305" s="1" t="str">
        <f>IF(DATA!B306="","",1)</f>
        <v/>
      </c>
      <c r="C305" s="1" t="str">
        <f>IF(DATA!C306="","",1)</f>
        <v/>
      </c>
      <c r="D305" s="1" t="str">
        <f>IF(DATA!D306="","",1)</f>
        <v/>
      </c>
    </row>
    <row r="306" spans="1:5" x14ac:dyDescent="0.25">
      <c r="A306" s="4">
        <f>A302+1</f>
        <v>77</v>
      </c>
      <c r="B306" s="2">
        <v>0</v>
      </c>
      <c r="C306" s="2">
        <v>1</v>
      </c>
      <c r="D306" s="2">
        <v>2</v>
      </c>
      <c r="E306" t="str">
        <f t="shared" ref="E306" si="75">IF(SUM(B307:D309)=6,"true","false")</f>
        <v>false</v>
      </c>
    </row>
    <row r="307" spans="1:5" x14ac:dyDescent="0.25">
      <c r="A307" s="2">
        <v>0</v>
      </c>
      <c r="B307" s="1" t="str">
        <f>IF(DATA!B308="","",1)</f>
        <v/>
      </c>
      <c r="C307" s="1" t="str">
        <f>IF(DATA!C308="","",1)</f>
        <v/>
      </c>
      <c r="D307" s="1" t="str">
        <f>IF(DATA!D308="","",1)</f>
        <v/>
      </c>
    </row>
    <row r="308" spans="1:5" x14ac:dyDescent="0.25">
      <c r="A308" s="2">
        <v>1</v>
      </c>
      <c r="B308" s="1" t="str">
        <f>IF(DATA!B309="","",1)</f>
        <v/>
      </c>
      <c r="C308" s="1" t="str">
        <f>IF(DATA!C309="","",1)</f>
        <v/>
      </c>
      <c r="D308" s="1" t="str">
        <f>IF(DATA!D309="","",1)</f>
        <v/>
      </c>
    </row>
    <row r="309" spans="1:5" x14ac:dyDescent="0.25">
      <c r="A309" s="2">
        <v>2</v>
      </c>
      <c r="B309" s="1" t="str">
        <f>IF(DATA!B310="","",1)</f>
        <v/>
      </c>
      <c r="C309" s="1" t="str">
        <f>IF(DATA!C310="","",1)</f>
        <v/>
      </c>
      <c r="D309" s="1" t="str">
        <f>IF(DATA!D310="","",1)</f>
        <v/>
      </c>
    </row>
    <row r="310" spans="1:5" x14ac:dyDescent="0.25">
      <c r="A310" s="4">
        <f>A306+1</f>
        <v>78</v>
      </c>
      <c r="B310" s="2">
        <v>0</v>
      </c>
      <c r="C310" s="2">
        <v>1</v>
      </c>
      <c r="D310" s="2">
        <v>2</v>
      </c>
      <c r="E310" t="str">
        <f t="shared" ref="E310" si="76">IF(SUM(B311:D313)=6,"true","false")</f>
        <v>false</v>
      </c>
    </row>
    <row r="311" spans="1:5" x14ac:dyDescent="0.25">
      <c r="A311" s="2">
        <v>0</v>
      </c>
      <c r="B311" s="1" t="str">
        <f>IF(DATA!B312="","",1)</f>
        <v/>
      </c>
      <c r="C311" s="1" t="str">
        <f>IF(DATA!C312="","",1)</f>
        <v/>
      </c>
      <c r="D311" s="1" t="str">
        <f>IF(DATA!D312="","",1)</f>
        <v/>
      </c>
    </row>
    <row r="312" spans="1:5" x14ac:dyDescent="0.25">
      <c r="A312" s="2">
        <v>1</v>
      </c>
      <c r="B312" s="1" t="str">
        <f>IF(DATA!B313="","",1)</f>
        <v/>
      </c>
      <c r="C312" s="1" t="str">
        <f>IF(DATA!C313="","",1)</f>
        <v/>
      </c>
      <c r="D312" s="1" t="str">
        <f>IF(DATA!D313="","",1)</f>
        <v/>
      </c>
    </row>
    <row r="313" spans="1:5" x14ac:dyDescent="0.25">
      <c r="A313" s="2">
        <v>2</v>
      </c>
      <c r="B313" s="1" t="str">
        <f>IF(DATA!B314="","",1)</f>
        <v/>
      </c>
      <c r="C313" s="1" t="str">
        <f>IF(DATA!C314="","",1)</f>
        <v/>
      </c>
      <c r="D313" s="1" t="str">
        <f>IF(DATA!D314="","",1)</f>
        <v/>
      </c>
    </row>
    <row r="314" spans="1:5" x14ac:dyDescent="0.25">
      <c r="A314" s="4">
        <f>A310+1</f>
        <v>79</v>
      </c>
      <c r="B314" s="2">
        <v>0</v>
      </c>
      <c r="C314" s="2">
        <v>1</v>
      </c>
      <c r="D314" s="2">
        <v>2</v>
      </c>
      <c r="E314" t="str">
        <f t="shared" ref="E314" si="77">IF(SUM(B315:D317)=6,"true","false")</f>
        <v>false</v>
      </c>
    </row>
    <row r="315" spans="1:5" x14ac:dyDescent="0.25">
      <c r="A315" s="2">
        <v>0</v>
      </c>
      <c r="B315" s="1" t="str">
        <f>IF(DATA!B316="","",1)</f>
        <v/>
      </c>
      <c r="C315" s="1" t="str">
        <f>IF(DATA!C316="","",1)</f>
        <v/>
      </c>
      <c r="D315" s="1" t="str">
        <f>IF(DATA!D316="","",1)</f>
        <v/>
      </c>
    </row>
    <row r="316" spans="1:5" x14ac:dyDescent="0.25">
      <c r="A316" s="2">
        <v>1</v>
      </c>
      <c r="B316" s="1" t="str">
        <f>IF(DATA!B317="","",1)</f>
        <v/>
      </c>
      <c r="C316" s="1" t="str">
        <f>IF(DATA!C317="","",1)</f>
        <v/>
      </c>
      <c r="D316" s="1" t="str">
        <f>IF(DATA!D317="","",1)</f>
        <v/>
      </c>
    </row>
    <row r="317" spans="1:5" x14ac:dyDescent="0.25">
      <c r="A317" s="2">
        <v>2</v>
      </c>
      <c r="B317" s="1" t="str">
        <f>IF(DATA!B318="","",1)</f>
        <v/>
      </c>
      <c r="C317" s="1" t="str">
        <f>IF(DATA!C318="","",1)</f>
        <v/>
      </c>
      <c r="D317" s="1" t="str">
        <f>IF(DATA!D318="","",1)</f>
        <v/>
      </c>
    </row>
    <row r="318" spans="1:5" x14ac:dyDescent="0.25">
      <c r="A318" s="4">
        <f>A314+1</f>
        <v>80</v>
      </c>
      <c r="B318" s="2">
        <v>0</v>
      </c>
      <c r="C318" s="2">
        <v>1</v>
      </c>
      <c r="D318" s="2">
        <v>2</v>
      </c>
      <c r="E318" t="str">
        <f t="shared" ref="E318" si="78">IF(SUM(B319:D321)=6,"true","false")</f>
        <v>false</v>
      </c>
    </row>
    <row r="319" spans="1:5" x14ac:dyDescent="0.25">
      <c r="A319" s="2">
        <v>0</v>
      </c>
      <c r="B319" s="1" t="str">
        <f>IF(DATA!B320="","",1)</f>
        <v/>
      </c>
      <c r="C319" s="1" t="str">
        <f>IF(DATA!C320="","",1)</f>
        <v/>
      </c>
      <c r="D319" s="1" t="str">
        <f>IF(DATA!D320="","",1)</f>
        <v/>
      </c>
    </row>
    <row r="320" spans="1:5" x14ac:dyDescent="0.25">
      <c r="A320" s="2">
        <v>1</v>
      </c>
      <c r="B320" s="1" t="str">
        <f>IF(DATA!B321="","",1)</f>
        <v/>
      </c>
      <c r="C320" s="1" t="str">
        <f>IF(DATA!C321="","",1)</f>
        <v/>
      </c>
      <c r="D320" s="1" t="str">
        <f>IF(DATA!D321="","",1)</f>
        <v/>
      </c>
    </row>
    <row r="321" spans="1:5" x14ac:dyDescent="0.25">
      <c r="A321" s="2">
        <v>2</v>
      </c>
      <c r="B321" s="1" t="str">
        <f>IF(DATA!B322="","",1)</f>
        <v/>
      </c>
      <c r="C321" s="1" t="str">
        <f>IF(DATA!C322="","",1)</f>
        <v/>
      </c>
      <c r="D321" s="1" t="str">
        <f>IF(DATA!D322="","",1)</f>
        <v/>
      </c>
    </row>
    <row r="322" spans="1:5" x14ac:dyDescent="0.25">
      <c r="A322" s="4">
        <f>A318+1</f>
        <v>81</v>
      </c>
      <c r="B322" s="2">
        <v>0</v>
      </c>
      <c r="C322" s="2">
        <v>1</v>
      </c>
      <c r="D322" s="2">
        <v>2</v>
      </c>
      <c r="E322" t="str">
        <f t="shared" ref="E322" si="79">IF(SUM(B323:D325)=6,"true","false")</f>
        <v>false</v>
      </c>
    </row>
    <row r="323" spans="1:5" x14ac:dyDescent="0.25">
      <c r="A323" s="2">
        <v>0</v>
      </c>
      <c r="B323" s="1" t="str">
        <f>IF(DATA!B324="","",1)</f>
        <v/>
      </c>
      <c r="C323" s="1" t="str">
        <f>IF(DATA!C324="","",1)</f>
        <v/>
      </c>
      <c r="D323" s="1" t="str">
        <f>IF(DATA!D324="","",1)</f>
        <v/>
      </c>
    </row>
    <row r="324" spans="1:5" x14ac:dyDescent="0.25">
      <c r="A324" s="2">
        <v>1</v>
      </c>
      <c r="B324" s="1" t="str">
        <f>IF(DATA!B325="","",1)</f>
        <v/>
      </c>
      <c r="C324" s="1" t="str">
        <f>IF(DATA!C325="","",1)</f>
        <v/>
      </c>
      <c r="D324" s="1" t="str">
        <f>IF(DATA!D325="","",1)</f>
        <v/>
      </c>
    </row>
    <row r="325" spans="1:5" x14ac:dyDescent="0.25">
      <c r="A325" s="2">
        <v>2</v>
      </c>
      <c r="B325" s="1" t="str">
        <f>IF(DATA!B326="","",1)</f>
        <v/>
      </c>
      <c r="C325" s="1" t="str">
        <f>IF(DATA!C326="","",1)</f>
        <v/>
      </c>
      <c r="D325" s="1" t="str">
        <f>IF(DATA!D326="","",1)</f>
        <v/>
      </c>
    </row>
    <row r="326" spans="1:5" x14ac:dyDescent="0.25">
      <c r="A326" s="4">
        <f>A322+1</f>
        <v>82</v>
      </c>
      <c r="B326" s="2">
        <v>0</v>
      </c>
      <c r="C326" s="2">
        <v>1</v>
      </c>
      <c r="D326" s="2">
        <v>2</v>
      </c>
      <c r="E326" t="str">
        <f t="shared" ref="E326" si="80">IF(SUM(B327:D329)=6,"true","false")</f>
        <v>false</v>
      </c>
    </row>
    <row r="327" spans="1:5" x14ac:dyDescent="0.25">
      <c r="A327" s="2">
        <v>0</v>
      </c>
      <c r="B327" s="1" t="str">
        <f>IF(DATA!B328="","",1)</f>
        <v/>
      </c>
      <c r="C327" s="1" t="str">
        <f>IF(DATA!C328="","",1)</f>
        <v/>
      </c>
      <c r="D327" s="1" t="str">
        <f>IF(DATA!D328="","",1)</f>
        <v/>
      </c>
    </row>
    <row r="328" spans="1:5" x14ac:dyDescent="0.25">
      <c r="A328" s="2">
        <v>1</v>
      </c>
      <c r="B328" s="1" t="str">
        <f>IF(DATA!B329="","",1)</f>
        <v/>
      </c>
      <c r="C328" s="1" t="str">
        <f>IF(DATA!C329="","",1)</f>
        <v/>
      </c>
      <c r="D328" s="1" t="str">
        <f>IF(DATA!D329="","",1)</f>
        <v/>
      </c>
    </row>
    <row r="329" spans="1:5" x14ac:dyDescent="0.25">
      <c r="A329" s="2">
        <v>2</v>
      </c>
      <c r="B329" s="1" t="str">
        <f>IF(DATA!B330="","",1)</f>
        <v/>
      </c>
      <c r="C329" s="1" t="str">
        <f>IF(DATA!C330="","",1)</f>
        <v/>
      </c>
      <c r="D329" s="1" t="str">
        <f>IF(DATA!D330="","",1)</f>
        <v/>
      </c>
    </row>
    <row r="330" spans="1:5" x14ac:dyDescent="0.25">
      <c r="A330" s="4">
        <f>A326+1</f>
        <v>83</v>
      </c>
      <c r="B330" s="2">
        <v>0</v>
      </c>
      <c r="C330" s="2">
        <v>1</v>
      </c>
      <c r="D330" s="2">
        <v>2</v>
      </c>
      <c r="E330" t="str">
        <f t="shared" ref="E330" si="81">IF(SUM(B331:D333)=6,"true","false")</f>
        <v>false</v>
      </c>
    </row>
    <row r="331" spans="1:5" x14ac:dyDescent="0.25">
      <c r="A331" s="2">
        <v>0</v>
      </c>
      <c r="B331" s="1" t="str">
        <f>IF(DATA!B332="","",1)</f>
        <v/>
      </c>
      <c r="C331" s="1" t="str">
        <f>IF(DATA!C332="","",1)</f>
        <v/>
      </c>
      <c r="D331" s="1" t="str">
        <f>IF(DATA!D332="","",1)</f>
        <v/>
      </c>
    </row>
    <row r="332" spans="1:5" x14ac:dyDescent="0.25">
      <c r="A332" s="2">
        <v>1</v>
      </c>
      <c r="B332" s="1" t="str">
        <f>IF(DATA!B333="","",1)</f>
        <v/>
      </c>
      <c r="C332" s="1" t="str">
        <f>IF(DATA!C333="","",1)</f>
        <v/>
      </c>
      <c r="D332" s="1" t="str">
        <f>IF(DATA!D333="","",1)</f>
        <v/>
      </c>
    </row>
    <row r="333" spans="1:5" x14ac:dyDescent="0.25">
      <c r="A333" s="2">
        <v>2</v>
      </c>
      <c r="B333" s="1" t="str">
        <f>IF(DATA!B334="","",1)</f>
        <v/>
      </c>
      <c r="C333" s="1" t="str">
        <f>IF(DATA!C334="","",1)</f>
        <v/>
      </c>
      <c r="D333" s="1" t="str">
        <f>IF(DATA!D334="","",1)</f>
        <v/>
      </c>
    </row>
    <row r="334" spans="1:5" x14ac:dyDescent="0.25">
      <c r="A334" s="4">
        <f>A330+1</f>
        <v>84</v>
      </c>
      <c r="B334" s="2">
        <v>0</v>
      </c>
      <c r="C334" s="2">
        <v>1</v>
      </c>
      <c r="D334" s="2">
        <v>2</v>
      </c>
      <c r="E334" t="str">
        <f t="shared" ref="E334" si="82">IF(SUM(B335:D337)=6,"true","false")</f>
        <v>false</v>
      </c>
    </row>
    <row r="335" spans="1:5" x14ac:dyDescent="0.25">
      <c r="A335" s="2">
        <v>0</v>
      </c>
      <c r="B335" s="1" t="str">
        <f>IF(DATA!B336="","",1)</f>
        <v/>
      </c>
      <c r="C335" s="1" t="str">
        <f>IF(DATA!C336="","",1)</f>
        <v/>
      </c>
      <c r="D335" s="1" t="str">
        <f>IF(DATA!D336="","",1)</f>
        <v/>
      </c>
    </row>
    <row r="336" spans="1:5" x14ac:dyDescent="0.25">
      <c r="A336" s="2">
        <v>1</v>
      </c>
      <c r="B336" s="1" t="str">
        <f>IF(DATA!B337="","",1)</f>
        <v/>
      </c>
      <c r="C336" s="1" t="str">
        <f>IF(DATA!C337="","",1)</f>
        <v/>
      </c>
      <c r="D336" s="1" t="str">
        <f>IF(DATA!D337="","",1)</f>
        <v/>
      </c>
    </row>
    <row r="337" spans="1:5" x14ac:dyDescent="0.25">
      <c r="A337" s="2">
        <v>2</v>
      </c>
      <c r="B337" s="1" t="str">
        <f>IF(DATA!B338="","",1)</f>
        <v/>
      </c>
      <c r="C337" s="1" t="str">
        <f>IF(DATA!C338="","",1)</f>
        <v/>
      </c>
      <c r="D337" s="1" t="str">
        <f>IF(DATA!D338="","",1)</f>
        <v/>
      </c>
    </row>
    <row r="338" spans="1:5" x14ac:dyDescent="0.25">
      <c r="A338" s="4">
        <f>A334+1</f>
        <v>85</v>
      </c>
      <c r="B338" s="2">
        <v>0</v>
      </c>
      <c r="C338" s="2">
        <v>1</v>
      </c>
      <c r="D338" s="2">
        <v>2</v>
      </c>
      <c r="E338" t="str">
        <f t="shared" ref="E338" si="83">IF(SUM(B339:D341)=6,"true","false")</f>
        <v>false</v>
      </c>
    </row>
    <row r="339" spans="1:5" x14ac:dyDescent="0.25">
      <c r="A339" s="2">
        <v>0</v>
      </c>
      <c r="B339" s="1" t="str">
        <f>IF(DATA!B340="","",1)</f>
        <v/>
      </c>
      <c r="C339" s="1" t="str">
        <f>IF(DATA!C340="","",1)</f>
        <v/>
      </c>
      <c r="D339" s="1" t="str">
        <f>IF(DATA!D340="","",1)</f>
        <v/>
      </c>
    </row>
    <row r="340" spans="1:5" x14ac:dyDescent="0.25">
      <c r="A340" s="2">
        <v>1</v>
      </c>
      <c r="B340" s="1" t="str">
        <f>IF(DATA!B341="","",1)</f>
        <v/>
      </c>
      <c r="C340" s="1" t="str">
        <f>IF(DATA!C341="","",1)</f>
        <v/>
      </c>
      <c r="D340" s="1" t="str">
        <f>IF(DATA!D341="","",1)</f>
        <v/>
      </c>
    </row>
    <row r="341" spans="1:5" x14ac:dyDescent="0.25">
      <c r="A341" s="2">
        <v>2</v>
      </c>
      <c r="B341" s="1" t="str">
        <f>IF(DATA!B342="","",1)</f>
        <v/>
      </c>
      <c r="C341" s="1" t="str">
        <f>IF(DATA!C342="","",1)</f>
        <v/>
      </c>
      <c r="D341" s="1" t="str">
        <f>IF(DATA!D342="","",1)</f>
        <v/>
      </c>
    </row>
    <row r="342" spans="1:5" x14ac:dyDescent="0.25">
      <c r="A342" s="4">
        <f>A338+1</f>
        <v>86</v>
      </c>
      <c r="B342" s="2">
        <v>0</v>
      </c>
      <c r="C342" s="2">
        <v>1</v>
      </c>
      <c r="D342" s="2">
        <v>2</v>
      </c>
      <c r="E342" t="str">
        <f t="shared" ref="E342" si="84">IF(SUM(B343:D345)=6,"true","false")</f>
        <v>false</v>
      </c>
    </row>
    <row r="343" spans="1:5" x14ac:dyDescent="0.25">
      <c r="A343" s="2">
        <v>0</v>
      </c>
      <c r="B343" s="1" t="str">
        <f>IF(DATA!B344="","",1)</f>
        <v/>
      </c>
      <c r="C343" s="1" t="str">
        <f>IF(DATA!C344="","",1)</f>
        <v/>
      </c>
      <c r="D343" s="1" t="str">
        <f>IF(DATA!D344="","",1)</f>
        <v/>
      </c>
    </row>
    <row r="344" spans="1:5" x14ac:dyDescent="0.25">
      <c r="A344" s="2">
        <v>1</v>
      </c>
      <c r="B344" s="1" t="str">
        <f>IF(DATA!B345="","",1)</f>
        <v/>
      </c>
      <c r="C344" s="1" t="str">
        <f>IF(DATA!C345="","",1)</f>
        <v/>
      </c>
      <c r="D344" s="1" t="str">
        <f>IF(DATA!D345="","",1)</f>
        <v/>
      </c>
    </row>
    <row r="345" spans="1:5" x14ac:dyDescent="0.25">
      <c r="A345" s="2">
        <v>2</v>
      </c>
      <c r="B345" s="1" t="str">
        <f>IF(DATA!B346="","",1)</f>
        <v/>
      </c>
      <c r="C345" s="1" t="str">
        <f>IF(DATA!C346="","",1)</f>
        <v/>
      </c>
      <c r="D345" s="1" t="str">
        <f>IF(DATA!D346="","",1)</f>
        <v/>
      </c>
    </row>
    <row r="346" spans="1:5" x14ac:dyDescent="0.25">
      <c r="A346" s="4">
        <f>A342+1</f>
        <v>87</v>
      </c>
      <c r="B346" s="2">
        <v>0</v>
      </c>
      <c r="C346" s="2">
        <v>1</v>
      </c>
      <c r="D346" s="2">
        <v>2</v>
      </c>
      <c r="E346" t="str">
        <f t="shared" ref="E346" si="85">IF(SUM(B347:D349)=6,"true","false")</f>
        <v>false</v>
      </c>
    </row>
    <row r="347" spans="1:5" x14ac:dyDescent="0.25">
      <c r="A347" s="2">
        <v>0</v>
      </c>
      <c r="B347" s="1" t="str">
        <f>IF(DATA!B348="","",1)</f>
        <v/>
      </c>
      <c r="C347" s="1" t="str">
        <f>IF(DATA!C348="","",1)</f>
        <v/>
      </c>
      <c r="D347" s="1" t="str">
        <f>IF(DATA!D348="","",1)</f>
        <v/>
      </c>
    </row>
    <row r="348" spans="1:5" x14ac:dyDescent="0.25">
      <c r="A348" s="2">
        <v>1</v>
      </c>
      <c r="B348" s="1" t="str">
        <f>IF(DATA!B349="","",1)</f>
        <v/>
      </c>
      <c r="C348" s="1" t="str">
        <f>IF(DATA!C349="","",1)</f>
        <v/>
      </c>
      <c r="D348" s="1" t="str">
        <f>IF(DATA!D349="","",1)</f>
        <v/>
      </c>
    </row>
    <row r="349" spans="1:5" x14ac:dyDescent="0.25">
      <c r="A349" s="2">
        <v>2</v>
      </c>
      <c r="B349" s="1" t="str">
        <f>IF(DATA!B350="","",1)</f>
        <v/>
      </c>
      <c r="C349" s="1" t="str">
        <f>IF(DATA!C350="","",1)</f>
        <v/>
      </c>
      <c r="D349" s="1" t="str">
        <f>IF(DATA!D350="","",1)</f>
        <v/>
      </c>
    </row>
    <row r="350" spans="1:5" x14ac:dyDescent="0.25">
      <c r="A350" s="4">
        <f>A346+1</f>
        <v>88</v>
      </c>
      <c r="B350" s="2">
        <v>0</v>
      </c>
      <c r="C350" s="2">
        <v>1</v>
      </c>
      <c r="D350" s="2">
        <v>2</v>
      </c>
      <c r="E350" t="str">
        <f t="shared" ref="E350" si="86">IF(SUM(B351:D353)=6,"true","false")</f>
        <v>false</v>
      </c>
    </row>
    <row r="351" spans="1:5" x14ac:dyDescent="0.25">
      <c r="A351" s="2">
        <v>0</v>
      </c>
      <c r="B351" s="1" t="str">
        <f>IF(DATA!B352="","",1)</f>
        <v/>
      </c>
      <c r="C351" s="1" t="str">
        <f>IF(DATA!C352="","",1)</f>
        <v/>
      </c>
      <c r="D351" s="1" t="str">
        <f>IF(DATA!D352="","",1)</f>
        <v/>
      </c>
    </row>
    <row r="352" spans="1:5" x14ac:dyDescent="0.25">
      <c r="A352" s="2">
        <v>1</v>
      </c>
      <c r="B352" s="1" t="str">
        <f>IF(DATA!B353="","",1)</f>
        <v/>
      </c>
      <c r="C352" s="1" t="str">
        <f>IF(DATA!C353="","",1)</f>
        <v/>
      </c>
      <c r="D352" s="1" t="str">
        <f>IF(DATA!D353="","",1)</f>
        <v/>
      </c>
    </row>
    <row r="353" spans="1:5" x14ac:dyDescent="0.25">
      <c r="A353" s="2">
        <v>2</v>
      </c>
      <c r="B353" s="1" t="str">
        <f>IF(DATA!B354="","",1)</f>
        <v/>
      </c>
      <c r="C353" s="1" t="str">
        <f>IF(DATA!C354="","",1)</f>
        <v/>
      </c>
      <c r="D353" s="1" t="str">
        <f>IF(DATA!D354="","",1)</f>
        <v/>
      </c>
    </row>
    <row r="354" spans="1:5" x14ac:dyDescent="0.25">
      <c r="A354" s="4">
        <f>A350+1</f>
        <v>89</v>
      </c>
      <c r="B354" s="2">
        <v>0</v>
      </c>
      <c r="C354" s="2">
        <v>1</v>
      </c>
      <c r="D354" s="2">
        <v>2</v>
      </c>
      <c r="E354" t="str">
        <f t="shared" ref="E354" si="87">IF(SUM(B355:D357)=6,"true","false")</f>
        <v>false</v>
      </c>
    </row>
    <row r="355" spans="1:5" x14ac:dyDescent="0.25">
      <c r="A355" s="2">
        <v>0</v>
      </c>
      <c r="B355" s="1" t="str">
        <f>IF(DATA!B356="","",1)</f>
        <v/>
      </c>
      <c r="C355" s="1" t="str">
        <f>IF(DATA!C356="","",1)</f>
        <v/>
      </c>
      <c r="D355" s="1" t="str">
        <f>IF(DATA!D356="","",1)</f>
        <v/>
      </c>
    </row>
    <row r="356" spans="1:5" x14ac:dyDescent="0.25">
      <c r="A356" s="2">
        <v>1</v>
      </c>
      <c r="B356" s="1" t="str">
        <f>IF(DATA!B357="","",1)</f>
        <v/>
      </c>
      <c r="C356" s="1" t="str">
        <f>IF(DATA!C357="","",1)</f>
        <v/>
      </c>
      <c r="D356" s="1" t="str">
        <f>IF(DATA!D357="","",1)</f>
        <v/>
      </c>
    </row>
    <row r="357" spans="1:5" x14ac:dyDescent="0.25">
      <c r="A357" s="2">
        <v>2</v>
      </c>
      <c r="B357" s="1" t="str">
        <f>IF(DATA!B358="","",1)</f>
        <v/>
      </c>
      <c r="C357" s="1" t="str">
        <f>IF(DATA!C358="","",1)</f>
        <v/>
      </c>
      <c r="D357" s="1" t="str">
        <f>IF(DATA!D358="","",1)</f>
        <v/>
      </c>
    </row>
    <row r="358" spans="1:5" x14ac:dyDescent="0.25">
      <c r="A358" s="4">
        <f>A354+1</f>
        <v>90</v>
      </c>
      <c r="B358" s="2">
        <v>0</v>
      </c>
      <c r="C358" s="2">
        <v>1</v>
      </c>
      <c r="D358" s="2">
        <v>2</v>
      </c>
      <c r="E358" t="str">
        <f t="shared" ref="E358" si="88">IF(SUM(B359:D361)=6,"true","false")</f>
        <v>false</v>
      </c>
    </row>
    <row r="359" spans="1:5" x14ac:dyDescent="0.25">
      <c r="A359" s="2">
        <v>0</v>
      </c>
      <c r="B359" s="1" t="str">
        <f>IF(DATA!B360="","",1)</f>
        <v/>
      </c>
      <c r="C359" s="1" t="str">
        <f>IF(DATA!C360="","",1)</f>
        <v/>
      </c>
      <c r="D359" s="1" t="str">
        <f>IF(DATA!D360="","",1)</f>
        <v/>
      </c>
    </row>
    <row r="360" spans="1:5" x14ac:dyDescent="0.25">
      <c r="A360" s="2">
        <v>1</v>
      </c>
      <c r="B360" s="1" t="str">
        <f>IF(DATA!B361="","",1)</f>
        <v/>
      </c>
      <c r="C360" s="1" t="str">
        <f>IF(DATA!C361="","",1)</f>
        <v/>
      </c>
      <c r="D360" s="1" t="str">
        <f>IF(DATA!D361="","",1)</f>
        <v/>
      </c>
    </row>
    <row r="361" spans="1:5" x14ac:dyDescent="0.25">
      <c r="A361" s="2">
        <v>2</v>
      </c>
      <c r="B361" s="1" t="str">
        <f>IF(DATA!B362="","",1)</f>
        <v/>
      </c>
      <c r="C361" s="1" t="str">
        <f>IF(DATA!C362="","",1)</f>
        <v/>
      </c>
      <c r="D361" s="1" t="str">
        <f>IF(DATA!D362="","",1)</f>
        <v/>
      </c>
    </row>
    <row r="362" spans="1:5" x14ac:dyDescent="0.25">
      <c r="A362" s="4">
        <f>A358+1</f>
        <v>91</v>
      </c>
      <c r="B362" s="2">
        <v>0</v>
      </c>
      <c r="C362" s="2">
        <v>1</v>
      </c>
      <c r="D362" s="2">
        <v>2</v>
      </c>
      <c r="E362" t="str">
        <f t="shared" ref="E362" si="89">IF(SUM(B363:D365)=6,"true","false")</f>
        <v>false</v>
      </c>
    </row>
    <row r="363" spans="1:5" x14ac:dyDescent="0.25">
      <c r="A363" s="2">
        <v>0</v>
      </c>
      <c r="B363" s="1" t="str">
        <f>IF(DATA!B364="","",1)</f>
        <v/>
      </c>
      <c r="C363" s="1" t="str">
        <f>IF(DATA!C364="","",1)</f>
        <v/>
      </c>
      <c r="D363" s="1" t="str">
        <f>IF(DATA!D364="","",1)</f>
        <v/>
      </c>
    </row>
    <row r="364" spans="1:5" x14ac:dyDescent="0.25">
      <c r="A364" s="2">
        <v>1</v>
      </c>
      <c r="B364" s="1" t="str">
        <f>IF(DATA!B365="","",1)</f>
        <v/>
      </c>
      <c r="C364" s="1" t="str">
        <f>IF(DATA!C365="","",1)</f>
        <v/>
      </c>
      <c r="D364" s="1" t="str">
        <f>IF(DATA!D365="","",1)</f>
        <v/>
      </c>
    </row>
    <row r="365" spans="1:5" x14ac:dyDescent="0.25">
      <c r="A365" s="2">
        <v>2</v>
      </c>
      <c r="B365" s="1" t="str">
        <f>IF(DATA!B366="","",1)</f>
        <v/>
      </c>
      <c r="C365" s="1" t="str">
        <f>IF(DATA!C366="","",1)</f>
        <v/>
      </c>
      <c r="D365" s="1" t="str">
        <f>IF(DATA!D366="","",1)</f>
        <v/>
      </c>
    </row>
    <row r="366" spans="1:5" x14ac:dyDescent="0.25">
      <c r="A366" s="4">
        <f>A362+1</f>
        <v>92</v>
      </c>
      <c r="B366" s="2">
        <v>0</v>
      </c>
      <c r="C366" s="2">
        <v>1</v>
      </c>
      <c r="D366" s="2">
        <v>2</v>
      </c>
      <c r="E366" t="str">
        <f t="shared" ref="E366" si="90">IF(SUM(B367:D369)=6,"true","false")</f>
        <v>false</v>
      </c>
    </row>
    <row r="367" spans="1:5" x14ac:dyDescent="0.25">
      <c r="A367" s="2">
        <v>0</v>
      </c>
      <c r="B367" s="1" t="str">
        <f>IF(DATA!B368="","",1)</f>
        <v/>
      </c>
      <c r="C367" s="1" t="str">
        <f>IF(DATA!C368="","",1)</f>
        <v/>
      </c>
      <c r="D367" s="1" t="str">
        <f>IF(DATA!D368="","",1)</f>
        <v/>
      </c>
    </row>
    <row r="368" spans="1:5" x14ac:dyDescent="0.25">
      <c r="A368" s="2">
        <v>1</v>
      </c>
      <c r="B368" s="1" t="str">
        <f>IF(DATA!B369="","",1)</f>
        <v/>
      </c>
      <c r="C368" s="1" t="str">
        <f>IF(DATA!C369="","",1)</f>
        <v/>
      </c>
      <c r="D368" s="1" t="str">
        <f>IF(DATA!D369="","",1)</f>
        <v/>
      </c>
    </row>
    <row r="369" spans="1:5" x14ac:dyDescent="0.25">
      <c r="A369" s="2">
        <v>2</v>
      </c>
      <c r="B369" s="1" t="str">
        <f>IF(DATA!B370="","",1)</f>
        <v/>
      </c>
      <c r="C369" s="1" t="str">
        <f>IF(DATA!C370="","",1)</f>
        <v/>
      </c>
      <c r="D369" s="1" t="str">
        <f>IF(DATA!D370="","",1)</f>
        <v/>
      </c>
    </row>
    <row r="370" spans="1:5" x14ac:dyDescent="0.25">
      <c r="A370" s="4">
        <f>A366+1</f>
        <v>93</v>
      </c>
      <c r="B370" s="2">
        <v>0</v>
      </c>
      <c r="C370" s="2">
        <v>1</v>
      </c>
      <c r="D370" s="2">
        <v>2</v>
      </c>
      <c r="E370" t="str">
        <f t="shared" ref="E370" si="91">IF(SUM(B371:D373)=6,"true","false")</f>
        <v>false</v>
      </c>
    </row>
    <row r="371" spans="1:5" x14ac:dyDescent="0.25">
      <c r="A371" s="2">
        <v>0</v>
      </c>
      <c r="B371" s="1" t="str">
        <f>IF(DATA!B372="","",1)</f>
        <v/>
      </c>
      <c r="C371" s="1" t="str">
        <f>IF(DATA!C372="","",1)</f>
        <v/>
      </c>
      <c r="D371" s="1" t="str">
        <f>IF(DATA!D372="","",1)</f>
        <v/>
      </c>
    </row>
    <row r="372" spans="1:5" x14ac:dyDescent="0.25">
      <c r="A372" s="2">
        <v>1</v>
      </c>
      <c r="B372" s="1" t="str">
        <f>IF(DATA!B373="","",1)</f>
        <v/>
      </c>
      <c r="C372" s="1" t="str">
        <f>IF(DATA!C373="","",1)</f>
        <v/>
      </c>
      <c r="D372" s="1" t="str">
        <f>IF(DATA!D373="","",1)</f>
        <v/>
      </c>
    </row>
    <row r="373" spans="1:5" x14ac:dyDescent="0.25">
      <c r="A373" s="2">
        <v>2</v>
      </c>
      <c r="B373" s="1" t="str">
        <f>IF(DATA!B374="","",1)</f>
        <v/>
      </c>
      <c r="C373" s="1" t="str">
        <f>IF(DATA!C374="","",1)</f>
        <v/>
      </c>
      <c r="D373" s="1" t="str">
        <f>IF(DATA!D374="","",1)</f>
        <v/>
      </c>
    </row>
    <row r="374" spans="1:5" x14ac:dyDescent="0.25">
      <c r="A374" s="4">
        <f>A370+1</f>
        <v>94</v>
      </c>
      <c r="B374" s="2">
        <v>0</v>
      </c>
      <c r="C374" s="2">
        <v>1</v>
      </c>
      <c r="D374" s="2">
        <v>2</v>
      </c>
      <c r="E374" t="str">
        <f t="shared" ref="E374" si="92">IF(SUM(B375:D377)=6,"true","false")</f>
        <v>false</v>
      </c>
    </row>
    <row r="375" spans="1:5" x14ac:dyDescent="0.25">
      <c r="A375" s="2">
        <v>0</v>
      </c>
      <c r="B375" s="1" t="str">
        <f>IF(DATA!B376="","",1)</f>
        <v/>
      </c>
      <c r="C375" s="1" t="str">
        <f>IF(DATA!C376="","",1)</f>
        <v/>
      </c>
      <c r="D375" s="1" t="str">
        <f>IF(DATA!D376="","",1)</f>
        <v/>
      </c>
    </row>
    <row r="376" spans="1:5" x14ac:dyDescent="0.25">
      <c r="A376" s="2">
        <v>1</v>
      </c>
      <c r="B376" s="1" t="str">
        <f>IF(DATA!B377="","",1)</f>
        <v/>
      </c>
      <c r="C376" s="1" t="str">
        <f>IF(DATA!C377="","",1)</f>
        <v/>
      </c>
      <c r="D376" s="1" t="str">
        <f>IF(DATA!D377="","",1)</f>
        <v/>
      </c>
    </row>
    <row r="377" spans="1:5" x14ac:dyDescent="0.25">
      <c r="A377" s="2">
        <v>2</v>
      </c>
      <c r="B377" s="1" t="str">
        <f>IF(DATA!B378="","",1)</f>
        <v/>
      </c>
      <c r="C377" s="1" t="str">
        <f>IF(DATA!C378="","",1)</f>
        <v/>
      </c>
      <c r="D377" s="1" t="str">
        <f>IF(DATA!D378="","",1)</f>
        <v/>
      </c>
    </row>
    <row r="378" spans="1:5" x14ac:dyDescent="0.25">
      <c r="A378" s="4">
        <f>A374+1</f>
        <v>95</v>
      </c>
      <c r="B378" s="2">
        <v>0</v>
      </c>
      <c r="C378" s="2">
        <v>1</v>
      </c>
      <c r="D378" s="2">
        <v>2</v>
      </c>
      <c r="E378" t="str">
        <f t="shared" ref="E378" si="93">IF(SUM(B379:D381)=6,"true","false")</f>
        <v>false</v>
      </c>
    </row>
    <row r="379" spans="1:5" x14ac:dyDescent="0.25">
      <c r="A379" s="2">
        <v>0</v>
      </c>
      <c r="B379" s="1" t="str">
        <f>IF(DATA!B380="","",1)</f>
        <v/>
      </c>
      <c r="C379" s="1" t="str">
        <f>IF(DATA!C380="","",1)</f>
        <v/>
      </c>
      <c r="D379" s="1" t="str">
        <f>IF(DATA!D380="","",1)</f>
        <v/>
      </c>
    </row>
    <row r="380" spans="1:5" x14ac:dyDescent="0.25">
      <c r="A380" s="2">
        <v>1</v>
      </c>
      <c r="B380" s="1" t="str">
        <f>IF(DATA!B381="","",1)</f>
        <v/>
      </c>
      <c r="C380" s="1" t="str">
        <f>IF(DATA!C381="","",1)</f>
        <v/>
      </c>
      <c r="D380" s="1" t="str">
        <f>IF(DATA!D381="","",1)</f>
        <v/>
      </c>
    </row>
    <row r="381" spans="1:5" x14ac:dyDescent="0.25">
      <c r="A381" s="2">
        <v>2</v>
      </c>
      <c r="B381" s="1" t="str">
        <f>IF(DATA!B382="","",1)</f>
        <v/>
      </c>
      <c r="C381" s="1" t="str">
        <f>IF(DATA!C382="","",1)</f>
        <v/>
      </c>
      <c r="D381" s="1" t="str">
        <f>IF(DATA!D382="","",1)</f>
        <v/>
      </c>
    </row>
    <row r="382" spans="1:5" x14ac:dyDescent="0.25">
      <c r="A382" s="4">
        <f>A378+1</f>
        <v>96</v>
      </c>
      <c r="B382" s="2">
        <v>0</v>
      </c>
      <c r="C382" s="2">
        <v>1</v>
      </c>
      <c r="D382" s="2">
        <v>2</v>
      </c>
      <c r="E382" t="str">
        <f t="shared" ref="E382" si="94">IF(SUM(B383:D385)=6,"true","false")</f>
        <v>false</v>
      </c>
    </row>
    <row r="383" spans="1:5" x14ac:dyDescent="0.25">
      <c r="A383" s="2">
        <v>0</v>
      </c>
      <c r="B383" s="1" t="str">
        <f>IF(DATA!B384="","",1)</f>
        <v/>
      </c>
      <c r="C383" s="1" t="str">
        <f>IF(DATA!C384="","",1)</f>
        <v/>
      </c>
      <c r="D383" s="1" t="str">
        <f>IF(DATA!D384="","",1)</f>
        <v/>
      </c>
    </row>
    <row r="384" spans="1:5" x14ac:dyDescent="0.25">
      <c r="A384" s="2">
        <v>1</v>
      </c>
      <c r="B384" s="1" t="str">
        <f>IF(DATA!B385="","",1)</f>
        <v/>
      </c>
      <c r="C384" s="1" t="str">
        <f>IF(DATA!C385="","",1)</f>
        <v/>
      </c>
      <c r="D384" s="1" t="str">
        <f>IF(DATA!D385="","",1)</f>
        <v/>
      </c>
    </row>
    <row r="385" spans="1:5" x14ac:dyDescent="0.25">
      <c r="A385" s="2">
        <v>2</v>
      </c>
      <c r="B385" s="1" t="str">
        <f>IF(DATA!B386="","",1)</f>
        <v/>
      </c>
      <c r="C385" s="1" t="str">
        <f>IF(DATA!C386="","",1)</f>
        <v/>
      </c>
      <c r="D385" s="1" t="str">
        <f>IF(DATA!D386="","",1)</f>
        <v/>
      </c>
    </row>
    <row r="386" spans="1:5" x14ac:dyDescent="0.25">
      <c r="A386" s="4">
        <f>A382+1</f>
        <v>97</v>
      </c>
      <c r="B386" s="2">
        <v>0</v>
      </c>
      <c r="C386" s="2">
        <v>1</v>
      </c>
      <c r="D386" s="2">
        <v>2</v>
      </c>
      <c r="E386" t="str">
        <f t="shared" ref="E386" si="95">IF(SUM(B387:D389)=6,"true","false")</f>
        <v>false</v>
      </c>
    </row>
    <row r="387" spans="1:5" x14ac:dyDescent="0.25">
      <c r="A387" s="2">
        <v>0</v>
      </c>
      <c r="B387" s="1" t="str">
        <f>IF(DATA!B388="","",1)</f>
        <v/>
      </c>
      <c r="C387" s="1" t="str">
        <f>IF(DATA!C388="","",1)</f>
        <v/>
      </c>
      <c r="D387" s="1" t="str">
        <f>IF(DATA!D388="","",1)</f>
        <v/>
      </c>
    </row>
    <row r="388" spans="1:5" x14ac:dyDescent="0.25">
      <c r="A388" s="2">
        <v>1</v>
      </c>
      <c r="B388" s="1" t="str">
        <f>IF(DATA!B389="","",1)</f>
        <v/>
      </c>
      <c r="C388" s="1" t="str">
        <f>IF(DATA!C389="","",1)</f>
        <v/>
      </c>
      <c r="D388" s="1" t="str">
        <f>IF(DATA!D389="","",1)</f>
        <v/>
      </c>
    </row>
    <row r="389" spans="1:5" x14ac:dyDescent="0.25">
      <c r="A389" s="2">
        <v>2</v>
      </c>
      <c r="B389" s="1" t="str">
        <f>IF(DATA!B390="","",1)</f>
        <v/>
      </c>
      <c r="C389" s="1" t="str">
        <f>IF(DATA!C390="","",1)</f>
        <v/>
      </c>
      <c r="D389" s="1" t="str">
        <f>IF(DATA!D390="","",1)</f>
        <v/>
      </c>
    </row>
    <row r="390" spans="1:5" x14ac:dyDescent="0.25">
      <c r="A390" s="4">
        <f>A386+1</f>
        <v>98</v>
      </c>
      <c r="B390" s="2">
        <v>0</v>
      </c>
      <c r="C390" s="2">
        <v>1</v>
      </c>
      <c r="D390" s="2">
        <v>2</v>
      </c>
      <c r="E390" t="str">
        <f t="shared" ref="E390" si="96">IF(SUM(B391:D393)=6,"true","false")</f>
        <v>false</v>
      </c>
    </row>
    <row r="391" spans="1:5" x14ac:dyDescent="0.25">
      <c r="A391" s="2">
        <v>0</v>
      </c>
      <c r="B391" s="1" t="str">
        <f>IF(DATA!B392="","",1)</f>
        <v/>
      </c>
      <c r="C391" s="1" t="str">
        <f>IF(DATA!C392="","",1)</f>
        <v/>
      </c>
      <c r="D391" s="1" t="str">
        <f>IF(DATA!D392="","",1)</f>
        <v/>
      </c>
    </row>
    <row r="392" spans="1:5" x14ac:dyDescent="0.25">
      <c r="A392" s="2">
        <v>1</v>
      </c>
      <c r="B392" s="1" t="str">
        <f>IF(DATA!B393="","",1)</f>
        <v/>
      </c>
      <c r="C392" s="1" t="str">
        <f>IF(DATA!C393="","",1)</f>
        <v/>
      </c>
      <c r="D392" s="1" t="str">
        <f>IF(DATA!D393="","",1)</f>
        <v/>
      </c>
    </row>
    <row r="393" spans="1:5" x14ac:dyDescent="0.25">
      <c r="A393" s="2">
        <v>2</v>
      </c>
      <c r="B393" s="1" t="str">
        <f>IF(DATA!B394="","",1)</f>
        <v/>
      </c>
      <c r="C393" s="1" t="str">
        <f>IF(DATA!C394="","",1)</f>
        <v/>
      </c>
      <c r="D393" s="1" t="str">
        <f>IF(DATA!D394="","",1)</f>
        <v/>
      </c>
    </row>
    <row r="394" spans="1:5" x14ac:dyDescent="0.25">
      <c r="A394" s="4">
        <f>A390+1</f>
        <v>99</v>
      </c>
      <c r="B394" s="2">
        <v>0</v>
      </c>
      <c r="C394" s="2">
        <v>1</v>
      </c>
      <c r="D394" s="2">
        <v>2</v>
      </c>
      <c r="E394" t="str">
        <f t="shared" ref="E394" si="97">IF(SUM(B395:D397)=6,"true","false")</f>
        <v>false</v>
      </c>
    </row>
    <row r="395" spans="1:5" x14ac:dyDescent="0.25">
      <c r="A395" s="2">
        <v>0</v>
      </c>
      <c r="B395" s="1" t="str">
        <f>IF(DATA!B396="","",1)</f>
        <v/>
      </c>
      <c r="C395" s="1" t="str">
        <f>IF(DATA!C396="","",1)</f>
        <v/>
      </c>
      <c r="D395" s="1" t="str">
        <f>IF(DATA!D396="","",1)</f>
        <v/>
      </c>
    </row>
    <row r="396" spans="1:5" x14ac:dyDescent="0.25">
      <c r="A396" s="2">
        <v>1</v>
      </c>
      <c r="B396" s="1" t="str">
        <f>IF(DATA!B397="","",1)</f>
        <v/>
      </c>
      <c r="C396" s="1" t="str">
        <f>IF(DATA!C397="","",1)</f>
        <v/>
      </c>
      <c r="D396" s="1" t="str">
        <f>IF(DATA!D397="","",1)</f>
        <v/>
      </c>
    </row>
    <row r="397" spans="1:5" x14ac:dyDescent="0.25">
      <c r="A397" s="2">
        <v>2</v>
      </c>
      <c r="B397" s="1" t="str">
        <f>IF(DATA!B398="","",1)</f>
        <v/>
      </c>
      <c r="C397" s="1" t="str">
        <f>IF(DATA!C398="","",1)</f>
        <v/>
      </c>
      <c r="D397" s="1" t="str">
        <f>IF(DATA!D398="","",1)</f>
        <v/>
      </c>
    </row>
    <row r="398" spans="1:5" x14ac:dyDescent="0.25">
      <c r="A398" s="4">
        <f>A394+1</f>
        <v>100</v>
      </c>
      <c r="B398" s="2">
        <v>0</v>
      </c>
      <c r="C398" s="2">
        <v>1</v>
      </c>
      <c r="D398" s="2">
        <v>2</v>
      </c>
      <c r="E398" t="str">
        <f t="shared" ref="E398" si="98">IF(SUM(B399:D401)=6,"true","false")</f>
        <v>false</v>
      </c>
    </row>
    <row r="399" spans="1:5" x14ac:dyDescent="0.25">
      <c r="A399" s="2">
        <v>0</v>
      </c>
      <c r="B399" s="1" t="str">
        <f>IF(DATA!B400="","",1)</f>
        <v/>
      </c>
      <c r="C399" s="1" t="str">
        <f>IF(DATA!C400="","",1)</f>
        <v/>
      </c>
      <c r="D399" s="1" t="str">
        <f>IF(DATA!D400="","",1)</f>
        <v/>
      </c>
    </row>
    <row r="400" spans="1:5" x14ac:dyDescent="0.25">
      <c r="A400" s="2">
        <v>1</v>
      </c>
      <c r="B400" s="1" t="str">
        <f>IF(DATA!B401="","",1)</f>
        <v/>
      </c>
      <c r="C400" s="1" t="str">
        <f>IF(DATA!C401="","",1)</f>
        <v/>
      </c>
      <c r="D400" s="1" t="str">
        <f>IF(DATA!D401="","",1)</f>
        <v/>
      </c>
    </row>
    <row r="401" spans="1:4" x14ac:dyDescent="0.25">
      <c r="A401" s="2">
        <v>2</v>
      </c>
      <c r="B401" s="1" t="str">
        <f>IF(DATA!B402="","",1)</f>
        <v/>
      </c>
      <c r="C401" s="1" t="str">
        <f>IF(DATA!C402="","",1)</f>
        <v/>
      </c>
      <c r="D401" s="1" t="str">
        <f>IF(DATA!D402="","",1)</f>
        <v/>
      </c>
    </row>
    <row r="402" spans="1:4" s="9" customFormat="1" x14ac:dyDescent="0.25">
      <c r="A402" s="8"/>
      <c r="B402" s="3"/>
      <c r="C402" s="3"/>
      <c r="D402" s="3"/>
    </row>
    <row r="403" spans="1:4" s="9" customFormat="1" x14ac:dyDescent="0.25">
      <c r="A403" s="8"/>
      <c r="B403" s="3"/>
      <c r="C403" s="3"/>
      <c r="D403" s="3"/>
    </row>
    <row r="404" spans="1:4" s="9" customFormat="1" x14ac:dyDescent="0.25">
      <c r="A404" s="8"/>
      <c r="B404" s="3"/>
      <c r="C404" s="3"/>
      <c r="D404" s="3"/>
    </row>
    <row r="405" spans="1:4" s="9" customFormat="1" x14ac:dyDescent="0.25">
      <c r="A405" s="7"/>
      <c r="B405" s="8"/>
      <c r="C405" s="8"/>
      <c r="D405" s="8"/>
    </row>
    <row r="406" spans="1:4" s="9" customFormat="1" x14ac:dyDescent="0.25">
      <c r="A406" s="8"/>
      <c r="B406" s="3"/>
      <c r="C406" s="3"/>
      <c r="D406" s="3"/>
    </row>
    <row r="407" spans="1:4" s="9" customFormat="1" x14ac:dyDescent="0.25">
      <c r="A407" s="8"/>
      <c r="B407" s="3"/>
      <c r="C407" s="3"/>
      <c r="D407" s="3"/>
    </row>
    <row r="408" spans="1:4" s="9" customFormat="1" x14ac:dyDescent="0.25">
      <c r="A408" s="8"/>
      <c r="B408" s="3"/>
      <c r="C408" s="3"/>
      <c r="D408" s="3"/>
    </row>
    <row r="409" spans="1:4" s="9" customFormat="1" x14ac:dyDescent="0.25">
      <c r="A409" s="7"/>
      <c r="B409" s="8"/>
      <c r="C409" s="8"/>
      <c r="D409" s="8"/>
    </row>
    <row r="410" spans="1:4" s="9" customFormat="1" x14ac:dyDescent="0.25">
      <c r="A410" s="8"/>
      <c r="B410" s="3"/>
      <c r="C410" s="3"/>
      <c r="D410" s="3"/>
    </row>
    <row r="411" spans="1:4" s="9" customFormat="1" x14ac:dyDescent="0.25">
      <c r="A411" s="8"/>
      <c r="B411" s="3"/>
      <c r="C411" s="3"/>
      <c r="D411" s="3"/>
    </row>
    <row r="412" spans="1:4" s="9" customFormat="1" x14ac:dyDescent="0.25">
      <c r="A412" s="8"/>
      <c r="B412" s="3"/>
      <c r="C412" s="3"/>
      <c r="D412" s="3"/>
    </row>
    <row r="413" spans="1:4" s="9" customFormat="1" x14ac:dyDescent="0.25">
      <c r="A413" s="7"/>
      <c r="B413" s="8"/>
      <c r="C413" s="8"/>
      <c r="D413" s="8"/>
    </row>
    <row r="414" spans="1:4" s="9" customFormat="1" x14ac:dyDescent="0.25">
      <c r="A414" s="8"/>
      <c r="B414" s="3"/>
      <c r="C414" s="3"/>
      <c r="D414" s="3"/>
    </row>
    <row r="415" spans="1:4" s="9" customFormat="1" x14ac:dyDescent="0.25">
      <c r="A415" s="8"/>
      <c r="B415" s="3"/>
      <c r="C415" s="3"/>
      <c r="D415" s="3"/>
    </row>
    <row r="416" spans="1:4" s="9" customFormat="1" x14ac:dyDescent="0.25">
      <c r="A416" s="8"/>
      <c r="B416" s="3"/>
      <c r="C416" s="3"/>
      <c r="D416" s="3"/>
    </row>
    <row r="417" spans="1:4" s="9" customFormat="1" x14ac:dyDescent="0.25">
      <c r="A417" s="7"/>
      <c r="B417" s="8"/>
      <c r="C417" s="8"/>
      <c r="D417" s="8"/>
    </row>
    <row r="418" spans="1:4" s="9" customFormat="1" x14ac:dyDescent="0.25">
      <c r="A418" s="8"/>
      <c r="B418" s="3"/>
      <c r="C418" s="3"/>
      <c r="D418" s="3"/>
    </row>
    <row r="419" spans="1:4" s="9" customFormat="1" x14ac:dyDescent="0.25">
      <c r="A419" s="8"/>
      <c r="B419" s="3"/>
      <c r="C419" s="3"/>
      <c r="D419" s="3"/>
    </row>
    <row r="420" spans="1:4" s="9" customFormat="1" x14ac:dyDescent="0.25">
      <c r="A420" s="8"/>
      <c r="B420" s="3"/>
      <c r="C420" s="3"/>
      <c r="D42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0"/>
  <sheetViews>
    <sheetView workbookViewId="0">
      <selection activeCell="J8" sqref="J8"/>
    </sheetView>
  </sheetViews>
  <sheetFormatPr baseColWidth="10" defaultRowHeight="15" x14ac:dyDescent="0.25"/>
  <cols>
    <col min="1" max="4" width="5.5703125" customWidth="1"/>
    <col min="8" max="11" width="5.5703125" customWidth="1"/>
  </cols>
  <sheetData>
    <row r="1" spans="1:14" s="6" customFormat="1" x14ac:dyDescent="0.25"/>
    <row r="2" spans="1:14" x14ac:dyDescent="0.25">
      <c r="A2" s="4">
        <v>1</v>
      </c>
      <c r="B2" s="2">
        <v>0</v>
      </c>
      <c r="C2" s="2">
        <v>1</v>
      </c>
      <c r="D2" s="2">
        <v>2</v>
      </c>
      <c r="E2" t="str">
        <f>IF(CONCATENATE(E3,F3,G3,E4,F4,G4,E5,F5,G5)="","{ }",CONCATENATE("{ ",RIGHT(CONCATENATE(E3,F3,G3,E4,F4,G4,E5,F5,G5),LEN(CONCATENATE(E3,F3,G3,E4,F4,G4,E5,F5,G5))-1)," }"))</f>
        <v>{ }</v>
      </c>
      <c r="H2" s="4">
        <v>1</v>
      </c>
      <c r="I2" s="2">
        <v>0</v>
      </c>
      <c r="J2" s="2">
        <v>1</v>
      </c>
      <c r="K2" s="2">
        <v>2</v>
      </c>
      <c r="L2" t="str">
        <f>IF(CONCATENATE(L3,M3,N3,L4,M4,N4,L5,M5,N5)="","{ }",CONCATENATE("{ ",RIGHT(CONCATENATE(L3,M3,N3,L4,M4,N4,L5,M5,N5),LEN(CONCATENATE(L3,M3,N3,L4,M4,N4,L5,M5,N5))-1)," }"))</f>
        <v>{ }</v>
      </c>
    </row>
    <row r="3" spans="1:14" x14ac:dyDescent="0.25">
      <c r="A3" s="2">
        <v>0</v>
      </c>
      <c r="B3" s="1" t="str">
        <f>IF(DATA!B4="X","X","")</f>
        <v/>
      </c>
      <c r="C3" s="1" t="str">
        <f>IF(DATA!C4="X","X","")</f>
        <v/>
      </c>
      <c r="D3" s="1" t="str">
        <f>IF(DATA!D4="X","X","")</f>
        <v/>
      </c>
      <c r="E3" t="str">
        <f>IF(B3="","",CONCATENATE(", {",$A3,",",B$2,"}"))</f>
        <v/>
      </c>
      <c r="F3" t="str">
        <f t="shared" ref="F3:G5" si="0">IF(C3="","",CONCATENATE(", {",$A3,",",C$2,"}"))</f>
        <v/>
      </c>
      <c r="G3" t="str">
        <f t="shared" si="0"/>
        <v/>
      </c>
      <c r="H3" s="2">
        <v>0</v>
      </c>
      <c r="I3" s="1" t="str">
        <f>IF(DATA!B4="O","O","")</f>
        <v/>
      </c>
      <c r="J3" s="1" t="str">
        <f>IF(DATA!C4="O","O","")</f>
        <v/>
      </c>
      <c r="K3" s="1" t="str">
        <f>IF(DATA!D4="O","O","")</f>
        <v/>
      </c>
      <c r="L3" t="str">
        <f t="shared" ref="L3:N5" si="1">IF(I3="","",CONCATENATE(", {",$H3,",",I$2,"}"))</f>
        <v/>
      </c>
      <c r="M3" t="str">
        <f t="shared" si="1"/>
        <v/>
      </c>
      <c r="N3" t="str">
        <f t="shared" si="1"/>
        <v/>
      </c>
    </row>
    <row r="4" spans="1:14" x14ac:dyDescent="0.25">
      <c r="A4" s="2">
        <v>1</v>
      </c>
      <c r="B4" s="1" t="str">
        <f>IF(DATA!B5="X","X","")</f>
        <v/>
      </c>
      <c r="C4" s="1" t="str">
        <f>IF(DATA!C5="X","X","")</f>
        <v/>
      </c>
      <c r="D4" s="1" t="str">
        <f>IF(DATA!D5="X","X","")</f>
        <v/>
      </c>
      <c r="E4" t="str">
        <f t="shared" ref="E4:E5" si="2">IF(B4="","",CONCATENATE(", {",$A4,",",B$2,"}"))</f>
        <v/>
      </c>
      <c r="F4" t="str">
        <f t="shared" si="0"/>
        <v/>
      </c>
      <c r="G4" t="str">
        <f t="shared" si="0"/>
        <v/>
      </c>
      <c r="H4" s="2">
        <v>1</v>
      </c>
      <c r="I4" s="1" t="str">
        <f>IF(DATA!B5="O","O","")</f>
        <v/>
      </c>
      <c r="J4" s="1" t="str">
        <f>IF(DATA!C5="O","O","")</f>
        <v/>
      </c>
      <c r="K4" s="1" t="str">
        <f>IF(DATA!D5="O","O","")</f>
        <v/>
      </c>
      <c r="L4" t="str">
        <f t="shared" si="1"/>
        <v/>
      </c>
      <c r="M4" t="str">
        <f t="shared" si="1"/>
        <v/>
      </c>
      <c r="N4" t="str">
        <f t="shared" si="1"/>
        <v/>
      </c>
    </row>
    <row r="5" spans="1:14" x14ac:dyDescent="0.25">
      <c r="A5" s="2">
        <v>2</v>
      </c>
      <c r="B5" s="1" t="str">
        <f>IF(DATA!B6="X","X","")</f>
        <v/>
      </c>
      <c r="C5" s="1" t="str">
        <f>IF(DATA!C6="X","X","")</f>
        <v/>
      </c>
      <c r="D5" s="1" t="str">
        <f>IF(DATA!D6="X","X","")</f>
        <v/>
      </c>
      <c r="E5" t="str">
        <f t="shared" si="2"/>
        <v/>
      </c>
      <c r="F5" t="str">
        <f t="shared" si="0"/>
        <v/>
      </c>
      <c r="G5" t="str">
        <f t="shared" si="0"/>
        <v/>
      </c>
      <c r="H5" s="2">
        <v>2</v>
      </c>
      <c r="I5" s="1" t="str">
        <f>IF(DATA!B6="O","O","")</f>
        <v/>
      </c>
      <c r="J5" s="1" t="str">
        <f>IF(DATA!C6="O","O","")</f>
        <v/>
      </c>
      <c r="K5" s="1" t="str">
        <f>IF(DATA!D6="O","O","")</f>
        <v/>
      </c>
      <c r="L5" t="str">
        <f t="shared" si="1"/>
        <v/>
      </c>
      <c r="M5" t="str">
        <f t="shared" si="1"/>
        <v/>
      </c>
      <c r="N5" t="str">
        <f t="shared" si="1"/>
        <v/>
      </c>
    </row>
    <row r="6" spans="1:14" x14ac:dyDescent="0.25">
      <c r="A6" s="4">
        <f>A2+1</f>
        <v>2</v>
      </c>
      <c r="B6" s="2">
        <v>0</v>
      </c>
      <c r="C6" s="2">
        <v>1</v>
      </c>
      <c r="D6" s="2">
        <v>2</v>
      </c>
      <c r="E6" t="str">
        <f>IF(CONCATENATE(E7,F7,G7,E8,F8,G8,E9,F9,G9)="","{ }",CONCATENATE("{ ",RIGHT(CONCATENATE(E7,F7,G7,E8,F8,G8,E9,F9,G9),LEN(CONCATENATE(E7,F7,G7,E8,F8,G8,E9,F9,G9))-1)," }"))</f>
        <v>{  {0,0}, {0,1}, {0,2} }</v>
      </c>
      <c r="H6" s="4">
        <f>H2+1</f>
        <v>2</v>
      </c>
      <c r="I6" s="2">
        <v>0</v>
      </c>
      <c r="J6" s="2">
        <v>1</v>
      </c>
      <c r="K6" s="2">
        <v>2</v>
      </c>
      <c r="L6" t="str">
        <f>IF(CONCATENATE(L7,M7,N7,L8,M8,N8,L9,M9,N9)="","{ }",CONCATENATE("{ ",RIGHT(CONCATENATE(L7,M7,N7,L8,M8,N8,L9,M9,N9),LEN(CONCATENATE(L7,M7,N7,L8,M8,N8,L9,M9,N9))-1)," }"))</f>
        <v>{  {1,1}, {2,0} }</v>
      </c>
    </row>
    <row r="7" spans="1:14" x14ac:dyDescent="0.25">
      <c r="A7" s="2">
        <v>0</v>
      </c>
      <c r="B7" s="1" t="str">
        <f>IF(DATA!B8="X","X","")</f>
        <v>X</v>
      </c>
      <c r="C7" s="1" t="str">
        <f>IF(DATA!C8="X","X","")</f>
        <v>X</v>
      </c>
      <c r="D7" s="1" t="str">
        <f>IF(DATA!D8="X","X","")</f>
        <v>X</v>
      </c>
      <c r="E7" t="str">
        <f>IF(B7="","",CONCATENATE(", {",$A7,",",B$2,"}"))</f>
        <v>, {0,0}</v>
      </c>
      <c r="F7" t="str">
        <f t="shared" ref="F7:G9" si="3">IF(C7="","",CONCATENATE(", {",$A7,",",C$2,"}"))</f>
        <v>, {0,1}</v>
      </c>
      <c r="G7" t="str">
        <f t="shared" si="3"/>
        <v>, {0,2}</v>
      </c>
      <c r="H7" s="2">
        <v>0</v>
      </c>
      <c r="I7" s="1" t="str">
        <f>IF(DATA!B8="O","O","")</f>
        <v/>
      </c>
      <c r="J7" s="1" t="str">
        <f>IF(DATA!C8="O","O","")</f>
        <v/>
      </c>
      <c r="K7" s="1" t="str">
        <f>IF(DATA!D8="O","O","")</f>
        <v/>
      </c>
      <c r="L7" t="str">
        <f t="shared" ref="L7:N9" si="4">IF(I7="","",CONCATENATE(", {",$H7,",",I$2,"}"))</f>
        <v/>
      </c>
      <c r="M7" t="str">
        <f t="shared" si="4"/>
        <v/>
      </c>
      <c r="N7" t="str">
        <f t="shared" si="4"/>
        <v/>
      </c>
    </row>
    <row r="8" spans="1:14" x14ac:dyDescent="0.25">
      <c r="A8" s="2">
        <v>1</v>
      </c>
      <c r="B8" s="1" t="str">
        <f>IF(DATA!B9="X","X","")</f>
        <v/>
      </c>
      <c r="C8" s="1" t="str">
        <f>IF(DATA!C9="X","X","")</f>
        <v/>
      </c>
      <c r="D8" s="1" t="str">
        <f>IF(DATA!D9="X","X","")</f>
        <v/>
      </c>
      <c r="E8" t="str">
        <f t="shared" ref="E8:E9" si="5">IF(B8="","",CONCATENATE(", {",$A8,",",B$2,"}"))</f>
        <v/>
      </c>
      <c r="F8" t="str">
        <f t="shared" si="3"/>
        <v/>
      </c>
      <c r="G8" t="str">
        <f t="shared" si="3"/>
        <v/>
      </c>
      <c r="H8" s="2">
        <v>1</v>
      </c>
      <c r="I8" s="1" t="str">
        <f>IF(DATA!B9="O","O","")</f>
        <v/>
      </c>
      <c r="J8" s="1" t="str">
        <f>IF(DATA!C9="O","O","")</f>
        <v>O</v>
      </c>
      <c r="K8" s="1" t="str">
        <f>IF(DATA!D9="O","O","")</f>
        <v/>
      </c>
      <c r="L8" t="str">
        <f t="shared" si="4"/>
        <v/>
      </c>
      <c r="M8" t="str">
        <f t="shared" si="4"/>
        <v>, {1,1}</v>
      </c>
      <c r="N8" t="str">
        <f t="shared" si="4"/>
        <v/>
      </c>
    </row>
    <row r="9" spans="1:14" x14ac:dyDescent="0.25">
      <c r="A9" s="2">
        <v>2</v>
      </c>
      <c r="B9" s="1" t="str">
        <f>IF(DATA!B10="X","X","")</f>
        <v/>
      </c>
      <c r="C9" s="1" t="str">
        <f>IF(DATA!C10="X","X","")</f>
        <v/>
      </c>
      <c r="D9" s="1" t="str">
        <f>IF(DATA!D10="X","X","")</f>
        <v/>
      </c>
      <c r="E9" t="str">
        <f t="shared" si="5"/>
        <v/>
      </c>
      <c r="F9" t="str">
        <f t="shared" si="3"/>
        <v/>
      </c>
      <c r="G9" t="str">
        <f t="shared" si="3"/>
        <v/>
      </c>
      <c r="H9" s="2">
        <v>2</v>
      </c>
      <c r="I9" s="1" t="str">
        <f>IF(DATA!B10="O","O","")</f>
        <v>O</v>
      </c>
      <c r="J9" s="1" t="str">
        <f>IF(DATA!C10="O","O","")</f>
        <v/>
      </c>
      <c r="K9" s="1" t="str">
        <f>IF(DATA!D10="O","O","")</f>
        <v/>
      </c>
      <c r="L9" t="str">
        <f t="shared" si="4"/>
        <v>, {2,0}</v>
      </c>
      <c r="M9" t="str">
        <f t="shared" si="4"/>
        <v/>
      </c>
      <c r="N9" t="str">
        <f t="shared" si="4"/>
        <v/>
      </c>
    </row>
    <row r="10" spans="1:14" x14ac:dyDescent="0.25">
      <c r="A10" s="4">
        <f>A6+1</f>
        <v>3</v>
      </c>
      <c r="B10" s="2">
        <v>0</v>
      </c>
      <c r="C10" s="2">
        <v>1</v>
      </c>
      <c r="D10" s="2">
        <v>2</v>
      </c>
      <c r="E10" t="str">
        <f t="shared" ref="E10" si="6">IF(CONCATENATE(E11,F11,G11,E12,F12,G12,E13,F13,G13)="","{ }",CONCATENATE("{ ",RIGHT(CONCATENATE(E11,F11,G11,E12,F12,G12,E13,F13,G13),LEN(CONCATENATE(E11,F11,G11,E12,F12,G12,E13,F13,G13))-1)," }"))</f>
        <v>{  {1,0}, {1,1}, {1,2} }</v>
      </c>
      <c r="H10" s="4">
        <f>H6+1</f>
        <v>3</v>
      </c>
      <c r="I10" s="2">
        <v>0</v>
      </c>
      <c r="J10" s="2">
        <v>1</v>
      </c>
      <c r="K10" s="2">
        <v>2</v>
      </c>
      <c r="L10" t="str">
        <f>IF(CONCATENATE(L11,M11,N11,L12,M12,N12,L13,M13,N13)="","{ }",CONCATENATE("{ ",RIGHT(CONCATENATE(L11,M11,N11,L12,M12,N12,L13,M13,N13),LEN(CONCATENATE(L11,M11,N11,L12,M12,N12,L13,M13,N13))-1)," }"))</f>
        <v>{  {0,0}, {2,1} }</v>
      </c>
    </row>
    <row r="11" spans="1:14" x14ac:dyDescent="0.25">
      <c r="A11" s="2">
        <v>0</v>
      </c>
      <c r="B11" s="1" t="str">
        <f>IF(DATA!B12="X","X","")</f>
        <v/>
      </c>
      <c r="C11" s="1" t="str">
        <f>IF(DATA!C12="X","X","")</f>
        <v/>
      </c>
      <c r="D11" s="1" t="str">
        <f>IF(DATA!D12="X","X","")</f>
        <v/>
      </c>
      <c r="E11" t="str">
        <f t="shared" ref="E11:G73" si="7">IF(B11="","",CONCATENATE(", {",$A11,",",B$2,"}"))</f>
        <v/>
      </c>
      <c r="F11" t="str">
        <f t="shared" si="7"/>
        <v/>
      </c>
      <c r="G11" t="str">
        <f t="shared" si="7"/>
        <v/>
      </c>
      <c r="H11" s="2">
        <v>0</v>
      </c>
      <c r="I11" s="1" t="str">
        <f>IF(DATA!B12="O","O","")</f>
        <v>O</v>
      </c>
      <c r="J11" s="1" t="str">
        <f>IF(DATA!C12="O","O","")</f>
        <v/>
      </c>
      <c r="K11" s="1" t="str">
        <f>IF(DATA!D12="O","O","")</f>
        <v/>
      </c>
      <c r="L11" t="str">
        <f t="shared" ref="L11:N13" si="8">IF(I11="","",CONCATENATE(", {",$H11,",",I$2,"}"))</f>
        <v>, {0,0}</v>
      </c>
      <c r="M11" t="str">
        <f t="shared" si="8"/>
        <v/>
      </c>
      <c r="N11" t="str">
        <f t="shared" si="8"/>
        <v/>
      </c>
    </row>
    <row r="12" spans="1:14" x14ac:dyDescent="0.25">
      <c r="A12" s="2">
        <v>1</v>
      </c>
      <c r="B12" s="1" t="str">
        <f>IF(DATA!B13="X","X","")</f>
        <v>X</v>
      </c>
      <c r="C12" s="1" t="str">
        <f>IF(DATA!C13="X","X","")</f>
        <v>X</v>
      </c>
      <c r="D12" s="1" t="str">
        <f>IF(DATA!D13="X","X","")</f>
        <v>X</v>
      </c>
      <c r="E12" t="str">
        <f t="shared" si="7"/>
        <v>, {1,0}</v>
      </c>
      <c r="F12" t="str">
        <f t="shared" si="7"/>
        <v>, {1,1}</v>
      </c>
      <c r="G12" t="str">
        <f t="shared" si="7"/>
        <v>, {1,2}</v>
      </c>
      <c r="H12" s="2">
        <v>1</v>
      </c>
      <c r="I12" s="1" t="str">
        <f>IF(DATA!B13="O","O","")</f>
        <v/>
      </c>
      <c r="J12" s="1" t="str">
        <f>IF(DATA!C13="O","O","")</f>
        <v/>
      </c>
      <c r="K12" s="1" t="str">
        <f>IF(DATA!D13="O","O","")</f>
        <v/>
      </c>
      <c r="L12" t="str">
        <f t="shared" si="8"/>
        <v/>
      </c>
      <c r="M12" t="str">
        <f t="shared" si="8"/>
        <v/>
      </c>
      <c r="N12" t="str">
        <f t="shared" si="8"/>
        <v/>
      </c>
    </row>
    <row r="13" spans="1:14" x14ac:dyDescent="0.25">
      <c r="A13" s="2">
        <v>2</v>
      </c>
      <c r="B13" s="1" t="str">
        <f>IF(DATA!B14="X","X","")</f>
        <v/>
      </c>
      <c r="C13" s="1" t="str">
        <f>IF(DATA!C14="X","X","")</f>
        <v/>
      </c>
      <c r="D13" s="1" t="str">
        <f>IF(DATA!D14="X","X","")</f>
        <v/>
      </c>
      <c r="E13" t="str">
        <f t="shared" si="7"/>
        <v/>
      </c>
      <c r="F13" t="str">
        <f t="shared" si="7"/>
        <v/>
      </c>
      <c r="G13" t="str">
        <f t="shared" si="7"/>
        <v/>
      </c>
      <c r="H13" s="2">
        <v>2</v>
      </c>
      <c r="I13" s="1" t="str">
        <f>IF(DATA!B14="O","O","")</f>
        <v/>
      </c>
      <c r="J13" s="1" t="str">
        <f>IF(DATA!C14="O","O","")</f>
        <v>O</v>
      </c>
      <c r="K13" s="1" t="str">
        <f>IF(DATA!D14="O","O","")</f>
        <v/>
      </c>
      <c r="L13" t="str">
        <f t="shared" si="8"/>
        <v/>
      </c>
      <c r="M13" t="str">
        <f t="shared" si="8"/>
        <v>, {2,1}</v>
      </c>
      <c r="N13" t="str">
        <f t="shared" si="8"/>
        <v/>
      </c>
    </row>
    <row r="14" spans="1:14" x14ac:dyDescent="0.25">
      <c r="A14" s="4">
        <f>A10+1</f>
        <v>4</v>
      </c>
      <c r="B14" s="2">
        <v>0</v>
      </c>
      <c r="C14" s="2">
        <v>1</v>
      </c>
      <c r="D14" s="2">
        <v>2</v>
      </c>
      <c r="E14" t="str">
        <f t="shared" ref="E14" si="9">IF(CONCATENATE(E15,F15,G15,E16,F16,G16,E17,F17,G17)="","{ }",CONCATENATE("{ ",RIGHT(CONCATENATE(E15,F15,G15,E16,F16,G16,E17,F17,G17),LEN(CONCATENATE(E15,F15,G15,E16,F16,G16,E17,F17,G17))-1)," }"))</f>
        <v>{  {2,0}, {2,1}, {2,2} }</v>
      </c>
      <c r="H14" s="4">
        <f>H10+1</f>
        <v>4</v>
      </c>
      <c r="I14" s="2">
        <v>0</v>
      </c>
      <c r="J14" s="2">
        <v>1</v>
      </c>
      <c r="K14" s="2">
        <v>2</v>
      </c>
      <c r="L14" t="str">
        <f>IF(CONCATENATE(L15,M15,N15,L16,M16,N16,L17,M17,N17)="","{ }",CONCATENATE("{ ",RIGHT(CONCATENATE(L15,M15,N15,L16,M16,N16,L17,M17,N17),LEN(CONCATENATE(L15,M15,N15,L16,M16,N16,L17,M17,N17))-1)," }"))</f>
        <v>{  {0,1}, {1,1} }</v>
      </c>
    </row>
    <row r="15" spans="1:14" x14ac:dyDescent="0.25">
      <c r="A15" s="2">
        <v>0</v>
      </c>
      <c r="B15" s="1" t="str">
        <f>IF(DATA!B16="X","X","")</f>
        <v/>
      </c>
      <c r="C15" s="1" t="str">
        <f>IF(DATA!C16="X","X","")</f>
        <v/>
      </c>
      <c r="D15" s="1" t="str">
        <f>IF(DATA!D16="X","X","")</f>
        <v/>
      </c>
      <c r="E15" t="str">
        <f t="shared" ref="E15:G17" si="10">IF(B15="","",CONCATENATE(", {",$A15,",",B$2,"}"))</f>
        <v/>
      </c>
      <c r="F15" t="str">
        <f t="shared" si="10"/>
        <v/>
      </c>
      <c r="G15" t="str">
        <f t="shared" si="10"/>
        <v/>
      </c>
      <c r="H15" s="2">
        <v>0</v>
      </c>
      <c r="I15" s="1" t="str">
        <f>IF(DATA!B16="O","O","")</f>
        <v/>
      </c>
      <c r="J15" s="1" t="str">
        <f>IF(DATA!C16="O","O","")</f>
        <v>O</v>
      </c>
      <c r="K15" s="1" t="str">
        <f>IF(DATA!D16="O","O","")</f>
        <v/>
      </c>
      <c r="L15" t="str">
        <f t="shared" ref="L15:N17" si="11">IF(I15="","",CONCATENATE(", {",$H15,",",I$2,"}"))</f>
        <v/>
      </c>
      <c r="M15" t="str">
        <f t="shared" si="11"/>
        <v>, {0,1}</v>
      </c>
      <c r="N15" t="str">
        <f t="shared" si="11"/>
        <v/>
      </c>
    </row>
    <row r="16" spans="1:14" x14ac:dyDescent="0.25">
      <c r="A16" s="2">
        <v>1</v>
      </c>
      <c r="B16" s="1" t="str">
        <f>IF(DATA!B17="X","X","")</f>
        <v/>
      </c>
      <c r="C16" s="1" t="str">
        <f>IF(DATA!C17="X","X","")</f>
        <v/>
      </c>
      <c r="D16" s="1" t="str">
        <f>IF(DATA!D17="X","X","")</f>
        <v/>
      </c>
      <c r="E16" t="str">
        <f t="shared" si="7"/>
        <v/>
      </c>
      <c r="F16" t="str">
        <f t="shared" si="10"/>
        <v/>
      </c>
      <c r="G16" t="str">
        <f t="shared" si="10"/>
        <v/>
      </c>
      <c r="H16" s="2">
        <v>1</v>
      </c>
      <c r="I16" s="1" t="str">
        <f>IF(DATA!B17="O","O","")</f>
        <v/>
      </c>
      <c r="J16" s="1" t="str">
        <f>IF(DATA!C17="O","O","")</f>
        <v>O</v>
      </c>
      <c r="K16" s="1" t="str">
        <f>IF(DATA!D17="O","O","")</f>
        <v/>
      </c>
      <c r="L16" t="str">
        <f t="shared" si="11"/>
        <v/>
      </c>
      <c r="M16" t="str">
        <f t="shared" si="11"/>
        <v>, {1,1}</v>
      </c>
      <c r="N16" t="str">
        <f t="shared" si="11"/>
        <v/>
      </c>
    </row>
    <row r="17" spans="1:14" x14ac:dyDescent="0.25">
      <c r="A17" s="2">
        <v>2</v>
      </c>
      <c r="B17" s="1" t="str">
        <f>IF(DATA!B18="X","X","")</f>
        <v>X</v>
      </c>
      <c r="C17" s="1" t="str">
        <f>IF(DATA!C18="X","X","")</f>
        <v>X</v>
      </c>
      <c r="D17" s="1" t="str">
        <f>IF(DATA!D18="X","X","")</f>
        <v>X</v>
      </c>
      <c r="E17" t="str">
        <f t="shared" si="7"/>
        <v>, {2,0}</v>
      </c>
      <c r="F17" t="str">
        <f t="shared" si="10"/>
        <v>, {2,1}</v>
      </c>
      <c r="G17" t="str">
        <f t="shared" si="10"/>
        <v>, {2,2}</v>
      </c>
      <c r="H17" s="2">
        <v>2</v>
      </c>
      <c r="I17" s="1" t="str">
        <f>IF(DATA!B18="O","O","")</f>
        <v/>
      </c>
      <c r="J17" s="1" t="str">
        <f>IF(DATA!C18="O","O","")</f>
        <v/>
      </c>
      <c r="K17" s="1" t="str">
        <f>IF(DATA!D18="O","O","")</f>
        <v/>
      </c>
      <c r="L17" t="str">
        <f t="shared" si="11"/>
        <v/>
      </c>
      <c r="M17" t="str">
        <f t="shared" si="11"/>
        <v/>
      </c>
      <c r="N17" t="str">
        <f t="shared" si="11"/>
        <v/>
      </c>
    </row>
    <row r="18" spans="1:14" x14ac:dyDescent="0.25">
      <c r="A18" s="4">
        <f>A14+1</f>
        <v>5</v>
      </c>
      <c r="B18" s="2">
        <v>0</v>
      </c>
      <c r="C18" s="2">
        <v>1</v>
      </c>
      <c r="D18" s="2">
        <v>2</v>
      </c>
      <c r="E18" t="str">
        <f t="shared" ref="E18" si="12">IF(CONCATENATE(E19,F19,G19,E20,F20,G20,E21,F21,G21)="","{ }",CONCATENATE("{ ",RIGHT(CONCATENATE(E19,F19,G19,E20,F20,G20,E21,F21,G21),LEN(CONCATENATE(E19,F19,G19,E20,F20,G20,E21,F21,G21))-1)," }"))</f>
        <v>{  {0,0}, {1,0}, {2,0} }</v>
      </c>
      <c r="H18" s="4">
        <f>H14+1</f>
        <v>5</v>
      </c>
      <c r="I18" s="2">
        <v>0</v>
      </c>
      <c r="J18" s="2">
        <v>1</v>
      </c>
      <c r="K18" s="2">
        <v>2</v>
      </c>
      <c r="L18" t="str">
        <f>IF(CONCATENATE(L19,M19,N19,L20,M20,N20,L21,M21,N21)="","{ }",CONCATENATE("{ ",RIGHT(CONCATENATE(L19,M19,N19,L20,M20,N20,L21,M21,N21),LEN(CONCATENATE(L19,M19,N19,L20,M20,N20,L21,M21,N21))-1)," }"))</f>
        <v>{  {0,1}, {1,1} }</v>
      </c>
    </row>
    <row r="19" spans="1:14" x14ac:dyDescent="0.25">
      <c r="A19" s="2">
        <v>0</v>
      </c>
      <c r="B19" s="1" t="str">
        <f>IF(DATA!B20="X","X","")</f>
        <v>X</v>
      </c>
      <c r="C19" s="1" t="str">
        <f>IF(DATA!C20="X","X","")</f>
        <v/>
      </c>
      <c r="D19" s="1" t="str">
        <f>IF(DATA!D20="X","X","")</f>
        <v/>
      </c>
      <c r="E19" t="str">
        <f t="shared" ref="E19:G21" si="13">IF(B19="","",CONCATENATE(", {",$A19,",",B$2,"}"))</f>
        <v>, {0,0}</v>
      </c>
      <c r="F19" t="str">
        <f t="shared" si="13"/>
        <v/>
      </c>
      <c r="G19" t="str">
        <f t="shared" si="13"/>
        <v/>
      </c>
      <c r="H19" s="2">
        <v>0</v>
      </c>
      <c r="I19" s="1" t="str">
        <f>IF(DATA!B20="O","O","")</f>
        <v/>
      </c>
      <c r="J19" s="1" t="str">
        <f>IF(DATA!C20="O","O","")</f>
        <v>O</v>
      </c>
      <c r="K19" s="1" t="str">
        <f>IF(DATA!D20="O","O","")</f>
        <v/>
      </c>
      <c r="L19" t="str">
        <f t="shared" ref="L19:N21" si="14">IF(I19="","",CONCATENATE(", {",$H19,",",I$2,"}"))</f>
        <v/>
      </c>
      <c r="M19" t="str">
        <f t="shared" si="14"/>
        <v>, {0,1}</v>
      </c>
      <c r="N19" t="str">
        <f t="shared" si="14"/>
        <v/>
      </c>
    </row>
    <row r="20" spans="1:14" x14ac:dyDescent="0.25">
      <c r="A20" s="2">
        <v>1</v>
      </c>
      <c r="B20" s="1" t="str">
        <f>IF(DATA!B21="X","X","")</f>
        <v>X</v>
      </c>
      <c r="C20" s="1" t="str">
        <f>IF(DATA!C21="X","X","")</f>
        <v/>
      </c>
      <c r="D20" s="1" t="str">
        <f>IF(DATA!D21="X","X","")</f>
        <v/>
      </c>
      <c r="E20" t="str">
        <f t="shared" si="7"/>
        <v>, {1,0}</v>
      </c>
      <c r="F20" t="str">
        <f t="shared" si="13"/>
        <v/>
      </c>
      <c r="G20" t="str">
        <f t="shared" si="13"/>
        <v/>
      </c>
      <c r="H20" s="2">
        <v>1</v>
      </c>
      <c r="I20" s="1" t="str">
        <f>IF(DATA!B21="O","O","")</f>
        <v/>
      </c>
      <c r="J20" s="1" t="str">
        <f>IF(DATA!C21="O","O","")</f>
        <v>O</v>
      </c>
      <c r="K20" s="1" t="str">
        <f>IF(DATA!D21="O","O","")</f>
        <v/>
      </c>
      <c r="L20" t="str">
        <f t="shared" si="14"/>
        <v/>
      </c>
      <c r="M20" t="str">
        <f t="shared" si="14"/>
        <v>, {1,1}</v>
      </c>
      <c r="N20" t="str">
        <f t="shared" si="14"/>
        <v/>
      </c>
    </row>
    <row r="21" spans="1:14" x14ac:dyDescent="0.25">
      <c r="A21" s="2">
        <v>2</v>
      </c>
      <c r="B21" s="1" t="str">
        <f>IF(DATA!B22="X","X","")</f>
        <v>X</v>
      </c>
      <c r="C21" s="1" t="str">
        <f>IF(DATA!C22="X","X","")</f>
        <v/>
      </c>
      <c r="D21" s="1" t="str">
        <f>IF(DATA!D22="X","X","")</f>
        <v/>
      </c>
      <c r="E21" t="str">
        <f t="shared" si="7"/>
        <v>, {2,0}</v>
      </c>
      <c r="F21" t="str">
        <f t="shared" si="13"/>
        <v/>
      </c>
      <c r="G21" t="str">
        <f t="shared" si="13"/>
        <v/>
      </c>
      <c r="H21" s="2">
        <v>2</v>
      </c>
      <c r="I21" s="1" t="str">
        <f>IF(DATA!B22="O","O","")</f>
        <v/>
      </c>
      <c r="J21" s="1" t="str">
        <f>IF(DATA!C22="O","O","")</f>
        <v/>
      </c>
      <c r="K21" s="1" t="str">
        <f>IF(DATA!D22="O","O","")</f>
        <v/>
      </c>
      <c r="L21" t="str">
        <f t="shared" si="14"/>
        <v/>
      </c>
      <c r="M21" t="str">
        <f t="shared" si="14"/>
        <v/>
      </c>
      <c r="N21" t="str">
        <f t="shared" si="14"/>
        <v/>
      </c>
    </row>
    <row r="22" spans="1:14" x14ac:dyDescent="0.25">
      <c r="A22" s="4">
        <f>A18+1</f>
        <v>6</v>
      </c>
      <c r="B22" s="2">
        <v>0</v>
      </c>
      <c r="C22" s="2">
        <v>1</v>
      </c>
      <c r="D22" s="2">
        <v>2</v>
      </c>
      <c r="E22" t="str">
        <f t="shared" ref="E22" si="15">IF(CONCATENATE(E23,F23,G23,E24,F24,G24,E25,F25,G25)="","{ }",CONCATENATE("{ ",RIGHT(CONCATENATE(E23,F23,G23,E24,F24,G24,E25,F25,G25),LEN(CONCATENATE(E23,F23,G23,E24,F24,G24,E25,F25,G25))-1)," }"))</f>
        <v>{  {0,1}, {1,1}, {2,1} }</v>
      </c>
      <c r="H22" s="4">
        <f>H18+1</f>
        <v>6</v>
      </c>
      <c r="I22" s="2">
        <v>0</v>
      </c>
      <c r="J22" s="2">
        <v>1</v>
      </c>
      <c r="K22" s="2">
        <v>2</v>
      </c>
      <c r="L22" t="str">
        <f>IF(CONCATENATE(L23,M23,N23,L24,M24,N24,L25,M25,N25)="","{ }",CONCATENATE("{ ",RIGHT(CONCATENATE(L23,M23,N23,L24,M24,N24,L25,M25,N25),LEN(CONCATENATE(L23,M23,N23,L24,M24,N24,L25,M25,N25))-1)," }"))</f>
        <v>{  {0,0}, {1,0} }</v>
      </c>
    </row>
    <row r="23" spans="1:14" x14ac:dyDescent="0.25">
      <c r="A23" s="2">
        <v>0</v>
      </c>
      <c r="B23" s="1" t="str">
        <f>IF(DATA!B24="X","X","")</f>
        <v/>
      </c>
      <c r="C23" s="1" t="str">
        <f>IF(DATA!C24="X","X","")</f>
        <v>X</v>
      </c>
      <c r="D23" s="1" t="str">
        <f>IF(DATA!D24="X","X","")</f>
        <v/>
      </c>
      <c r="E23" t="str">
        <f t="shared" ref="E23:G25" si="16">IF(B23="","",CONCATENATE(", {",$A23,",",B$2,"}"))</f>
        <v/>
      </c>
      <c r="F23" t="str">
        <f t="shared" si="16"/>
        <v>, {0,1}</v>
      </c>
      <c r="G23" t="str">
        <f t="shared" si="16"/>
        <v/>
      </c>
      <c r="H23" s="2">
        <v>0</v>
      </c>
      <c r="I23" s="1" t="str">
        <f>IF(DATA!B24="O","O","")</f>
        <v>O</v>
      </c>
      <c r="J23" s="1" t="str">
        <f>IF(DATA!C24="O","O","")</f>
        <v/>
      </c>
      <c r="K23" s="1" t="str">
        <f>IF(DATA!D24="O","O","")</f>
        <v/>
      </c>
      <c r="L23" t="str">
        <f t="shared" ref="L23:N25" si="17">IF(I23="","",CONCATENATE(", {",$H23,",",I$2,"}"))</f>
        <v>, {0,0}</v>
      </c>
      <c r="M23" t="str">
        <f t="shared" si="17"/>
        <v/>
      </c>
      <c r="N23" t="str">
        <f t="shared" si="17"/>
        <v/>
      </c>
    </row>
    <row r="24" spans="1:14" x14ac:dyDescent="0.25">
      <c r="A24" s="2">
        <v>1</v>
      </c>
      <c r="B24" s="1" t="str">
        <f>IF(DATA!B25="X","X","")</f>
        <v/>
      </c>
      <c r="C24" s="1" t="str">
        <f>IF(DATA!C25="X","X","")</f>
        <v>X</v>
      </c>
      <c r="D24" s="1" t="str">
        <f>IF(DATA!D25="X","X","")</f>
        <v/>
      </c>
      <c r="E24" t="str">
        <f t="shared" si="7"/>
        <v/>
      </c>
      <c r="F24" t="str">
        <f t="shared" si="16"/>
        <v>, {1,1}</v>
      </c>
      <c r="G24" t="str">
        <f t="shared" si="16"/>
        <v/>
      </c>
      <c r="H24" s="2">
        <v>1</v>
      </c>
      <c r="I24" s="1" t="str">
        <f>IF(DATA!B25="O","O","")</f>
        <v>O</v>
      </c>
      <c r="J24" s="1" t="str">
        <f>IF(DATA!C25="O","O","")</f>
        <v/>
      </c>
      <c r="K24" s="1" t="str">
        <f>IF(DATA!D25="O","O","")</f>
        <v/>
      </c>
      <c r="L24" t="str">
        <f t="shared" si="17"/>
        <v>, {1,0}</v>
      </c>
      <c r="M24" t="str">
        <f t="shared" si="17"/>
        <v/>
      </c>
      <c r="N24" t="str">
        <f t="shared" si="17"/>
        <v/>
      </c>
    </row>
    <row r="25" spans="1:14" x14ac:dyDescent="0.25">
      <c r="A25" s="2">
        <v>2</v>
      </c>
      <c r="B25" s="1" t="str">
        <f>IF(DATA!B26="X","X","")</f>
        <v/>
      </c>
      <c r="C25" s="1" t="str">
        <f>IF(DATA!C26="X","X","")</f>
        <v>X</v>
      </c>
      <c r="D25" s="1" t="str">
        <f>IF(DATA!D26="X","X","")</f>
        <v/>
      </c>
      <c r="E25" t="str">
        <f t="shared" si="7"/>
        <v/>
      </c>
      <c r="F25" t="str">
        <f t="shared" si="16"/>
        <v>, {2,1}</v>
      </c>
      <c r="G25" t="str">
        <f t="shared" si="16"/>
        <v/>
      </c>
      <c r="H25" s="2">
        <v>2</v>
      </c>
      <c r="I25" s="1" t="str">
        <f>IF(DATA!B26="O","O","")</f>
        <v/>
      </c>
      <c r="J25" s="1" t="str">
        <f>IF(DATA!C26="O","O","")</f>
        <v/>
      </c>
      <c r="K25" s="1" t="str">
        <f>IF(DATA!D26="O","O","")</f>
        <v/>
      </c>
      <c r="L25" t="str">
        <f t="shared" si="17"/>
        <v/>
      </c>
      <c r="M25" t="str">
        <f t="shared" si="17"/>
        <v/>
      </c>
      <c r="N25" t="str">
        <f t="shared" si="17"/>
        <v/>
      </c>
    </row>
    <row r="26" spans="1:14" x14ac:dyDescent="0.25">
      <c r="A26" s="4">
        <f>A22+1</f>
        <v>7</v>
      </c>
      <c r="B26" s="2">
        <v>0</v>
      </c>
      <c r="C26" s="2">
        <v>1</v>
      </c>
      <c r="D26" s="2">
        <v>2</v>
      </c>
      <c r="E26" t="str">
        <f t="shared" ref="E26" si="18">IF(CONCATENATE(E27,F27,G27,E28,F28,G28,E29,F29,G29)="","{ }",CONCATENATE("{ ",RIGHT(CONCATENATE(E27,F27,G27,E28,F28,G28,E29,F29,G29),LEN(CONCATENATE(E27,F27,G27,E28,F28,G28,E29,F29,G29))-1)," }"))</f>
        <v>{  {0,2}, {1,2}, {2,2} }</v>
      </c>
      <c r="H26" s="4">
        <f>H22+1</f>
        <v>7</v>
      </c>
      <c r="I26" s="2">
        <v>0</v>
      </c>
      <c r="J26" s="2">
        <v>1</v>
      </c>
      <c r="K26" s="2">
        <v>2</v>
      </c>
      <c r="L26" t="str">
        <f>IF(CONCATENATE(L27,M27,N27,L28,M28,N28,L29,M29,N29)="","{ }",CONCATENATE("{ ",RIGHT(CONCATENATE(L27,M27,N27,L28,M28,N28,L29,M29,N29),LEN(CONCATENATE(L27,M27,N27,L28,M28,N28,L29,M29,N29))-1)," }"))</f>
        <v>{  {0,1}, {1,0} }</v>
      </c>
    </row>
    <row r="27" spans="1:14" x14ac:dyDescent="0.25">
      <c r="A27" s="2">
        <v>0</v>
      </c>
      <c r="B27" s="1" t="str">
        <f>IF(DATA!B28="X","X","")</f>
        <v/>
      </c>
      <c r="C27" s="1" t="str">
        <f>IF(DATA!C28="X","X","")</f>
        <v/>
      </c>
      <c r="D27" s="1" t="str">
        <f>IF(DATA!D28="X","X","")</f>
        <v>X</v>
      </c>
      <c r="E27" t="str">
        <f t="shared" ref="E27:G29" si="19">IF(B27="","",CONCATENATE(", {",$A27,",",B$2,"}"))</f>
        <v/>
      </c>
      <c r="F27" t="str">
        <f t="shared" si="19"/>
        <v/>
      </c>
      <c r="G27" t="str">
        <f t="shared" si="19"/>
        <v>, {0,2}</v>
      </c>
      <c r="H27" s="2">
        <v>0</v>
      </c>
      <c r="I27" s="1" t="str">
        <f>IF(DATA!B28="O","O","")</f>
        <v/>
      </c>
      <c r="J27" s="1" t="str">
        <f>IF(DATA!C28="O","O","")</f>
        <v>O</v>
      </c>
      <c r="K27" s="1" t="str">
        <f>IF(DATA!D28="O","O","")</f>
        <v/>
      </c>
      <c r="L27" t="str">
        <f t="shared" ref="L27:N29" si="20">IF(I27="","",CONCATENATE(", {",$H27,",",I$2,"}"))</f>
        <v/>
      </c>
      <c r="M27" t="str">
        <f t="shared" si="20"/>
        <v>, {0,1}</v>
      </c>
      <c r="N27" t="str">
        <f t="shared" si="20"/>
        <v/>
      </c>
    </row>
    <row r="28" spans="1:14" x14ac:dyDescent="0.25">
      <c r="A28" s="2">
        <v>1</v>
      </c>
      <c r="B28" s="1" t="str">
        <f>IF(DATA!B29="X","X","")</f>
        <v/>
      </c>
      <c r="C28" s="1" t="str">
        <f>IF(DATA!C29="X","X","")</f>
        <v/>
      </c>
      <c r="D28" s="1" t="str">
        <f>IF(DATA!D29="X","X","")</f>
        <v>X</v>
      </c>
      <c r="E28" t="str">
        <f t="shared" si="7"/>
        <v/>
      </c>
      <c r="F28" t="str">
        <f t="shared" si="19"/>
        <v/>
      </c>
      <c r="G28" t="str">
        <f t="shared" si="19"/>
        <v>, {1,2}</v>
      </c>
      <c r="H28" s="2">
        <v>1</v>
      </c>
      <c r="I28" s="1" t="str">
        <f>IF(DATA!B29="O","O","")</f>
        <v>O</v>
      </c>
      <c r="J28" s="1" t="str">
        <f>IF(DATA!C29="O","O","")</f>
        <v/>
      </c>
      <c r="K28" s="1" t="str">
        <f>IF(DATA!D29="O","O","")</f>
        <v/>
      </c>
      <c r="L28" t="str">
        <f t="shared" si="20"/>
        <v>, {1,0}</v>
      </c>
      <c r="M28" t="str">
        <f t="shared" si="20"/>
        <v/>
      </c>
      <c r="N28" t="str">
        <f t="shared" si="20"/>
        <v/>
      </c>
    </row>
    <row r="29" spans="1:14" x14ac:dyDescent="0.25">
      <c r="A29" s="2">
        <v>2</v>
      </c>
      <c r="B29" s="1" t="str">
        <f>IF(DATA!B30="X","X","")</f>
        <v/>
      </c>
      <c r="C29" s="1" t="str">
        <f>IF(DATA!C30="X","X","")</f>
        <v/>
      </c>
      <c r="D29" s="1" t="str">
        <f>IF(DATA!D30="X","X","")</f>
        <v>X</v>
      </c>
      <c r="E29" t="str">
        <f t="shared" si="7"/>
        <v/>
      </c>
      <c r="F29" t="str">
        <f t="shared" si="19"/>
        <v/>
      </c>
      <c r="G29" t="str">
        <f t="shared" si="19"/>
        <v>, {2,2}</v>
      </c>
      <c r="H29" s="2">
        <v>2</v>
      </c>
      <c r="I29" s="1" t="str">
        <f>IF(DATA!B30="O","O","")</f>
        <v/>
      </c>
      <c r="J29" s="1" t="str">
        <f>IF(DATA!C30="O","O","")</f>
        <v/>
      </c>
      <c r="K29" s="1" t="str">
        <f>IF(DATA!D30="O","O","")</f>
        <v/>
      </c>
      <c r="L29" t="str">
        <f t="shared" si="20"/>
        <v/>
      </c>
      <c r="M29" t="str">
        <f t="shared" si="20"/>
        <v/>
      </c>
      <c r="N29" t="str">
        <f t="shared" si="20"/>
        <v/>
      </c>
    </row>
    <row r="30" spans="1:14" x14ac:dyDescent="0.25">
      <c r="A30" s="4">
        <f>A26+1</f>
        <v>8</v>
      </c>
      <c r="B30" s="2">
        <v>0</v>
      </c>
      <c r="C30" s="2">
        <v>1</v>
      </c>
      <c r="D30" s="2">
        <v>2</v>
      </c>
      <c r="E30" t="str">
        <f t="shared" ref="E30" si="21">IF(CONCATENATE(E31,F31,G31,E32,F32,G32,E33,F33,G33)="","{ }",CONCATENATE("{ ",RIGHT(CONCATENATE(E31,F31,G31,E32,F32,G32,E33,F33,G33),LEN(CONCATENATE(E31,F31,G31,E32,F32,G32,E33,F33,G33))-1)," }"))</f>
        <v>{  {0,0}, {1,1}, {2,2} }</v>
      </c>
      <c r="H30" s="4">
        <f>H26+1</f>
        <v>8</v>
      </c>
      <c r="I30" s="2">
        <v>0</v>
      </c>
      <c r="J30" s="2">
        <v>1</v>
      </c>
      <c r="K30" s="2">
        <v>2</v>
      </c>
      <c r="L30" t="str">
        <f>IF(CONCATENATE(L31,M31,N31,L32,M32,N32,L33,M33,N33)="","{ }",CONCATENATE("{ ",RIGHT(CONCATENATE(L31,M31,N31,L32,M32,N32,L33,M33,N33),LEN(CONCATENATE(L31,M31,N31,L32,M32,N32,L33,M33,N33))-1)," }"))</f>
        <v>{  {0,1}, {0,2} }</v>
      </c>
    </row>
    <row r="31" spans="1:14" x14ac:dyDescent="0.25">
      <c r="A31" s="2">
        <v>0</v>
      </c>
      <c r="B31" s="1" t="str">
        <f>IF(DATA!B32="X","X","")</f>
        <v>X</v>
      </c>
      <c r="C31" s="1" t="str">
        <f>IF(DATA!C32="X","X","")</f>
        <v/>
      </c>
      <c r="D31" s="1" t="str">
        <f>IF(DATA!D32="X","X","")</f>
        <v/>
      </c>
      <c r="E31" t="str">
        <f t="shared" ref="E31:G33" si="22">IF(B31="","",CONCATENATE(", {",$A31,",",B$2,"}"))</f>
        <v>, {0,0}</v>
      </c>
      <c r="F31" t="str">
        <f t="shared" si="22"/>
        <v/>
      </c>
      <c r="G31" t="str">
        <f t="shared" si="22"/>
        <v/>
      </c>
      <c r="H31" s="2">
        <v>0</v>
      </c>
      <c r="I31" s="1" t="str">
        <f>IF(DATA!B32="O","O","")</f>
        <v/>
      </c>
      <c r="J31" s="1" t="str">
        <f>IF(DATA!C32="O","O","")</f>
        <v>O</v>
      </c>
      <c r="K31" s="1" t="str">
        <f>IF(DATA!D32="O","O","")</f>
        <v>O</v>
      </c>
      <c r="L31" t="str">
        <f t="shared" ref="L31:N33" si="23">IF(I31="","",CONCATENATE(", {",$H31,",",I$2,"}"))</f>
        <v/>
      </c>
      <c r="M31" t="str">
        <f t="shared" si="23"/>
        <v>, {0,1}</v>
      </c>
      <c r="N31" t="str">
        <f t="shared" si="23"/>
        <v>, {0,2}</v>
      </c>
    </row>
    <row r="32" spans="1:14" x14ac:dyDescent="0.25">
      <c r="A32" s="2">
        <v>1</v>
      </c>
      <c r="B32" s="1" t="str">
        <f>IF(DATA!B33="X","X","")</f>
        <v/>
      </c>
      <c r="C32" s="1" t="str">
        <f>IF(DATA!C33="X","X","")</f>
        <v>X</v>
      </c>
      <c r="D32" s="1" t="str">
        <f>IF(DATA!D33="X","X","")</f>
        <v/>
      </c>
      <c r="E32" t="str">
        <f t="shared" si="7"/>
        <v/>
      </c>
      <c r="F32" t="str">
        <f t="shared" si="22"/>
        <v>, {1,1}</v>
      </c>
      <c r="G32" t="str">
        <f t="shared" si="22"/>
        <v/>
      </c>
      <c r="H32" s="2">
        <v>1</v>
      </c>
      <c r="I32" s="1" t="str">
        <f>IF(DATA!B33="O","O","")</f>
        <v/>
      </c>
      <c r="J32" s="1" t="str">
        <f>IF(DATA!C33="O","O","")</f>
        <v/>
      </c>
      <c r="K32" s="1" t="str">
        <f>IF(DATA!D33="O","O","")</f>
        <v/>
      </c>
      <c r="L32" t="str">
        <f t="shared" si="23"/>
        <v/>
      </c>
      <c r="M32" t="str">
        <f t="shared" si="23"/>
        <v/>
      </c>
      <c r="N32" t="str">
        <f t="shared" si="23"/>
        <v/>
      </c>
    </row>
    <row r="33" spans="1:14" x14ac:dyDescent="0.25">
      <c r="A33" s="2">
        <v>2</v>
      </c>
      <c r="B33" s="1" t="str">
        <f>IF(DATA!B34="X","X","")</f>
        <v/>
      </c>
      <c r="C33" s="1" t="str">
        <f>IF(DATA!C34="X","X","")</f>
        <v/>
      </c>
      <c r="D33" s="1" t="str">
        <f>IF(DATA!D34="X","X","")</f>
        <v>X</v>
      </c>
      <c r="E33" t="str">
        <f t="shared" si="7"/>
        <v/>
      </c>
      <c r="F33" t="str">
        <f t="shared" si="22"/>
        <v/>
      </c>
      <c r="G33" t="str">
        <f t="shared" si="22"/>
        <v>, {2,2}</v>
      </c>
      <c r="H33" s="2">
        <v>2</v>
      </c>
      <c r="I33" s="1" t="str">
        <f>IF(DATA!B34="O","O","")</f>
        <v/>
      </c>
      <c r="J33" s="1" t="str">
        <f>IF(DATA!C34="O","O","")</f>
        <v/>
      </c>
      <c r="K33" s="1" t="str">
        <f>IF(DATA!D34="O","O","")</f>
        <v/>
      </c>
      <c r="L33" t="str">
        <f t="shared" si="23"/>
        <v/>
      </c>
      <c r="M33" t="str">
        <f t="shared" si="23"/>
        <v/>
      </c>
      <c r="N33" t="str">
        <f t="shared" si="23"/>
        <v/>
      </c>
    </row>
    <row r="34" spans="1:14" x14ac:dyDescent="0.25">
      <c r="A34" s="4">
        <f>A30+1</f>
        <v>9</v>
      </c>
      <c r="B34" s="2">
        <v>0</v>
      </c>
      <c r="C34" s="2">
        <v>1</v>
      </c>
      <c r="D34" s="2">
        <v>2</v>
      </c>
      <c r="E34" t="str">
        <f t="shared" ref="E34" si="24">IF(CONCATENATE(E35,F35,G35,E36,F36,G36,E37,F37,G37)="","{ }",CONCATENATE("{ ",RIGHT(CONCATENATE(E35,F35,G35,E36,F36,G36,E37,F37,G37),LEN(CONCATENATE(E35,F35,G35,E36,F36,G36,E37,F37,G37))-1)," }"))</f>
        <v>{  {0,2}, {1,1}, {2,0} }</v>
      </c>
      <c r="H34" s="4">
        <f>H30+1</f>
        <v>9</v>
      </c>
      <c r="I34" s="2">
        <v>0</v>
      </c>
      <c r="J34" s="2">
        <v>1</v>
      </c>
      <c r="K34" s="2">
        <v>2</v>
      </c>
      <c r="L34" t="str">
        <f>IF(CONCATENATE(L35,M35,N35,L36,M36,N36,L37,M37,N37)="","{ }",CONCATENATE("{ ",RIGHT(CONCATENATE(L35,M35,N35,L36,M36,N36,L37,M37,N37),LEN(CONCATENATE(L35,M35,N35,L36,M36,N36,L37,M37,N37))-1)," }"))</f>
        <v>{  {0,1}, {2,1} }</v>
      </c>
    </row>
    <row r="35" spans="1:14" x14ac:dyDescent="0.25">
      <c r="A35" s="2">
        <v>0</v>
      </c>
      <c r="B35" s="1" t="str">
        <f>IF(DATA!B36="X","X","")</f>
        <v/>
      </c>
      <c r="C35" s="1" t="str">
        <f>IF(DATA!C36="X","X","")</f>
        <v/>
      </c>
      <c r="D35" s="1" t="str">
        <f>IF(DATA!D36="X","X","")</f>
        <v>X</v>
      </c>
      <c r="E35" t="str">
        <f t="shared" ref="E35:G37" si="25">IF(B35="","",CONCATENATE(", {",$A35,",",B$2,"}"))</f>
        <v/>
      </c>
      <c r="F35" t="str">
        <f t="shared" si="25"/>
        <v/>
      </c>
      <c r="G35" t="str">
        <f t="shared" si="25"/>
        <v>, {0,2}</v>
      </c>
      <c r="H35" s="2">
        <v>0</v>
      </c>
      <c r="I35" s="1" t="str">
        <f>IF(DATA!B36="O","O","")</f>
        <v/>
      </c>
      <c r="J35" s="1" t="str">
        <f>IF(DATA!C36="O","O","")</f>
        <v>O</v>
      </c>
      <c r="K35" s="1" t="str">
        <f>IF(DATA!D36="O","O","")</f>
        <v/>
      </c>
      <c r="L35" t="str">
        <f t="shared" ref="L35:N37" si="26">IF(I35="","",CONCATENATE(", {",$H35,",",I$2,"}"))</f>
        <v/>
      </c>
      <c r="M35" t="str">
        <f t="shared" si="26"/>
        <v>, {0,1}</v>
      </c>
      <c r="N35" t="str">
        <f t="shared" si="26"/>
        <v/>
      </c>
    </row>
    <row r="36" spans="1:14" x14ac:dyDescent="0.25">
      <c r="A36" s="2">
        <v>1</v>
      </c>
      <c r="B36" s="1" t="str">
        <f>IF(DATA!B37="X","X","")</f>
        <v/>
      </c>
      <c r="C36" s="1" t="str">
        <f>IF(DATA!C37="X","X","")</f>
        <v>X</v>
      </c>
      <c r="D36" s="1" t="str">
        <f>IF(DATA!D37="X","X","")</f>
        <v/>
      </c>
      <c r="E36" t="str">
        <f t="shared" si="7"/>
        <v/>
      </c>
      <c r="F36" t="str">
        <f t="shared" si="25"/>
        <v>, {1,1}</v>
      </c>
      <c r="G36" t="str">
        <f t="shared" si="25"/>
        <v/>
      </c>
      <c r="H36" s="2">
        <v>1</v>
      </c>
      <c r="I36" s="1" t="str">
        <f>IF(DATA!B37="O","O","")</f>
        <v/>
      </c>
      <c r="J36" s="1" t="str">
        <f>IF(DATA!C37="O","O","")</f>
        <v/>
      </c>
      <c r="K36" s="1" t="str">
        <f>IF(DATA!D37="O","O","")</f>
        <v/>
      </c>
      <c r="L36" t="str">
        <f t="shared" si="26"/>
        <v/>
      </c>
      <c r="M36" t="str">
        <f t="shared" si="26"/>
        <v/>
      </c>
      <c r="N36" t="str">
        <f t="shared" si="26"/>
        <v/>
      </c>
    </row>
    <row r="37" spans="1:14" x14ac:dyDescent="0.25">
      <c r="A37" s="2">
        <v>2</v>
      </c>
      <c r="B37" s="1" t="str">
        <f>IF(DATA!B38="X","X","")</f>
        <v>X</v>
      </c>
      <c r="C37" s="1" t="str">
        <f>IF(DATA!C38="X","X","")</f>
        <v/>
      </c>
      <c r="D37" s="1" t="str">
        <f>IF(DATA!D38="X","X","")</f>
        <v/>
      </c>
      <c r="E37" t="str">
        <f t="shared" si="7"/>
        <v>, {2,0}</v>
      </c>
      <c r="F37" t="str">
        <f t="shared" si="25"/>
        <v/>
      </c>
      <c r="G37" t="str">
        <f t="shared" si="25"/>
        <v/>
      </c>
      <c r="H37" s="2">
        <v>2</v>
      </c>
      <c r="I37" s="1" t="str">
        <f>IF(DATA!B38="O","O","")</f>
        <v/>
      </c>
      <c r="J37" s="1" t="str">
        <f>IF(DATA!C38="O","O","")</f>
        <v>O</v>
      </c>
      <c r="K37" s="1" t="str">
        <f>IF(DATA!D38="O","O","")</f>
        <v/>
      </c>
      <c r="L37" t="str">
        <f t="shared" si="26"/>
        <v/>
      </c>
      <c r="M37" t="str">
        <f t="shared" si="26"/>
        <v>, {2,1}</v>
      </c>
      <c r="N37" t="str">
        <f t="shared" si="26"/>
        <v/>
      </c>
    </row>
    <row r="38" spans="1:14" x14ac:dyDescent="0.25">
      <c r="A38" s="4">
        <f>A34+1</f>
        <v>10</v>
      </c>
      <c r="B38" s="2">
        <v>0</v>
      </c>
      <c r="C38" s="2">
        <v>1</v>
      </c>
      <c r="D38" s="2">
        <v>2</v>
      </c>
      <c r="E38" t="str">
        <f t="shared" ref="E38" si="27">IF(CONCATENATE(E39,F39,G39,E40,F40,G40,E41,F41,G41)="","{ }",CONCATENATE("{ ",RIGHT(CONCATENATE(E39,F39,G39,E40,F40,G40,E41,F41,G41),LEN(CONCATENATE(E39,F39,G39,E40,F40,G40,E41,F41,G41))-1)," }"))</f>
        <v>{  {1,1}, {1,2} }</v>
      </c>
      <c r="H38" s="4">
        <f>H34+1</f>
        <v>10</v>
      </c>
      <c r="I38" s="2">
        <v>0</v>
      </c>
      <c r="J38" s="2">
        <v>1</v>
      </c>
      <c r="K38" s="2">
        <v>2</v>
      </c>
      <c r="L38" t="str">
        <f>IF(CONCATENATE(L39,M39,N39,L40,M40,N40,L41,M41,N41)="","{ }",CONCATENATE("{ ",RIGHT(CONCATENATE(L39,M39,N39,L40,M40,N40,L41,M41,N41),LEN(CONCATENATE(L39,M39,N39,L40,M40,N40,L41,M41,N41))-1)," }"))</f>
        <v>{  {0,0}, {0,1}, {0,2} }</v>
      </c>
    </row>
    <row r="39" spans="1:14" x14ac:dyDescent="0.25">
      <c r="A39" s="2">
        <v>0</v>
      </c>
      <c r="B39" s="1" t="str">
        <f>IF(DATA!B40="X","X","")</f>
        <v/>
      </c>
      <c r="C39" s="1" t="str">
        <f>IF(DATA!C40="X","X","")</f>
        <v/>
      </c>
      <c r="D39" s="1" t="str">
        <f>IF(DATA!D40="X","X","")</f>
        <v/>
      </c>
      <c r="E39" t="str">
        <f t="shared" ref="E39:G41" si="28">IF(B39="","",CONCATENATE(", {",$A39,",",B$2,"}"))</f>
        <v/>
      </c>
      <c r="F39" t="str">
        <f t="shared" si="28"/>
        <v/>
      </c>
      <c r="G39" t="str">
        <f t="shared" si="28"/>
        <v/>
      </c>
      <c r="H39" s="2">
        <v>0</v>
      </c>
      <c r="I39" s="1" t="str">
        <f>IF(DATA!B40="O","O","")</f>
        <v>O</v>
      </c>
      <c r="J39" s="1" t="str">
        <f>IF(DATA!C40="O","O","")</f>
        <v>O</v>
      </c>
      <c r="K39" s="1" t="str">
        <f>IF(DATA!D40="O","O","")</f>
        <v>O</v>
      </c>
      <c r="L39" t="str">
        <f t="shared" ref="L39:N41" si="29">IF(I39="","",CONCATENATE(", {",$H39,",",I$2,"}"))</f>
        <v>, {0,0}</v>
      </c>
      <c r="M39" t="str">
        <f t="shared" si="29"/>
        <v>, {0,1}</v>
      </c>
      <c r="N39" t="str">
        <f t="shared" si="29"/>
        <v>, {0,2}</v>
      </c>
    </row>
    <row r="40" spans="1:14" x14ac:dyDescent="0.25">
      <c r="A40" s="2">
        <v>1</v>
      </c>
      <c r="B40" s="1" t="str">
        <f>IF(DATA!B41="X","X","")</f>
        <v/>
      </c>
      <c r="C40" s="1" t="str">
        <f>IF(DATA!C41="X","X","")</f>
        <v>X</v>
      </c>
      <c r="D40" s="1" t="str">
        <f>IF(DATA!D41="X","X","")</f>
        <v>X</v>
      </c>
      <c r="E40" t="str">
        <f t="shared" si="7"/>
        <v/>
      </c>
      <c r="F40" t="str">
        <f t="shared" si="28"/>
        <v>, {1,1}</v>
      </c>
      <c r="G40" t="str">
        <f t="shared" si="28"/>
        <v>, {1,2}</v>
      </c>
      <c r="H40" s="2">
        <v>1</v>
      </c>
      <c r="I40" s="1" t="str">
        <f>IF(DATA!B41="O","O","")</f>
        <v/>
      </c>
      <c r="J40" s="1" t="str">
        <f>IF(DATA!C41="O","O","")</f>
        <v/>
      </c>
      <c r="K40" s="1" t="str">
        <f>IF(DATA!D41="O","O","")</f>
        <v/>
      </c>
      <c r="L40" t="str">
        <f t="shared" si="29"/>
        <v/>
      </c>
      <c r="M40" t="str">
        <f t="shared" si="29"/>
        <v/>
      </c>
      <c r="N40" t="str">
        <f t="shared" si="29"/>
        <v/>
      </c>
    </row>
    <row r="41" spans="1:14" x14ac:dyDescent="0.25">
      <c r="A41" s="2">
        <v>2</v>
      </c>
      <c r="B41" s="1" t="str">
        <f>IF(DATA!B42="X","X","")</f>
        <v/>
      </c>
      <c r="C41" s="1" t="str">
        <f>IF(DATA!C42="X","X","")</f>
        <v/>
      </c>
      <c r="D41" s="1" t="str">
        <f>IF(DATA!D42="X","X","")</f>
        <v/>
      </c>
      <c r="E41" t="str">
        <f t="shared" si="7"/>
        <v/>
      </c>
      <c r="F41" t="str">
        <f t="shared" si="28"/>
        <v/>
      </c>
      <c r="G41" t="str">
        <f t="shared" si="28"/>
        <v/>
      </c>
      <c r="H41" s="2">
        <v>2</v>
      </c>
      <c r="I41" s="1" t="str">
        <f>IF(DATA!B42="O","O","")</f>
        <v/>
      </c>
      <c r="J41" s="1" t="str">
        <f>IF(DATA!C42="O","O","")</f>
        <v/>
      </c>
      <c r="K41" s="1" t="str">
        <f>IF(DATA!D42="O","O","")</f>
        <v/>
      </c>
      <c r="L41" t="str">
        <f t="shared" si="29"/>
        <v/>
      </c>
      <c r="M41" t="str">
        <f t="shared" si="29"/>
        <v/>
      </c>
      <c r="N41" t="str">
        <f t="shared" si="29"/>
        <v/>
      </c>
    </row>
    <row r="42" spans="1:14" x14ac:dyDescent="0.25">
      <c r="A42" s="4">
        <f>A38+1</f>
        <v>11</v>
      </c>
      <c r="B42" s="2">
        <v>0</v>
      </c>
      <c r="C42" s="2">
        <v>1</v>
      </c>
      <c r="D42" s="2">
        <v>2</v>
      </c>
      <c r="E42" t="str">
        <f t="shared" ref="E42" si="30">IF(CONCATENATE(E43,F43,G43,E44,F44,G44,E45,F45,G45)="","{ }",CONCATENATE("{ ",RIGHT(CONCATENATE(E43,F43,G43,E44,F44,G44,E45,F45,G45),LEN(CONCATENATE(E43,F43,G43,E44,F44,G44,E45,F45,G45))-1)," }"))</f>
        <v>{  {0,1}, {2,2} }</v>
      </c>
      <c r="H42" s="4">
        <f>H38+1</f>
        <v>11</v>
      </c>
      <c r="I42" s="2">
        <v>0</v>
      </c>
      <c r="J42" s="2">
        <v>1</v>
      </c>
      <c r="K42" s="2">
        <v>2</v>
      </c>
      <c r="L42" t="str">
        <f>IF(CONCATENATE(L43,M43,N43,L44,M44,N44,L45,M45,N45)="","{ }",CONCATENATE("{ ",RIGHT(CONCATENATE(L43,M43,N43,L44,M44,N44,L45,M45,N45),LEN(CONCATENATE(L43,M43,N43,L44,M44,N44,L45,M45,N45))-1)," }"))</f>
        <v>{  {1,0}, {1,1}, {1,2} }</v>
      </c>
    </row>
    <row r="43" spans="1:14" x14ac:dyDescent="0.25">
      <c r="A43" s="2">
        <v>0</v>
      </c>
      <c r="B43" s="1" t="str">
        <f>IF(DATA!B44="X","X","")</f>
        <v/>
      </c>
      <c r="C43" s="1" t="str">
        <f>IF(DATA!C44="X","X","")</f>
        <v>X</v>
      </c>
      <c r="D43" s="1" t="str">
        <f>IF(DATA!D44="X","X","")</f>
        <v/>
      </c>
      <c r="E43" t="str">
        <f t="shared" ref="E43:G45" si="31">IF(B43="","",CONCATENATE(", {",$A43,",",B$2,"}"))</f>
        <v/>
      </c>
      <c r="F43" t="str">
        <f t="shared" si="31"/>
        <v>, {0,1}</v>
      </c>
      <c r="G43" t="str">
        <f t="shared" si="31"/>
        <v/>
      </c>
      <c r="H43" s="2">
        <v>0</v>
      </c>
      <c r="I43" s="1" t="str">
        <f>IF(DATA!B44="O","O","")</f>
        <v/>
      </c>
      <c r="J43" s="1" t="str">
        <f>IF(DATA!C44="O","O","")</f>
        <v/>
      </c>
      <c r="K43" s="1" t="str">
        <f>IF(DATA!D44="O","O","")</f>
        <v/>
      </c>
      <c r="L43" t="str">
        <f t="shared" ref="L43:N45" si="32">IF(I43="","",CONCATENATE(", {",$H43,",",I$2,"}"))</f>
        <v/>
      </c>
      <c r="M43" t="str">
        <f t="shared" si="32"/>
        <v/>
      </c>
      <c r="N43" t="str">
        <f t="shared" si="32"/>
        <v/>
      </c>
    </row>
    <row r="44" spans="1:14" x14ac:dyDescent="0.25">
      <c r="A44" s="2">
        <v>1</v>
      </c>
      <c r="B44" s="1" t="str">
        <f>IF(DATA!B45="X","X","")</f>
        <v/>
      </c>
      <c r="C44" s="1" t="str">
        <f>IF(DATA!C45="X","X","")</f>
        <v/>
      </c>
      <c r="D44" s="1" t="str">
        <f>IF(DATA!D45="X","X","")</f>
        <v/>
      </c>
      <c r="E44" t="str">
        <f t="shared" si="7"/>
        <v/>
      </c>
      <c r="F44" t="str">
        <f t="shared" si="31"/>
        <v/>
      </c>
      <c r="G44" t="str">
        <f t="shared" si="31"/>
        <v/>
      </c>
      <c r="H44" s="2">
        <v>1</v>
      </c>
      <c r="I44" s="1" t="str">
        <f>IF(DATA!B45="O","O","")</f>
        <v>O</v>
      </c>
      <c r="J44" s="1" t="str">
        <f>IF(DATA!C45="O","O","")</f>
        <v>O</v>
      </c>
      <c r="K44" s="1" t="str">
        <f>IF(DATA!D45="O","O","")</f>
        <v>O</v>
      </c>
      <c r="L44" t="str">
        <f t="shared" si="32"/>
        <v>, {1,0}</v>
      </c>
      <c r="M44" t="str">
        <f t="shared" si="32"/>
        <v>, {1,1}</v>
      </c>
      <c r="N44" t="str">
        <f t="shared" si="32"/>
        <v>, {1,2}</v>
      </c>
    </row>
    <row r="45" spans="1:14" x14ac:dyDescent="0.25">
      <c r="A45" s="2">
        <v>2</v>
      </c>
      <c r="B45" s="1" t="str">
        <f>IF(DATA!B46="X","X","")</f>
        <v/>
      </c>
      <c r="C45" s="1" t="str">
        <f>IF(DATA!C46="X","X","")</f>
        <v/>
      </c>
      <c r="D45" s="1" t="str">
        <f>IF(DATA!D46="X","X","")</f>
        <v>X</v>
      </c>
      <c r="E45" t="str">
        <f t="shared" si="7"/>
        <v/>
      </c>
      <c r="F45" t="str">
        <f t="shared" si="31"/>
        <v/>
      </c>
      <c r="G45" t="str">
        <f t="shared" si="31"/>
        <v>, {2,2}</v>
      </c>
      <c r="H45" s="2">
        <v>2</v>
      </c>
      <c r="I45" s="1" t="str">
        <f>IF(DATA!B46="O","O","")</f>
        <v/>
      </c>
      <c r="J45" s="1" t="str">
        <f>IF(DATA!C46="O","O","")</f>
        <v/>
      </c>
      <c r="K45" s="1" t="str">
        <f>IF(DATA!D46="O","O","")</f>
        <v/>
      </c>
      <c r="L45" t="str">
        <f t="shared" si="32"/>
        <v/>
      </c>
      <c r="M45" t="str">
        <f t="shared" si="32"/>
        <v/>
      </c>
      <c r="N45" t="str">
        <f t="shared" si="32"/>
        <v/>
      </c>
    </row>
    <row r="46" spans="1:14" x14ac:dyDescent="0.25">
      <c r="A46" s="4">
        <f>A42+1</f>
        <v>12</v>
      </c>
      <c r="B46" s="2">
        <v>0</v>
      </c>
      <c r="C46" s="2">
        <v>1</v>
      </c>
      <c r="D46" s="2">
        <v>2</v>
      </c>
      <c r="E46" t="str">
        <f t="shared" ref="E46" si="33">IF(CONCATENATE(E47,F47,G47,E48,F48,G48,E49,F49,G49)="","{ }",CONCATENATE("{ ",RIGHT(CONCATENATE(E47,F47,G47,E48,F48,G48,E49,F49,G49),LEN(CONCATENATE(E47,F47,G47,E48,F48,G48,E49,F49,G49))-1)," }"))</f>
        <v>{  {0,0}, {1,1} }</v>
      </c>
      <c r="H46" s="4">
        <f>H42+1</f>
        <v>12</v>
      </c>
      <c r="I46" s="2">
        <v>0</v>
      </c>
      <c r="J46" s="2">
        <v>1</v>
      </c>
      <c r="K46" s="2">
        <v>2</v>
      </c>
      <c r="L46" t="str">
        <f>IF(CONCATENATE(L47,M47,N47,L48,M48,N48,L49,M49,N49)="","{ }",CONCATENATE("{ ",RIGHT(CONCATENATE(L47,M47,N47,L48,M48,N48,L49,M49,N49),LEN(CONCATENATE(L47,M47,N47,L48,M48,N48,L49,M49,N49))-1)," }"))</f>
        <v>{  {2,0}, {2,1}, {2,2} }</v>
      </c>
    </row>
    <row r="47" spans="1:14" x14ac:dyDescent="0.25">
      <c r="A47" s="2">
        <v>0</v>
      </c>
      <c r="B47" s="1" t="str">
        <f>IF(DATA!B48="X","X","")</f>
        <v>X</v>
      </c>
      <c r="C47" s="1" t="str">
        <f>IF(DATA!C48="X","X","")</f>
        <v/>
      </c>
      <c r="D47" s="1" t="str">
        <f>IF(DATA!D48="X","X","")</f>
        <v/>
      </c>
      <c r="E47" t="str">
        <f t="shared" ref="E47:G49" si="34">IF(B47="","",CONCATENATE(", {",$A47,",",B$2,"}"))</f>
        <v>, {0,0}</v>
      </c>
      <c r="F47" t="str">
        <f t="shared" si="34"/>
        <v/>
      </c>
      <c r="G47" t="str">
        <f t="shared" si="34"/>
        <v/>
      </c>
      <c r="H47" s="2">
        <v>0</v>
      </c>
      <c r="I47" s="1" t="str">
        <f>IF(DATA!B48="O","O","")</f>
        <v/>
      </c>
      <c r="J47" s="1" t="str">
        <f>IF(DATA!C48="O","O","")</f>
        <v/>
      </c>
      <c r="K47" s="1" t="str">
        <f>IF(DATA!D48="O","O","")</f>
        <v/>
      </c>
      <c r="L47" t="str">
        <f t="shared" ref="L47:N49" si="35">IF(I47="","",CONCATENATE(", {",$H47,",",I$2,"}"))</f>
        <v/>
      </c>
      <c r="M47" t="str">
        <f t="shared" si="35"/>
        <v/>
      </c>
      <c r="N47" t="str">
        <f t="shared" si="35"/>
        <v/>
      </c>
    </row>
    <row r="48" spans="1:14" x14ac:dyDescent="0.25">
      <c r="A48" s="2">
        <v>1</v>
      </c>
      <c r="B48" s="1" t="str">
        <f>IF(DATA!B49="X","X","")</f>
        <v/>
      </c>
      <c r="C48" s="1" t="str">
        <f>IF(DATA!C49="X","X","")</f>
        <v>X</v>
      </c>
      <c r="D48" s="1" t="str">
        <f>IF(DATA!D49="X","X","")</f>
        <v/>
      </c>
      <c r="E48" t="str">
        <f t="shared" si="7"/>
        <v/>
      </c>
      <c r="F48" t="str">
        <f t="shared" si="34"/>
        <v>, {1,1}</v>
      </c>
      <c r="G48" t="str">
        <f t="shared" si="34"/>
        <v/>
      </c>
      <c r="H48" s="2">
        <v>1</v>
      </c>
      <c r="I48" s="1" t="str">
        <f>IF(DATA!B49="O","O","")</f>
        <v/>
      </c>
      <c r="J48" s="1" t="str">
        <f>IF(DATA!C49="O","O","")</f>
        <v/>
      </c>
      <c r="K48" s="1" t="str">
        <f>IF(DATA!D49="O","O","")</f>
        <v/>
      </c>
      <c r="L48" t="str">
        <f t="shared" si="35"/>
        <v/>
      </c>
      <c r="M48" t="str">
        <f t="shared" si="35"/>
        <v/>
      </c>
      <c r="N48" t="str">
        <f t="shared" si="35"/>
        <v/>
      </c>
    </row>
    <row r="49" spans="1:14" x14ac:dyDescent="0.25">
      <c r="A49" s="2">
        <v>2</v>
      </c>
      <c r="B49" s="1" t="str">
        <f>IF(DATA!B50="X","X","")</f>
        <v/>
      </c>
      <c r="C49" s="1" t="str">
        <f>IF(DATA!C50="X","X","")</f>
        <v/>
      </c>
      <c r="D49" s="1" t="str">
        <f>IF(DATA!D50="X","X","")</f>
        <v/>
      </c>
      <c r="E49" t="str">
        <f t="shared" si="7"/>
        <v/>
      </c>
      <c r="F49" t="str">
        <f t="shared" si="34"/>
        <v/>
      </c>
      <c r="G49" t="str">
        <f t="shared" si="34"/>
        <v/>
      </c>
      <c r="H49" s="2">
        <v>2</v>
      </c>
      <c r="I49" s="1" t="str">
        <f>IF(DATA!B50="O","O","")</f>
        <v>O</v>
      </c>
      <c r="J49" s="1" t="str">
        <f>IF(DATA!C50="O","O","")</f>
        <v>O</v>
      </c>
      <c r="K49" s="1" t="str">
        <f>IF(DATA!D50="O","O","")</f>
        <v>O</v>
      </c>
      <c r="L49" t="str">
        <f t="shared" si="35"/>
        <v>, {2,0}</v>
      </c>
      <c r="M49" t="str">
        <f t="shared" si="35"/>
        <v>, {2,1}</v>
      </c>
      <c r="N49" t="str">
        <f t="shared" si="35"/>
        <v>, {2,2}</v>
      </c>
    </row>
    <row r="50" spans="1:14" x14ac:dyDescent="0.25">
      <c r="A50" s="4">
        <f>A46+1</f>
        <v>13</v>
      </c>
      <c r="B50" s="2">
        <v>0</v>
      </c>
      <c r="C50" s="2">
        <v>1</v>
      </c>
      <c r="D50" s="2">
        <v>2</v>
      </c>
      <c r="E50" t="str">
        <f t="shared" ref="E50" si="36">IF(CONCATENATE(E51,F51,G51,E52,F52,G52,E53,F53,G53)="","{ }",CONCATENATE("{ ",RIGHT(CONCATENATE(E51,F51,G51,E52,F52,G52,E53,F53,G53),LEN(CONCATENATE(E51,F51,G51,E52,F52,G52,E53,F53,G53))-1)," }"))</f>
        <v>{  {0,2}, {2,2} }</v>
      </c>
      <c r="H50" s="4">
        <f>H46+1</f>
        <v>13</v>
      </c>
      <c r="I50" s="2">
        <v>0</v>
      </c>
      <c r="J50" s="2">
        <v>1</v>
      </c>
      <c r="K50" s="2">
        <v>2</v>
      </c>
      <c r="L50" t="str">
        <f>IF(CONCATENATE(L51,M51,N51,L52,M52,N52,L53,M53,N53)="","{ }",CONCATENATE("{ ",RIGHT(CONCATENATE(L51,M51,N51,L52,M52,N52,L53,M53,N53),LEN(CONCATENATE(L51,M51,N51,L52,M52,N52,L53,M53,N53))-1)," }"))</f>
        <v>{  {0,0}, {1,0}, {2,0} }</v>
      </c>
    </row>
    <row r="51" spans="1:14" x14ac:dyDescent="0.25">
      <c r="A51" s="2">
        <v>0</v>
      </c>
      <c r="B51" s="1" t="str">
        <f>IF(DATA!B52="X","X","")</f>
        <v/>
      </c>
      <c r="C51" s="1" t="str">
        <f>IF(DATA!C52="X","X","")</f>
        <v/>
      </c>
      <c r="D51" s="1" t="str">
        <f>IF(DATA!D52="X","X","")</f>
        <v>X</v>
      </c>
      <c r="E51" t="str">
        <f t="shared" ref="E51:G53" si="37">IF(B51="","",CONCATENATE(", {",$A51,",",B$2,"}"))</f>
        <v/>
      </c>
      <c r="F51" t="str">
        <f t="shared" si="37"/>
        <v/>
      </c>
      <c r="G51" t="str">
        <f t="shared" si="37"/>
        <v>, {0,2}</v>
      </c>
      <c r="H51" s="2">
        <v>0</v>
      </c>
      <c r="I51" s="1" t="str">
        <f>IF(DATA!B52="O","O","")</f>
        <v>O</v>
      </c>
      <c r="J51" s="1" t="str">
        <f>IF(DATA!C52="O","O","")</f>
        <v/>
      </c>
      <c r="K51" s="1" t="str">
        <f>IF(DATA!D52="O","O","")</f>
        <v/>
      </c>
      <c r="L51" t="str">
        <f t="shared" ref="L51:N53" si="38">IF(I51="","",CONCATENATE(", {",$H51,",",I$2,"}"))</f>
        <v>, {0,0}</v>
      </c>
      <c r="M51" t="str">
        <f t="shared" si="38"/>
        <v/>
      </c>
      <c r="N51" t="str">
        <f t="shared" si="38"/>
        <v/>
      </c>
    </row>
    <row r="52" spans="1:14" x14ac:dyDescent="0.25">
      <c r="A52" s="2">
        <v>1</v>
      </c>
      <c r="B52" s="1" t="str">
        <f>IF(DATA!B53="X","X","")</f>
        <v/>
      </c>
      <c r="C52" s="1" t="str">
        <f>IF(DATA!C53="X","X","")</f>
        <v/>
      </c>
      <c r="D52" s="1" t="str">
        <f>IF(DATA!D53="X","X","")</f>
        <v/>
      </c>
      <c r="E52" t="str">
        <f t="shared" si="7"/>
        <v/>
      </c>
      <c r="F52" t="str">
        <f t="shared" si="37"/>
        <v/>
      </c>
      <c r="G52" t="str">
        <f t="shared" si="37"/>
        <v/>
      </c>
      <c r="H52" s="2">
        <v>1</v>
      </c>
      <c r="I52" s="1" t="str">
        <f>IF(DATA!B53="O","O","")</f>
        <v>O</v>
      </c>
      <c r="J52" s="1" t="str">
        <f>IF(DATA!C53="O","O","")</f>
        <v/>
      </c>
      <c r="K52" s="1" t="str">
        <f>IF(DATA!D53="O","O","")</f>
        <v/>
      </c>
      <c r="L52" t="str">
        <f t="shared" si="38"/>
        <v>, {1,0}</v>
      </c>
      <c r="M52" t="str">
        <f t="shared" si="38"/>
        <v/>
      </c>
      <c r="N52" t="str">
        <f t="shared" si="38"/>
        <v/>
      </c>
    </row>
    <row r="53" spans="1:14" x14ac:dyDescent="0.25">
      <c r="A53" s="2">
        <v>2</v>
      </c>
      <c r="B53" s="1" t="str">
        <f>IF(DATA!B54="X","X","")</f>
        <v/>
      </c>
      <c r="C53" s="1" t="str">
        <f>IF(DATA!C54="X","X","")</f>
        <v/>
      </c>
      <c r="D53" s="1" t="str">
        <f>IF(DATA!D54="X","X","")</f>
        <v>X</v>
      </c>
      <c r="E53" t="str">
        <f t="shared" si="7"/>
        <v/>
      </c>
      <c r="F53" t="str">
        <f t="shared" si="37"/>
        <v/>
      </c>
      <c r="G53" t="str">
        <f t="shared" si="37"/>
        <v>, {2,2}</v>
      </c>
      <c r="H53" s="2">
        <v>2</v>
      </c>
      <c r="I53" s="1" t="str">
        <f>IF(DATA!B54="O","O","")</f>
        <v>O</v>
      </c>
      <c r="J53" s="1" t="str">
        <f>IF(DATA!C54="O","O","")</f>
        <v/>
      </c>
      <c r="K53" s="1" t="str">
        <f>IF(DATA!D54="O","O","")</f>
        <v/>
      </c>
      <c r="L53" t="str">
        <f t="shared" si="38"/>
        <v>, {2,0}</v>
      </c>
      <c r="M53" t="str">
        <f t="shared" si="38"/>
        <v/>
      </c>
      <c r="N53" t="str">
        <f t="shared" si="38"/>
        <v/>
      </c>
    </row>
    <row r="54" spans="1:14" x14ac:dyDescent="0.25">
      <c r="A54" s="4">
        <f>A50+1</f>
        <v>14</v>
      </c>
      <c r="B54" s="2">
        <v>0</v>
      </c>
      <c r="C54" s="2">
        <v>1</v>
      </c>
      <c r="D54" s="2">
        <v>2</v>
      </c>
      <c r="E54" t="str">
        <f t="shared" ref="E54" si="39">IF(CONCATENATE(E55,F55,G55,E56,F56,G56,E57,F57,G57)="","{ }",CONCATENATE("{ ",RIGHT(CONCATENATE(E55,F55,G55,E56,F56,G56,E57,F57,G57),LEN(CONCATENATE(E55,F55,G55,E56,F56,G56,E57,F57,G57))-1)," }"))</f>
        <v>{  {0,2}, {1,0} }</v>
      </c>
      <c r="H54" s="4">
        <f>H50+1</f>
        <v>14</v>
      </c>
      <c r="I54" s="2">
        <v>0</v>
      </c>
      <c r="J54" s="2">
        <v>1</v>
      </c>
      <c r="K54" s="2">
        <v>2</v>
      </c>
      <c r="L54" t="str">
        <f>IF(CONCATENATE(L55,M55,N55,L56,M56,N56,L57,M57,N57)="","{ }",CONCATENATE("{ ",RIGHT(CONCATENATE(L55,M55,N55,L56,M56,N56,L57,M57,N57),LEN(CONCATENATE(L55,M55,N55,L56,M56,N56,L57,M57,N57))-1)," }"))</f>
        <v>{  {0,1}, {1,1}, {2,1} }</v>
      </c>
    </row>
    <row r="55" spans="1:14" x14ac:dyDescent="0.25">
      <c r="A55" s="2">
        <v>0</v>
      </c>
      <c r="B55" s="1" t="str">
        <f>IF(DATA!B56="X","X","")</f>
        <v/>
      </c>
      <c r="C55" s="1" t="str">
        <f>IF(DATA!C56="X","X","")</f>
        <v/>
      </c>
      <c r="D55" s="1" t="str">
        <f>IF(DATA!D56="X","X","")</f>
        <v>X</v>
      </c>
      <c r="E55" t="str">
        <f t="shared" ref="E55:G57" si="40">IF(B55="","",CONCATENATE(", {",$A55,",",B$2,"}"))</f>
        <v/>
      </c>
      <c r="F55" t="str">
        <f t="shared" si="40"/>
        <v/>
      </c>
      <c r="G55" t="str">
        <f t="shared" si="40"/>
        <v>, {0,2}</v>
      </c>
      <c r="H55" s="2">
        <v>0</v>
      </c>
      <c r="I55" s="1" t="str">
        <f>IF(DATA!B56="O","O","")</f>
        <v/>
      </c>
      <c r="J55" s="1" t="str">
        <f>IF(DATA!C56="O","O","")</f>
        <v>O</v>
      </c>
      <c r="K55" s="1" t="str">
        <f>IF(DATA!D56="O","O","")</f>
        <v/>
      </c>
      <c r="L55" t="str">
        <f t="shared" ref="L55:N57" si="41">IF(I55="","",CONCATENATE(", {",$H55,",",I$2,"}"))</f>
        <v/>
      </c>
      <c r="M55" t="str">
        <f t="shared" si="41"/>
        <v>, {0,1}</v>
      </c>
      <c r="N55" t="str">
        <f t="shared" si="41"/>
        <v/>
      </c>
    </row>
    <row r="56" spans="1:14" x14ac:dyDescent="0.25">
      <c r="A56" s="2">
        <v>1</v>
      </c>
      <c r="B56" s="1" t="str">
        <f>IF(DATA!B57="X","X","")</f>
        <v>X</v>
      </c>
      <c r="C56" s="1" t="str">
        <f>IF(DATA!C57="X","X","")</f>
        <v/>
      </c>
      <c r="D56" s="1" t="str">
        <f>IF(DATA!D57="X","X","")</f>
        <v/>
      </c>
      <c r="E56" t="str">
        <f t="shared" si="7"/>
        <v>, {1,0}</v>
      </c>
      <c r="F56" t="str">
        <f t="shared" si="40"/>
        <v/>
      </c>
      <c r="G56" t="str">
        <f t="shared" si="40"/>
        <v/>
      </c>
      <c r="H56" s="2">
        <v>1</v>
      </c>
      <c r="I56" s="1" t="str">
        <f>IF(DATA!B57="O","O","")</f>
        <v/>
      </c>
      <c r="J56" s="1" t="str">
        <f>IF(DATA!C57="O","O","")</f>
        <v>O</v>
      </c>
      <c r="K56" s="1" t="str">
        <f>IF(DATA!D57="O","O","")</f>
        <v/>
      </c>
      <c r="L56" t="str">
        <f t="shared" si="41"/>
        <v/>
      </c>
      <c r="M56" t="str">
        <f t="shared" si="41"/>
        <v>, {1,1}</v>
      </c>
      <c r="N56" t="str">
        <f t="shared" si="41"/>
        <v/>
      </c>
    </row>
    <row r="57" spans="1:14" x14ac:dyDescent="0.25">
      <c r="A57" s="2">
        <v>2</v>
      </c>
      <c r="B57" s="1" t="str">
        <f>IF(DATA!B58="X","X","")</f>
        <v/>
      </c>
      <c r="C57" s="1" t="str">
        <f>IF(DATA!C58="X","X","")</f>
        <v/>
      </c>
      <c r="D57" s="1" t="str">
        <f>IF(DATA!D58="X","X","")</f>
        <v/>
      </c>
      <c r="E57" t="str">
        <f t="shared" si="7"/>
        <v/>
      </c>
      <c r="F57" t="str">
        <f t="shared" si="40"/>
        <v/>
      </c>
      <c r="G57" t="str">
        <f t="shared" si="40"/>
        <v/>
      </c>
      <c r="H57" s="2">
        <v>2</v>
      </c>
      <c r="I57" s="1" t="str">
        <f>IF(DATA!B58="O","O","")</f>
        <v/>
      </c>
      <c r="J57" s="1" t="str">
        <f>IF(DATA!C58="O","O","")</f>
        <v>O</v>
      </c>
      <c r="K57" s="1" t="str">
        <f>IF(DATA!D58="O","O","")</f>
        <v/>
      </c>
      <c r="L57" t="str">
        <f t="shared" si="41"/>
        <v/>
      </c>
      <c r="M57" t="str">
        <f t="shared" si="41"/>
        <v>, {2,1}</v>
      </c>
      <c r="N57" t="str">
        <f t="shared" si="41"/>
        <v/>
      </c>
    </row>
    <row r="58" spans="1:14" x14ac:dyDescent="0.25">
      <c r="A58" s="4">
        <f>A54+1</f>
        <v>15</v>
      </c>
      <c r="B58" s="2">
        <v>0</v>
      </c>
      <c r="C58" s="2">
        <v>1</v>
      </c>
      <c r="D58" s="2">
        <v>2</v>
      </c>
      <c r="E58" t="str">
        <f t="shared" ref="E58" si="42">IF(CONCATENATE(E59,F59,G59,E60,F60,G60,E61,F61,G61)="","{ }",CONCATENATE("{ ",RIGHT(CONCATENATE(E59,F59,G59,E60,F60,G60,E61,F61,G61),LEN(CONCATENATE(E59,F59,G59,E60,F60,G60,E61,F61,G61))-1)," }"))</f>
        <v>{  {0,1}, {1,0} }</v>
      </c>
      <c r="H58" s="4">
        <f>H54+1</f>
        <v>15</v>
      </c>
      <c r="I58" s="2">
        <v>0</v>
      </c>
      <c r="J58" s="2">
        <v>1</v>
      </c>
      <c r="K58" s="2">
        <v>2</v>
      </c>
      <c r="L58" t="str">
        <f>IF(CONCATENATE(L59,M59,N59,L60,M60,N60,L61,M61,N61)="","{ }",CONCATENATE("{ ",RIGHT(CONCATENATE(L59,M59,N59,L60,M60,N60,L61,M61,N61),LEN(CONCATENATE(L59,M59,N59,L60,M60,N60,L61,M61,N61))-1)," }"))</f>
        <v>{  {0,2}, {1,2}, {2,2} }</v>
      </c>
    </row>
    <row r="59" spans="1:14" x14ac:dyDescent="0.25">
      <c r="A59" s="2">
        <v>0</v>
      </c>
      <c r="B59" s="1" t="str">
        <f>IF(DATA!B60="X","X","")</f>
        <v/>
      </c>
      <c r="C59" s="1" t="str">
        <f>IF(DATA!C60="X","X","")</f>
        <v>X</v>
      </c>
      <c r="D59" s="1" t="str">
        <f>IF(DATA!D60="X","X","")</f>
        <v/>
      </c>
      <c r="E59" t="str">
        <f t="shared" ref="E59:G61" si="43">IF(B59="","",CONCATENATE(", {",$A59,",",B$2,"}"))</f>
        <v/>
      </c>
      <c r="F59" t="str">
        <f t="shared" si="43"/>
        <v>, {0,1}</v>
      </c>
      <c r="G59" t="str">
        <f t="shared" si="43"/>
        <v/>
      </c>
      <c r="H59" s="2">
        <v>0</v>
      </c>
      <c r="I59" s="1" t="str">
        <f>IF(DATA!B60="O","O","")</f>
        <v/>
      </c>
      <c r="J59" s="1" t="str">
        <f>IF(DATA!C60="O","O","")</f>
        <v/>
      </c>
      <c r="K59" s="1" t="str">
        <f>IF(DATA!D60="O","O","")</f>
        <v>O</v>
      </c>
      <c r="L59" t="str">
        <f t="shared" ref="L59:N61" si="44">IF(I59="","",CONCATENATE(", {",$H59,",",I$2,"}"))</f>
        <v/>
      </c>
      <c r="M59" t="str">
        <f t="shared" si="44"/>
        <v/>
      </c>
      <c r="N59" t="str">
        <f t="shared" si="44"/>
        <v>, {0,2}</v>
      </c>
    </row>
    <row r="60" spans="1:14" x14ac:dyDescent="0.25">
      <c r="A60" s="2">
        <v>1</v>
      </c>
      <c r="B60" s="1" t="str">
        <f>IF(DATA!B61="X","X","")</f>
        <v>X</v>
      </c>
      <c r="C60" s="1" t="str">
        <f>IF(DATA!C61="X","X","")</f>
        <v/>
      </c>
      <c r="D60" s="1" t="str">
        <f>IF(DATA!D61="X","X","")</f>
        <v/>
      </c>
      <c r="E60" t="str">
        <f t="shared" si="7"/>
        <v>, {1,0}</v>
      </c>
      <c r="F60" t="str">
        <f t="shared" si="43"/>
        <v/>
      </c>
      <c r="G60" t="str">
        <f t="shared" si="43"/>
        <v/>
      </c>
      <c r="H60" s="2">
        <v>1</v>
      </c>
      <c r="I60" s="1" t="str">
        <f>IF(DATA!B61="O","O","")</f>
        <v/>
      </c>
      <c r="J60" s="1" t="str">
        <f>IF(DATA!C61="O","O","")</f>
        <v/>
      </c>
      <c r="K60" s="1" t="str">
        <f>IF(DATA!D61="O","O","")</f>
        <v>O</v>
      </c>
      <c r="L60" t="str">
        <f t="shared" si="44"/>
        <v/>
      </c>
      <c r="M60" t="str">
        <f t="shared" si="44"/>
        <v/>
      </c>
      <c r="N60" t="str">
        <f t="shared" si="44"/>
        <v>, {1,2}</v>
      </c>
    </row>
    <row r="61" spans="1:14" x14ac:dyDescent="0.25">
      <c r="A61" s="2">
        <v>2</v>
      </c>
      <c r="B61" s="1" t="str">
        <f>IF(DATA!B62="X","X","")</f>
        <v/>
      </c>
      <c r="C61" s="1" t="str">
        <f>IF(DATA!C62="X","X","")</f>
        <v/>
      </c>
      <c r="D61" s="1" t="str">
        <f>IF(DATA!D62="X","X","")</f>
        <v/>
      </c>
      <c r="E61" t="str">
        <f t="shared" si="7"/>
        <v/>
      </c>
      <c r="F61" t="str">
        <f t="shared" si="43"/>
        <v/>
      </c>
      <c r="G61" t="str">
        <f t="shared" si="43"/>
        <v/>
      </c>
      <c r="H61" s="2">
        <v>2</v>
      </c>
      <c r="I61" s="1" t="str">
        <f>IF(DATA!B62="O","O","")</f>
        <v/>
      </c>
      <c r="J61" s="1" t="str">
        <f>IF(DATA!C62="O","O","")</f>
        <v/>
      </c>
      <c r="K61" s="1" t="str">
        <f>IF(DATA!D62="O","O","")</f>
        <v>O</v>
      </c>
      <c r="L61" t="str">
        <f t="shared" si="44"/>
        <v/>
      </c>
      <c r="M61" t="str">
        <f t="shared" si="44"/>
        <v/>
      </c>
      <c r="N61" t="str">
        <f t="shared" si="44"/>
        <v>, {2,2}</v>
      </c>
    </row>
    <row r="62" spans="1:14" x14ac:dyDescent="0.25">
      <c r="A62" s="4">
        <f>A58+1</f>
        <v>16</v>
      </c>
      <c r="B62" s="2">
        <v>0</v>
      </c>
      <c r="C62" s="2">
        <v>1</v>
      </c>
      <c r="D62" s="2">
        <v>2</v>
      </c>
      <c r="E62" t="str">
        <f t="shared" ref="E62" si="45">IF(CONCATENATE(E63,F63,G63,E64,F64,G64,E65,F65,G65)="","{ }",CONCATENATE("{ ",RIGHT(CONCATENATE(E63,F63,G63,E64,F64,G64,E65,F65,G65),LEN(CONCATENATE(E63,F63,G63,E64,F64,G64,E65,F65,G65))-1)," }"))</f>
        <v>{  {0,0}, {0,1} }</v>
      </c>
      <c r="H62" s="4">
        <f>H58+1</f>
        <v>16</v>
      </c>
      <c r="I62" s="2">
        <v>0</v>
      </c>
      <c r="J62" s="2">
        <v>1</v>
      </c>
      <c r="K62" s="2">
        <v>2</v>
      </c>
      <c r="L62" t="str">
        <f>IF(CONCATENATE(L63,M63,N63,L64,M64,N64,L65,M65,N65)="","{ }",CONCATENATE("{ ",RIGHT(CONCATENATE(L63,M63,N63,L64,M64,N64,L65,M65,N65),LEN(CONCATENATE(L63,M63,N63,L64,M64,N64,L65,M65,N65))-1)," }"))</f>
        <v>{  {0,2}, {1,1}, {2,0} }</v>
      </c>
    </row>
    <row r="63" spans="1:14" x14ac:dyDescent="0.25">
      <c r="A63" s="2">
        <v>0</v>
      </c>
      <c r="B63" s="1" t="str">
        <f>IF(DATA!B64="X","X","")</f>
        <v>X</v>
      </c>
      <c r="C63" s="1" t="str">
        <f>IF(DATA!C64="X","X","")</f>
        <v>X</v>
      </c>
      <c r="D63" s="1" t="str">
        <f>IF(DATA!D64="X","X","")</f>
        <v/>
      </c>
      <c r="E63" t="str">
        <f t="shared" ref="E63:G65" si="46">IF(B63="","",CONCATENATE(", {",$A63,",",B$2,"}"))</f>
        <v>, {0,0}</v>
      </c>
      <c r="F63" t="str">
        <f t="shared" si="46"/>
        <v>, {0,1}</v>
      </c>
      <c r="G63" t="str">
        <f t="shared" si="46"/>
        <v/>
      </c>
      <c r="H63" s="2">
        <v>0</v>
      </c>
      <c r="I63" s="1" t="str">
        <f>IF(DATA!B64="O","O","")</f>
        <v/>
      </c>
      <c r="J63" s="1" t="str">
        <f>IF(DATA!C64="O","O","")</f>
        <v/>
      </c>
      <c r="K63" s="1" t="str">
        <f>IF(DATA!D64="O","O","")</f>
        <v>O</v>
      </c>
      <c r="L63" t="str">
        <f t="shared" ref="L63:N65" si="47">IF(I63="","",CONCATENATE(", {",$H63,",",I$2,"}"))</f>
        <v/>
      </c>
      <c r="M63" t="str">
        <f t="shared" si="47"/>
        <v/>
      </c>
      <c r="N63" t="str">
        <f t="shared" si="47"/>
        <v>, {0,2}</v>
      </c>
    </row>
    <row r="64" spans="1:14" x14ac:dyDescent="0.25">
      <c r="A64" s="2">
        <v>1</v>
      </c>
      <c r="B64" s="1" t="str">
        <f>IF(DATA!B65="X","X","")</f>
        <v/>
      </c>
      <c r="C64" s="1" t="str">
        <f>IF(DATA!C65="X","X","")</f>
        <v/>
      </c>
      <c r="D64" s="1" t="str">
        <f>IF(DATA!D65="X","X","")</f>
        <v/>
      </c>
      <c r="E64" t="str">
        <f t="shared" si="7"/>
        <v/>
      </c>
      <c r="F64" t="str">
        <f t="shared" si="46"/>
        <v/>
      </c>
      <c r="G64" t="str">
        <f t="shared" si="46"/>
        <v/>
      </c>
      <c r="H64" s="2">
        <v>1</v>
      </c>
      <c r="I64" s="1" t="str">
        <f>IF(DATA!B65="O","O","")</f>
        <v/>
      </c>
      <c r="J64" s="1" t="str">
        <f>IF(DATA!C65="O","O","")</f>
        <v>O</v>
      </c>
      <c r="K64" s="1" t="str">
        <f>IF(DATA!D65="O","O","")</f>
        <v/>
      </c>
      <c r="L64" t="str">
        <f t="shared" si="47"/>
        <v/>
      </c>
      <c r="M64" t="str">
        <f t="shared" si="47"/>
        <v>, {1,1}</v>
      </c>
      <c r="N64" t="str">
        <f t="shared" si="47"/>
        <v/>
      </c>
    </row>
    <row r="65" spans="1:14" x14ac:dyDescent="0.25">
      <c r="A65" s="2">
        <v>2</v>
      </c>
      <c r="B65" s="1" t="str">
        <f>IF(DATA!B66="X","X","")</f>
        <v/>
      </c>
      <c r="C65" s="1" t="str">
        <f>IF(DATA!C66="X","X","")</f>
        <v/>
      </c>
      <c r="D65" s="1" t="str">
        <f>IF(DATA!D66="X","X","")</f>
        <v/>
      </c>
      <c r="E65" t="str">
        <f t="shared" si="7"/>
        <v/>
      </c>
      <c r="F65" t="str">
        <f t="shared" si="46"/>
        <v/>
      </c>
      <c r="G65" t="str">
        <f t="shared" si="46"/>
        <v/>
      </c>
      <c r="H65" s="2">
        <v>2</v>
      </c>
      <c r="I65" s="1" t="str">
        <f>IF(DATA!B66="O","O","")</f>
        <v>O</v>
      </c>
      <c r="J65" s="1" t="str">
        <f>IF(DATA!C66="O","O","")</f>
        <v/>
      </c>
      <c r="K65" s="1" t="str">
        <f>IF(DATA!D66="O","O","")</f>
        <v/>
      </c>
      <c r="L65" t="str">
        <f t="shared" si="47"/>
        <v>, {2,0}</v>
      </c>
      <c r="M65" t="str">
        <f t="shared" si="47"/>
        <v/>
      </c>
      <c r="N65" t="str">
        <f t="shared" si="47"/>
        <v/>
      </c>
    </row>
    <row r="66" spans="1:14" x14ac:dyDescent="0.25">
      <c r="A66" s="4">
        <f>A62+1</f>
        <v>17</v>
      </c>
      <c r="B66" s="2">
        <v>0</v>
      </c>
      <c r="C66" s="2">
        <v>1</v>
      </c>
      <c r="D66" s="2">
        <v>2</v>
      </c>
      <c r="E66" t="str">
        <f t="shared" ref="E66" si="48">IF(CONCATENATE(E67,F67,G67,E68,F68,G68,E69,F69,G69)="","{ }",CONCATENATE("{ ",RIGHT(CONCATENATE(E67,F67,G67,E68,F68,G68,E69,F69,G69),LEN(CONCATENATE(E67,F67,G67,E68,F68,G68,E69,F69,G69))-1)," }"))</f>
        <v>{  {0,1}, {1,0} }</v>
      </c>
      <c r="H66" s="4">
        <f>H62+1</f>
        <v>17</v>
      </c>
      <c r="I66" s="2">
        <v>0</v>
      </c>
      <c r="J66" s="2">
        <v>1</v>
      </c>
      <c r="K66" s="2">
        <v>2</v>
      </c>
      <c r="L66" t="str">
        <f>IF(CONCATENATE(L67,M67,N67,L68,M68,N68,L69,M69,N69)="","{ }",CONCATENATE("{ ",RIGHT(CONCATENATE(L67,M67,N67,L68,M68,N68,L69,M69,N69),LEN(CONCATENATE(L67,M67,N67,L68,M68,N68,L69,M69,N69))-1)," }"))</f>
        <v>{  {0,0}, {1,1}, {2,2} }</v>
      </c>
    </row>
    <row r="67" spans="1:14" x14ac:dyDescent="0.25">
      <c r="A67" s="2">
        <v>0</v>
      </c>
      <c r="B67" s="1" t="str">
        <f>IF(DATA!B68="X","X","")</f>
        <v/>
      </c>
      <c r="C67" s="1" t="str">
        <f>IF(DATA!C68="X","X","")</f>
        <v>X</v>
      </c>
      <c r="D67" s="1" t="str">
        <f>IF(DATA!D68="X","X","")</f>
        <v/>
      </c>
      <c r="E67" t="str">
        <f t="shared" ref="E67:G69" si="49">IF(B67="","",CONCATENATE(", {",$A67,",",B$2,"}"))</f>
        <v/>
      </c>
      <c r="F67" t="str">
        <f t="shared" si="49"/>
        <v>, {0,1}</v>
      </c>
      <c r="G67" t="str">
        <f t="shared" si="49"/>
        <v/>
      </c>
      <c r="H67" s="2">
        <v>0</v>
      </c>
      <c r="I67" s="1" t="str">
        <f>IF(DATA!B68="O","O","")</f>
        <v>O</v>
      </c>
      <c r="J67" s="1" t="str">
        <f>IF(DATA!C68="O","O","")</f>
        <v/>
      </c>
      <c r="K67" s="1" t="str">
        <f>IF(DATA!D68="O","O","")</f>
        <v/>
      </c>
      <c r="L67" t="str">
        <f t="shared" ref="L67:N69" si="50">IF(I67="","",CONCATENATE(", {",$H67,",",I$2,"}"))</f>
        <v>, {0,0}</v>
      </c>
      <c r="M67" t="str">
        <f t="shared" si="50"/>
        <v/>
      </c>
      <c r="N67" t="str">
        <f t="shared" si="50"/>
        <v/>
      </c>
    </row>
    <row r="68" spans="1:14" x14ac:dyDescent="0.25">
      <c r="A68" s="2">
        <v>1</v>
      </c>
      <c r="B68" s="1" t="str">
        <f>IF(DATA!B69="X","X","")</f>
        <v>X</v>
      </c>
      <c r="C68" s="1" t="str">
        <f>IF(DATA!C69="X","X","")</f>
        <v/>
      </c>
      <c r="D68" s="1" t="str">
        <f>IF(DATA!D69="X","X","")</f>
        <v/>
      </c>
      <c r="E68" t="str">
        <f t="shared" si="7"/>
        <v>, {1,0}</v>
      </c>
      <c r="F68" t="str">
        <f t="shared" si="49"/>
        <v/>
      </c>
      <c r="G68" t="str">
        <f t="shared" si="49"/>
        <v/>
      </c>
      <c r="H68" s="2">
        <v>1</v>
      </c>
      <c r="I68" s="1" t="str">
        <f>IF(DATA!B69="O","O","")</f>
        <v/>
      </c>
      <c r="J68" s="1" t="str">
        <f>IF(DATA!C69="O","O","")</f>
        <v>O</v>
      </c>
      <c r="K68" s="1" t="str">
        <f>IF(DATA!D69="O","O","")</f>
        <v/>
      </c>
      <c r="L68" t="str">
        <f t="shared" si="50"/>
        <v/>
      </c>
      <c r="M68" t="str">
        <f t="shared" si="50"/>
        <v>, {1,1}</v>
      </c>
      <c r="N68" t="str">
        <f t="shared" si="50"/>
        <v/>
      </c>
    </row>
    <row r="69" spans="1:14" x14ac:dyDescent="0.25">
      <c r="A69" s="2">
        <v>2</v>
      </c>
      <c r="B69" s="1" t="str">
        <f>IF(DATA!B70="X","X","")</f>
        <v/>
      </c>
      <c r="C69" s="1" t="str">
        <f>IF(DATA!C70="X","X","")</f>
        <v/>
      </c>
      <c r="D69" s="1" t="str">
        <f>IF(DATA!D70="X","X","")</f>
        <v/>
      </c>
      <c r="E69" t="str">
        <f t="shared" si="7"/>
        <v/>
      </c>
      <c r="F69" t="str">
        <f t="shared" si="49"/>
        <v/>
      </c>
      <c r="G69" t="str">
        <f t="shared" si="49"/>
        <v/>
      </c>
      <c r="H69" s="2">
        <v>2</v>
      </c>
      <c r="I69" s="1" t="str">
        <f>IF(DATA!B70="O","O","")</f>
        <v/>
      </c>
      <c r="J69" s="1" t="str">
        <f>IF(DATA!C70="O","O","")</f>
        <v/>
      </c>
      <c r="K69" s="1" t="str">
        <f>IF(DATA!D70="O","O","")</f>
        <v>O</v>
      </c>
      <c r="L69" t="str">
        <f t="shared" si="50"/>
        <v/>
      </c>
      <c r="M69" t="str">
        <f t="shared" si="50"/>
        <v/>
      </c>
      <c r="N69" t="str">
        <f t="shared" si="50"/>
        <v>, {2,2}</v>
      </c>
    </row>
    <row r="70" spans="1:14" x14ac:dyDescent="0.25">
      <c r="A70" s="4">
        <f>A66+1</f>
        <v>18</v>
      </c>
      <c r="B70" s="2">
        <v>0</v>
      </c>
      <c r="C70" s="2">
        <v>1</v>
      </c>
      <c r="D70" s="2">
        <v>2</v>
      </c>
      <c r="E70" t="str">
        <f t="shared" ref="E70" si="51">IF(CONCATENATE(E71,F71,G71,E72,F72,G72,E73,F73,G73)="","{ }",CONCATENATE("{ ",RIGHT(CONCATENATE(E71,F71,G71,E72,F72,G72,E73,F73,G73),LEN(CONCATENATE(E71,F71,G71,E72,F72,G72,E73,F73,G73))-1)," }"))</f>
        <v>{  {0,0}, {1,2}, {2,2} }</v>
      </c>
      <c r="H70" s="4">
        <f>H66+1</f>
        <v>18</v>
      </c>
      <c r="I70" s="2">
        <v>0</v>
      </c>
      <c r="J70" s="2">
        <v>1</v>
      </c>
      <c r="K70" s="2">
        <v>2</v>
      </c>
      <c r="L70" t="str">
        <f>IF(CONCATENATE(L71,M71,N71,L72,M72,N72,L73,M73,N73)="","{ }",CONCATENATE("{ ",RIGHT(CONCATENATE(L71,M71,N71,L72,M72,N72,L73,M73,N73),LEN(CONCATENATE(L71,M71,N71,L72,M72,N72,L73,M73,N73))-1)," }"))</f>
        <v>{  {0,1}, {1,1} }</v>
      </c>
    </row>
    <row r="71" spans="1:14" x14ac:dyDescent="0.25">
      <c r="A71" s="2">
        <v>0</v>
      </c>
      <c r="B71" s="1" t="str">
        <f>IF(DATA!B72="X","X","")</f>
        <v>X</v>
      </c>
      <c r="C71" s="1" t="str">
        <f>IF(DATA!C72="X","X","")</f>
        <v/>
      </c>
      <c r="D71" s="1" t="str">
        <f>IF(DATA!D72="X","X","")</f>
        <v/>
      </c>
      <c r="E71" t="str">
        <f t="shared" ref="E71:G73" si="52">IF(B71="","",CONCATENATE(", {",$A71,",",B$2,"}"))</f>
        <v>, {0,0}</v>
      </c>
      <c r="F71" t="str">
        <f t="shared" si="52"/>
        <v/>
      </c>
      <c r="G71" t="str">
        <f t="shared" si="52"/>
        <v/>
      </c>
      <c r="H71" s="2">
        <v>0</v>
      </c>
      <c r="I71" s="1" t="str">
        <f>IF(DATA!B72="O","O","")</f>
        <v/>
      </c>
      <c r="J71" s="1" t="str">
        <f>IF(DATA!C72="O","O","")</f>
        <v>O</v>
      </c>
      <c r="K71" s="1" t="str">
        <f>IF(DATA!D72="O","O","")</f>
        <v/>
      </c>
      <c r="L71" t="str">
        <f t="shared" ref="L71:N73" si="53">IF(I71="","",CONCATENATE(", {",$H71,",",I$2,"}"))</f>
        <v/>
      </c>
      <c r="M71" t="str">
        <f t="shared" si="53"/>
        <v>, {0,1}</v>
      </c>
      <c r="N71" t="str">
        <f t="shared" si="53"/>
        <v/>
      </c>
    </row>
    <row r="72" spans="1:14" x14ac:dyDescent="0.25">
      <c r="A72" s="2">
        <v>1</v>
      </c>
      <c r="B72" s="1" t="str">
        <f>IF(DATA!B73="X","X","")</f>
        <v/>
      </c>
      <c r="C72" s="1" t="str">
        <f>IF(DATA!C73="X","X","")</f>
        <v/>
      </c>
      <c r="D72" s="1" t="str">
        <f>IF(DATA!D73="X","X","")</f>
        <v>X</v>
      </c>
      <c r="E72" t="str">
        <f t="shared" si="7"/>
        <v/>
      </c>
      <c r="F72" t="str">
        <f t="shared" si="52"/>
        <v/>
      </c>
      <c r="G72" t="str">
        <f t="shared" si="52"/>
        <v>, {1,2}</v>
      </c>
      <c r="H72" s="2">
        <v>1</v>
      </c>
      <c r="I72" s="1" t="str">
        <f>IF(DATA!B73="O","O","")</f>
        <v/>
      </c>
      <c r="J72" s="1" t="str">
        <f>IF(DATA!C73="O","O","")</f>
        <v>O</v>
      </c>
      <c r="K72" s="1" t="str">
        <f>IF(DATA!D73="O","O","")</f>
        <v/>
      </c>
      <c r="L72" t="str">
        <f t="shared" si="53"/>
        <v/>
      </c>
      <c r="M72" t="str">
        <f t="shared" si="53"/>
        <v>, {1,1}</v>
      </c>
      <c r="N72" t="str">
        <f t="shared" si="53"/>
        <v/>
      </c>
    </row>
    <row r="73" spans="1:14" x14ac:dyDescent="0.25">
      <c r="A73" s="2">
        <v>2</v>
      </c>
      <c r="B73" s="1" t="str">
        <f>IF(DATA!B74="X","X","")</f>
        <v/>
      </c>
      <c r="C73" s="1" t="str">
        <f>IF(DATA!C74="X","X","")</f>
        <v/>
      </c>
      <c r="D73" s="1" t="str">
        <f>IF(DATA!D74="X","X","")</f>
        <v>X</v>
      </c>
      <c r="E73" t="str">
        <f t="shared" si="7"/>
        <v/>
      </c>
      <c r="F73" t="str">
        <f t="shared" si="52"/>
        <v/>
      </c>
      <c r="G73" t="str">
        <f t="shared" si="52"/>
        <v>, {2,2}</v>
      </c>
      <c r="H73" s="2">
        <v>2</v>
      </c>
      <c r="I73" s="1" t="str">
        <f>IF(DATA!B74="O","O","")</f>
        <v/>
      </c>
      <c r="J73" s="1" t="str">
        <f>IF(DATA!C74="O","O","")</f>
        <v/>
      </c>
      <c r="K73" s="1" t="str">
        <f>IF(DATA!D74="O","O","")</f>
        <v/>
      </c>
      <c r="L73" t="str">
        <f t="shared" si="53"/>
        <v/>
      </c>
      <c r="M73" t="str">
        <f t="shared" si="53"/>
        <v/>
      </c>
      <c r="N73" t="str">
        <f t="shared" si="53"/>
        <v/>
      </c>
    </row>
    <row r="74" spans="1:14" x14ac:dyDescent="0.25">
      <c r="A74" s="4">
        <f>A70+1</f>
        <v>19</v>
      </c>
      <c r="B74" s="2">
        <v>0</v>
      </c>
      <c r="C74" s="2">
        <v>1</v>
      </c>
      <c r="D74" s="2">
        <v>2</v>
      </c>
      <c r="E74" t="str">
        <f t="shared" ref="E74" si="54">IF(CONCATENATE(E75,F75,G75,E76,F76,G76,E77,F77,G77)="","{ }",CONCATENATE("{ ",RIGHT(CONCATENATE(E75,F75,G75,E76,F76,G76,E77,F77,G77),LEN(CONCATENATE(E75,F75,G75,E76,F76,G76,E77,F77,G77))-1)," }"))</f>
        <v>{  {0,0}, {1,2}, {2,1} }</v>
      </c>
      <c r="H74" s="4">
        <f>H70+1</f>
        <v>19</v>
      </c>
      <c r="I74" s="2">
        <v>0</v>
      </c>
      <c r="J74" s="2">
        <v>1</v>
      </c>
      <c r="K74" s="2">
        <v>2</v>
      </c>
      <c r="L74" t="str">
        <f>IF(CONCATENATE(L75,M75,N75,L76,M76,N76,L77,M77,N77)="","{ }",CONCATENATE("{ ",RIGHT(CONCATENATE(L75,M75,N75,L76,M76,N76,L77,M77,N77),LEN(CONCATENATE(L75,M75,N75,L76,M76,N76,L77,M77,N77))-1)," }"))</f>
        <v>{  {0,2}, {1,1} }</v>
      </c>
    </row>
    <row r="75" spans="1:14" x14ac:dyDescent="0.25">
      <c r="A75" s="2">
        <v>0</v>
      </c>
      <c r="B75" s="1" t="str">
        <f>IF(DATA!B76="X","X","")</f>
        <v>X</v>
      </c>
      <c r="C75" s="1" t="str">
        <f>IF(DATA!C76="X","X","")</f>
        <v/>
      </c>
      <c r="D75" s="1" t="str">
        <f>IF(DATA!D76="X","X","")</f>
        <v/>
      </c>
      <c r="E75" t="str">
        <f t="shared" ref="E75:G137" si="55">IF(B75="","",CONCATENATE(", {",$A75,",",B$2,"}"))</f>
        <v>, {0,0}</v>
      </c>
      <c r="F75" t="str">
        <f t="shared" si="55"/>
        <v/>
      </c>
      <c r="G75" t="str">
        <f t="shared" si="55"/>
        <v/>
      </c>
      <c r="H75" s="2">
        <v>0</v>
      </c>
      <c r="I75" s="1" t="str">
        <f>IF(DATA!B76="O","O","")</f>
        <v/>
      </c>
      <c r="J75" s="1" t="str">
        <f>IF(DATA!C76="O","O","")</f>
        <v/>
      </c>
      <c r="K75" s="1" t="str">
        <f>IF(DATA!D76="O","O","")</f>
        <v>O</v>
      </c>
      <c r="L75" t="str">
        <f t="shared" ref="L75:N77" si="56">IF(I75="","",CONCATENATE(", {",$H75,",",I$2,"}"))</f>
        <v/>
      </c>
      <c r="M75" t="str">
        <f t="shared" si="56"/>
        <v/>
      </c>
      <c r="N75" t="str">
        <f t="shared" si="56"/>
        <v>, {0,2}</v>
      </c>
    </row>
    <row r="76" spans="1:14" x14ac:dyDescent="0.25">
      <c r="A76" s="2">
        <v>1</v>
      </c>
      <c r="B76" s="1" t="str">
        <f>IF(DATA!B77="X","X","")</f>
        <v/>
      </c>
      <c r="C76" s="1" t="str">
        <f>IF(DATA!C77="X","X","")</f>
        <v/>
      </c>
      <c r="D76" s="1" t="str">
        <f>IF(DATA!D77="X","X","")</f>
        <v>X</v>
      </c>
      <c r="E76" t="str">
        <f t="shared" si="55"/>
        <v/>
      </c>
      <c r="F76" t="str">
        <f t="shared" si="55"/>
        <v/>
      </c>
      <c r="G76" t="str">
        <f t="shared" si="55"/>
        <v>, {1,2}</v>
      </c>
      <c r="H76" s="2">
        <v>1</v>
      </c>
      <c r="I76" s="1" t="str">
        <f>IF(DATA!B77="O","O","")</f>
        <v/>
      </c>
      <c r="J76" s="1" t="str">
        <f>IF(DATA!C77="O","O","")</f>
        <v>O</v>
      </c>
      <c r="K76" s="1" t="str">
        <f>IF(DATA!D77="O","O","")</f>
        <v/>
      </c>
      <c r="L76" t="str">
        <f t="shared" si="56"/>
        <v/>
      </c>
      <c r="M76" t="str">
        <f t="shared" si="56"/>
        <v>, {1,1}</v>
      </c>
      <c r="N76" t="str">
        <f t="shared" si="56"/>
        <v/>
      </c>
    </row>
    <row r="77" spans="1:14" x14ac:dyDescent="0.25">
      <c r="A77" s="2">
        <v>2</v>
      </c>
      <c r="B77" s="1" t="str">
        <f>IF(DATA!B78="X","X","")</f>
        <v/>
      </c>
      <c r="C77" s="1" t="str">
        <f>IF(DATA!C78="X","X","")</f>
        <v>X</v>
      </c>
      <c r="D77" s="1" t="str">
        <f>IF(DATA!D78="X","X","")</f>
        <v/>
      </c>
      <c r="E77" t="str">
        <f t="shared" si="55"/>
        <v/>
      </c>
      <c r="F77" t="str">
        <f t="shared" si="55"/>
        <v>, {2,1}</v>
      </c>
      <c r="G77" t="str">
        <f t="shared" si="55"/>
        <v/>
      </c>
      <c r="H77" s="2">
        <v>2</v>
      </c>
      <c r="I77" s="1" t="str">
        <f>IF(DATA!B78="O","O","")</f>
        <v/>
      </c>
      <c r="J77" s="1" t="str">
        <f>IF(DATA!C78="O","O","")</f>
        <v/>
      </c>
      <c r="K77" s="1" t="str">
        <f>IF(DATA!D78="O","O","")</f>
        <v/>
      </c>
      <c r="L77" t="str">
        <f t="shared" si="56"/>
        <v/>
      </c>
      <c r="M77" t="str">
        <f t="shared" si="56"/>
        <v/>
      </c>
      <c r="N77" t="str">
        <f t="shared" si="56"/>
        <v/>
      </c>
    </row>
    <row r="78" spans="1:14" x14ac:dyDescent="0.25">
      <c r="A78" s="4">
        <f>A74+1</f>
        <v>20</v>
      </c>
      <c r="B78" s="2">
        <v>0</v>
      </c>
      <c r="C78" s="2">
        <v>1</v>
      </c>
      <c r="D78" s="2">
        <v>2</v>
      </c>
      <c r="E78" t="str">
        <f t="shared" ref="E78" si="57">IF(CONCATENATE(E79,F79,G79,E80,F80,G80,E81,F81,G81)="","{ }",CONCATENATE("{ ",RIGHT(CONCATENATE(E79,F79,G79,E80,F80,G80,E81,F81,G81),LEN(CONCATENATE(E79,F79,G79,E80,F80,G80,E81,F81,G81))-1)," }"))</f>
        <v>{  {0,0}, {1,2}, {2,0} }</v>
      </c>
      <c r="H78" s="4">
        <f>H74+1</f>
        <v>20</v>
      </c>
      <c r="I78" s="2">
        <v>0</v>
      </c>
      <c r="J78" s="2">
        <v>1</v>
      </c>
      <c r="K78" s="2">
        <v>2</v>
      </c>
      <c r="L78" t="str">
        <f>IF(CONCATENATE(L79,M79,N79,L80,M80,N80,L81,M81,N81)="","{ }",CONCATENATE("{ ",RIGHT(CONCATENATE(L79,M79,N79,L80,M80,N80,L81,M81,N81),LEN(CONCATENATE(L79,M79,N79,L80,M80,N80,L81,M81,N81))-1)," }"))</f>
        <v>{  {0,1}, {1,1} }</v>
      </c>
    </row>
    <row r="79" spans="1:14" x14ac:dyDescent="0.25">
      <c r="A79" s="2">
        <v>0</v>
      </c>
      <c r="B79" s="1" t="str">
        <f>IF(DATA!B80="X","X","")</f>
        <v>X</v>
      </c>
      <c r="C79" s="1" t="str">
        <f>IF(DATA!C80="X","X","")</f>
        <v/>
      </c>
      <c r="D79" s="1" t="str">
        <f>IF(DATA!D80="X","X","")</f>
        <v/>
      </c>
      <c r="E79" t="str">
        <f t="shared" ref="E79:G81" si="58">IF(B79="","",CONCATENATE(", {",$A79,",",B$2,"}"))</f>
        <v>, {0,0}</v>
      </c>
      <c r="F79" t="str">
        <f t="shared" si="58"/>
        <v/>
      </c>
      <c r="G79" t="str">
        <f t="shared" si="58"/>
        <v/>
      </c>
      <c r="H79" s="2">
        <v>0</v>
      </c>
      <c r="I79" s="1" t="str">
        <f>IF(DATA!B80="O","O","")</f>
        <v/>
      </c>
      <c r="J79" s="1" t="str">
        <f>IF(DATA!C80="O","O","")</f>
        <v>O</v>
      </c>
      <c r="K79" s="1" t="str">
        <f>IF(DATA!D80="O","O","")</f>
        <v/>
      </c>
      <c r="L79" t="str">
        <f t="shared" ref="L79:N81" si="59">IF(I79="","",CONCATENATE(", {",$H79,",",I$2,"}"))</f>
        <v/>
      </c>
      <c r="M79" t="str">
        <f t="shared" si="59"/>
        <v>, {0,1}</v>
      </c>
      <c r="N79" t="str">
        <f t="shared" si="59"/>
        <v/>
      </c>
    </row>
    <row r="80" spans="1:14" x14ac:dyDescent="0.25">
      <c r="A80" s="2">
        <v>1</v>
      </c>
      <c r="B80" s="1" t="str">
        <f>IF(DATA!B81="X","X","")</f>
        <v/>
      </c>
      <c r="C80" s="1" t="str">
        <f>IF(DATA!C81="X","X","")</f>
        <v/>
      </c>
      <c r="D80" s="1" t="str">
        <f>IF(DATA!D81="X","X","")</f>
        <v>X</v>
      </c>
      <c r="E80" t="str">
        <f t="shared" si="55"/>
        <v/>
      </c>
      <c r="F80" t="str">
        <f t="shared" si="58"/>
        <v/>
      </c>
      <c r="G80" t="str">
        <f t="shared" si="58"/>
        <v>, {1,2}</v>
      </c>
      <c r="H80" s="2">
        <v>1</v>
      </c>
      <c r="I80" s="1" t="str">
        <f>IF(DATA!B81="O","O","")</f>
        <v/>
      </c>
      <c r="J80" s="1" t="str">
        <f>IF(DATA!C81="O","O","")</f>
        <v>O</v>
      </c>
      <c r="K80" s="1" t="str">
        <f>IF(DATA!D81="O","O","")</f>
        <v/>
      </c>
      <c r="L80" t="str">
        <f t="shared" si="59"/>
        <v/>
      </c>
      <c r="M80" t="str">
        <f t="shared" si="59"/>
        <v>, {1,1}</v>
      </c>
      <c r="N80" t="str">
        <f t="shared" si="59"/>
        <v/>
      </c>
    </row>
    <row r="81" spans="1:14" x14ac:dyDescent="0.25">
      <c r="A81" s="2">
        <v>2</v>
      </c>
      <c r="B81" s="1" t="str">
        <f>IF(DATA!B82="X","X","")</f>
        <v>X</v>
      </c>
      <c r="C81" s="1" t="str">
        <f>IF(DATA!C82="X","X","")</f>
        <v/>
      </c>
      <c r="D81" s="1" t="str">
        <f>IF(DATA!D82="X","X","")</f>
        <v/>
      </c>
      <c r="E81" t="str">
        <f t="shared" si="55"/>
        <v>, {2,0}</v>
      </c>
      <c r="F81" t="str">
        <f t="shared" si="58"/>
        <v/>
      </c>
      <c r="G81" t="str">
        <f t="shared" si="58"/>
        <v/>
      </c>
      <c r="H81" s="2">
        <v>2</v>
      </c>
      <c r="I81" s="1" t="str">
        <f>IF(DATA!B82="O","O","")</f>
        <v/>
      </c>
      <c r="J81" s="1" t="str">
        <f>IF(DATA!C82="O","O","")</f>
        <v/>
      </c>
      <c r="K81" s="1" t="str">
        <f>IF(DATA!D82="O","O","")</f>
        <v/>
      </c>
      <c r="L81" t="str">
        <f t="shared" si="59"/>
        <v/>
      </c>
      <c r="M81" t="str">
        <f t="shared" si="59"/>
        <v/>
      </c>
      <c r="N81" t="str">
        <f t="shared" si="59"/>
        <v/>
      </c>
    </row>
    <row r="82" spans="1:14" x14ac:dyDescent="0.25">
      <c r="A82" s="4">
        <f>A78+1</f>
        <v>21</v>
      </c>
      <c r="B82" s="2">
        <v>0</v>
      </c>
      <c r="C82" s="2">
        <v>1</v>
      </c>
      <c r="D82" s="2">
        <v>2</v>
      </c>
      <c r="E82" t="str">
        <f t="shared" ref="E82" si="60">IF(CONCATENATE(E83,F83,G83,E84,F84,G84,E85,F85,G85)="","{ }",CONCATENATE("{ ",RIGHT(CONCATENATE(E83,F83,G83,E84,F84,G84,E85,F85,G85),LEN(CONCATENATE(E83,F83,G83,E84,F84,G84,E85,F85,G85))-1)," }"))</f>
        <v>{  {0,0}, {1,1}, {2,1} }</v>
      </c>
      <c r="H82" s="4">
        <f>H78+1</f>
        <v>21</v>
      </c>
      <c r="I82" s="2">
        <v>0</v>
      </c>
      <c r="J82" s="2">
        <v>1</v>
      </c>
      <c r="K82" s="2">
        <v>2</v>
      </c>
      <c r="L82" t="str">
        <f>IF(CONCATENATE(L83,M83,N83,L84,M84,N84,L85,M85,N85)="","{ }",CONCATENATE("{ ",RIGHT(CONCATENATE(L83,M83,N83,L84,M84,N84,L85,M85,N85),LEN(CONCATENATE(L83,M83,N83,L84,M84,N84,L85,M85,N85))-1)," }"))</f>
        <v>{  {0,1}, {0,2} }</v>
      </c>
    </row>
    <row r="83" spans="1:14" x14ac:dyDescent="0.25">
      <c r="A83" s="2">
        <v>0</v>
      </c>
      <c r="B83" s="1" t="str">
        <f>IF(DATA!B84="X","X","")</f>
        <v>X</v>
      </c>
      <c r="C83" s="1" t="str">
        <f>IF(DATA!C84="X","X","")</f>
        <v/>
      </c>
      <c r="D83" s="1" t="str">
        <f>IF(DATA!D84="X","X","")</f>
        <v/>
      </c>
      <c r="E83" t="str">
        <f t="shared" ref="E83:G85" si="61">IF(B83="","",CONCATENATE(", {",$A83,",",B$2,"}"))</f>
        <v>, {0,0}</v>
      </c>
      <c r="F83" t="str">
        <f t="shared" si="61"/>
        <v/>
      </c>
      <c r="G83" t="str">
        <f t="shared" si="61"/>
        <v/>
      </c>
      <c r="H83" s="2">
        <v>0</v>
      </c>
      <c r="I83" s="1" t="str">
        <f>IF(DATA!B84="O","O","")</f>
        <v/>
      </c>
      <c r="J83" s="1" t="str">
        <f>IF(DATA!C84="O","O","")</f>
        <v>O</v>
      </c>
      <c r="K83" s="1" t="str">
        <f>IF(DATA!D84="O","O","")</f>
        <v>O</v>
      </c>
      <c r="L83" t="str">
        <f t="shared" ref="L83:N85" si="62">IF(I83="","",CONCATENATE(", {",$H83,",",I$2,"}"))</f>
        <v/>
      </c>
      <c r="M83" t="str">
        <f t="shared" si="62"/>
        <v>, {0,1}</v>
      </c>
      <c r="N83" t="str">
        <f t="shared" si="62"/>
        <v>, {0,2}</v>
      </c>
    </row>
    <row r="84" spans="1:14" x14ac:dyDescent="0.25">
      <c r="A84" s="2">
        <v>1</v>
      </c>
      <c r="B84" s="1" t="str">
        <f>IF(DATA!B85="X","X","")</f>
        <v/>
      </c>
      <c r="C84" s="1" t="str">
        <f>IF(DATA!C85="X","X","")</f>
        <v>X</v>
      </c>
      <c r="D84" s="1" t="str">
        <f>IF(DATA!D85="X","X","")</f>
        <v/>
      </c>
      <c r="E84" t="str">
        <f t="shared" si="55"/>
        <v/>
      </c>
      <c r="F84" t="str">
        <f t="shared" si="61"/>
        <v>, {1,1}</v>
      </c>
      <c r="G84" t="str">
        <f t="shared" si="61"/>
        <v/>
      </c>
      <c r="H84" s="2">
        <v>1</v>
      </c>
      <c r="I84" s="1" t="str">
        <f>IF(DATA!B85="O","O","")</f>
        <v/>
      </c>
      <c r="J84" s="1" t="str">
        <f>IF(DATA!C85="O","O","")</f>
        <v/>
      </c>
      <c r="K84" s="1" t="str">
        <f>IF(DATA!D85="O","O","")</f>
        <v/>
      </c>
      <c r="L84" t="str">
        <f t="shared" si="62"/>
        <v/>
      </c>
      <c r="M84" t="str">
        <f t="shared" si="62"/>
        <v/>
      </c>
      <c r="N84" t="str">
        <f t="shared" si="62"/>
        <v/>
      </c>
    </row>
    <row r="85" spans="1:14" x14ac:dyDescent="0.25">
      <c r="A85" s="2">
        <v>2</v>
      </c>
      <c r="B85" s="1" t="str">
        <f>IF(DATA!B86="X","X","")</f>
        <v/>
      </c>
      <c r="C85" s="1" t="str">
        <f>IF(DATA!C86="X","X","")</f>
        <v>X</v>
      </c>
      <c r="D85" s="1" t="str">
        <f>IF(DATA!D86="X","X","")</f>
        <v/>
      </c>
      <c r="E85" t="str">
        <f t="shared" si="55"/>
        <v/>
      </c>
      <c r="F85" t="str">
        <f t="shared" si="61"/>
        <v>, {2,1}</v>
      </c>
      <c r="G85" t="str">
        <f t="shared" si="61"/>
        <v/>
      </c>
      <c r="H85" s="2">
        <v>2</v>
      </c>
      <c r="I85" s="1" t="str">
        <f>IF(DATA!B86="O","O","")</f>
        <v/>
      </c>
      <c r="J85" s="1" t="str">
        <f>IF(DATA!C86="O","O","")</f>
        <v/>
      </c>
      <c r="K85" s="1" t="str">
        <f>IF(DATA!D86="O","O","")</f>
        <v/>
      </c>
      <c r="L85" t="str">
        <f t="shared" si="62"/>
        <v/>
      </c>
      <c r="M85" t="str">
        <f t="shared" si="62"/>
        <v/>
      </c>
      <c r="N85" t="str">
        <f t="shared" si="62"/>
        <v/>
      </c>
    </row>
    <row r="86" spans="1:14" x14ac:dyDescent="0.25">
      <c r="A86" s="4">
        <f>A82+1</f>
        <v>22</v>
      </c>
      <c r="B86" s="2">
        <v>0</v>
      </c>
      <c r="C86" s="2">
        <v>1</v>
      </c>
      <c r="D86" s="2">
        <v>2</v>
      </c>
      <c r="E86" t="str">
        <f t="shared" ref="E86" si="63">IF(CONCATENATE(E87,F87,G87,E88,F88,G88,E89,F89,G89)="","{ }",CONCATENATE("{ ",RIGHT(CONCATENATE(E87,F87,G87,E88,F88,G88,E89,F89,G89),LEN(CONCATENATE(E87,F87,G87,E88,F88,G88,E89,F89,G89))-1)," }"))</f>
        <v>{  {0,0}, {1,1}, {2,0} }</v>
      </c>
      <c r="H86" s="4">
        <f>H82+1</f>
        <v>22</v>
      </c>
      <c r="I86" s="2">
        <v>0</v>
      </c>
      <c r="J86" s="2">
        <v>1</v>
      </c>
      <c r="K86" s="2">
        <v>2</v>
      </c>
      <c r="L86" t="str">
        <f>IF(CONCATENATE(L87,M87,N87,L88,M88,N88,L89,M89,N89)="","{ }",CONCATENATE("{ ",RIGHT(CONCATENATE(L87,M87,N87,L88,M88,N88,L89,M89,N89),LEN(CONCATENATE(L87,M87,N87,L88,M88,N88,L89,M89,N89))-1)," }"))</f>
        <v>{  {1,0}, {2,2} }</v>
      </c>
    </row>
    <row r="87" spans="1:14" x14ac:dyDescent="0.25">
      <c r="A87" s="2">
        <v>0</v>
      </c>
      <c r="B87" s="1" t="str">
        <f>IF(DATA!B88="X","X","")</f>
        <v>X</v>
      </c>
      <c r="C87" s="1" t="str">
        <f>IF(DATA!C88="X","X","")</f>
        <v/>
      </c>
      <c r="D87" s="1" t="str">
        <f>IF(DATA!D88="X","X","")</f>
        <v/>
      </c>
      <c r="E87" t="str">
        <f t="shared" ref="E87:G89" si="64">IF(B87="","",CONCATENATE(", {",$A87,",",B$2,"}"))</f>
        <v>, {0,0}</v>
      </c>
      <c r="F87" t="str">
        <f t="shared" si="64"/>
        <v/>
      </c>
      <c r="G87" t="str">
        <f t="shared" si="64"/>
        <v/>
      </c>
      <c r="H87" s="2">
        <v>0</v>
      </c>
      <c r="I87" s="1" t="str">
        <f>IF(DATA!B88="O","O","")</f>
        <v/>
      </c>
      <c r="J87" s="1" t="str">
        <f>IF(DATA!C88="O","O","")</f>
        <v/>
      </c>
      <c r="K87" s="1" t="str">
        <f>IF(DATA!D88="O","O","")</f>
        <v/>
      </c>
      <c r="L87" t="str">
        <f t="shared" ref="L87:N89" si="65">IF(I87="","",CONCATENATE(", {",$H87,",",I$2,"}"))</f>
        <v/>
      </c>
      <c r="M87" t="str">
        <f t="shared" si="65"/>
        <v/>
      </c>
      <c r="N87" t="str">
        <f t="shared" si="65"/>
        <v/>
      </c>
    </row>
    <row r="88" spans="1:14" x14ac:dyDescent="0.25">
      <c r="A88" s="2">
        <v>1</v>
      </c>
      <c r="B88" s="1" t="str">
        <f>IF(DATA!B89="X","X","")</f>
        <v/>
      </c>
      <c r="C88" s="1" t="str">
        <f>IF(DATA!C89="X","X","")</f>
        <v>X</v>
      </c>
      <c r="D88" s="1" t="str">
        <f>IF(DATA!D89="X","X","")</f>
        <v/>
      </c>
      <c r="E88" t="str">
        <f t="shared" si="55"/>
        <v/>
      </c>
      <c r="F88" t="str">
        <f t="shared" si="64"/>
        <v>, {1,1}</v>
      </c>
      <c r="G88" t="str">
        <f t="shared" si="64"/>
        <v/>
      </c>
      <c r="H88" s="2">
        <v>1</v>
      </c>
      <c r="I88" s="1" t="str">
        <f>IF(DATA!B89="O","O","")</f>
        <v>O</v>
      </c>
      <c r="J88" s="1" t="str">
        <f>IF(DATA!C89="O","O","")</f>
        <v/>
      </c>
      <c r="K88" s="1" t="str">
        <f>IF(DATA!D89="O","O","")</f>
        <v/>
      </c>
      <c r="L88" t="str">
        <f t="shared" si="65"/>
        <v>, {1,0}</v>
      </c>
      <c r="M88" t="str">
        <f t="shared" si="65"/>
        <v/>
      </c>
      <c r="N88" t="str">
        <f t="shared" si="65"/>
        <v/>
      </c>
    </row>
    <row r="89" spans="1:14" x14ac:dyDescent="0.25">
      <c r="A89" s="2">
        <v>2</v>
      </c>
      <c r="B89" s="1" t="str">
        <f>IF(DATA!B90="X","X","")</f>
        <v>X</v>
      </c>
      <c r="C89" s="1" t="str">
        <f>IF(DATA!C90="X","X","")</f>
        <v/>
      </c>
      <c r="D89" s="1" t="str">
        <f>IF(DATA!D90="X","X","")</f>
        <v/>
      </c>
      <c r="E89" t="str">
        <f t="shared" si="55"/>
        <v>, {2,0}</v>
      </c>
      <c r="F89" t="str">
        <f t="shared" si="64"/>
        <v/>
      </c>
      <c r="G89" t="str">
        <f t="shared" si="64"/>
        <v/>
      </c>
      <c r="H89" s="2">
        <v>2</v>
      </c>
      <c r="I89" s="1" t="str">
        <f>IF(DATA!B90="O","O","")</f>
        <v/>
      </c>
      <c r="J89" s="1" t="str">
        <f>IF(DATA!C90="O","O","")</f>
        <v/>
      </c>
      <c r="K89" s="1" t="str">
        <f>IF(DATA!D90="O","O","")</f>
        <v>O</v>
      </c>
      <c r="L89" t="str">
        <f t="shared" si="65"/>
        <v/>
      </c>
      <c r="M89" t="str">
        <f t="shared" si="65"/>
        <v/>
      </c>
      <c r="N89" t="str">
        <f t="shared" si="65"/>
        <v>, {2,2}</v>
      </c>
    </row>
    <row r="90" spans="1:14" x14ac:dyDescent="0.25">
      <c r="A90" s="4">
        <f>A86+1</f>
        <v>23</v>
      </c>
      <c r="B90" s="2">
        <v>0</v>
      </c>
      <c r="C90" s="2">
        <v>1</v>
      </c>
      <c r="D90" s="2">
        <v>2</v>
      </c>
      <c r="E90" t="str">
        <f t="shared" ref="E90" si="66">IF(CONCATENATE(E91,F91,G91,E92,F92,G92,E93,F93,G93)="","{ }",CONCATENATE("{ ",RIGHT(CONCATENATE(E91,F91,G91,E92,F92,G92,E93,F93,G93),LEN(CONCATENATE(E91,F91,G91,E92,F92,G92,E93,F93,G93))-1)," }"))</f>
        <v>{  {0,0}, {1,0}, {2,1} }</v>
      </c>
      <c r="H90" s="4">
        <f>H86+1</f>
        <v>23</v>
      </c>
      <c r="I90" s="2">
        <v>0</v>
      </c>
      <c r="J90" s="2">
        <v>1</v>
      </c>
      <c r="K90" s="2">
        <v>2</v>
      </c>
      <c r="L90" t="str">
        <f>IF(CONCATENATE(L91,M91,N91,L92,M92,N92,L93,M93,N93)="","{ }",CONCATENATE("{ ",RIGHT(CONCATENATE(L91,M91,N91,L92,M92,N92,L93,M93,N93),LEN(CONCATENATE(L91,M91,N91,L92,M92,N92,L93,M93,N93))-1)," }"))</f>
        <v>{  {2,0}, {2,2} }</v>
      </c>
    </row>
    <row r="91" spans="1:14" x14ac:dyDescent="0.25">
      <c r="A91" s="2">
        <v>0</v>
      </c>
      <c r="B91" s="1" t="str">
        <f>IF(DATA!B92="X","X","")</f>
        <v>X</v>
      </c>
      <c r="C91" s="1" t="str">
        <f>IF(DATA!C92="X","X","")</f>
        <v/>
      </c>
      <c r="D91" s="1" t="str">
        <f>IF(DATA!D92="X","X","")</f>
        <v/>
      </c>
      <c r="E91" t="str">
        <f t="shared" ref="E91:G93" si="67">IF(B91="","",CONCATENATE(", {",$A91,",",B$2,"}"))</f>
        <v>, {0,0}</v>
      </c>
      <c r="F91" t="str">
        <f t="shared" si="67"/>
        <v/>
      </c>
      <c r="G91" t="str">
        <f t="shared" si="67"/>
        <v/>
      </c>
      <c r="H91" s="2">
        <v>0</v>
      </c>
      <c r="I91" s="1" t="str">
        <f>IF(DATA!B92="O","O","")</f>
        <v/>
      </c>
      <c r="J91" s="1" t="str">
        <f>IF(DATA!C92="O","O","")</f>
        <v/>
      </c>
      <c r="K91" s="1" t="str">
        <f>IF(DATA!D92="O","O","")</f>
        <v/>
      </c>
      <c r="L91" t="str">
        <f t="shared" ref="L91:N93" si="68">IF(I91="","",CONCATENATE(", {",$H91,",",I$2,"}"))</f>
        <v/>
      </c>
      <c r="M91" t="str">
        <f t="shared" si="68"/>
        <v/>
      </c>
      <c r="N91" t="str">
        <f t="shared" si="68"/>
        <v/>
      </c>
    </row>
    <row r="92" spans="1:14" x14ac:dyDescent="0.25">
      <c r="A92" s="2">
        <v>1</v>
      </c>
      <c r="B92" s="1" t="str">
        <f>IF(DATA!B93="X","X","")</f>
        <v>X</v>
      </c>
      <c r="C92" s="1" t="str">
        <f>IF(DATA!C93="X","X","")</f>
        <v/>
      </c>
      <c r="D92" s="1" t="str">
        <f>IF(DATA!D93="X","X","")</f>
        <v/>
      </c>
      <c r="E92" t="str">
        <f t="shared" si="55"/>
        <v>, {1,0}</v>
      </c>
      <c r="F92" t="str">
        <f t="shared" si="67"/>
        <v/>
      </c>
      <c r="G92" t="str">
        <f t="shared" si="67"/>
        <v/>
      </c>
      <c r="H92" s="2">
        <v>1</v>
      </c>
      <c r="I92" s="1" t="str">
        <f>IF(DATA!B93="O","O","")</f>
        <v/>
      </c>
      <c r="J92" s="1" t="str">
        <f>IF(DATA!C93="O","O","")</f>
        <v/>
      </c>
      <c r="K92" s="1" t="str">
        <f>IF(DATA!D93="O","O","")</f>
        <v/>
      </c>
      <c r="L92" t="str">
        <f t="shared" si="68"/>
        <v/>
      </c>
      <c r="M92" t="str">
        <f t="shared" si="68"/>
        <v/>
      </c>
      <c r="N92" t="str">
        <f t="shared" si="68"/>
        <v/>
      </c>
    </row>
    <row r="93" spans="1:14" x14ac:dyDescent="0.25">
      <c r="A93" s="2">
        <v>2</v>
      </c>
      <c r="B93" s="1" t="str">
        <f>IF(DATA!B94="X","X","")</f>
        <v/>
      </c>
      <c r="C93" s="1" t="str">
        <f>IF(DATA!C94="X","X","")</f>
        <v>X</v>
      </c>
      <c r="D93" s="1" t="str">
        <f>IF(DATA!D94="X","X","")</f>
        <v/>
      </c>
      <c r="E93" t="str">
        <f t="shared" si="55"/>
        <v/>
      </c>
      <c r="F93" t="str">
        <f t="shared" si="67"/>
        <v>, {2,1}</v>
      </c>
      <c r="G93" t="str">
        <f t="shared" si="67"/>
        <v/>
      </c>
      <c r="H93" s="2">
        <v>2</v>
      </c>
      <c r="I93" s="1" t="str">
        <f>IF(DATA!B94="O","O","")</f>
        <v>O</v>
      </c>
      <c r="J93" s="1" t="str">
        <f>IF(DATA!C94="O","O","")</f>
        <v/>
      </c>
      <c r="K93" s="1" t="str">
        <f>IF(DATA!D94="O","O","")</f>
        <v>O</v>
      </c>
      <c r="L93" t="str">
        <f t="shared" si="68"/>
        <v>, {2,0}</v>
      </c>
      <c r="M93" t="str">
        <f t="shared" si="68"/>
        <v/>
      </c>
      <c r="N93" t="str">
        <f t="shared" si="68"/>
        <v>, {2,2}</v>
      </c>
    </row>
    <row r="94" spans="1:14" x14ac:dyDescent="0.25">
      <c r="A94" s="4">
        <f>A90+1</f>
        <v>24</v>
      </c>
      <c r="B94" s="2">
        <v>0</v>
      </c>
      <c r="C94" s="2">
        <v>1</v>
      </c>
      <c r="D94" s="2">
        <v>2</v>
      </c>
      <c r="E94" t="str">
        <f t="shared" ref="E94" si="69">IF(CONCATENATE(E95,F95,G95,E96,F96,G96,E97,F97,G97)="","{ }",CONCATENATE("{ ",RIGHT(CONCATENATE(E95,F95,G95,E96,F96,G96,E97,F97,G97),LEN(CONCATENATE(E95,F95,G95,E96,F96,G96,E97,F97,G97))-1)," }"))</f>
        <v>{  {0,0}, {1,0}, {2,2} }</v>
      </c>
      <c r="H94" s="4">
        <f>H90+1</f>
        <v>24</v>
      </c>
      <c r="I94" s="2">
        <v>0</v>
      </c>
      <c r="J94" s="2">
        <v>1</v>
      </c>
      <c r="K94" s="2">
        <v>2</v>
      </c>
      <c r="L94" t="str">
        <f>IF(CONCATENATE(L95,M95,N95,L96,M96,N96,L97,M97,N97)="","{ }",CONCATENATE("{ ",RIGHT(CONCATENATE(L95,M95,N95,L96,M96,N96,L97,M97,N97),LEN(CONCATENATE(L95,M95,N95,L96,M96,N96,L97,M97,N97))-1)," }"))</f>
        <v>{  {1,1}, {2,0}, {2,1} }</v>
      </c>
    </row>
    <row r="95" spans="1:14" x14ac:dyDescent="0.25">
      <c r="A95" s="2">
        <v>0</v>
      </c>
      <c r="B95" s="1" t="str">
        <f>IF(DATA!B96="X","X","")</f>
        <v>X</v>
      </c>
      <c r="C95" s="1" t="str">
        <f>IF(DATA!C96="X","X","")</f>
        <v/>
      </c>
      <c r="D95" s="1" t="str">
        <f>IF(DATA!D96="X","X","")</f>
        <v/>
      </c>
      <c r="E95" t="str">
        <f t="shared" ref="E95:G97" si="70">IF(B95="","",CONCATENATE(", {",$A95,",",B$2,"}"))</f>
        <v>, {0,0}</v>
      </c>
      <c r="F95" t="str">
        <f t="shared" si="70"/>
        <v/>
      </c>
      <c r="G95" t="str">
        <f t="shared" si="70"/>
        <v/>
      </c>
      <c r="H95" s="2">
        <v>0</v>
      </c>
      <c r="I95" s="1" t="str">
        <f>IF(DATA!B96="O","O","")</f>
        <v/>
      </c>
      <c r="J95" s="1" t="str">
        <f>IF(DATA!C96="O","O","")</f>
        <v/>
      </c>
      <c r="K95" s="1" t="str">
        <f>IF(DATA!D96="O","O","")</f>
        <v/>
      </c>
      <c r="L95" t="str">
        <f t="shared" ref="L95:N97" si="71">IF(I95="","",CONCATENATE(", {",$H95,",",I$2,"}"))</f>
        <v/>
      </c>
      <c r="M95" t="str">
        <f t="shared" si="71"/>
        <v/>
      </c>
      <c r="N95" t="str">
        <f t="shared" si="71"/>
        <v/>
      </c>
    </row>
    <row r="96" spans="1:14" x14ac:dyDescent="0.25">
      <c r="A96" s="2">
        <v>1</v>
      </c>
      <c r="B96" s="1" t="str">
        <f>IF(DATA!B97="X","X","")</f>
        <v>X</v>
      </c>
      <c r="C96" s="1" t="str">
        <f>IF(DATA!C97="X","X","")</f>
        <v/>
      </c>
      <c r="D96" s="1" t="str">
        <f>IF(DATA!D97="X","X","")</f>
        <v/>
      </c>
      <c r="E96" t="str">
        <f t="shared" si="55"/>
        <v>, {1,0}</v>
      </c>
      <c r="F96" t="str">
        <f t="shared" si="70"/>
        <v/>
      </c>
      <c r="G96" t="str">
        <f t="shared" si="70"/>
        <v/>
      </c>
      <c r="H96" s="2">
        <v>1</v>
      </c>
      <c r="I96" s="1" t="str">
        <f>IF(DATA!B97="O","O","")</f>
        <v/>
      </c>
      <c r="J96" s="1" t="str">
        <f>IF(DATA!C97="O","O","")</f>
        <v>O</v>
      </c>
      <c r="K96" s="1" t="str">
        <f>IF(DATA!D97="O","O","")</f>
        <v/>
      </c>
      <c r="L96" t="str">
        <f t="shared" si="71"/>
        <v/>
      </c>
      <c r="M96" t="str">
        <f t="shared" si="71"/>
        <v>, {1,1}</v>
      </c>
      <c r="N96" t="str">
        <f t="shared" si="71"/>
        <v/>
      </c>
    </row>
    <row r="97" spans="1:14" x14ac:dyDescent="0.25">
      <c r="A97" s="2">
        <v>2</v>
      </c>
      <c r="B97" s="1" t="str">
        <f>IF(DATA!B98="X","X","")</f>
        <v/>
      </c>
      <c r="C97" s="1" t="str">
        <f>IF(DATA!C98="X","X","")</f>
        <v/>
      </c>
      <c r="D97" s="1" t="str">
        <f>IF(DATA!D98="X","X","")</f>
        <v>X</v>
      </c>
      <c r="E97" t="str">
        <f t="shared" si="55"/>
        <v/>
      </c>
      <c r="F97" t="str">
        <f t="shared" si="70"/>
        <v/>
      </c>
      <c r="G97" t="str">
        <f t="shared" si="70"/>
        <v>, {2,2}</v>
      </c>
      <c r="H97" s="2">
        <v>2</v>
      </c>
      <c r="I97" s="1" t="str">
        <f>IF(DATA!B98="O","O","")</f>
        <v>O</v>
      </c>
      <c r="J97" s="1" t="str">
        <f>IF(DATA!C98="O","O","")</f>
        <v>O</v>
      </c>
      <c r="K97" s="1" t="str">
        <f>IF(DATA!D98="O","O","")</f>
        <v/>
      </c>
      <c r="L97" t="str">
        <f t="shared" si="71"/>
        <v>, {2,0}</v>
      </c>
      <c r="M97" t="str">
        <f t="shared" si="71"/>
        <v>, {2,1}</v>
      </c>
      <c r="N97" t="str">
        <f t="shared" si="71"/>
        <v/>
      </c>
    </row>
    <row r="98" spans="1:14" x14ac:dyDescent="0.25">
      <c r="A98" s="4">
        <f>A94+1</f>
        <v>25</v>
      </c>
      <c r="B98" s="2">
        <v>0</v>
      </c>
      <c r="C98" s="2">
        <v>1</v>
      </c>
      <c r="D98" s="2">
        <v>2</v>
      </c>
      <c r="E98" t="str">
        <f t="shared" ref="E98" si="72">IF(CONCATENATE(E99,F99,G99,E100,F100,G100,E101,F101,G101)="","{ }",CONCATENATE("{ ",RIGHT(CONCATENATE(E99,F99,G99,E100,F100,G100,E101,F101,G101),LEN(CONCATENATE(E99,F99,G99,E100,F100,G100,E101,F101,G101))-1)," }"))</f>
        <v>{  {1,1} }</v>
      </c>
      <c r="H98" s="4">
        <f>H94+1</f>
        <v>25</v>
      </c>
      <c r="I98" s="2">
        <v>0</v>
      </c>
      <c r="J98" s="2">
        <v>1</v>
      </c>
      <c r="K98" s="2">
        <v>2</v>
      </c>
      <c r="L98" t="str">
        <f>IF(CONCATENATE(L99,M99,N99,L100,M100,N100,L101,M101,N101)="","{ }",CONCATENATE("{ ",RIGHT(CONCATENATE(L99,M99,N99,L100,M100,N100,L101,M101,N101),LEN(CONCATENATE(L99,M99,N99,L100,M100,N100,L101,M101,N101))-1)," }"))</f>
        <v>{  {0,0} }</v>
      </c>
    </row>
    <row r="99" spans="1:14" x14ac:dyDescent="0.25">
      <c r="A99" s="2">
        <v>0</v>
      </c>
      <c r="B99" s="1" t="str">
        <f>IF(DATA!B100="X","X","")</f>
        <v/>
      </c>
      <c r="C99" s="1" t="str">
        <f>IF(DATA!C100="X","X","")</f>
        <v/>
      </c>
      <c r="D99" s="1" t="str">
        <f>IF(DATA!D100="X","X","")</f>
        <v/>
      </c>
      <c r="E99" t="str">
        <f t="shared" ref="E99:G101" si="73">IF(B99="","",CONCATENATE(", {",$A99,",",B$2,"}"))</f>
        <v/>
      </c>
      <c r="F99" t="str">
        <f t="shared" si="73"/>
        <v/>
      </c>
      <c r="G99" t="str">
        <f t="shared" si="73"/>
        <v/>
      </c>
      <c r="H99" s="2">
        <v>0</v>
      </c>
      <c r="I99" s="1" t="str">
        <f>IF(DATA!B100="O","O","")</f>
        <v>O</v>
      </c>
      <c r="J99" s="1" t="str">
        <f>IF(DATA!C100="O","O","")</f>
        <v/>
      </c>
      <c r="K99" s="1" t="str">
        <f>IF(DATA!D100="O","O","")</f>
        <v/>
      </c>
      <c r="L99" t="str">
        <f t="shared" ref="L99:N101" si="74">IF(I99="","",CONCATENATE(", {",$H99,",",I$2,"}"))</f>
        <v>, {0,0}</v>
      </c>
      <c r="M99" t="str">
        <f t="shared" si="74"/>
        <v/>
      </c>
      <c r="N99" t="str">
        <f t="shared" si="74"/>
        <v/>
      </c>
    </row>
    <row r="100" spans="1:14" x14ac:dyDescent="0.25">
      <c r="A100" s="2">
        <v>1</v>
      </c>
      <c r="B100" s="1" t="str">
        <f>IF(DATA!B101="X","X","")</f>
        <v/>
      </c>
      <c r="C100" s="1" t="str">
        <f>IF(DATA!C101="X","X","")</f>
        <v>X</v>
      </c>
      <c r="D100" s="1" t="str">
        <f>IF(DATA!D101="X","X","")</f>
        <v/>
      </c>
      <c r="E100" t="str">
        <f t="shared" si="55"/>
        <v/>
      </c>
      <c r="F100" t="str">
        <f t="shared" si="73"/>
        <v>, {1,1}</v>
      </c>
      <c r="G100" t="str">
        <f t="shared" si="73"/>
        <v/>
      </c>
      <c r="H100" s="2">
        <v>1</v>
      </c>
      <c r="I100" s="1" t="str">
        <f>IF(DATA!B101="O","O","")</f>
        <v/>
      </c>
      <c r="J100" s="1" t="str">
        <f>IF(DATA!C101="O","O","")</f>
        <v/>
      </c>
      <c r="K100" s="1" t="str">
        <f>IF(DATA!D101="O","O","")</f>
        <v/>
      </c>
      <c r="L100" t="str">
        <f t="shared" si="74"/>
        <v/>
      </c>
      <c r="M100" t="str">
        <f t="shared" si="74"/>
        <v/>
      </c>
      <c r="N100" t="str">
        <f t="shared" si="74"/>
        <v/>
      </c>
    </row>
    <row r="101" spans="1:14" x14ac:dyDescent="0.25">
      <c r="A101" s="2">
        <v>2</v>
      </c>
      <c r="B101" s="1" t="str">
        <f>IF(DATA!B102="X","X","")</f>
        <v/>
      </c>
      <c r="C101" s="1" t="str">
        <f>IF(DATA!C102="X","X","")</f>
        <v/>
      </c>
      <c r="D101" s="1" t="str">
        <f>IF(DATA!D102="X","X","")</f>
        <v/>
      </c>
      <c r="E101" t="str">
        <f t="shared" si="55"/>
        <v/>
      </c>
      <c r="F101" t="str">
        <f t="shared" si="73"/>
        <v/>
      </c>
      <c r="G101" t="str">
        <f t="shared" si="73"/>
        <v/>
      </c>
      <c r="H101" s="2">
        <v>2</v>
      </c>
      <c r="I101" s="1" t="str">
        <f>IF(DATA!B102="O","O","")</f>
        <v/>
      </c>
      <c r="J101" s="1" t="str">
        <f>IF(DATA!C102="O","O","")</f>
        <v/>
      </c>
      <c r="K101" s="1" t="str">
        <f>IF(DATA!D102="O","O","")</f>
        <v/>
      </c>
      <c r="L101" t="str">
        <f t="shared" si="74"/>
        <v/>
      </c>
      <c r="M101" t="str">
        <f t="shared" si="74"/>
        <v/>
      </c>
      <c r="N101" t="str">
        <f t="shared" si="74"/>
        <v/>
      </c>
    </row>
    <row r="102" spans="1:14" x14ac:dyDescent="0.25">
      <c r="A102" s="4">
        <f>A98+1</f>
        <v>26</v>
      </c>
      <c r="B102" s="2">
        <v>0</v>
      </c>
      <c r="C102" s="2">
        <v>1</v>
      </c>
      <c r="D102" s="2">
        <v>2</v>
      </c>
      <c r="E102" t="str">
        <f t="shared" ref="E102" si="75">IF(CONCATENATE(E103,F103,G103,E104,F104,G104,E105,F105,G105)="","{ }",CONCATENATE("{ ",RIGHT(CONCATENATE(E103,F103,G103,E104,F104,G104,E105,F105,G105),LEN(CONCATENATE(E103,F103,G103,E104,F104,G104,E105,F105,G105))-1)," }"))</f>
        <v>{  {0,1} }</v>
      </c>
      <c r="H102" s="4">
        <f>H98+1</f>
        <v>26</v>
      </c>
      <c r="I102" s="2">
        <v>0</v>
      </c>
      <c r="J102" s="2">
        <v>1</v>
      </c>
      <c r="K102" s="2">
        <v>2</v>
      </c>
      <c r="L102" t="str">
        <f>IF(CONCATENATE(L103,M103,N103,L104,M104,N104,L105,M105,N105)="","{ }",CONCATENATE("{ ",RIGHT(CONCATENATE(L103,M103,N103,L104,M104,N104,L105,M105,N105),LEN(CONCATENATE(L103,M103,N103,L104,M104,N104,L105,M105,N105))-1)," }"))</f>
        <v>{  {0,0} }</v>
      </c>
    </row>
    <row r="103" spans="1:14" x14ac:dyDescent="0.25">
      <c r="A103" s="2">
        <v>0</v>
      </c>
      <c r="B103" s="1" t="str">
        <f>IF(DATA!B104="X","X","")</f>
        <v/>
      </c>
      <c r="C103" s="1" t="str">
        <f>IF(DATA!C104="X","X","")</f>
        <v>X</v>
      </c>
      <c r="D103" s="1" t="str">
        <f>IF(DATA!D104="X","X","")</f>
        <v/>
      </c>
      <c r="E103" t="str">
        <f t="shared" ref="E103:G105" si="76">IF(B103="","",CONCATENATE(", {",$A103,",",B$2,"}"))</f>
        <v/>
      </c>
      <c r="F103" t="str">
        <f t="shared" si="76"/>
        <v>, {0,1}</v>
      </c>
      <c r="G103" t="str">
        <f t="shared" si="76"/>
        <v/>
      </c>
      <c r="H103" s="2">
        <v>0</v>
      </c>
      <c r="I103" s="1" t="str">
        <f>IF(DATA!B104="O","O","")</f>
        <v>O</v>
      </c>
      <c r="J103" s="1" t="str">
        <f>IF(DATA!C104="O","O","")</f>
        <v/>
      </c>
      <c r="K103" s="1" t="str">
        <f>IF(DATA!D104="O","O","")</f>
        <v/>
      </c>
      <c r="L103" t="str">
        <f t="shared" ref="L103:N105" si="77">IF(I103="","",CONCATENATE(", {",$H103,",",I$2,"}"))</f>
        <v>, {0,0}</v>
      </c>
      <c r="M103" t="str">
        <f t="shared" si="77"/>
        <v/>
      </c>
      <c r="N103" t="str">
        <f t="shared" si="77"/>
        <v/>
      </c>
    </row>
    <row r="104" spans="1:14" x14ac:dyDescent="0.25">
      <c r="A104" s="2">
        <v>1</v>
      </c>
      <c r="B104" s="1" t="str">
        <f>IF(DATA!B105="X","X","")</f>
        <v/>
      </c>
      <c r="C104" s="1" t="str">
        <f>IF(DATA!C105="X","X","")</f>
        <v/>
      </c>
      <c r="D104" s="1" t="str">
        <f>IF(DATA!D105="X","X","")</f>
        <v/>
      </c>
      <c r="E104" t="str">
        <f t="shared" si="55"/>
        <v/>
      </c>
      <c r="F104" t="str">
        <f t="shared" si="76"/>
        <v/>
      </c>
      <c r="G104" t="str">
        <f t="shared" si="76"/>
        <v/>
      </c>
      <c r="H104" s="2">
        <v>1</v>
      </c>
      <c r="I104" s="1" t="str">
        <f>IF(DATA!B105="O","O","")</f>
        <v/>
      </c>
      <c r="J104" s="1" t="str">
        <f>IF(DATA!C105="O","O","")</f>
        <v/>
      </c>
      <c r="K104" s="1" t="str">
        <f>IF(DATA!D105="O","O","")</f>
        <v/>
      </c>
      <c r="L104" t="str">
        <f t="shared" si="77"/>
        <v/>
      </c>
      <c r="M104" t="str">
        <f t="shared" si="77"/>
        <v/>
      </c>
      <c r="N104" t="str">
        <f t="shared" si="77"/>
        <v/>
      </c>
    </row>
    <row r="105" spans="1:14" x14ac:dyDescent="0.25">
      <c r="A105" s="2">
        <v>2</v>
      </c>
      <c r="B105" s="1" t="str">
        <f>IF(DATA!B106="X","X","")</f>
        <v/>
      </c>
      <c r="C105" s="1" t="str">
        <f>IF(DATA!C106="X","X","")</f>
        <v/>
      </c>
      <c r="D105" s="1" t="str">
        <f>IF(DATA!D106="X","X","")</f>
        <v/>
      </c>
      <c r="E105" t="str">
        <f t="shared" si="55"/>
        <v/>
      </c>
      <c r="F105" t="str">
        <f t="shared" si="76"/>
        <v/>
      </c>
      <c r="G105" t="str">
        <f t="shared" si="76"/>
        <v/>
      </c>
      <c r="H105" s="2">
        <v>2</v>
      </c>
      <c r="I105" s="1" t="str">
        <f>IF(DATA!B106="O","O","")</f>
        <v/>
      </c>
      <c r="J105" s="1" t="str">
        <f>IF(DATA!C106="O","O","")</f>
        <v/>
      </c>
      <c r="K105" s="1" t="str">
        <f>IF(DATA!D106="O","O","")</f>
        <v/>
      </c>
      <c r="L105" t="str">
        <f t="shared" si="77"/>
        <v/>
      </c>
      <c r="M105" t="str">
        <f t="shared" si="77"/>
        <v/>
      </c>
      <c r="N105" t="str">
        <f t="shared" si="77"/>
        <v/>
      </c>
    </row>
    <row r="106" spans="1:14" x14ac:dyDescent="0.25">
      <c r="A106" s="4">
        <f>A102+1</f>
        <v>27</v>
      </c>
      <c r="B106" s="2">
        <v>0</v>
      </c>
      <c r="C106" s="2">
        <v>1</v>
      </c>
      <c r="D106" s="2">
        <v>2</v>
      </c>
      <c r="E106" t="str">
        <f t="shared" ref="E106" si="78">IF(CONCATENATE(E107,F107,G107,E108,F108,G108,E109,F109,G109)="","{ }",CONCATENATE("{ ",RIGHT(CONCATENATE(E107,F107,G107,E108,F108,G108,E109,F109,G109),LEN(CONCATENATE(E107,F107,G107,E108,F108,G108,E109,F109,G109))-1)," }"))</f>
        <v>{  {0,0}, {1,1} }</v>
      </c>
      <c r="H106" s="4">
        <f>H102+1</f>
        <v>27</v>
      </c>
      <c r="I106" s="2">
        <v>0</v>
      </c>
      <c r="J106" s="2">
        <v>1</v>
      </c>
      <c r="K106" s="2">
        <v>2</v>
      </c>
      <c r="L106" t="str">
        <f>IF(CONCATENATE(L107,M107,N107,L108,M108,N108,L109,M109,N109)="","{ }",CONCATENATE("{ ",RIGHT(CONCATENATE(L107,M107,N107,L108,M108,N108,L109,M109,N109),LEN(CONCATENATE(L107,M107,N107,L108,M108,N108,L109,M109,N109))-1)," }"))</f>
        <v>{  {1,0}, {2,1} }</v>
      </c>
    </row>
    <row r="107" spans="1:14" x14ac:dyDescent="0.25">
      <c r="A107" s="2">
        <v>0</v>
      </c>
      <c r="B107" s="1" t="str">
        <f>IF(DATA!B108="X","X","")</f>
        <v>X</v>
      </c>
      <c r="C107" s="1" t="str">
        <f>IF(DATA!C108="X","X","")</f>
        <v/>
      </c>
      <c r="D107" s="1" t="str">
        <f>IF(DATA!D108="X","X","")</f>
        <v/>
      </c>
      <c r="E107" t="str">
        <f t="shared" ref="E107:G109" si="79">IF(B107="","",CONCATENATE(", {",$A107,",",B$2,"}"))</f>
        <v>, {0,0}</v>
      </c>
      <c r="F107" t="str">
        <f t="shared" si="79"/>
        <v/>
      </c>
      <c r="G107" t="str">
        <f t="shared" si="79"/>
        <v/>
      </c>
      <c r="H107" s="2">
        <v>0</v>
      </c>
      <c r="I107" s="1" t="str">
        <f>IF(DATA!B108="O","O","")</f>
        <v/>
      </c>
      <c r="J107" s="1" t="str">
        <f>IF(DATA!C108="O","O","")</f>
        <v/>
      </c>
      <c r="K107" s="1" t="str">
        <f>IF(DATA!D108="O","O","")</f>
        <v/>
      </c>
      <c r="L107" t="str">
        <f t="shared" ref="L107:N109" si="80">IF(I107="","",CONCATENATE(", {",$H107,",",I$2,"}"))</f>
        <v/>
      </c>
      <c r="M107" t="str">
        <f t="shared" si="80"/>
        <v/>
      </c>
      <c r="N107" t="str">
        <f t="shared" si="80"/>
        <v/>
      </c>
    </row>
    <row r="108" spans="1:14" x14ac:dyDescent="0.25">
      <c r="A108" s="2">
        <v>1</v>
      </c>
      <c r="B108" s="1" t="str">
        <f>IF(DATA!B109="X","X","")</f>
        <v/>
      </c>
      <c r="C108" s="1" t="str">
        <f>IF(DATA!C109="X","X","")</f>
        <v>X</v>
      </c>
      <c r="D108" s="1" t="str">
        <f>IF(DATA!D109="X","X","")</f>
        <v/>
      </c>
      <c r="E108" t="str">
        <f t="shared" si="55"/>
        <v/>
      </c>
      <c r="F108" t="str">
        <f t="shared" si="79"/>
        <v>, {1,1}</v>
      </c>
      <c r="G108" t="str">
        <f t="shared" si="79"/>
        <v/>
      </c>
      <c r="H108" s="2">
        <v>1</v>
      </c>
      <c r="I108" s="1" t="str">
        <f>IF(DATA!B109="O","O","")</f>
        <v>O</v>
      </c>
      <c r="J108" s="1" t="str">
        <f>IF(DATA!C109="O","O","")</f>
        <v/>
      </c>
      <c r="K108" s="1" t="str">
        <f>IF(DATA!D109="O","O","")</f>
        <v/>
      </c>
      <c r="L108" t="str">
        <f t="shared" si="80"/>
        <v>, {1,0}</v>
      </c>
      <c r="M108" t="str">
        <f t="shared" si="80"/>
        <v/>
      </c>
      <c r="N108" t="str">
        <f t="shared" si="80"/>
        <v/>
      </c>
    </row>
    <row r="109" spans="1:14" x14ac:dyDescent="0.25">
      <c r="A109" s="2">
        <v>2</v>
      </c>
      <c r="B109" s="1" t="str">
        <f>IF(DATA!B110="X","X","")</f>
        <v/>
      </c>
      <c r="C109" s="1" t="str">
        <f>IF(DATA!C110="X","X","")</f>
        <v/>
      </c>
      <c r="D109" s="1" t="str">
        <f>IF(DATA!D110="X","X","")</f>
        <v/>
      </c>
      <c r="E109" t="str">
        <f t="shared" si="55"/>
        <v/>
      </c>
      <c r="F109" t="str">
        <f t="shared" si="79"/>
        <v/>
      </c>
      <c r="G109" t="str">
        <f t="shared" si="79"/>
        <v/>
      </c>
      <c r="H109" s="2">
        <v>2</v>
      </c>
      <c r="I109" s="1" t="str">
        <f>IF(DATA!B110="O","O","")</f>
        <v/>
      </c>
      <c r="J109" s="1" t="str">
        <f>IF(DATA!C110="O","O","")</f>
        <v>O</v>
      </c>
      <c r="K109" s="1" t="str">
        <f>IF(DATA!D110="O","O","")</f>
        <v/>
      </c>
      <c r="L109" t="str">
        <f t="shared" si="80"/>
        <v/>
      </c>
      <c r="M109" t="str">
        <f t="shared" si="80"/>
        <v>, {2,1}</v>
      </c>
      <c r="N109" t="str">
        <f t="shared" si="80"/>
        <v/>
      </c>
    </row>
    <row r="110" spans="1:14" x14ac:dyDescent="0.25">
      <c r="A110" s="4">
        <f>A106+1</f>
        <v>28</v>
      </c>
      <c r="B110" s="2">
        <v>0</v>
      </c>
      <c r="C110" s="2">
        <v>1</v>
      </c>
      <c r="D110" s="2">
        <v>2</v>
      </c>
      <c r="E110" t="str">
        <f t="shared" ref="E110" si="81">IF(CONCATENATE(E111,F111,G111,E112,F112,G112,E113,F113,G113)="","{ }",CONCATENATE("{ ",RIGHT(CONCATENATE(E111,F111,G111,E112,F112,G112,E113,F113,G113),LEN(CONCATENATE(E111,F111,G111,E112,F112,G112,E113,F113,G113))-1)," }"))</f>
        <v>{  {0,2}, {1,1}, {1,2} }</v>
      </c>
      <c r="H110" s="4">
        <f>H106+1</f>
        <v>28</v>
      </c>
      <c r="I110" s="2">
        <v>0</v>
      </c>
      <c r="J110" s="2">
        <v>1</v>
      </c>
      <c r="K110" s="2">
        <v>2</v>
      </c>
      <c r="L110" t="str">
        <f>IF(CONCATENATE(L111,M111,N111,L112,M112,N112,L113,M113,N113)="","{ }",CONCATENATE("{ ",RIGHT(CONCATENATE(L111,M111,N111,L112,M112,N112,L113,M113,N113),LEN(CONCATENATE(L111,M111,N111,L112,M112,N112,L113,M113,N113))-1)," }"))</f>
        <v>{  {0,0}, {1,0}, {2,2} }</v>
      </c>
    </row>
    <row r="111" spans="1:14" x14ac:dyDescent="0.25">
      <c r="A111" s="2">
        <v>0</v>
      </c>
      <c r="B111" s="1" t="str">
        <f>IF(DATA!B112="X","X","")</f>
        <v/>
      </c>
      <c r="C111" s="1" t="str">
        <f>IF(DATA!C112="X","X","")</f>
        <v/>
      </c>
      <c r="D111" s="1" t="str">
        <f>IF(DATA!D112="X","X","")</f>
        <v>X</v>
      </c>
      <c r="E111" t="str">
        <f t="shared" ref="E111:G113" si="82">IF(B111="","",CONCATENATE(", {",$A111,",",B$2,"}"))</f>
        <v/>
      </c>
      <c r="F111" t="str">
        <f t="shared" si="82"/>
        <v/>
      </c>
      <c r="G111" t="str">
        <f t="shared" si="82"/>
        <v>, {0,2}</v>
      </c>
      <c r="H111" s="2">
        <v>0</v>
      </c>
      <c r="I111" s="1" t="str">
        <f>IF(DATA!B112="O","O","")</f>
        <v>O</v>
      </c>
      <c r="J111" s="1" t="str">
        <f>IF(DATA!C112="O","O","")</f>
        <v/>
      </c>
      <c r="K111" s="1" t="str">
        <f>IF(DATA!D112="O","O","")</f>
        <v/>
      </c>
      <c r="L111" t="str">
        <f t="shared" ref="L111:N113" si="83">IF(I111="","",CONCATENATE(", {",$H111,",",I$2,"}"))</f>
        <v>, {0,0}</v>
      </c>
      <c r="M111" t="str">
        <f t="shared" si="83"/>
        <v/>
      </c>
      <c r="N111" t="str">
        <f t="shared" si="83"/>
        <v/>
      </c>
    </row>
    <row r="112" spans="1:14" x14ac:dyDescent="0.25">
      <c r="A112" s="2">
        <v>1</v>
      </c>
      <c r="B112" s="1" t="str">
        <f>IF(DATA!B113="X","X","")</f>
        <v/>
      </c>
      <c r="C112" s="1" t="str">
        <f>IF(DATA!C113="X","X","")</f>
        <v>X</v>
      </c>
      <c r="D112" s="1" t="str">
        <f>IF(DATA!D113="X","X","")</f>
        <v>X</v>
      </c>
      <c r="E112" t="str">
        <f t="shared" si="55"/>
        <v/>
      </c>
      <c r="F112" t="str">
        <f t="shared" si="82"/>
        <v>, {1,1}</v>
      </c>
      <c r="G112" t="str">
        <f t="shared" si="82"/>
        <v>, {1,2}</v>
      </c>
      <c r="H112" s="2">
        <v>1</v>
      </c>
      <c r="I112" s="1" t="str">
        <f>IF(DATA!B113="O","O","")</f>
        <v>O</v>
      </c>
      <c r="J112" s="1" t="str">
        <f>IF(DATA!C113="O","O","")</f>
        <v/>
      </c>
      <c r="K112" s="1" t="str">
        <f>IF(DATA!D113="O","O","")</f>
        <v/>
      </c>
      <c r="L112" t="str">
        <f t="shared" si="83"/>
        <v>, {1,0}</v>
      </c>
      <c r="M112" t="str">
        <f t="shared" si="83"/>
        <v/>
      </c>
      <c r="N112" t="str">
        <f t="shared" si="83"/>
        <v/>
      </c>
    </row>
    <row r="113" spans="1:14" x14ac:dyDescent="0.25">
      <c r="A113" s="2">
        <v>2</v>
      </c>
      <c r="B113" s="1" t="str">
        <f>IF(DATA!B114="X","X","")</f>
        <v/>
      </c>
      <c r="C113" s="1" t="str">
        <f>IF(DATA!C114="X","X","")</f>
        <v/>
      </c>
      <c r="D113" s="1" t="str">
        <f>IF(DATA!D114="X","X","")</f>
        <v/>
      </c>
      <c r="E113" t="str">
        <f t="shared" si="55"/>
        <v/>
      </c>
      <c r="F113" t="str">
        <f t="shared" si="82"/>
        <v/>
      </c>
      <c r="G113" t="str">
        <f t="shared" si="82"/>
        <v/>
      </c>
      <c r="H113" s="2">
        <v>2</v>
      </c>
      <c r="I113" s="1" t="str">
        <f>IF(DATA!B114="O","O","")</f>
        <v/>
      </c>
      <c r="J113" s="1" t="str">
        <f>IF(DATA!C114="O","O","")</f>
        <v/>
      </c>
      <c r="K113" s="1" t="str">
        <f>IF(DATA!D114="O","O","")</f>
        <v>O</v>
      </c>
      <c r="L113" t="str">
        <f t="shared" si="83"/>
        <v/>
      </c>
      <c r="M113" t="str">
        <f t="shared" si="83"/>
        <v/>
      </c>
      <c r="N113" t="str">
        <f t="shared" si="83"/>
        <v>, {2,2}</v>
      </c>
    </row>
    <row r="114" spans="1:14" x14ac:dyDescent="0.25">
      <c r="A114" s="4">
        <f>A110+1</f>
        <v>29</v>
      </c>
      <c r="B114" s="2">
        <v>0</v>
      </c>
      <c r="C114" s="2">
        <v>1</v>
      </c>
      <c r="D114" s="2">
        <v>2</v>
      </c>
      <c r="E114" t="str">
        <f t="shared" ref="E114" si="84">IF(CONCATENATE(E115,F115,G115,E116,F116,G116,E117,F117,G117)="","{ }",CONCATENATE("{ ",RIGHT(CONCATENATE(E115,F115,G115,E116,F116,G116,E117,F117,G117),LEN(CONCATENATE(E115,F115,G115,E116,F116,G116,E117,F117,G117))-1)," }"))</f>
        <v>{  {2,1} }</v>
      </c>
      <c r="H114" s="4">
        <f>H110+1</f>
        <v>29</v>
      </c>
      <c r="I114" s="2">
        <v>0</v>
      </c>
      <c r="J114" s="2">
        <v>1</v>
      </c>
      <c r="K114" s="2">
        <v>2</v>
      </c>
      <c r="L114" t="str">
        <f>IF(CONCATENATE(L115,M115,N115,L116,M116,N116,L117,M117,N117)="","{ }",CONCATENATE("{ ",RIGHT(CONCATENATE(L115,M115,N115,L116,M116,N116,L117,M117,N117),LEN(CONCATENATE(L115,M115,N115,L116,M116,N116,L117,M117,N117))-1)," }"))</f>
        <v>{  {0,1}, {1,1} }</v>
      </c>
    </row>
    <row r="115" spans="1:14" x14ac:dyDescent="0.25">
      <c r="A115" s="2">
        <v>0</v>
      </c>
      <c r="B115" s="1" t="str">
        <f>IF(DATA!B116="X","X","")</f>
        <v/>
      </c>
      <c r="C115" s="1" t="str">
        <f>IF(DATA!C116="X","X","")</f>
        <v/>
      </c>
      <c r="D115" s="1" t="str">
        <f>IF(DATA!D116="X","X","")</f>
        <v/>
      </c>
      <c r="E115" t="str">
        <f t="shared" ref="E115:G117" si="85">IF(B115="","",CONCATENATE(", {",$A115,",",B$2,"}"))</f>
        <v/>
      </c>
      <c r="F115" t="str">
        <f t="shared" si="85"/>
        <v/>
      </c>
      <c r="G115" t="str">
        <f t="shared" si="85"/>
        <v/>
      </c>
      <c r="H115" s="2">
        <v>0</v>
      </c>
      <c r="I115" s="1" t="str">
        <f>IF(DATA!B116="O","O","")</f>
        <v/>
      </c>
      <c r="J115" s="1" t="str">
        <f>IF(DATA!C116="O","O","")</f>
        <v>O</v>
      </c>
      <c r="K115" s="1" t="str">
        <f>IF(DATA!D116="O","O","")</f>
        <v/>
      </c>
      <c r="L115" t="str">
        <f t="shared" ref="L115:N117" si="86">IF(I115="","",CONCATENATE(", {",$H115,",",I$2,"}"))</f>
        <v/>
      </c>
      <c r="M115" t="str">
        <f t="shared" si="86"/>
        <v>, {0,1}</v>
      </c>
      <c r="N115" t="str">
        <f t="shared" si="86"/>
        <v/>
      </c>
    </row>
    <row r="116" spans="1:14" x14ac:dyDescent="0.25">
      <c r="A116" s="2">
        <v>1</v>
      </c>
      <c r="B116" s="1" t="str">
        <f>IF(DATA!B117="X","X","")</f>
        <v/>
      </c>
      <c r="C116" s="1" t="str">
        <f>IF(DATA!C117="X","X","")</f>
        <v/>
      </c>
      <c r="D116" s="1" t="str">
        <f>IF(DATA!D117="X","X","")</f>
        <v/>
      </c>
      <c r="E116" t="str">
        <f t="shared" si="55"/>
        <v/>
      </c>
      <c r="F116" t="str">
        <f t="shared" si="85"/>
        <v/>
      </c>
      <c r="G116" t="str">
        <f t="shared" si="85"/>
        <v/>
      </c>
      <c r="H116" s="2">
        <v>1</v>
      </c>
      <c r="I116" s="1" t="str">
        <f>IF(DATA!B117="O","O","")</f>
        <v/>
      </c>
      <c r="J116" s="1" t="str">
        <f>IF(DATA!C117="O","O","")</f>
        <v>O</v>
      </c>
      <c r="K116" s="1" t="str">
        <f>IF(DATA!D117="O","O","")</f>
        <v/>
      </c>
      <c r="L116" t="str">
        <f t="shared" si="86"/>
        <v/>
      </c>
      <c r="M116" t="str">
        <f t="shared" si="86"/>
        <v>, {1,1}</v>
      </c>
      <c r="N116" t="str">
        <f t="shared" si="86"/>
        <v/>
      </c>
    </row>
    <row r="117" spans="1:14" x14ac:dyDescent="0.25">
      <c r="A117" s="2">
        <v>2</v>
      </c>
      <c r="B117" s="1" t="str">
        <f>IF(DATA!B118="X","X","")</f>
        <v/>
      </c>
      <c r="C117" s="1" t="str">
        <f>IF(DATA!C118="X","X","")</f>
        <v>X</v>
      </c>
      <c r="D117" s="1" t="str">
        <f>IF(DATA!D118="X","X","")</f>
        <v/>
      </c>
      <c r="E117" t="str">
        <f t="shared" si="55"/>
        <v/>
      </c>
      <c r="F117" t="str">
        <f t="shared" si="85"/>
        <v>, {2,1}</v>
      </c>
      <c r="G117" t="str">
        <f t="shared" si="85"/>
        <v/>
      </c>
      <c r="H117" s="2">
        <v>2</v>
      </c>
      <c r="I117" s="1" t="str">
        <f>IF(DATA!B118="O","O","")</f>
        <v/>
      </c>
      <c r="J117" s="1" t="str">
        <f>IF(DATA!C118="O","O","")</f>
        <v/>
      </c>
      <c r="K117" s="1" t="str">
        <f>IF(DATA!D118="O","O","")</f>
        <v/>
      </c>
      <c r="L117" t="str">
        <f t="shared" si="86"/>
        <v/>
      </c>
      <c r="M117" t="str">
        <f t="shared" si="86"/>
        <v/>
      </c>
      <c r="N117" t="str">
        <f t="shared" si="86"/>
        <v/>
      </c>
    </row>
    <row r="118" spans="1:14" x14ac:dyDescent="0.25">
      <c r="A118" s="4">
        <f>A114+1</f>
        <v>30</v>
      </c>
      <c r="B118" s="2">
        <v>0</v>
      </c>
      <c r="C118" s="2">
        <v>1</v>
      </c>
      <c r="D118" s="2">
        <v>2</v>
      </c>
      <c r="E118" t="str">
        <f t="shared" ref="E118" si="87">IF(CONCATENATE(E119,F119,G119,E120,F120,G120,E121,F121,G121)="","{ }",CONCATENATE("{ ",RIGHT(CONCATENATE(E119,F119,G119,E120,F120,G120,E121,F121,G121),LEN(CONCATENATE(E119,F119,G119,E120,F120,G120,E121,F121,G121))-1)," }"))</f>
        <v>{  {1,1}, {2,2} }</v>
      </c>
      <c r="H118" s="4">
        <f>H114+1</f>
        <v>30</v>
      </c>
      <c r="I118" s="2">
        <v>0</v>
      </c>
      <c r="J118" s="2">
        <v>1</v>
      </c>
      <c r="K118" s="2">
        <v>2</v>
      </c>
      <c r="L118" t="str">
        <f>IF(CONCATENATE(L119,M119,N119,L120,M120,N120,L121,M121,N121)="","{ }",CONCATENATE("{ ",RIGHT(CONCATENATE(L119,M119,N119,L120,M120,N120,L121,M121,N121),LEN(CONCATENATE(L119,M119,N119,L120,M120,N120,L121,M121,N121))-1)," }"))</f>
        <v>{  {0,1}, {1,2} }</v>
      </c>
    </row>
    <row r="119" spans="1:14" x14ac:dyDescent="0.25">
      <c r="A119" s="2">
        <v>0</v>
      </c>
      <c r="B119" s="1" t="str">
        <f>IF(DATA!B120="X","X","")</f>
        <v/>
      </c>
      <c r="C119" s="1" t="str">
        <f>IF(DATA!C120="X","X","")</f>
        <v/>
      </c>
      <c r="D119" s="1" t="str">
        <f>IF(DATA!D120="X","X","")</f>
        <v/>
      </c>
      <c r="E119" t="str">
        <f t="shared" ref="E119:G121" si="88">IF(B119="","",CONCATENATE(", {",$A119,",",B$2,"}"))</f>
        <v/>
      </c>
      <c r="F119" t="str">
        <f t="shared" si="88"/>
        <v/>
      </c>
      <c r="G119" t="str">
        <f t="shared" si="88"/>
        <v/>
      </c>
      <c r="H119" s="2">
        <v>0</v>
      </c>
      <c r="I119" s="1" t="str">
        <f>IF(DATA!B120="O","O","")</f>
        <v/>
      </c>
      <c r="J119" s="1" t="str">
        <f>IF(DATA!C120="O","O","")</f>
        <v>O</v>
      </c>
      <c r="K119" s="1" t="str">
        <f>IF(DATA!D120="O","O","")</f>
        <v/>
      </c>
      <c r="L119" t="str">
        <f t="shared" ref="L119:N121" si="89">IF(I119="","",CONCATENATE(", {",$H119,",",I$2,"}"))</f>
        <v/>
      </c>
      <c r="M119" t="str">
        <f t="shared" si="89"/>
        <v>, {0,1}</v>
      </c>
      <c r="N119" t="str">
        <f t="shared" si="89"/>
        <v/>
      </c>
    </row>
    <row r="120" spans="1:14" x14ac:dyDescent="0.25">
      <c r="A120" s="2">
        <v>1</v>
      </c>
      <c r="B120" s="1" t="str">
        <f>IF(DATA!B121="X","X","")</f>
        <v/>
      </c>
      <c r="C120" s="1" t="str">
        <f>IF(DATA!C121="X","X","")</f>
        <v>X</v>
      </c>
      <c r="D120" s="1" t="str">
        <f>IF(DATA!D121="X","X","")</f>
        <v/>
      </c>
      <c r="E120" t="str">
        <f t="shared" si="55"/>
        <v/>
      </c>
      <c r="F120" t="str">
        <f t="shared" si="88"/>
        <v>, {1,1}</v>
      </c>
      <c r="G120" t="str">
        <f t="shared" si="88"/>
        <v/>
      </c>
      <c r="H120" s="2">
        <v>1</v>
      </c>
      <c r="I120" s="1" t="str">
        <f>IF(DATA!B121="O","O","")</f>
        <v/>
      </c>
      <c r="J120" s="1" t="str">
        <f>IF(DATA!C121="O","O","")</f>
        <v/>
      </c>
      <c r="K120" s="1" t="str">
        <f>IF(DATA!D121="O","O","")</f>
        <v>O</v>
      </c>
      <c r="L120" t="str">
        <f t="shared" si="89"/>
        <v/>
      </c>
      <c r="M120" t="str">
        <f t="shared" si="89"/>
        <v/>
      </c>
      <c r="N120" t="str">
        <f t="shared" si="89"/>
        <v>, {1,2}</v>
      </c>
    </row>
    <row r="121" spans="1:14" x14ac:dyDescent="0.25">
      <c r="A121" s="2">
        <v>2</v>
      </c>
      <c r="B121" s="1" t="str">
        <f>IF(DATA!B122="X","X","")</f>
        <v/>
      </c>
      <c r="C121" s="1" t="str">
        <f>IF(DATA!C122="X","X","")</f>
        <v/>
      </c>
      <c r="D121" s="1" t="str">
        <f>IF(DATA!D122="X","X","")</f>
        <v>X</v>
      </c>
      <c r="E121" t="str">
        <f t="shared" si="55"/>
        <v/>
      </c>
      <c r="F121" t="str">
        <f t="shared" si="88"/>
        <v/>
      </c>
      <c r="G121" t="str">
        <f t="shared" si="88"/>
        <v>, {2,2}</v>
      </c>
      <c r="H121" s="2">
        <v>2</v>
      </c>
      <c r="I121" s="1" t="str">
        <f>IF(DATA!B122="O","O","")</f>
        <v/>
      </c>
      <c r="J121" s="1" t="str">
        <f>IF(DATA!C122="O","O","")</f>
        <v/>
      </c>
      <c r="K121" s="1" t="str">
        <f>IF(DATA!D122="O","O","")</f>
        <v/>
      </c>
      <c r="L121" t="str">
        <f t="shared" si="89"/>
        <v/>
      </c>
      <c r="M121" t="str">
        <f t="shared" si="89"/>
        <v/>
      </c>
      <c r="N121" t="str">
        <f t="shared" si="89"/>
        <v/>
      </c>
    </row>
    <row r="122" spans="1:14" x14ac:dyDescent="0.25">
      <c r="A122" s="4">
        <f>A118+1</f>
        <v>31</v>
      </c>
      <c r="B122" s="2">
        <v>0</v>
      </c>
      <c r="C122" s="2">
        <v>1</v>
      </c>
      <c r="D122" s="2">
        <v>2</v>
      </c>
      <c r="E122" t="str">
        <f t="shared" ref="E122" si="90">IF(CONCATENATE(E123,F123,G123,E124,F124,G124,E125,F125,G125)="","{ }",CONCATENATE("{ ",RIGHT(CONCATENATE(E123,F123,G123,E124,F124,G124,E125,F125,G125),LEN(CONCATENATE(E123,F123,G123,E124,F124,G124,E125,F125,G125))-1)," }"))</f>
        <v>{  {0,0}, {1,1}, {2,0} }</v>
      </c>
      <c r="H122" s="4">
        <f>H118+1</f>
        <v>31</v>
      </c>
      <c r="I122" s="2">
        <v>0</v>
      </c>
      <c r="J122" s="2">
        <v>1</v>
      </c>
      <c r="K122" s="2">
        <v>2</v>
      </c>
      <c r="L122" t="str">
        <f>IF(CONCATENATE(L123,M123,N123,L124,M124,N124,L125,M125,N125)="","{ }",CONCATENATE("{ ",RIGHT(CONCATENATE(L123,M123,N123,L124,M124,N124,L125,M125,N125),LEN(CONCATENATE(L123,M123,N123,L124,M124,N124,L125,M125,N125))-1)," }"))</f>
        <v>{  {2,1}, {2,2} }</v>
      </c>
    </row>
    <row r="123" spans="1:14" x14ac:dyDescent="0.25">
      <c r="A123" s="2">
        <v>0</v>
      </c>
      <c r="B123" s="1" t="str">
        <f>IF(DATA!B124="X","X","")</f>
        <v>X</v>
      </c>
      <c r="C123" s="1" t="str">
        <f>IF(DATA!C124="X","X","")</f>
        <v/>
      </c>
      <c r="D123" s="1" t="str">
        <f>IF(DATA!D124="X","X","")</f>
        <v/>
      </c>
      <c r="E123" t="str">
        <f t="shared" ref="E123:G125" si="91">IF(B123="","",CONCATENATE(", {",$A123,",",B$2,"}"))</f>
        <v>, {0,0}</v>
      </c>
      <c r="F123" t="str">
        <f t="shared" si="91"/>
        <v/>
      </c>
      <c r="G123" t="str">
        <f t="shared" si="91"/>
        <v/>
      </c>
      <c r="H123" s="2">
        <v>0</v>
      </c>
      <c r="I123" s="1" t="str">
        <f>IF(DATA!B124="O","O","")</f>
        <v/>
      </c>
      <c r="J123" s="1" t="str">
        <f>IF(DATA!C124="O","O","")</f>
        <v/>
      </c>
      <c r="K123" s="1" t="str">
        <f>IF(DATA!D124="O","O","")</f>
        <v/>
      </c>
      <c r="L123" t="str">
        <f t="shared" ref="L123:N125" si="92">IF(I123="","",CONCATENATE(", {",$H123,",",I$2,"}"))</f>
        <v/>
      </c>
      <c r="M123" t="str">
        <f t="shared" si="92"/>
        <v/>
      </c>
      <c r="N123" t="str">
        <f t="shared" si="92"/>
        <v/>
      </c>
    </row>
    <row r="124" spans="1:14" x14ac:dyDescent="0.25">
      <c r="A124" s="2">
        <v>1</v>
      </c>
      <c r="B124" s="1" t="str">
        <f>IF(DATA!B125="X","X","")</f>
        <v/>
      </c>
      <c r="C124" s="1" t="str">
        <f>IF(DATA!C125="X","X","")</f>
        <v>X</v>
      </c>
      <c r="D124" s="1" t="str">
        <f>IF(DATA!D125="X","X","")</f>
        <v/>
      </c>
      <c r="E124" t="str">
        <f t="shared" si="55"/>
        <v/>
      </c>
      <c r="F124" t="str">
        <f t="shared" si="91"/>
        <v>, {1,1}</v>
      </c>
      <c r="G124" t="str">
        <f t="shared" si="91"/>
        <v/>
      </c>
      <c r="H124" s="2">
        <v>1</v>
      </c>
      <c r="I124" s="1" t="str">
        <f>IF(DATA!B125="O","O","")</f>
        <v/>
      </c>
      <c r="J124" s="1" t="str">
        <f>IF(DATA!C125="O","O","")</f>
        <v/>
      </c>
      <c r="K124" s="1" t="str">
        <f>IF(DATA!D125="O","O","")</f>
        <v/>
      </c>
      <c r="L124" t="str">
        <f t="shared" si="92"/>
        <v/>
      </c>
      <c r="M124" t="str">
        <f t="shared" si="92"/>
        <v/>
      </c>
      <c r="N124" t="str">
        <f t="shared" si="92"/>
        <v/>
      </c>
    </row>
    <row r="125" spans="1:14" x14ac:dyDescent="0.25">
      <c r="A125" s="2">
        <v>2</v>
      </c>
      <c r="B125" s="1" t="str">
        <f>IF(DATA!B126="X","X","")</f>
        <v>X</v>
      </c>
      <c r="C125" s="1" t="str">
        <f>IF(DATA!C126="X","X","")</f>
        <v/>
      </c>
      <c r="D125" s="1" t="str">
        <f>IF(DATA!D126="X","X","")</f>
        <v/>
      </c>
      <c r="E125" t="str">
        <f t="shared" si="55"/>
        <v>, {2,0}</v>
      </c>
      <c r="F125" t="str">
        <f t="shared" si="91"/>
        <v/>
      </c>
      <c r="G125" t="str">
        <f t="shared" si="91"/>
        <v/>
      </c>
      <c r="H125" s="2">
        <v>2</v>
      </c>
      <c r="I125" s="1" t="str">
        <f>IF(DATA!B126="O","O","")</f>
        <v/>
      </c>
      <c r="J125" s="1" t="str">
        <f>IF(DATA!C126="O","O","")</f>
        <v>O</v>
      </c>
      <c r="K125" s="1" t="str">
        <f>IF(DATA!D126="O","O","")</f>
        <v>O</v>
      </c>
      <c r="L125" t="str">
        <f t="shared" si="92"/>
        <v/>
      </c>
      <c r="M125" t="str">
        <f t="shared" si="92"/>
        <v>, {2,1}</v>
      </c>
      <c r="N125" t="str">
        <f t="shared" si="92"/>
        <v>, {2,2}</v>
      </c>
    </row>
    <row r="126" spans="1:14" x14ac:dyDescent="0.25">
      <c r="A126" s="4">
        <f>A122+1</f>
        <v>32</v>
      </c>
      <c r="B126" s="2">
        <v>0</v>
      </c>
      <c r="C126" s="2">
        <v>1</v>
      </c>
      <c r="D126" s="2">
        <v>2</v>
      </c>
      <c r="E126" t="str">
        <f t="shared" ref="E126" si="93">IF(CONCATENATE(E127,F127,G127,E128,F128,G128,E129,F129,G129)="","{ }",CONCATENATE("{ ",RIGHT(CONCATENATE(E127,F127,G127,E128,F128,G128,E129,F129,G129),LEN(CONCATENATE(E127,F127,G127,E128,F128,G128,E129,F129,G129))-1)," }"))</f>
        <v>{  {0,0}, {1,0}, {2,0} }</v>
      </c>
      <c r="H126" s="4">
        <f>H122+1</f>
        <v>32</v>
      </c>
      <c r="I126" s="2">
        <v>0</v>
      </c>
      <c r="J126" s="2">
        <v>1</v>
      </c>
      <c r="K126" s="2">
        <v>2</v>
      </c>
      <c r="L126" t="str">
        <f>IF(CONCATENATE(L127,M127,N127,L128,M128,N128,L129,M129,N129)="","{ }",CONCATENATE("{ ",RIGHT(CONCATENATE(L127,M127,N127,L128,M128,N128,L129,M129,N129),LEN(CONCATENATE(L127,M127,N127,L128,M128,N128,L129,M129,N129))-1)," }"))</f>
        <v>{  {0,2}, {1,1} }</v>
      </c>
    </row>
    <row r="127" spans="1:14" x14ac:dyDescent="0.25">
      <c r="A127" s="2">
        <v>0</v>
      </c>
      <c r="B127" s="1" t="str">
        <f>IF(DATA!B128="X","X","")</f>
        <v>X</v>
      </c>
      <c r="C127" s="1" t="str">
        <f>IF(DATA!C128="X","X","")</f>
        <v/>
      </c>
      <c r="D127" s="1" t="str">
        <f>IF(DATA!D128="X","X","")</f>
        <v/>
      </c>
      <c r="E127" t="str">
        <f t="shared" ref="E127:G129" si="94">IF(B127="","",CONCATENATE(", {",$A127,",",B$2,"}"))</f>
        <v>, {0,0}</v>
      </c>
      <c r="F127" t="str">
        <f t="shared" si="94"/>
        <v/>
      </c>
      <c r="G127" t="str">
        <f t="shared" si="94"/>
        <v/>
      </c>
      <c r="H127" s="2">
        <v>0</v>
      </c>
      <c r="I127" s="1" t="str">
        <f>IF(DATA!B128="O","O","")</f>
        <v/>
      </c>
      <c r="J127" s="1" t="str">
        <f>IF(DATA!C128="O","O","")</f>
        <v/>
      </c>
      <c r="K127" s="1" t="str">
        <f>IF(DATA!D128="O","O","")</f>
        <v>O</v>
      </c>
      <c r="L127" t="str">
        <f t="shared" ref="L127:N129" si="95">IF(I127="","",CONCATENATE(", {",$H127,",",I$2,"}"))</f>
        <v/>
      </c>
      <c r="M127" t="str">
        <f t="shared" si="95"/>
        <v/>
      </c>
      <c r="N127" t="str">
        <f t="shared" si="95"/>
        <v>, {0,2}</v>
      </c>
    </row>
    <row r="128" spans="1:14" x14ac:dyDescent="0.25">
      <c r="A128" s="2">
        <v>1</v>
      </c>
      <c r="B128" s="1" t="str">
        <f>IF(DATA!B129="X","X","")</f>
        <v>X</v>
      </c>
      <c r="C128" s="1" t="str">
        <f>IF(DATA!C129="X","X","")</f>
        <v/>
      </c>
      <c r="D128" s="1" t="str">
        <f>IF(DATA!D129="X","X","")</f>
        <v/>
      </c>
      <c r="E128" t="str">
        <f t="shared" si="55"/>
        <v>, {1,0}</v>
      </c>
      <c r="F128" t="str">
        <f t="shared" si="94"/>
        <v/>
      </c>
      <c r="G128" t="str">
        <f t="shared" si="94"/>
        <v/>
      </c>
      <c r="H128" s="2">
        <v>1</v>
      </c>
      <c r="I128" s="1" t="str">
        <f>IF(DATA!B129="O","O","")</f>
        <v/>
      </c>
      <c r="J128" s="1" t="str">
        <f>IF(DATA!C129="O","O","")</f>
        <v>O</v>
      </c>
      <c r="K128" s="1" t="str">
        <f>IF(DATA!D129="O","O","")</f>
        <v/>
      </c>
      <c r="L128" t="str">
        <f t="shared" si="95"/>
        <v/>
      </c>
      <c r="M128" t="str">
        <f t="shared" si="95"/>
        <v>, {1,1}</v>
      </c>
      <c r="N128" t="str">
        <f t="shared" si="95"/>
        <v/>
      </c>
    </row>
    <row r="129" spans="1:14" x14ac:dyDescent="0.25">
      <c r="A129" s="2">
        <v>2</v>
      </c>
      <c r="B129" s="1" t="str">
        <f>IF(DATA!B130="X","X","")</f>
        <v>X</v>
      </c>
      <c r="C129" s="1" t="str">
        <f>IF(DATA!C130="X","X","")</f>
        <v/>
      </c>
      <c r="D129" s="1" t="str">
        <f>IF(DATA!D130="X","X","")</f>
        <v/>
      </c>
      <c r="E129" t="str">
        <f t="shared" si="55"/>
        <v>, {2,0}</v>
      </c>
      <c r="F129" t="str">
        <f t="shared" si="94"/>
        <v/>
      </c>
      <c r="G129" t="str">
        <f t="shared" si="94"/>
        <v/>
      </c>
      <c r="H129" s="2">
        <v>2</v>
      </c>
      <c r="I129" s="1" t="str">
        <f>IF(DATA!B130="O","O","")</f>
        <v/>
      </c>
      <c r="J129" s="1" t="str">
        <f>IF(DATA!C130="O","O","")</f>
        <v/>
      </c>
      <c r="K129" s="1" t="str">
        <f>IF(DATA!D130="O","O","")</f>
        <v/>
      </c>
      <c r="L129" t="str">
        <f t="shared" si="95"/>
        <v/>
      </c>
      <c r="M129" t="str">
        <f t="shared" si="95"/>
        <v/>
      </c>
      <c r="N129" t="str">
        <f t="shared" si="95"/>
        <v/>
      </c>
    </row>
    <row r="130" spans="1:14" x14ac:dyDescent="0.25">
      <c r="A130" s="4">
        <f>A126+1</f>
        <v>33</v>
      </c>
      <c r="B130" s="2">
        <v>0</v>
      </c>
      <c r="C130" s="2">
        <v>1</v>
      </c>
      <c r="D130" s="2">
        <v>2</v>
      </c>
      <c r="E130" t="str">
        <f t="shared" ref="E130" si="96">IF(CONCATENATE(E131,F131,G131,E132,F132,G132,E133,F133,G133)="","{ }",CONCATENATE("{ ",RIGHT(CONCATENATE(E131,F131,G131,E132,F132,G132,E133,F133,G133),LEN(CONCATENATE(E131,F131,G131,E132,F132,G132,E133,F133,G133))-1)," }"))</f>
        <v>{  {0,1} }</v>
      </c>
      <c r="H130" s="4">
        <f>H126+1</f>
        <v>33</v>
      </c>
      <c r="I130" s="2">
        <v>0</v>
      </c>
      <c r="J130" s="2">
        <v>1</v>
      </c>
      <c r="K130" s="2">
        <v>2</v>
      </c>
      <c r="L130" t="str">
        <f>IF(CONCATENATE(L131,M131,N131,L132,M132,N132,L133,M133,N133)="","{ }",CONCATENATE("{ ",RIGHT(CONCATENATE(L131,M131,N131,L132,M132,N132,L133,M133,N133),LEN(CONCATENATE(L131,M131,N131,L132,M132,N132,L133,M133,N133))-1)," }"))</f>
        <v>{  {2,1} }</v>
      </c>
    </row>
    <row r="131" spans="1:14" x14ac:dyDescent="0.25">
      <c r="A131" s="2">
        <v>0</v>
      </c>
      <c r="B131" s="1" t="str">
        <f>IF(DATA!B132="X","X","")</f>
        <v/>
      </c>
      <c r="C131" s="1" t="str">
        <f>IF(DATA!C132="X","X","")</f>
        <v>X</v>
      </c>
      <c r="D131" s="1" t="str">
        <f>IF(DATA!D132="X","X","")</f>
        <v/>
      </c>
      <c r="E131" t="str">
        <f t="shared" ref="E131:G133" si="97">IF(B131="","",CONCATENATE(", {",$A131,",",B$2,"}"))</f>
        <v/>
      </c>
      <c r="F131" t="str">
        <f t="shared" si="97"/>
        <v>, {0,1}</v>
      </c>
      <c r="G131" t="str">
        <f t="shared" si="97"/>
        <v/>
      </c>
      <c r="H131" s="2">
        <v>0</v>
      </c>
      <c r="I131" s="1" t="str">
        <f>IF(DATA!B132="O","O","")</f>
        <v/>
      </c>
      <c r="J131" s="1" t="str">
        <f>IF(DATA!C132="O","O","")</f>
        <v/>
      </c>
      <c r="K131" s="1" t="str">
        <f>IF(DATA!D132="O","O","")</f>
        <v/>
      </c>
      <c r="L131" t="str">
        <f t="shared" ref="L131:N133" si="98">IF(I131="","",CONCATENATE(", {",$H131,",",I$2,"}"))</f>
        <v/>
      </c>
      <c r="M131" t="str">
        <f t="shared" si="98"/>
        <v/>
      </c>
      <c r="N131" t="str">
        <f t="shared" si="98"/>
        <v/>
      </c>
    </row>
    <row r="132" spans="1:14" x14ac:dyDescent="0.25">
      <c r="A132" s="2">
        <v>1</v>
      </c>
      <c r="B132" s="1" t="str">
        <f>IF(DATA!B133="X","X","")</f>
        <v/>
      </c>
      <c r="C132" s="1" t="str">
        <f>IF(DATA!C133="X","X","")</f>
        <v/>
      </c>
      <c r="D132" s="1" t="str">
        <f>IF(DATA!D133="X","X","")</f>
        <v/>
      </c>
      <c r="E132" t="str">
        <f t="shared" si="55"/>
        <v/>
      </c>
      <c r="F132" t="str">
        <f t="shared" si="97"/>
        <v/>
      </c>
      <c r="G132" t="str">
        <f t="shared" si="97"/>
        <v/>
      </c>
      <c r="H132" s="2">
        <v>1</v>
      </c>
      <c r="I132" s="1" t="str">
        <f>IF(DATA!B133="O","O","")</f>
        <v/>
      </c>
      <c r="J132" s="1" t="str">
        <f>IF(DATA!C133="O","O","")</f>
        <v/>
      </c>
      <c r="K132" s="1" t="str">
        <f>IF(DATA!D133="O","O","")</f>
        <v/>
      </c>
      <c r="L132" t="str">
        <f t="shared" si="98"/>
        <v/>
      </c>
      <c r="M132" t="str">
        <f t="shared" si="98"/>
        <v/>
      </c>
      <c r="N132" t="str">
        <f t="shared" si="98"/>
        <v/>
      </c>
    </row>
    <row r="133" spans="1:14" x14ac:dyDescent="0.25">
      <c r="A133" s="2">
        <v>2</v>
      </c>
      <c r="B133" s="1" t="str">
        <f>IF(DATA!B134="X","X","")</f>
        <v/>
      </c>
      <c r="C133" s="1" t="str">
        <f>IF(DATA!C134="X","X","")</f>
        <v/>
      </c>
      <c r="D133" s="1" t="str">
        <f>IF(DATA!D134="X","X","")</f>
        <v/>
      </c>
      <c r="E133" t="str">
        <f t="shared" si="55"/>
        <v/>
      </c>
      <c r="F133" t="str">
        <f t="shared" si="97"/>
        <v/>
      </c>
      <c r="G133" t="str">
        <f t="shared" si="97"/>
        <v/>
      </c>
      <c r="H133" s="2">
        <v>2</v>
      </c>
      <c r="I133" s="1" t="str">
        <f>IF(DATA!B134="O","O","")</f>
        <v/>
      </c>
      <c r="J133" s="1" t="str">
        <f>IF(DATA!C134="O","O","")</f>
        <v>O</v>
      </c>
      <c r="K133" s="1" t="str">
        <f>IF(DATA!D134="O","O","")</f>
        <v/>
      </c>
      <c r="L133" t="str">
        <f t="shared" si="98"/>
        <v/>
      </c>
      <c r="M133" t="str">
        <f t="shared" si="98"/>
        <v>, {2,1}</v>
      </c>
      <c r="N133" t="str">
        <f t="shared" si="98"/>
        <v/>
      </c>
    </row>
    <row r="134" spans="1:14" x14ac:dyDescent="0.25">
      <c r="A134" s="4">
        <f>A130+1</f>
        <v>34</v>
      </c>
      <c r="B134" s="2">
        <v>0</v>
      </c>
      <c r="C134" s="2">
        <v>1</v>
      </c>
      <c r="D134" s="2">
        <v>2</v>
      </c>
      <c r="E134" t="str">
        <f t="shared" ref="E134" si="99">IF(CONCATENATE(E135,F135,G135,E136,F136,G136,E137,F137,G137)="","{ }",CONCATENATE("{ ",RIGHT(CONCATENATE(E135,F135,G135,E136,F136,G136,E137,F137,G137),LEN(CONCATENATE(E135,F135,G135,E136,F136,G136,E137,F137,G137))-1)," }"))</f>
        <v>{  {0,0}, {1,1}, {2,0} }</v>
      </c>
      <c r="H134" s="4">
        <f>H130+1</f>
        <v>34</v>
      </c>
      <c r="I134" s="2">
        <v>0</v>
      </c>
      <c r="J134" s="2">
        <v>1</v>
      </c>
      <c r="K134" s="2">
        <v>2</v>
      </c>
      <c r="L134" t="str">
        <f>IF(CONCATENATE(L135,M135,N135,L136,M136,N136,L137,M137,N137)="","{ }",CONCATENATE("{ ",RIGHT(CONCATENATE(L135,M135,N135,L136,M136,N136,L137,M137,N137),LEN(CONCATENATE(L135,M135,N135,L136,M136,N136,L137,M137,N137))-1)," }"))</f>
        <v>{  {0,1}, {1,0}, {2,2} }</v>
      </c>
    </row>
    <row r="135" spans="1:14" x14ac:dyDescent="0.25">
      <c r="A135" s="2">
        <v>0</v>
      </c>
      <c r="B135" s="1" t="str">
        <f>IF(DATA!B136="X","X","")</f>
        <v>X</v>
      </c>
      <c r="C135" s="1" t="str">
        <f>IF(DATA!C136="X","X","")</f>
        <v/>
      </c>
      <c r="D135" s="1" t="str">
        <f>IF(DATA!D136="X","X","")</f>
        <v/>
      </c>
      <c r="E135" t="str">
        <f t="shared" ref="E135:G137" si="100">IF(B135="","",CONCATENATE(", {",$A135,",",B$2,"}"))</f>
        <v>, {0,0}</v>
      </c>
      <c r="F135" t="str">
        <f t="shared" si="100"/>
        <v/>
      </c>
      <c r="G135" t="str">
        <f t="shared" si="100"/>
        <v/>
      </c>
      <c r="H135" s="2">
        <v>0</v>
      </c>
      <c r="I135" s="1" t="str">
        <f>IF(DATA!B136="O","O","")</f>
        <v/>
      </c>
      <c r="J135" s="1" t="str">
        <f>IF(DATA!C136="O","O","")</f>
        <v>O</v>
      </c>
      <c r="K135" s="1" t="str">
        <f>IF(DATA!D136="O","O","")</f>
        <v/>
      </c>
      <c r="L135" t="str">
        <f t="shared" ref="L135:N137" si="101">IF(I135="","",CONCATENATE(", {",$H135,",",I$2,"}"))</f>
        <v/>
      </c>
      <c r="M135" t="str">
        <f t="shared" si="101"/>
        <v>, {0,1}</v>
      </c>
      <c r="N135" t="str">
        <f t="shared" si="101"/>
        <v/>
      </c>
    </row>
    <row r="136" spans="1:14" x14ac:dyDescent="0.25">
      <c r="A136" s="2">
        <v>1</v>
      </c>
      <c r="B136" s="1" t="str">
        <f>IF(DATA!B137="X","X","")</f>
        <v/>
      </c>
      <c r="C136" s="1" t="str">
        <f>IF(DATA!C137="X","X","")</f>
        <v>X</v>
      </c>
      <c r="D136" s="1" t="str">
        <f>IF(DATA!D137="X","X","")</f>
        <v/>
      </c>
      <c r="E136" t="str">
        <f t="shared" si="55"/>
        <v/>
      </c>
      <c r="F136" t="str">
        <f t="shared" si="100"/>
        <v>, {1,1}</v>
      </c>
      <c r="G136" t="str">
        <f t="shared" si="100"/>
        <v/>
      </c>
      <c r="H136" s="2">
        <v>1</v>
      </c>
      <c r="I136" s="1" t="str">
        <f>IF(DATA!B137="O","O","")</f>
        <v>O</v>
      </c>
      <c r="J136" s="1" t="str">
        <f>IF(DATA!C137="O","O","")</f>
        <v/>
      </c>
      <c r="K136" s="1" t="str">
        <f>IF(DATA!D137="O","O","")</f>
        <v/>
      </c>
      <c r="L136" t="str">
        <f t="shared" si="101"/>
        <v>, {1,0}</v>
      </c>
      <c r="M136" t="str">
        <f t="shared" si="101"/>
        <v/>
      </c>
      <c r="N136" t="str">
        <f t="shared" si="101"/>
        <v/>
      </c>
    </row>
    <row r="137" spans="1:14" x14ac:dyDescent="0.25">
      <c r="A137" s="2">
        <v>2</v>
      </c>
      <c r="B137" s="1" t="str">
        <f>IF(DATA!B138="X","X","")</f>
        <v>X</v>
      </c>
      <c r="C137" s="1" t="str">
        <f>IF(DATA!C138="X","X","")</f>
        <v/>
      </c>
      <c r="D137" s="1" t="str">
        <f>IF(DATA!D138="X","X","")</f>
        <v/>
      </c>
      <c r="E137" t="str">
        <f t="shared" si="55"/>
        <v>, {2,0}</v>
      </c>
      <c r="F137" t="str">
        <f t="shared" si="100"/>
        <v/>
      </c>
      <c r="G137" t="str">
        <f t="shared" si="100"/>
        <v/>
      </c>
      <c r="H137" s="2">
        <v>2</v>
      </c>
      <c r="I137" s="1" t="str">
        <f>IF(DATA!B138="O","O","")</f>
        <v/>
      </c>
      <c r="J137" s="1" t="str">
        <f>IF(DATA!C138="O","O","")</f>
        <v/>
      </c>
      <c r="K137" s="1" t="str">
        <f>IF(DATA!D138="O","O","")</f>
        <v>O</v>
      </c>
      <c r="L137" t="str">
        <f t="shared" si="101"/>
        <v/>
      </c>
      <c r="M137" t="str">
        <f t="shared" si="101"/>
        <v/>
      </c>
      <c r="N137" t="str">
        <f t="shared" si="101"/>
        <v>, {2,2}</v>
      </c>
    </row>
    <row r="138" spans="1:14" x14ac:dyDescent="0.25">
      <c r="A138" s="4">
        <f>A134+1</f>
        <v>35</v>
      </c>
      <c r="B138" s="2">
        <v>0</v>
      </c>
      <c r="C138" s="2">
        <v>1</v>
      </c>
      <c r="D138" s="2">
        <v>2</v>
      </c>
      <c r="E138" t="str">
        <f t="shared" ref="E138" si="102">IF(CONCATENATE(E139,F139,G139,E140,F140,G140,E141,F141,G141)="","{ }",CONCATENATE("{ ",RIGHT(CONCATENATE(E139,F139,G139,E140,F140,G140,E141,F141,G141),LEN(CONCATENATE(E139,F139,G139,E140,F140,G140,E141,F141,G141))-1)," }"))</f>
        <v>{  {0,0}, {1,1}, {2,0} }</v>
      </c>
      <c r="H138" s="4">
        <f>H134+1</f>
        <v>35</v>
      </c>
      <c r="I138" s="2">
        <v>0</v>
      </c>
      <c r="J138" s="2">
        <v>1</v>
      </c>
      <c r="K138" s="2">
        <v>2</v>
      </c>
      <c r="L138" t="str">
        <f>IF(CONCATENATE(L139,M139,N139,L140,M140,N140,L141,M141,N141)="","{ }",CONCATENATE("{ ",RIGHT(CONCATENATE(L139,M139,N139,L140,M140,N140,L141,M141,N141),LEN(CONCATENATE(L139,M139,N139,L140,M140,N140,L141,M141,N141))-1)," }"))</f>
        <v>{  {0,1}, {1,0}, {2,2} }</v>
      </c>
    </row>
    <row r="139" spans="1:14" x14ac:dyDescent="0.25">
      <c r="A139" s="2">
        <v>0</v>
      </c>
      <c r="B139" s="1" t="str">
        <f>IF(DATA!B140="X","X","")</f>
        <v>X</v>
      </c>
      <c r="C139" s="1" t="str">
        <f>IF(DATA!C140="X","X","")</f>
        <v/>
      </c>
      <c r="D139" s="1" t="str">
        <f>IF(DATA!D140="X","X","")</f>
        <v/>
      </c>
      <c r="E139" t="str">
        <f t="shared" ref="E139:G201" si="103">IF(B139="","",CONCATENATE(", {",$A139,",",B$2,"}"))</f>
        <v>, {0,0}</v>
      </c>
      <c r="F139" t="str">
        <f t="shared" si="103"/>
        <v/>
      </c>
      <c r="G139" t="str">
        <f t="shared" si="103"/>
        <v/>
      </c>
      <c r="H139" s="2">
        <v>0</v>
      </c>
      <c r="I139" s="1" t="str">
        <f>IF(DATA!B140="O","O","")</f>
        <v/>
      </c>
      <c r="J139" s="1" t="str">
        <f>IF(DATA!C140="O","O","")</f>
        <v>O</v>
      </c>
      <c r="K139" s="1" t="str">
        <f>IF(DATA!D140="O","O","")</f>
        <v/>
      </c>
      <c r="L139" t="str">
        <f t="shared" ref="L139:N141" si="104">IF(I139="","",CONCATENATE(", {",$H139,",",I$2,"}"))</f>
        <v/>
      </c>
      <c r="M139" t="str">
        <f t="shared" si="104"/>
        <v>, {0,1}</v>
      </c>
      <c r="N139" t="str">
        <f t="shared" si="104"/>
        <v/>
      </c>
    </row>
    <row r="140" spans="1:14" x14ac:dyDescent="0.25">
      <c r="A140" s="2">
        <v>1</v>
      </c>
      <c r="B140" s="1" t="str">
        <f>IF(DATA!B141="X","X","")</f>
        <v/>
      </c>
      <c r="C140" s="1" t="str">
        <f>IF(DATA!C141="X","X","")</f>
        <v>X</v>
      </c>
      <c r="D140" s="1" t="str">
        <f>IF(DATA!D141="X","X","")</f>
        <v/>
      </c>
      <c r="E140" t="str">
        <f t="shared" si="103"/>
        <v/>
      </c>
      <c r="F140" t="str">
        <f t="shared" si="103"/>
        <v>, {1,1}</v>
      </c>
      <c r="G140" t="str">
        <f t="shared" si="103"/>
        <v/>
      </c>
      <c r="H140" s="2">
        <v>1</v>
      </c>
      <c r="I140" s="1" t="str">
        <f>IF(DATA!B141="O","O","")</f>
        <v>O</v>
      </c>
      <c r="J140" s="1" t="str">
        <f>IF(DATA!C141="O","O","")</f>
        <v/>
      </c>
      <c r="K140" s="1" t="str">
        <f>IF(DATA!D141="O","O","")</f>
        <v/>
      </c>
      <c r="L140" t="str">
        <f t="shared" si="104"/>
        <v>, {1,0}</v>
      </c>
      <c r="M140" t="str">
        <f t="shared" si="104"/>
        <v/>
      </c>
      <c r="N140" t="str">
        <f t="shared" si="104"/>
        <v/>
      </c>
    </row>
    <row r="141" spans="1:14" x14ac:dyDescent="0.25">
      <c r="A141" s="2">
        <v>2</v>
      </c>
      <c r="B141" s="1" t="str">
        <f>IF(DATA!B142="X","X","")</f>
        <v>X</v>
      </c>
      <c r="C141" s="1" t="str">
        <f>IF(DATA!C142="X","X","")</f>
        <v/>
      </c>
      <c r="D141" s="1" t="str">
        <f>IF(DATA!D142="X","X","")</f>
        <v/>
      </c>
      <c r="E141" t="str">
        <f t="shared" si="103"/>
        <v>, {2,0}</v>
      </c>
      <c r="F141" t="str">
        <f t="shared" si="103"/>
        <v/>
      </c>
      <c r="G141" t="str">
        <f t="shared" si="103"/>
        <v/>
      </c>
      <c r="H141" s="2">
        <v>2</v>
      </c>
      <c r="I141" s="1" t="str">
        <f>IF(DATA!B142="O","O","")</f>
        <v/>
      </c>
      <c r="J141" s="1" t="str">
        <f>IF(DATA!C142="O","O","")</f>
        <v/>
      </c>
      <c r="K141" s="1" t="str">
        <f>IF(DATA!D142="O","O","")</f>
        <v>O</v>
      </c>
      <c r="L141" t="str">
        <f t="shared" si="104"/>
        <v/>
      </c>
      <c r="M141" t="str">
        <f t="shared" si="104"/>
        <v/>
      </c>
      <c r="N141" t="str">
        <f t="shared" si="104"/>
        <v>, {2,2}</v>
      </c>
    </row>
    <row r="142" spans="1:14" x14ac:dyDescent="0.25">
      <c r="A142" s="4">
        <f>A138+1</f>
        <v>36</v>
      </c>
      <c r="B142" s="2">
        <v>0</v>
      </c>
      <c r="C142" s="2">
        <v>1</v>
      </c>
      <c r="D142" s="2">
        <v>2</v>
      </c>
      <c r="E142" t="str">
        <f t="shared" ref="E142" si="105">IF(CONCATENATE(E143,F143,G143,E144,F144,G144,E145,F145,G145)="","{ }",CONCATENATE("{ ",RIGHT(CONCATENATE(E143,F143,G143,E144,F144,G144,E145,F145,G145),LEN(CONCATENATE(E143,F143,G143,E144,F144,G144,E145,F145,G145))-1)," }"))</f>
        <v>{  {0,0}, {1,1}, {2,0} }</v>
      </c>
      <c r="H142" s="4">
        <f>H138+1</f>
        <v>36</v>
      </c>
      <c r="I142" s="2">
        <v>0</v>
      </c>
      <c r="J142" s="2">
        <v>1</v>
      </c>
      <c r="K142" s="2">
        <v>2</v>
      </c>
      <c r="L142" t="str">
        <f>IF(CONCATENATE(L143,M143,N143,L144,M144,N144,L145,M145,N145)="","{ }",CONCATENATE("{ ",RIGHT(CONCATENATE(L143,M143,N143,L144,M144,N144,L145,M145,N145),LEN(CONCATENATE(L143,M143,N143,L144,M144,N144,L145,M145,N145))-1)," }"))</f>
        <v>{  {0,1}, {1,0}, {2,2} }</v>
      </c>
    </row>
    <row r="143" spans="1:14" x14ac:dyDescent="0.25">
      <c r="A143" s="2">
        <v>0</v>
      </c>
      <c r="B143" s="1" t="str">
        <f>IF(DATA!B144="X","X","")</f>
        <v>X</v>
      </c>
      <c r="C143" s="1" t="str">
        <f>IF(DATA!C144="X","X","")</f>
        <v/>
      </c>
      <c r="D143" s="1" t="str">
        <f>IF(DATA!D144="X","X","")</f>
        <v/>
      </c>
      <c r="E143" t="str">
        <f t="shared" ref="E143:G145" si="106">IF(B143="","",CONCATENATE(", {",$A143,",",B$2,"}"))</f>
        <v>, {0,0}</v>
      </c>
      <c r="F143" t="str">
        <f t="shared" si="106"/>
        <v/>
      </c>
      <c r="G143" t="str">
        <f t="shared" si="106"/>
        <v/>
      </c>
      <c r="H143" s="2">
        <v>0</v>
      </c>
      <c r="I143" s="1" t="str">
        <f>IF(DATA!B144="O","O","")</f>
        <v/>
      </c>
      <c r="J143" s="1" t="str">
        <f>IF(DATA!C144="O","O","")</f>
        <v>O</v>
      </c>
      <c r="K143" s="1" t="str">
        <f>IF(DATA!D144="O","O","")</f>
        <v/>
      </c>
      <c r="L143" t="str">
        <f t="shared" ref="L143:N145" si="107">IF(I143="","",CONCATENATE(", {",$H143,",",I$2,"}"))</f>
        <v/>
      </c>
      <c r="M143" t="str">
        <f t="shared" si="107"/>
        <v>, {0,1}</v>
      </c>
      <c r="N143" t="str">
        <f t="shared" si="107"/>
        <v/>
      </c>
    </row>
    <row r="144" spans="1:14" x14ac:dyDescent="0.25">
      <c r="A144" s="2">
        <v>1</v>
      </c>
      <c r="B144" s="1" t="str">
        <f>IF(DATA!B145="X","X","")</f>
        <v/>
      </c>
      <c r="C144" s="1" t="str">
        <f>IF(DATA!C145="X","X","")</f>
        <v>X</v>
      </c>
      <c r="D144" s="1" t="str">
        <f>IF(DATA!D145="X","X","")</f>
        <v/>
      </c>
      <c r="E144" t="str">
        <f t="shared" si="103"/>
        <v/>
      </c>
      <c r="F144" t="str">
        <f t="shared" si="106"/>
        <v>, {1,1}</v>
      </c>
      <c r="G144" t="str">
        <f t="shared" si="106"/>
        <v/>
      </c>
      <c r="H144" s="2">
        <v>1</v>
      </c>
      <c r="I144" s="1" t="str">
        <f>IF(DATA!B145="O","O","")</f>
        <v>O</v>
      </c>
      <c r="J144" s="1" t="str">
        <f>IF(DATA!C145="O","O","")</f>
        <v/>
      </c>
      <c r="K144" s="1" t="str">
        <f>IF(DATA!D145="O","O","")</f>
        <v/>
      </c>
      <c r="L144" t="str">
        <f t="shared" si="107"/>
        <v>, {1,0}</v>
      </c>
      <c r="M144" t="str">
        <f t="shared" si="107"/>
        <v/>
      </c>
      <c r="N144" t="str">
        <f t="shared" si="107"/>
        <v/>
      </c>
    </row>
    <row r="145" spans="1:14" x14ac:dyDescent="0.25">
      <c r="A145" s="2">
        <v>2</v>
      </c>
      <c r="B145" s="1" t="str">
        <f>IF(DATA!B146="X","X","")</f>
        <v>X</v>
      </c>
      <c r="C145" s="1" t="str">
        <f>IF(DATA!C146="X","X","")</f>
        <v/>
      </c>
      <c r="D145" s="1" t="str">
        <f>IF(DATA!D146="X","X","")</f>
        <v/>
      </c>
      <c r="E145" t="str">
        <f t="shared" si="103"/>
        <v>, {2,0}</v>
      </c>
      <c r="F145" t="str">
        <f t="shared" si="106"/>
        <v/>
      </c>
      <c r="G145" t="str">
        <f t="shared" si="106"/>
        <v/>
      </c>
      <c r="H145" s="2">
        <v>2</v>
      </c>
      <c r="I145" s="1" t="str">
        <f>IF(DATA!B146="O","O","")</f>
        <v/>
      </c>
      <c r="J145" s="1" t="str">
        <f>IF(DATA!C146="O","O","")</f>
        <v/>
      </c>
      <c r="K145" s="1" t="str">
        <f>IF(DATA!D146="O","O","")</f>
        <v>O</v>
      </c>
      <c r="L145" t="str">
        <f t="shared" si="107"/>
        <v/>
      </c>
      <c r="M145" t="str">
        <f t="shared" si="107"/>
        <v/>
      </c>
      <c r="N145" t="str">
        <f t="shared" si="107"/>
        <v>, {2,2}</v>
      </c>
    </row>
    <row r="146" spans="1:14" x14ac:dyDescent="0.25">
      <c r="A146" s="4">
        <f>A142+1</f>
        <v>37</v>
      </c>
      <c r="B146" s="2">
        <v>0</v>
      </c>
      <c r="C146" s="2">
        <v>1</v>
      </c>
      <c r="D146" s="2">
        <v>2</v>
      </c>
      <c r="E146" t="str">
        <f t="shared" ref="E146" si="108">IF(CONCATENATE(E147,F147,G147,E148,F148,G148,E149,F149,G149)="","{ }",CONCATENATE("{ ",RIGHT(CONCATENATE(E147,F147,G147,E148,F148,G148,E149,F149,G149),LEN(CONCATENATE(E147,F147,G147,E148,F148,G148,E149,F149,G149))-1)," }"))</f>
        <v>{  {0,0}, {1,1}, {2,0} }</v>
      </c>
      <c r="H146" s="4">
        <f>H142+1</f>
        <v>37</v>
      </c>
      <c r="I146" s="2">
        <v>0</v>
      </c>
      <c r="J146" s="2">
        <v>1</v>
      </c>
      <c r="K146" s="2">
        <v>2</v>
      </c>
      <c r="L146" t="str">
        <f>IF(CONCATENATE(L147,M147,N147,L148,M148,N148,L149,M149,N149)="","{ }",CONCATENATE("{ ",RIGHT(CONCATENATE(L147,M147,N147,L148,M148,N148,L149,M149,N149),LEN(CONCATENATE(L147,M147,N147,L148,M148,N148,L149,M149,N149))-1)," }"))</f>
        <v>{  {0,1}, {1,0}, {2,2} }</v>
      </c>
    </row>
    <row r="147" spans="1:14" x14ac:dyDescent="0.25">
      <c r="A147" s="2">
        <v>0</v>
      </c>
      <c r="B147" s="1" t="str">
        <f>IF(DATA!B148="X","X","")</f>
        <v>X</v>
      </c>
      <c r="C147" s="1" t="str">
        <f>IF(DATA!C148="X","X","")</f>
        <v/>
      </c>
      <c r="D147" s="1" t="str">
        <f>IF(DATA!D148="X","X","")</f>
        <v/>
      </c>
      <c r="E147" t="str">
        <f t="shared" ref="E147:G149" si="109">IF(B147="","",CONCATENATE(", {",$A147,",",B$2,"}"))</f>
        <v>, {0,0}</v>
      </c>
      <c r="F147" t="str">
        <f t="shared" si="109"/>
        <v/>
      </c>
      <c r="G147" t="str">
        <f t="shared" si="109"/>
        <v/>
      </c>
      <c r="H147" s="2">
        <v>0</v>
      </c>
      <c r="I147" s="1" t="str">
        <f>IF(DATA!B148="O","O","")</f>
        <v/>
      </c>
      <c r="J147" s="1" t="str">
        <f>IF(DATA!C148="O","O","")</f>
        <v>O</v>
      </c>
      <c r="K147" s="1" t="str">
        <f>IF(DATA!D148="O","O","")</f>
        <v/>
      </c>
      <c r="L147" t="str">
        <f t="shared" ref="L147:N149" si="110">IF(I147="","",CONCATENATE(", {",$H147,",",I$2,"}"))</f>
        <v/>
      </c>
      <c r="M147" t="str">
        <f t="shared" si="110"/>
        <v>, {0,1}</v>
      </c>
      <c r="N147" t="str">
        <f t="shared" si="110"/>
        <v/>
      </c>
    </row>
    <row r="148" spans="1:14" x14ac:dyDescent="0.25">
      <c r="A148" s="2">
        <v>1</v>
      </c>
      <c r="B148" s="1" t="str">
        <f>IF(DATA!B149="X","X","")</f>
        <v/>
      </c>
      <c r="C148" s="1" t="str">
        <f>IF(DATA!C149="X","X","")</f>
        <v>X</v>
      </c>
      <c r="D148" s="1" t="str">
        <f>IF(DATA!D149="X","X","")</f>
        <v/>
      </c>
      <c r="E148" t="str">
        <f t="shared" si="103"/>
        <v/>
      </c>
      <c r="F148" t="str">
        <f t="shared" si="109"/>
        <v>, {1,1}</v>
      </c>
      <c r="G148" t="str">
        <f t="shared" si="109"/>
        <v/>
      </c>
      <c r="H148" s="2">
        <v>1</v>
      </c>
      <c r="I148" s="1" t="str">
        <f>IF(DATA!B149="O","O","")</f>
        <v>O</v>
      </c>
      <c r="J148" s="1" t="str">
        <f>IF(DATA!C149="O","O","")</f>
        <v/>
      </c>
      <c r="K148" s="1" t="str">
        <f>IF(DATA!D149="O","O","")</f>
        <v/>
      </c>
      <c r="L148" t="str">
        <f t="shared" si="110"/>
        <v>, {1,0}</v>
      </c>
      <c r="M148" t="str">
        <f t="shared" si="110"/>
        <v/>
      </c>
      <c r="N148" t="str">
        <f t="shared" si="110"/>
        <v/>
      </c>
    </row>
    <row r="149" spans="1:14" x14ac:dyDescent="0.25">
      <c r="A149" s="2">
        <v>2</v>
      </c>
      <c r="B149" s="1" t="str">
        <f>IF(DATA!B150="X","X","")</f>
        <v>X</v>
      </c>
      <c r="C149" s="1" t="str">
        <f>IF(DATA!C150="X","X","")</f>
        <v/>
      </c>
      <c r="D149" s="1" t="str">
        <f>IF(DATA!D150="X","X","")</f>
        <v/>
      </c>
      <c r="E149" t="str">
        <f t="shared" si="103"/>
        <v>, {2,0}</v>
      </c>
      <c r="F149" t="str">
        <f t="shared" si="109"/>
        <v/>
      </c>
      <c r="G149" t="str">
        <f t="shared" si="109"/>
        <v/>
      </c>
      <c r="H149" s="2">
        <v>2</v>
      </c>
      <c r="I149" s="1" t="str">
        <f>IF(DATA!B150="O","O","")</f>
        <v/>
      </c>
      <c r="J149" s="1" t="str">
        <f>IF(DATA!C150="O","O","")</f>
        <v/>
      </c>
      <c r="K149" s="1" t="str">
        <f>IF(DATA!D150="O","O","")</f>
        <v>O</v>
      </c>
      <c r="L149" t="str">
        <f t="shared" si="110"/>
        <v/>
      </c>
      <c r="M149" t="str">
        <f t="shared" si="110"/>
        <v/>
      </c>
      <c r="N149" t="str">
        <f t="shared" si="110"/>
        <v>, {2,2}</v>
      </c>
    </row>
    <row r="150" spans="1:14" x14ac:dyDescent="0.25">
      <c r="A150" s="4">
        <f>A146+1</f>
        <v>38</v>
      </c>
      <c r="B150" s="2">
        <v>0</v>
      </c>
      <c r="C150" s="2">
        <v>1</v>
      </c>
      <c r="D150" s="2">
        <v>2</v>
      </c>
      <c r="E150" t="str">
        <f t="shared" ref="E150" si="111">IF(CONCATENATE(E151,F151,G151,E152,F152,G152,E153,F153,G153)="","{ }",CONCATENATE("{ ",RIGHT(CONCATENATE(E151,F151,G151,E152,F152,G152,E153,F153,G153),LEN(CONCATENATE(E151,F151,G151,E152,F152,G152,E153,F153,G153))-1)," }"))</f>
        <v>{  {0,0}, {1,1}, {2,0} }</v>
      </c>
      <c r="H150" s="4">
        <f>H146+1</f>
        <v>38</v>
      </c>
      <c r="I150" s="2">
        <v>0</v>
      </c>
      <c r="J150" s="2">
        <v>1</v>
      </c>
      <c r="K150" s="2">
        <v>2</v>
      </c>
      <c r="L150" t="str">
        <f>IF(CONCATENATE(L151,M151,N151,L152,M152,N152,L153,M153,N153)="","{ }",CONCATENATE("{ ",RIGHT(CONCATENATE(L151,M151,N151,L152,M152,N152,L153,M153,N153),LEN(CONCATENATE(L151,M151,N151,L152,M152,N152,L153,M153,N153))-1)," }"))</f>
        <v>{  {0,1}, {1,0}, {2,2} }</v>
      </c>
    </row>
    <row r="151" spans="1:14" x14ac:dyDescent="0.25">
      <c r="A151" s="2">
        <v>0</v>
      </c>
      <c r="B151" s="1" t="str">
        <f>IF(DATA!B152="X","X","")</f>
        <v>X</v>
      </c>
      <c r="C151" s="1" t="str">
        <f>IF(DATA!C152="X","X","")</f>
        <v/>
      </c>
      <c r="D151" s="1" t="str">
        <f>IF(DATA!D152="X","X","")</f>
        <v/>
      </c>
      <c r="E151" t="str">
        <f t="shared" ref="E151:G153" si="112">IF(B151="","",CONCATENATE(", {",$A151,",",B$2,"}"))</f>
        <v>, {0,0}</v>
      </c>
      <c r="F151" t="str">
        <f t="shared" si="112"/>
        <v/>
      </c>
      <c r="G151" t="str">
        <f t="shared" si="112"/>
        <v/>
      </c>
      <c r="H151" s="2">
        <v>0</v>
      </c>
      <c r="I151" s="1" t="str">
        <f>IF(DATA!B152="O","O","")</f>
        <v/>
      </c>
      <c r="J151" s="1" t="str">
        <f>IF(DATA!C152="O","O","")</f>
        <v>O</v>
      </c>
      <c r="K151" s="1" t="str">
        <f>IF(DATA!D152="O","O","")</f>
        <v/>
      </c>
      <c r="L151" t="str">
        <f t="shared" ref="L151:N153" si="113">IF(I151="","",CONCATENATE(", {",$H151,",",I$2,"}"))</f>
        <v/>
      </c>
      <c r="M151" t="str">
        <f t="shared" si="113"/>
        <v>, {0,1}</v>
      </c>
      <c r="N151" t="str">
        <f t="shared" si="113"/>
        <v/>
      </c>
    </row>
    <row r="152" spans="1:14" x14ac:dyDescent="0.25">
      <c r="A152" s="2">
        <v>1</v>
      </c>
      <c r="B152" s="1" t="str">
        <f>IF(DATA!B153="X","X","")</f>
        <v/>
      </c>
      <c r="C152" s="1" t="str">
        <f>IF(DATA!C153="X","X","")</f>
        <v>X</v>
      </c>
      <c r="D152" s="1" t="str">
        <f>IF(DATA!D153="X","X","")</f>
        <v/>
      </c>
      <c r="E152" t="str">
        <f t="shared" si="103"/>
        <v/>
      </c>
      <c r="F152" t="str">
        <f t="shared" si="112"/>
        <v>, {1,1}</v>
      </c>
      <c r="G152" t="str">
        <f t="shared" si="112"/>
        <v/>
      </c>
      <c r="H152" s="2">
        <v>1</v>
      </c>
      <c r="I152" s="1" t="str">
        <f>IF(DATA!B153="O","O","")</f>
        <v>O</v>
      </c>
      <c r="J152" s="1" t="str">
        <f>IF(DATA!C153="O","O","")</f>
        <v/>
      </c>
      <c r="K152" s="1" t="str">
        <f>IF(DATA!D153="O","O","")</f>
        <v/>
      </c>
      <c r="L152" t="str">
        <f t="shared" si="113"/>
        <v>, {1,0}</v>
      </c>
      <c r="M152" t="str">
        <f t="shared" si="113"/>
        <v/>
      </c>
      <c r="N152" t="str">
        <f t="shared" si="113"/>
        <v/>
      </c>
    </row>
    <row r="153" spans="1:14" x14ac:dyDescent="0.25">
      <c r="A153" s="2">
        <v>2</v>
      </c>
      <c r="B153" s="1" t="str">
        <f>IF(DATA!B154="X","X","")</f>
        <v>X</v>
      </c>
      <c r="C153" s="1" t="str">
        <f>IF(DATA!C154="X","X","")</f>
        <v/>
      </c>
      <c r="D153" s="1" t="str">
        <f>IF(DATA!D154="X","X","")</f>
        <v/>
      </c>
      <c r="E153" t="str">
        <f t="shared" si="103"/>
        <v>, {2,0}</v>
      </c>
      <c r="F153" t="str">
        <f t="shared" si="112"/>
        <v/>
      </c>
      <c r="G153" t="str">
        <f t="shared" si="112"/>
        <v/>
      </c>
      <c r="H153" s="2">
        <v>2</v>
      </c>
      <c r="I153" s="1" t="str">
        <f>IF(DATA!B154="O","O","")</f>
        <v/>
      </c>
      <c r="J153" s="1" t="str">
        <f>IF(DATA!C154="O","O","")</f>
        <v/>
      </c>
      <c r="K153" s="1" t="str">
        <f>IF(DATA!D154="O","O","")</f>
        <v>O</v>
      </c>
      <c r="L153" t="str">
        <f t="shared" si="113"/>
        <v/>
      </c>
      <c r="M153" t="str">
        <f t="shared" si="113"/>
        <v/>
      </c>
      <c r="N153" t="str">
        <f t="shared" si="113"/>
        <v>, {2,2}</v>
      </c>
    </row>
    <row r="154" spans="1:14" x14ac:dyDescent="0.25">
      <c r="A154" s="4">
        <f>A150+1</f>
        <v>39</v>
      </c>
      <c r="B154" s="2">
        <v>0</v>
      </c>
      <c r="C154" s="2">
        <v>1</v>
      </c>
      <c r="D154" s="2">
        <v>2</v>
      </c>
      <c r="E154" t="str">
        <f t="shared" ref="E154" si="114">IF(CONCATENATE(E155,F155,G155,E156,F156,G156,E157,F157,G157)="","{ }",CONCATENATE("{ ",RIGHT(CONCATENATE(E155,F155,G155,E156,F156,G156,E157,F157,G157),LEN(CONCATENATE(E155,F155,G155,E156,F156,G156,E157,F157,G157))-1)," }"))</f>
        <v>{  {0,0}, {1,1}, {2,0} }</v>
      </c>
      <c r="H154" s="4">
        <f>H150+1</f>
        <v>39</v>
      </c>
      <c r="I154" s="2">
        <v>0</v>
      </c>
      <c r="J154" s="2">
        <v>1</v>
      </c>
      <c r="K154" s="2">
        <v>2</v>
      </c>
      <c r="L154" t="str">
        <f>IF(CONCATENATE(L155,M155,N155,L156,M156,N156,L157,M157,N157)="","{ }",CONCATENATE("{ ",RIGHT(CONCATENATE(L155,M155,N155,L156,M156,N156,L157,M157,N157),LEN(CONCATENATE(L155,M155,N155,L156,M156,N156,L157,M157,N157))-1)," }"))</f>
        <v>{  {0,1}, {1,0}, {2,2} }</v>
      </c>
    </row>
    <row r="155" spans="1:14" x14ac:dyDescent="0.25">
      <c r="A155" s="2">
        <v>0</v>
      </c>
      <c r="B155" s="1" t="str">
        <f>IF(DATA!B156="X","X","")</f>
        <v>X</v>
      </c>
      <c r="C155" s="1" t="str">
        <f>IF(DATA!C156="X","X","")</f>
        <v/>
      </c>
      <c r="D155" s="1" t="str">
        <f>IF(DATA!D156="X","X","")</f>
        <v/>
      </c>
      <c r="E155" t="str">
        <f t="shared" ref="E155:G157" si="115">IF(B155="","",CONCATENATE(", {",$A155,",",B$2,"}"))</f>
        <v>, {0,0}</v>
      </c>
      <c r="F155" t="str">
        <f t="shared" si="115"/>
        <v/>
      </c>
      <c r="G155" t="str">
        <f t="shared" si="115"/>
        <v/>
      </c>
      <c r="H155" s="2">
        <v>0</v>
      </c>
      <c r="I155" s="1" t="str">
        <f>IF(DATA!B156="O","O","")</f>
        <v/>
      </c>
      <c r="J155" s="1" t="str">
        <f>IF(DATA!C156="O","O","")</f>
        <v>O</v>
      </c>
      <c r="K155" s="1" t="str">
        <f>IF(DATA!D156="O","O","")</f>
        <v/>
      </c>
      <c r="L155" t="str">
        <f t="shared" ref="L155:N157" si="116">IF(I155="","",CONCATENATE(", {",$H155,",",I$2,"}"))</f>
        <v/>
      </c>
      <c r="M155" t="str">
        <f t="shared" si="116"/>
        <v>, {0,1}</v>
      </c>
      <c r="N155" t="str">
        <f t="shared" si="116"/>
        <v/>
      </c>
    </row>
    <row r="156" spans="1:14" x14ac:dyDescent="0.25">
      <c r="A156" s="2">
        <v>1</v>
      </c>
      <c r="B156" s="1" t="str">
        <f>IF(DATA!B157="X","X","")</f>
        <v/>
      </c>
      <c r="C156" s="1" t="str">
        <f>IF(DATA!C157="X","X","")</f>
        <v>X</v>
      </c>
      <c r="D156" s="1" t="str">
        <f>IF(DATA!D157="X","X","")</f>
        <v/>
      </c>
      <c r="E156" t="str">
        <f t="shared" si="103"/>
        <v/>
      </c>
      <c r="F156" t="str">
        <f t="shared" si="115"/>
        <v>, {1,1}</v>
      </c>
      <c r="G156" t="str">
        <f t="shared" si="115"/>
        <v/>
      </c>
      <c r="H156" s="2">
        <v>1</v>
      </c>
      <c r="I156" s="1" t="str">
        <f>IF(DATA!B157="O","O","")</f>
        <v>O</v>
      </c>
      <c r="J156" s="1" t="str">
        <f>IF(DATA!C157="O","O","")</f>
        <v/>
      </c>
      <c r="K156" s="1" t="str">
        <f>IF(DATA!D157="O","O","")</f>
        <v/>
      </c>
      <c r="L156" t="str">
        <f t="shared" si="116"/>
        <v>, {1,0}</v>
      </c>
      <c r="M156" t="str">
        <f t="shared" si="116"/>
        <v/>
      </c>
      <c r="N156" t="str">
        <f t="shared" si="116"/>
        <v/>
      </c>
    </row>
    <row r="157" spans="1:14" x14ac:dyDescent="0.25">
      <c r="A157" s="2">
        <v>2</v>
      </c>
      <c r="B157" s="1" t="str">
        <f>IF(DATA!B158="X","X","")</f>
        <v>X</v>
      </c>
      <c r="C157" s="1" t="str">
        <f>IF(DATA!C158="X","X","")</f>
        <v/>
      </c>
      <c r="D157" s="1" t="str">
        <f>IF(DATA!D158="X","X","")</f>
        <v/>
      </c>
      <c r="E157" t="str">
        <f t="shared" si="103"/>
        <v>, {2,0}</v>
      </c>
      <c r="F157" t="str">
        <f t="shared" si="115"/>
        <v/>
      </c>
      <c r="G157" t="str">
        <f t="shared" si="115"/>
        <v/>
      </c>
      <c r="H157" s="2">
        <v>2</v>
      </c>
      <c r="I157" s="1" t="str">
        <f>IF(DATA!B158="O","O","")</f>
        <v/>
      </c>
      <c r="J157" s="1" t="str">
        <f>IF(DATA!C158="O","O","")</f>
        <v/>
      </c>
      <c r="K157" s="1" t="str">
        <f>IF(DATA!D158="O","O","")</f>
        <v>O</v>
      </c>
      <c r="L157" t="str">
        <f t="shared" si="116"/>
        <v/>
      </c>
      <c r="M157" t="str">
        <f t="shared" si="116"/>
        <v/>
      </c>
      <c r="N157" t="str">
        <f t="shared" si="116"/>
        <v>, {2,2}</v>
      </c>
    </row>
    <row r="158" spans="1:14" x14ac:dyDescent="0.25">
      <c r="A158" s="4">
        <f>A154+1</f>
        <v>40</v>
      </c>
      <c r="B158" s="2">
        <v>0</v>
      </c>
      <c r="C158" s="2">
        <v>1</v>
      </c>
      <c r="D158" s="2">
        <v>2</v>
      </c>
      <c r="E158" t="str">
        <f t="shared" ref="E158" si="117">IF(CONCATENATE(E159,F159,G159,E160,F160,G160,E161,F161,G161)="","{ }",CONCATENATE("{ ",RIGHT(CONCATENATE(E159,F159,G159,E160,F160,G160,E161,F161,G161),LEN(CONCATENATE(E159,F159,G159,E160,F160,G160,E161,F161,G161))-1)," }"))</f>
        <v>{  {0,0}, {1,1}, {2,0} }</v>
      </c>
      <c r="H158" s="4">
        <f>H154+1</f>
        <v>40</v>
      </c>
      <c r="I158" s="2">
        <v>0</v>
      </c>
      <c r="J158" s="2">
        <v>1</v>
      </c>
      <c r="K158" s="2">
        <v>2</v>
      </c>
      <c r="L158" t="str">
        <f>IF(CONCATENATE(L159,M159,N159,L160,M160,N160,L161,M161,N161)="","{ }",CONCATENATE("{ ",RIGHT(CONCATENATE(L159,M159,N159,L160,M160,N160,L161,M161,N161),LEN(CONCATENATE(L159,M159,N159,L160,M160,N160,L161,M161,N161))-1)," }"))</f>
        <v>{  {0,1}, {1,0}, {2,2} }</v>
      </c>
    </row>
    <row r="159" spans="1:14" x14ac:dyDescent="0.25">
      <c r="A159" s="2">
        <v>0</v>
      </c>
      <c r="B159" s="1" t="str">
        <f>IF(DATA!B160="X","X","")</f>
        <v>X</v>
      </c>
      <c r="C159" s="1" t="str">
        <f>IF(DATA!C160="X","X","")</f>
        <v/>
      </c>
      <c r="D159" s="1" t="str">
        <f>IF(DATA!D160="X","X","")</f>
        <v/>
      </c>
      <c r="E159" t="str">
        <f t="shared" ref="E159:G161" si="118">IF(B159="","",CONCATENATE(", {",$A159,",",B$2,"}"))</f>
        <v>, {0,0}</v>
      </c>
      <c r="F159" t="str">
        <f t="shared" si="118"/>
        <v/>
      </c>
      <c r="G159" t="str">
        <f t="shared" si="118"/>
        <v/>
      </c>
      <c r="H159" s="2">
        <v>0</v>
      </c>
      <c r="I159" s="1" t="str">
        <f>IF(DATA!B160="O","O","")</f>
        <v/>
      </c>
      <c r="J159" s="1" t="str">
        <f>IF(DATA!C160="O","O","")</f>
        <v>O</v>
      </c>
      <c r="K159" s="1" t="str">
        <f>IF(DATA!D160="O","O","")</f>
        <v/>
      </c>
      <c r="L159" t="str">
        <f t="shared" ref="L159:N161" si="119">IF(I159="","",CONCATENATE(", {",$H159,",",I$2,"}"))</f>
        <v/>
      </c>
      <c r="M159" t="str">
        <f t="shared" si="119"/>
        <v>, {0,1}</v>
      </c>
      <c r="N159" t="str">
        <f t="shared" si="119"/>
        <v/>
      </c>
    </row>
    <row r="160" spans="1:14" x14ac:dyDescent="0.25">
      <c r="A160" s="2">
        <v>1</v>
      </c>
      <c r="B160" s="1" t="str">
        <f>IF(DATA!B161="X","X","")</f>
        <v/>
      </c>
      <c r="C160" s="1" t="str">
        <f>IF(DATA!C161="X","X","")</f>
        <v>X</v>
      </c>
      <c r="D160" s="1" t="str">
        <f>IF(DATA!D161="X","X","")</f>
        <v/>
      </c>
      <c r="E160" t="str">
        <f t="shared" si="103"/>
        <v/>
      </c>
      <c r="F160" t="str">
        <f t="shared" si="118"/>
        <v>, {1,1}</v>
      </c>
      <c r="G160" t="str">
        <f t="shared" si="118"/>
        <v/>
      </c>
      <c r="H160" s="2">
        <v>1</v>
      </c>
      <c r="I160" s="1" t="str">
        <f>IF(DATA!B161="O","O","")</f>
        <v>O</v>
      </c>
      <c r="J160" s="1" t="str">
        <f>IF(DATA!C161="O","O","")</f>
        <v/>
      </c>
      <c r="K160" s="1" t="str">
        <f>IF(DATA!D161="O","O","")</f>
        <v/>
      </c>
      <c r="L160" t="str">
        <f t="shared" si="119"/>
        <v>, {1,0}</v>
      </c>
      <c r="M160" t="str">
        <f t="shared" si="119"/>
        <v/>
      </c>
      <c r="N160" t="str">
        <f t="shared" si="119"/>
        <v/>
      </c>
    </row>
    <row r="161" spans="1:14" x14ac:dyDescent="0.25">
      <c r="A161" s="2">
        <v>2</v>
      </c>
      <c r="B161" s="1" t="str">
        <f>IF(DATA!B162="X","X","")</f>
        <v>X</v>
      </c>
      <c r="C161" s="1" t="str">
        <f>IF(DATA!C162="X","X","")</f>
        <v/>
      </c>
      <c r="D161" s="1" t="str">
        <f>IF(DATA!D162="X","X","")</f>
        <v/>
      </c>
      <c r="E161" t="str">
        <f t="shared" si="103"/>
        <v>, {2,0}</v>
      </c>
      <c r="F161" t="str">
        <f t="shared" si="118"/>
        <v/>
      </c>
      <c r="G161" t="str">
        <f t="shared" si="118"/>
        <v/>
      </c>
      <c r="H161" s="2">
        <v>2</v>
      </c>
      <c r="I161" s="1" t="str">
        <f>IF(DATA!B162="O","O","")</f>
        <v/>
      </c>
      <c r="J161" s="1" t="str">
        <f>IF(DATA!C162="O","O","")</f>
        <v/>
      </c>
      <c r="K161" s="1" t="str">
        <f>IF(DATA!D162="O","O","")</f>
        <v>O</v>
      </c>
      <c r="L161" t="str">
        <f t="shared" si="119"/>
        <v/>
      </c>
      <c r="M161" t="str">
        <f t="shared" si="119"/>
        <v/>
      </c>
      <c r="N161" t="str">
        <f t="shared" si="119"/>
        <v>, {2,2}</v>
      </c>
    </row>
    <row r="162" spans="1:14" x14ac:dyDescent="0.25">
      <c r="A162" s="4">
        <f>A158+1</f>
        <v>41</v>
      </c>
      <c r="B162" s="2">
        <v>0</v>
      </c>
      <c r="C162" s="2">
        <v>1</v>
      </c>
      <c r="D162" s="2">
        <v>2</v>
      </c>
      <c r="E162" t="str">
        <f t="shared" ref="E162" si="120">IF(CONCATENATE(E163,F163,G163,E164,F164,G164,E165,F165,G165)="","{ }",CONCATENATE("{ ",RIGHT(CONCATENATE(E163,F163,G163,E164,F164,G164,E165,F165,G165),LEN(CONCATENATE(E163,F163,G163,E164,F164,G164,E165,F165,G165))-1)," }"))</f>
        <v>{  {0,0}, {1,1}, {2,0} }</v>
      </c>
      <c r="H162" s="4">
        <f>H158+1</f>
        <v>41</v>
      </c>
      <c r="I162" s="2">
        <v>0</v>
      </c>
      <c r="J162" s="2">
        <v>1</v>
      </c>
      <c r="K162" s="2">
        <v>2</v>
      </c>
      <c r="L162" t="str">
        <f>IF(CONCATENATE(L163,M163,N163,L164,M164,N164,L165,M165,N165)="","{ }",CONCATENATE("{ ",RIGHT(CONCATENATE(L163,M163,N163,L164,M164,N164,L165,M165,N165),LEN(CONCATENATE(L163,M163,N163,L164,M164,N164,L165,M165,N165))-1)," }"))</f>
        <v>{  {0,1}, {1,0}, {2,2} }</v>
      </c>
    </row>
    <row r="163" spans="1:14" x14ac:dyDescent="0.25">
      <c r="A163" s="2">
        <v>0</v>
      </c>
      <c r="B163" s="1" t="str">
        <f>IF(DATA!B164="X","X","")</f>
        <v>X</v>
      </c>
      <c r="C163" s="1" t="str">
        <f>IF(DATA!C164="X","X","")</f>
        <v/>
      </c>
      <c r="D163" s="1" t="str">
        <f>IF(DATA!D164="X","X","")</f>
        <v/>
      </c>
      <c r="E163" t="str">
        <f t="shared" ref="E163:G165" si="121">IF(B163="","",CONCATENATE(", {",$A163,",",B$2,"}"))</f>
        <v>, {0,0}</v>
      </c>
      <c r="F163" t="str">
        <f t="shared" si="121"/>
        <v/>
      </c>
      <c r="G163" t="str">
        <f t="shared" si="121"/>
        <v/>
      </c>
      <c r="H163" s="2">
        <v>0</v>
      </c>
      <c r="I163" s="1" t="str">
        <f>IF(DATA!B164="O","O","")</f>
        <v/>
      </c>
      <c r="J163" s="1" t="str">
        <f>IF(DATA!C164="O","O","")</f>
        <v>O</v>
      </c>
      <c r="K163" s="1" t="str">
        <f>IF(DATA!D164="O","O","")</f>
        <v/>
      </c>
      <c r="L163" t="str">
        <f t="shared" ref="L163:N165" si="122">IF(I163="","",CONCATENATE(", {",$H163,",",I$2,"}"))</f>
        <v/>
      </c>
      <c r="M163" t="str">
        <f t="shared" si="122"/>
        <v>, {0,1}</v>
      </c>
      <c r="N163" t="str">
        <f t="shared" si="122"/>
        <v/>
      </c>
    </row>
    <row r="164" spans="1:14" x14ac:dyDescent="0.25">
      <c r="A164" s="2">
        <v>1</v>
      </c>
      <c r="B164" s="1" t="str">
        <f>IF(DATA!B165="X","X","")</f>
        <v/>
      </c>
      <c r="C164" s="1" t="str">
        <f>IF(DATA!C165="X","X","")</f>
        <v>X</v>
      </c>
      <c r="D164" s="1" t="str">
        <f>IF(DATA!D165="X","X","")</f>
        <v/>
      </c>
      <c r="E164" t="str">
        <f t="shared" si="103"/>
        <v/>
      </c>
      <c r="F164" t="str">
        <f t="shared" si="121"/>
        <v>, {1,1}</v>
      </c>
      <c r="G164" t="str">
        <f t="shared" si="121"/>
        <v/>
      </c>
      <c r="H164" s="2">
        <v>1</v>
      </c>
      <c r="I164" s="1" t="str">
        <f>IF(DATA!B165="O","O","")</f>
        <v>O</v>
      </c>
      <c r="J164" s="1" t="str">
        <f>IF(DATA!C165="O","O","")</f>
        <v/>
      </c>
      <c r="K164" s="1" t="str">
        <f>IF(DATA!D165="O","O","")</f>
        <v/>
      </c>
      <c r="L164" t="str">
        <f t="shared" si="122"/>
        <v>, {1,0}</v>
      </c>
      <c r="M164" t="str">
        <f t="shared" si="122"/>
        <v/>
      </c>
      <c r="N164" t="str">
        <f t="shared" si="122"/>
        <v/>
      </c>
    </row>
    <row r="165" spans="1:14" x14ac:dyDescent="0.25">
      <c r="A165" s="2">
        <v>2</v>
      </c>
      <c r="B165" s="1" t="str">
        <f>IF(DATA!B166="X","X","")</f>
        <v>X</v>
      </c>
      <c r="C165" s="1" t="str">
        <f>IF(DATA!C166="X","X","")</f>
        <v/>
      </c>
      <c r="D165" s="1" t="str">
        <f>IF(DATA!D166="X","X","")</f>
        <v/>
      </c>
      <c r="E165" t="str">
        <f t="shared" si="103"/>
        <v>, {2,0}</v>
      </c>
      <c r="F165" t="str">
        <f t="shared" si="121"/>
        <v/>
      </c>
      <c r="G165" t="str">
        <f t="shared" si="121"/>
        <v/>
      </c>
      <c r="H165" s="2">
        <v>2</v>
      </c>
      <c r="I165" s="1" t="str">
        <f>IF(DATA!B166="O","O","")</f>
        <v/>
      </c>
      <c r="J165" s="1" t="str">
        <f>IF(DATA!C166="O","O","")</f>
        <v/>
      </c>
      <c r="K165" s="1" t="str">
        <f>IF(DATA!D166="O","O","")</f>
        <v>O</v>
      </c>
      <c r="L165" t="str">
        <f t="shared" si="122"/>
        <v/>
      </c>
      <c r="M165" t="str">
        <f t="shared" si="122"/>
        <v/>
      </c>
      <c r="N165" t="str">
        <f t="shared" si="122"/>
        <v>, {2,2}</v>
      </c>
    </row>
    <row r="166" spans="1:14" x14ac:dyDescent="0.25">
      <c r="A166" s="4">
        <f>A162+1</f>
        <v>42</v>
      </c>
      <c r="B166" s="2">
        <v>0</v>
      </c>
      <c r="C166" s="2">
        <v>1</v>
      </c>
      <c r="D166" s="2">
        <v>2</v>
      </c>
      <c r="E166" t="str">
        <f t="shared" ref="E166" si="123">IF(CONCATENATE(E167,F167,G167,E168,F168,G168,E169,F169,G169)="","{ }",CONCATENATE("{ ",RIGHT(CONCATENATE(E167,F167,G167,E168,F168,G168,E169,F169,G169),LEN(CONCATENATE(E167,F167,G167,E168,F168,G168,E169,F169,G169))-1)," }"))</f>
        <v>{  {0,0}, {1,1}, {2,0} }</v>
      </c>
      <c r="H166" s="4">
        <f>H162+1</f>
        <v>42</v>
      </c>
      <c r="I166" s="2">
        <v>0</v>
      </c>
      <c r="J166" s="2">
        <v>1</v>
      </c>
      <c r="K166" s="2">
        <v>2</v>
      </c>
      <c r="L166" t="str">
        <f>IF(CONCATENATE(L167,M167,N167,L168,M168,N168,L169,M169,N169)="","{ }",CONCATENATE("{ ",RIGHT(CONCATENATE(L167,M167,N167,L168,M168,N168,L169,M169,N169),LEN(CONCATENATE(L167,M167,N167,L168,M168,N168,L169,M169,N169))-1)," }"))</f>
        <v>{  {0,1}, {1,0}, {2,2} }</v>
      </c>
    </row>
    <row r="167" spans="1:14" x14ac:dyDescent="0.25">
      <c r="A167" s="2">
        <v>0</v>
      </c>
      <c r="B167" s="1" t="str">
        <f>IF(DATA!B168="X","X","")</f>
        <v>X</v>
      </c>
      <c r="C167" s="1" t="str">
        <f>IF(DATA!C168="X","X","")</f>
        <v/>
      </c>
      <c r="D167" s="1" t="str">
        <f>IF(DATA!D168="X","X","")</f>
        <v/>
      </c>
      <c r="E167" t="str">
        <f t="shared" ref="E167:G169" si="124">IF(B167="","",CONCATENATE(", {",$A167,",",B$2,"}"))</f>
        <v>, {0,0}</v>
      </c>
      <c r="F167" t="str">
        <f t="shared" si="124"/>
        <v/>
      </c>
      <c r="G167" t="str">
        <f t="shared" si="124"/>
        <v/>
      </c>
      <c r="H167" s="2">
        <v>0</v>
      </c>
      <c r="I167" s="1" t="str">
        <f>IF(DATA!B168="O","O","")</f>
        <v/>
      </c>
      <c r="J167" s="1" t="str">
        <f>IF(DATA!C168="O","O","")</f>
        <v>O</v>
      </c>
      <c r="K167" s="1" t="str">
        <f>IF(DATA!D168="O","O","")</f>
        <v/>
      </c>
      <c r="L167" t="str">
        <f t="shared" ref="L167:N169" si="125">IF(I167="","",CONCATENATE(", {",$H167,",",I$2,"}"))</f>
        <v/>
      </c>
      <c r="M167" t="str">
        <f t="shared" si="125"/>
        <v>, {0,1}</v>
      </c>
      <c r="N167" t="str">
        <f t="shared" si="125"/>
        <v/>
      </c>
    </row>
    <row r="168" spans="1:14" x14ac:dyDescent="0.25">
      <c r="A168" s="2">
        <v>1</v>
      </c>
      <c r="B168" s="1" t="str">
        <f>IF(DATA!B169="X","X","")</f>
        <v/>
      </c>
      <c r="C168" s="1" t="str">
        <f>IF(DATA!C169="X","X","")</f>
        <v>X</v>
      </c>
      <c r="D168" s="1" t="str">
        <f>IF(DATA!D169="X","X","")</f>
        <v/>
      </c>
      <c r="E168" t="str">
        <f t="shared" si="103"/>
        <v/>
      </c>
      <c r="F168" t="str">
        <f t="shared" si="124"/>
        <v>, {1,1}</v>
      </c>
      <c r="G168" t="str">
        <f t="shared" si="124"/>
        <v/>
      </c>
      <c r="H168" s="2">
        <v>1</v>
      </c>
      <c r="I168" s="1" t="str">
        <f>IF(DATA!B169="O","O","")</f>
        <v>O</v>
      </c>
      <c r="J168" s="1" t="str">
        <f>IF(DATA!C169="O","O","")</f>
        <v/>
      </c>
      <c r="K168" s="1" t="str">
        <f>IF(DATA!D169="O","O","")</f>
        <v/>
      </c>
      <c r="L168" t="str">
        <f t="shared" si="125"/>
        <v>, {1,0}</v>
      </c>
      <c r="M168" t="str">
        <f t="shared" si="125"/>
        <v/>
      </c>
      <c r="N168" t="str">
        <f t="shared" si="125"/>
        <v/>
      </c>
    </row>
    <row r="169" spans="1:14" x14ac:dyDescent="0.25">
      <c r="A169" s="2">
        <v>2</v>
      </c>
      <c r="B169" s="1" t="str">
        <f>IF(DATA!B170="X","X","")</f>
        <v>X</v>
      </c>
      <c r="C169" s="1" t="str">
        <f>IF(DATA!C170="X","X","")</f>
        <v/>
      </c>
      <c r="D169" s="1" t="str">
        <f>IF(DATA!D170="X","X","")</f>
        <v/>
      </c>
      <c r="E169" t="str">
        <f t="shared" si="103"/>
        <v>, {2,0}</v>
      </c>
      <c r="F169" t="str">
        <f t="shared" si="124"/>
        <v/>
      </c>
      <c r="G169" t="str">
        <f t="shared" si="124"/>
        <v/>
      </c>
      <c r="H169" s="2">
        <v>2</v>
      </c>
      <c r="I169" s="1" t="str">
        <f>IF(DATA!B170="O","O","")</f>
        <v/>
      </c>
      <c r="J169" s="1" t="str">
        <f>IF(DATA!C170="O","O","")</f>
        <v/>
      </c>
      <c r="K169" s="1" t="str">
        <f>IF(DATA!D170="O","O","")</f>
        <v>O</v>
      </c>
      <c r="L169" t="str">
        <f t="shared" si="125"/>
        <v/>
      </c>
      <c r="M169" t="str">
        <f t="shared" si="125"/>
        <v/>
      </c>
      <c r="N169" t="str">
        <f t="shared" si="125"/>
        <v>, {2,2}</v>
      </c>
    </row>
    <row r="170" spans="1:14" x14ac:dyDescent="0.25">
      <c r="A170" s="4">
        <f>A166+1</f>
        <v>43</v>
      </c>
      <c r="B170" s="2">
        <v>0</v>
      </c>
      <c r="C170" s="2">
        <v>1</v>
      </c>
      <c r="D170" s="2">
        <v>2</v>
      </c>
      <c r="E170" t="str">
        <f t="shared" ref="E170" si="126">IF(CONCATENATE(E171,F171,G171,E172,F172,G172,E173,F173,G173)="","{ }",CONCATENATE("{ ",RIGHT(CONCATENATE(E171,F171,G171,E172,F172,G172,E173,F173,G173),LEN(CONCATENATE(E171,F171,G171,E172,F172,G172,E173,F173,G173))-1)," }"))</f>
        <v>{  {0,0}, {1,1}, {2,0} }</v>
      </c>
      <c r="H170" s="4">
        <f>H166+1</f>
        <v>43</v>
      </c>
      <c r="I170" s="2">
        <v>0</v>
      </c>
      <c r="J170" s="2">
        <v>1</v>
      </c>
      <c r="K170" s="2">
        <v>2</v>
      </c>
      <c r="L170" t="str">
        <f>IF(CONCATENATE(L171,M171,N171,L172,M172,N172,L173,M173,N173)="","{ }",CONCATENATE("{ ",RIGHT(CONCATENATE(L171,M171,N171,L172,M172,N172,L173,M173,N173),LEN(CONCATENATE(L171,M171,N171,L172,M172,N172,L173,M173,N173))-1)," }"))</f>
        <v>{  {0,1}, {1,0}, {2,2} }</v>
      </c>
    </row>
    <row r="171" spans="1:14" x14ac:dyDescent="0.25">
      <c r="A171" s="2">
        <v>0</v>
      </c>
      <c r="B171" s="1" t="str">
        <f>IF(DATA!B172="X","X","")</f>
        <v>X</v>
      </c>
      <c r="C171" s="1" t="str">
        <f>IF(DATA!C172="X","X","")</f>
        <v/>
      </c>
      <c r="D171" s="1" t="str">
        <f>IF(DATA!D172="X","X","")</f>
        <v/>
      </c>
      <c r="E171" t="str">
        <f t="shared" ref="E171:G173" si="127">IF(B171="","",CONCATENATE(", {",$A171,",",B$2,"}"))</f>
        <v>, {0,0}</v>
      </c>
      <c r="F171" t="str">
        <f t="shared" si="127"/>
        <v/>
      </c>
      <c r="G171" t="str">
        <f t="shared" si="127"/>
        <v/>
      </c>
      <c r="H171" s="2">
        <v>0</v>
      </c>
      <c r="I171" s="1" t="str">
        <f>IF(DATA!B172="O","O","")</f>
        <v/>
      </c>
      <c r="J171" s="1" t="str">
        <f>IF(DATA!C172="O","O","")</f>
        <v>O</v>
      </c>
      <c r="K171" s="1" t="str">
        <f>IF(DATA!D172="O","O","")</f>
        <v/>
      </c>
      <c r="L171" t="str">
        <f t="shared" ref="L171:N173" si="128">IF(I171="","",CONCATENATE(", {",$H171,",",I$2,"}"))</f>
        <v/>
      </c>
      <c r="M171" t="str">
        <f t="shared" si="128"/>
        <v>, {0,1}</v>
      </c>
      <c r="N171" t="str">
        <f t="shared" si="128"/>
        <v/>
      </c>
    </row>
    <row r="172" spans="1:14" x14ac:dyDescent="0.25">
      <c r="A172" s="2">
        <v>1</v>
      </c>
      <c r="B172" s="1" t="str">
        <f>IF(DATA!B173="X","X","")</f>
        <v/>
      </c>
      <c r="C172" s="1" t="str">
        <f>IF(DATA!C173="X","X","")</f>
        <v>X</v>
      </c>
      <c r="D172" s="1" t="str">
        <f>IF(DATA!D173="X","X","")</f>
        <v/>
      </c>
      <c r="E172" t="str">
        <f t="shared" si="103"/>
        <v/>
      </c>
      <c r="F172" t="str">
        <f t="shared" si="127"/>
        <v>, {1,1}</v>
      </c>
      <c r="G172" t="str">
        <f t="shared" si="127"/>
        <v/>
      </c>
      <c r="H172" s="2">
        <v>1</v>
      </c>
      <c r="I172" s="1" t="str">
        <f>IF(DATA!B173="O","O","")</f>
        <v>O</v>
      </c>
      <c r="J172" s="1" t="str">
        <f>IF(DATA!C173="O","O","")</f>
        <v/>
      </c>
      <c r="K172" s="1" t="str">
        <f>IF(DATA!D173="O","O","")</f>
        <v/>
      </c>
      <c r="L172" t="str">
        <f t="shared" si="128"/>
        <v>, {1,0}</v>
      </c>
      <c r="M172" t="str">
        <f t="shared" si="128"/>
        <v/>
      </c>
      <c r="N172" t="str">
        <f t="shared" si="128"/>
        <v/>
      </c>
    </row>
    <row r="173" spans="1:14" x14ac:dyDescent="0.25">
      <c r="A173" s="2">
        <v>2</v>
      </c>
      <c r="B173" s="1" t="str">
        <f>IF(DATA!B174="X","X","")</f>
        <v>X</v>
      </c>
      <c r="C173" s="1" t="str">
        <f>IF(DATA!C174="X","X","")</f>
        <v/>
      </c>
      <c r="D173" s="1" t="str">
        <f>IF(DATA!D174="X","X","")</f>
        <v/>
      </c>
      <c r="E173" t="str">
        <f t="shared" si="103"/>
        <v>, {2,0}</v>
      </c>
      <c r="F173" t="str">
        <f t="shared" si="127"/>
        <v/>
      </c>
      <c r="G173" t="str">
        <f t="shared" si="127"/>
        <v/>
      </c>
      <c r="H173" s="2">
        <v>2</v>
      </c>
      <c r="I173" s="1" t="str">
        <f>IF(DATA!B174="O","O","")</f>
        <v/>
      </c>
      <c r="J173" s="1" t="str">
        <f>IF(DATA!C174="O","O","")</f>
        <v/>
      </c>
      <c r="K173" s="1" t="str">
        <f>IF(DATA!D174="O","O","")</f>
        <v>O</v>
      </c>
      <c r="L173" t="str">
        <f t="shared" si="128"/>
        <v/>
      </c>
      <c r="M173" t="str">
        <f t="shared" si="128"/>
        <v/>
      </c>
      <c r="N173" t="str">
        <f t="shared" si="128"/>
        <v>, {2,2}</v>
      </c>
    </row>
    <row r="174" spans="1:14" x14ac:dyDescent="0.25">
      <c r="A174" s="4">
        <f>A170+1</f>
        <v>44</v>
      </c>
      <c r="B174" s="2">
        <v>0</v>
      </c>
      <c r="C174" s="2">
        <v>1</v>
      </c>
      <c r="D174" s="2">
        <v>2</v>
      </c>
      <c r="E174" t="str">
        <f t="shared" ref="E174" si="129">IF(CONCATENATE(E175,F175,G175,E176,F176,G176,E177,F177,G177)="","{ }",CONCATENATE("{ ",RIGHT(CONCATENATE(E175,F175,G175,E176,F176,G176,E177,F177,G177),LEN(CONCATENATE(E175,F175,G175,E176,F176,G176,E177,F177,G177))-1)," }"))</f>
        <v>{  {0,0}, {1,1}, {2,0} }</v>
      </c>
      <c r="H174" s="4">
        <f>H170+1</f>
        <v>44</v>
      </c>
      <c r="I174" s="2">
        <v>0</v>
      </c>
      <c r="J174" s="2">
        <v>1</v>
      </c>
      <c r="K174" s="2">
        <v>2</v>
      </c>
      <c r="L174" t="str">
        <f>IF(CONCATENATE(L175,M175,N175,L176,M176,N176,L177,M177,N177)="","{ }",CONCATENATE("{ ",RIGHT(CONCATENATE(L175,M175,N175,L176,M176,N176,L177,M177,N177),LEN(CONCATENATE(L175,M175,N175,L176,M176,N176,L177,M177,N177))-1)," }"))</f>
        <v>{  {0,1}, {1,0}, {2,2} }</v>
      </c>
    </row>
    <row r="175" spans="1:14" x14ac:dyDescent="0.25">
      <c r="A175" s="2">
        <v>0</v>
      </c>
      <c r="B175" s="1" t="str">
        <f>IF(DATA!B176="X","X","")</f>
        <v>X</v>
      </c>
      <c r="C175" s="1" t="str">
        <f>IF(DATA!C176="X","X","")</f>
        <v/>
      </c>
      <c r="D175" s="1" t="str">
        <f>IF(DATA!D176="X","X","")</f>
        <v/>
      </c>
      <c r="E175" t="str">
        <f t="shared" ref="E175:G177" si="130">IF(B175="","",CONCATENATE(", {",$A175,",",B$2,"}"))</f>
        <v>, {0,0}</v>
      </c>
      <c r="F175" t="str">
        <f t="shared" si="130"/>
        <v/>
      </c>
      <c r="G175" t="str">
        <f t="shared" si="130"/>
        <v/>
      </c>
      <c r="H175" s="2">
        <v>0</v>
      </c>
      <c r="I175" s="1" t="str">
        <f>IF(DATA!B176="O","O","")</f>
        <v/>
      </c>
      <c r="J175" s="1" t="str">
        <f>IF(DATA!C176="O","O","")</f>
        <v>O</v>
      </c>
      <c r="K175" s="1" t="str">
        <f>IF(DATA!D176="O","O","")</f>
        <v/>
      </c>
      <c r="L175" t="str">
        <f t="shared" ref="L175:N177" si="131">IF(I175="","",CONCATENATE(", {",$H175,",",I$2,"}"))</f>
        <v/>
      </c>
      <c r="M175" t="str">
        <f t="shared" si="131"/>
        <v>, {0,1}</v>
      </c>
      <c r="N175" t="str">
        <f t="shared" si="131"/>
        <v/>
      </c>
    </row>
    <row r="176" spans="1:14" x14ac:dyDescent="0.25">
      <c r="A176" s="2">
        <v>1</v>
      </c>
      <c r="B176" s="1" t="str">
        <f>IF(DATA!B177="X","X","")</f>
        <v/>
      </c>
      <c r="C176" s="1" t="str">
        <f>IF(DATA!C177="X","X","")</f>
        <v>X</v>
      </c>
      <c r="D176" s="1" t="str">
        <f>IF(DATA!D177="X","X","")</f>
        <v/>
      </c>
      <c r="E176" t="str">
        <f t="shared" si="103"/>
        <v/>
      </c>
      <c r="F176" t="str">
        <f t="shared" si="130"/>
        <v>, {1,1}</v>
      </c>
      <c r="G176" t="str">
        <f t="shared" si="130"/>
        <v/>
      </c>
      <c r="H176" s="2">
        <v>1</v>
      </c>
      <c r="I176" s="1" t="str">
        <f>IF(DATA!B177="O","O","")</f>
        <v>O</v>
      </c>
      <c r="J176" s="1" t="str">
        <f>IF(DATA!C177="O","O","")</f>
        <v/>
      </c>
      <c r="K176" s="1" t="str">
        <f>IF(DATA!D177="O","O","")</f>
        <v/>
      </c>
      <c r="L176" t="str">
        <f t="shared" si="131"/>
        <v>, {1,0}</v>
      </c>
      <c r="M176" t="str">
        <f t="shared" si="131"/>
        <v/>
      </c>
      <c r="N176" t="str">
        <f t="shared" si="131"/>
        <v/>
      </c>
    </row>
    <row r="177" spans="1:14" x14ac:dyDescent="0.25">
      <c r="A177" s="2">
        <v>2</v>
      </c>
      <c r="B177" s="1" t="str">
        <f>IF(DATA!B178="X","X","")</f>
        <v>X</v>
      </c>
      <c r="C177" s="1" t="str">
        <f>IF(DATA!C178="X","X","")</f>
        <v/>
      </c>
      <c r="D177" s="1" t="str">
        <f>IF(DATA!D178="X","X","")</f>
        <v/>
      </c>
      <c r="E177" t="str">
        <f t="shared" si="103"/>
        <v>, {2,0}</v>
      </c>
      <c r="F177" t="str">
        <f t="shared" si="130"/>
        <v/>
      </c>
      <c r="G177" t="str">
        <f t="shared" si="130"/>
        <v/>
      </c>
      <c r="H177" s="2">
        <v>2</v>
      </c>
      <c r="I177" s="1" t="str">
        <f>IF(DATA!B178="O","O","")</f>
        <v/>
      </c>
      <c r="J177" s="1" t="str">
        <f>IF(DATA!C178="O","O","")</f>
        <v/>
      </c>
      <c r="K177" s="1" t="str">
        <f>IF(DATA!D178="O","O","")</f>
        <v>O</v>
      </c>
      <c r="L177" t="str">
        <f t="shared" si="131"/>
        <v/>
      </c>
      <c r="M177" t="str">
        <f t="shared" si="131"/>
        <v/>
      </c>
      <c r="N177" t="str">
        <f t="shared" si="131"/>
        <v>, {2,2}</v>
      </c>
    </row>
    <row r="178" spans="1:14" x14ac:dyDescent="0.25">
      <c r="A178" s="4">
        <f>A174+1</f>
        <v>45</v>
      </c>
      <c r="B178" s="2">
        <v>0</v>
      </c>
      <c r="C178" s="2">
        <v>1</v>
      </c>
      <c r="D178" s="2">
        <v>2</v>
      </c>
      <c r="E178" t="str">
        <f t="shared" ref="E178" si="132">IF(CONCATENATE(E179,F179,G179,E180,F180,G180,E181,F181,G181)="","{ }",CONCATENATE("{ ",RIGHT(CONCATENATE(E179,F179,G179,E180,F180,G180,E181,F181,G181),LEN(CONCATENATE(E179,F179,G179,E180,F180,G180,E181,F181,G181))-1)," }"))</f>
        <v>{  {0,0}, {1,1}, {2,0} }</v>
      </c>
      <c r="H178" s="4">
        <f>H174+1</f>
        <v>45</v>
      </c>
      <c r="I178" s="2">
        <v>0</v>
      </c>
      <c r="J178" s="2">
        <v>1</v>
      </c>
      <c r="K178" s="2">
        <v>2</v>
      </c>
      <c r="L178" t="str">
        <f>IF(CONCATENATE(L179,M179,N179,L180,M180,N180,L181,M181,N181)="","{ }",CONCATENATE("{ ",RIGHT(CONCATENATE(L179,M179,N179,L180,M180,N180,L181,M181,N181),LEN(CONCATENATE(L179,M179,N179,L180,M180,N180,L181,M181,N181))-1)," }"))</f>
        <v>{  {0,1}, {1,0}, {2,2} }</v>
      </c>
    </row>
    <row r="179" spans="1:14" x14ac:dyDescent="0.25">
      <c r="A179" s="2">
        <v>0</v>
      </c>
      <c r="B179" s="1" t="str">
        <f>IF(DATA!B180="X","X","")</f>
        <v>X</v>
      </c>
      <c r="C179" s="1" t="str">
        <f>IF(DATA!C180="X","X","")</f>
        <v/>
      </c>
      <c r="D179" s="1" t="str">
        <f>IF(DATA!D180="X","X","")</f>
        <v/>
      </c>
      <c r="E179" t="str">
        <f t="shared" ref="E179:G181" si="133">IF(B179="","",CONCATENATE(", {",$A179,",",B$2,"}"))</f>
        <v>, {0,0}</v>
      </c>
      <c r="F179" t="str">
        <f t="shared" si="133"/>
        <v/>
      </c>
      <c r="G179" t="str">
        <f t="shared" si="133"/>
        <v/>
      </c>
      <c r="H179" s="2">
        <v>0</v>
      </c>
      <c r="I179" s="1" t="str">
        <f>IF(DATA!B180="O","O","")</f>
        <v/>
      </c>
      <c r="J179" s="1" t="str">
        <f>IF(DATA!C180="O","O","")</f>
        <v>O</v>
      </c>
      <c r="K179" s="1" t="str">
        <f>IF(DATA!D180="O","O","")</f>
        <v/>
      </c>
      <c r="L179" t="str">
        <f t="shared" ref="L179:N181" si="134">IF(I179="","",CONCATENATE(", {",$H179,",",I$2,"}"))</f>
        <v/>
      </c>
      <c r="M179" t="str">
        <f t="shared" si="134"/>
        <v>, {0,1}</v>
      </c>
      <c r="N179" t="str">
        <f t="shared" si="134"/>
        <v/>
      </c>
    </row>
    <row r="180" spans="1:14" x14ac:dyDescent="0.25">
      <c r="A180" s="2">
        <v>1</v>
      </c>
      <c r="B180" s="1" t="str">
        <f>IF(DATA!B181="X","X","")</f>
        <v/>
      </c>
      <c r="C180" s="1" t="str">
        <f>IF(DATA!C181="X","X","")</f>
        <v>X</v>
      </c>
      <c r="D180" s="1" t="str">
        <f>IF(DATA!D181="X","X","")</f>
        <v/>
      </c>
      <c r="E180" t="str">
        <f t="shared" si="103"/>
        <v/>
      </c>
      <c r="F180" t="str">
        <f t="shared" si="133"/>
        <v>, {1,1}</v>
      </c>
      <c r="G180" t="str">
        <f t="shared" si="133"/>
        <v/>
      </c>
      <c r="H180" s="2">
        <v>1</v>
      </c>
      <c r="I180" s="1" t="str">
        <f>IF(DATA!B181="O","O","")</f>
        <v>O</v>
      </c>
      <c r="J180" s="1" t="str">
        <f>IF(DATA!C181="O","O","")</f>
        <v/>
      </c>
      <c r="K180" s="1" t="str">
        <f>IF(DATA!D181="O","O","")</f>
        <v/>
      </c>
      <c r="L180" t="str">
        <f t="shared" si="134"/>
        <v>, {1,0}</v>
      </c>
      <c r="M180" t="str">
        <f t="shared" si="134"/>
        <v/>
      </c>
      <c r="N180" t="str">
        <f t="shared" si="134"/>
        <v/>
      </c>
    </row>
    <row r="181" spans="1:14" x14ac:dyDescent="0.25">
      <c r="A181" s="2">
        <v>2</v>
      </c>
      <c r="B181" s="1" t="str">
        <f>IF(DATA!B182="X","X","")</f>
        <v>X</v>
      </c>
      <c r="C181" s="1" t="str">
        <f>IF(DATA!C182="X","X","")</f>
        <v/>
      </c>
      <c r="D181" s="1" t="str">
        <f>IF(DATA!D182="X","X","")</f>
        <v/>
      </c>
      <c r="E181" t="str">
        <f t="shared" si="103"/>
        <v>, {2,0}</v>
      </c>
      <c r="F181" t="str">
        <f t="shared" si="133"/>
        <v/>
      </c>
      <c r="G181" t="str">
        <f t="shared" si="133"/>
        <v/>
      </c>
      <c r="H181" s="2">
        <v>2</v>
      </c>
      <c r="I181" s="1" t="str">
        <f>IF(DATA!B182="O","O","")</f>
        <v/>
      </c>
      <c r="J181" s="1" t="str">
        <f>IF(DATA!C182="O","O","")</f>
        <v/>
      </c>
      <c r="K181" s="1" t="str">
        <f>IF(DATA!D182="O","O","")</f>
        <v>O</v>
      </c>
      <c r="L181" t="str">
        <f t="shared" si="134"/>
        <v/>
      </c>
      <c r="M181" t="str">
        <f t="shared" si="134"/>
        <v/>
      </c>
      <c r="N181" t="str">
        <f t="shared" si="134"/>
        <v>, {2,2}</v>
      </c>
    </row>
    <row r="182" spans="1:14" x14ac:dyDescent="0.25">
      <c r="A182" s="4">
        <f>A178+1</f>
        <v>46</v>
      </c>
      <c r="B182" s="2">
        <v>0</v>
      </c>
      <c r="C182" s="2">
        <v>1</v>
      </c>
      <c r="D182" s="2">
        <v>2</v>
      </c>
      <c r="E182" t="str">
        <f t="shared" ref="E182" si="135">IF(CONCATENATE(E183,F183,G183,E184,F184,G184,E185,F185,G185)="","{ }",CONCATENATE("{ ",RIGHT(CONCATENATE(E183,F183,G183,E184,F184,G184,E185,F185,G185),LEN(CONCATENATE(E183,F183,G183,E184,F184,G184,E185,F185,G185))-1)," }"))</f>
        <v>{  {0,0}, {1,1}, {2,0} }</v>
      </c>
      <c r="H182" s="4">
        <f>H178+1</f>
        <v>46</v>
      </c>
      <c r="I182" s="2">
        <v>0</v>
      </c>
      <c r="J182" s="2">
        <v>1</v>
      </c>
      <c r="K182" s="2">
        <v>2</v>
      </c>
      <c r="L182" t="str">
        <f>IF(CONCATENATE(L183,M183,N183,L184,M184,N184,L185,M185,N185)="","{ }",CONCATENATE("{ ",RIGHT(CONCATENATE(L183,M183,N183,L184,M184,N184,L185,M185,N185),LEN(CONCATENATE(L183,M183,N183,L184,M184,N184,L185,M185,N185))-1)," }"))</f>
        <v>{  {0,1}, {1,0}, {2,2} }</v>
      </c>
    </row>
    <row r="183" spans="1:14" x14ac:dyDescent="0.25">
      <c r="A183" s="2">
        <v>0</v>
      </c>
      <c r="B183" s="1" t="str">
        <f>IF(DATA!B184="X","X","")</f>
        <v>X</v>
      </c>
      <c r="C183" s="1" t="str">
        <f>IF(DATA!C184="X","X","")</f>
        <v/>
      </c>
      <c r="D183" s="1" t="str">
        <f>IF(DATA!D184="X","X","")</f>
        <v/>
      </c>
      <c r="E183" t="str">
        <f t="shared" ref="E183:G185" si="136">IF(B183="","",CONCATENATE(", {",$A183,",",B$2,"}"))</f>
        <v>, {0,0}</v>
      </c>
      <c r="F183" t="str">
        <f t="shared" si="136"/>
        <v/>
      </c>
      <c r="G183" t="str">
        <f t="shared" si="136"/>
        <v/>
      </c>
      <c r="H183" s="2">
        <v>0</v>
      </c>
      <c r="I183" s="1" t="str">
        <f>IF(DATA!B184="O","O","")</f>
        <v/>
      </c>
      <c r="J183" s="1" t="str">
        <f>IF(DATA!C184="O","O","")</f>
        <v>O</v>
      </c>
      <c r="K183" s="1" t="str">
        <f>IF(DATA!D184="O","O","")</f>
        <v/>
      </c>
      <c r="L183" t="str">
        <f t="shared" ref="L183:N185" si="137">IF(I183="","",CONCATENATE(", {",$H183,",",I$2,"}"))</f>
        <v/>
      </c>
      <c r="M183" t="str">
        <f t="shared" si="137"/>
        <v>, {0,1}</v>
      </c>
      <c r="N183" t="str">
        <f t="shared" si="137"/>
        <v/>
      </c>
    </row>
    <row r="184" spans="1:14" x14ac:dyDescent="0.25">
      <c r="A184" s="2">
        <v>1</v>
      </c>
      <c r="B184" s="1" t="str">
        <f>IF(DATA!B185="X","X","")</f>
        <v/>
      </c>
      <c r="C184" s="1" t="str">
        <f>IF(DATA!C185="X","X","")</f>
        <v>X</v>
      </c>
      <c r="D184" s="1" t="str">
        <f>IF(DATA!D185="X","X","")</f>
        <v/>
      </c>
      <c r="E184" t="str">
        <f t="shared" si="103"/>
        <v/>
      </c>
      <c r="F184" t="str">
        <f t="shared" si="136"/>
        <v>, {1,1}</v>
      </c>
      <c r="G184" t="str">
        <f t="shared" si="136"/>
        <v/>
      </c>
      <c r="H184" s="2">
        <v>1</v>
      </c>
      <c r="I184" s="1" t="str">
        <f>IF(DATA!B185="O","O","")</f>
        <v>O</v>
      </c>
      <c r="J184" s="1" t="str">
        <f>IF(DATA!C185="O","O","")</f>
        <v/>
      </c>
      <c r="K184" s="1" t="str">
        <f>IF(DATA!D185="O","O","")</f>
        <v/>
      </c>
      <c r="L184" t="str">
        <f t="shared" si="137"/>
        <v>, {1,0}</v>
      </c>
      <c r="M184" t="str">
        <f t="shared" si="137"/>
        <v/>
      </c>
      <c r="N184" t="str">
        <f t="shared" si="137"/>
        <v/>
      </c>
    </row>
    <row r="185" spans="1:14" x14ac:dyDescent="0.25">
      <c r="A185" s="2">
        <v>2</v>
      </c>
      <c r="B185" s="1" t="str">
        <f>IF(DATA!B186="X","X","")</f>
        <v>X</v>
      </c>
      <c r="C185" s="1" t="str">
        <f>IF(DATA!C186="X","X","")</f>
        <v/>
      </c>
      <c r="D185" s="1" t="str">
        <f>IF(DATA!D186="X","X","")</f>
        <v/>
      </c>
      <c r="E185" t="str">
        <f t="shared" si="103"/>
        <v>, {2,0}</v>
      </c>
      <c r="F185" t="str">
        <f t="shared" si="136"/>
        <v/>
      </c>
      <c r="G185" t="str">
        <f t="shared" si="136"/>
        <v/>
      </c>
      <c r="H185" s="2">
        <v>2</v>
      </c>
      <c r="I185" s="1" t="str">
        <f>IF(DATA!B186="O","O","")</f>
        <v/>
      </c>
      <c r="J185" s="1" t="str">
        <f>IF(DATA!C186="O","O","")</f>
        <v/>
      </c>
      <c r="K185" s="1" t="str">
        <f>IF(DATA!D186="O","O","")</f>
        <v>O</v>
      </c>
      <c r="L185" t="str">
        <f t="shared" si="137"/>
        <v/>
      </c>
      <c r="M185" t="str">
        <f t="shared" si="137"/>
        <v/>
      </c>
      <c r="N185" t="str">
        <f t="shared" si="137"/>
        <v>, {2,2}</v>
      </c>
    </row>
    <row r="186" spans="1:14" x14ac:dyDescent="0.25">
      <c r="A186" s="4">
        <f>A182+1</f>
        <v>47</v>
      </c>
      <c r="B186" s="2">
        <v>0</v>
      </c>
      <c r="C186" s="2">
        <v>1</v>
      </c>
      <c r="D186" s="2">
        <v>2</v>
      </c>
      <c r="E186" t="str">
        <f t="shared" ref="E186" si="138">IF(CONCATENATE(E187,F187,G187,E188,F188,G188,E189,F189,G189)="","{ }",CONCATENATE("{ ",RIGHT(CONCATENATE(E187,F187,G187,E188,F188,G188,E189,F189,G189),LEN(CONCATENATE(E187,F187,G187,E188,F188,G188,E189,F189,G189))-1)," }"))</f>
        <v>{  {0,0}, {1,1}, {2,0} }</v>
      </c>
      <c r="H186" s="4">
        <f>H182+1</f>
        <v>47</v>
      </c>
      <c r="I186" s="2">
        <v>0</v>
      </c>
      <c r="J186" s="2">
        <v>1</v>
      </c>
      <c r="K186" s="2">
        <v>2</v>
      </c>
      <c r="L186" t="str">
        <f>IF(CONCATENATE(L187,M187,N187,L188,M188,N188,L189,M189,N189)="","{ }",CONCATENATE("{ ",RIGHT(CONCATENATE(L187,M187,N187,L188,M188,N188,L189,M189,N189),LEN(CONCATENATE(L187,M187,N187,L188,M188,N188,L189,M189,N189))-1)," }"))</f>
        <v>{  {0,1}, {1,0}, {2,2} }</v>
      </c>
    </row>
    <row r="187" spans="1:14" x14ac:dyDescent="0.25">
      <c r="A187" s="2">
        <v>0</v>
      </c>
      <c r="B187" s="1" t="str">
        <f>IF(DATA!B188="X","X","")</f>
        <v>X</v>
      </c>
      <c r="C187" s="1" t="str">
        <f>IF(DATA!C188="X","X","")</f>
        <v/>
      </c>
      <c r="D187" s="1" t="str">
        <f>IF(DATA!D188="X","X","")</f>
        <v/>
      </c>
      <c r="E187" t="str">
        <f t="shared" ref="E187:G189" si="139">IF(B187="","",CONCATENATE(", {",$A187,",",B$2,"}"))</f>
        <v>, {0,0}</v>
      </c>
      <c r="F187" t="str">
        <f t="shared" si="139"/>
        <v/>
      </c>
      <c r="G187" t="str">
        <f t="shared" si="139"/>
        <v/>
      </c>
      <c r="H187" s="2">
        <v>0</v>
      </c>
      <c r="I187" s="1" t="str">
        <f>IF(DATA!B188="O","O","")</f>
        <v/>
      </c>
      <c r="J187" s="1" t="str">
        <f>IF(DATA!C188="O","O","")</f>
        <v>O</v>
      </c>
      <c r="K187" s="1" t="str">
        <f>IF(DATA!D188="O","O","")</f>
        <v/>
      </c>
      <c r="L187" t="str">
        <f t="shared" ref="L187:N189" si="140">IF(I187="","",CONCATENATE(", {",$H187,",",I$2,"}"))</f>
        <v/>
      </c>
      <c r="M187" t="str">
        <f t="shared" si="140"/>
        <v>, {0,1}</v>
      </c>
      <c r="N187" t="str">
        <f t="shared" si="140"/>
        <v/>
      </c>
    </row>
    <row r="188" spans="1:14" x14ac:dyDescent="0.25">
      <c r="A188" s="2">
        <v>1</v>
      </c>
      <c r="B188" s="1" t="str">
        <f>IF(DATA!B189="X","X","")</f>
        <v/>
      </c>
      <c r="C188" s="1" t="str">
        <f>IF(DATA!C189="X","X","")</f>
        <v>X</v>
      </c>
      <c r="D188" s="1" t="str">
        <f>IF(DATA!D189="X","X","")</f>
        <v/>
      </c>
      <c r="E188" t="str">
        <f t="shared" si="103"/>
        <v/>
      </c>
      <c r="F188" t="str">
        <f t="shared" si="139"/>
        <v>, {1,1}</v>
      </c>
      <c r="G188" t="str">
        <f t="shared" si="139"/>
        <v/>
      </c>
      <c r="H188" s="2">
        <v>1</v>
      </c>
      <c r="I188" s="1" t="str">
        <f>IF(DATA!B189="O","O","")</f>
        <v>O</v>
      </c>
      <c r="J188" s="1" t="str">
        <f>IF(DATA!C189="O","O","")</f>
        <v/>
      </c>
      <c r="K188" s="1" t="str">
        <f>IF(DATA!D189="O","O","")</f>
        <v/>
      </c>
      <c r="L188" t="str">
        <f t="shared" si="140"/>
        <v>, {1,0}</v>
      </c>
      <c r="M188" t="str">
        <f t="shared" si="140"/>
        <v/>
      </c>
      <c r="N188" t="str">
        <f t="shared" si="140"/>
        <v/>
      </c>
    </row>
    <row r="189" spans="1:14" x14ac:dyDescent="0.25">
      <c r="A189" s="2">
        <v>2</v>
      </c>
      <c r="B189" s="1" t="str">
        <f>IF(DATA!B190="X","X","")</f>
        <v>X</v>
      </c>
      <c r="C189" s="1" t="str">
        <f>IF(DATA!C190="X","X","")</f>
        <v/>
      </c>
      <c r="D189" s="1" t="str">
        <f>IF(DATA!D190="X","X","")</f>
        <v/>
      </c>
      <c r="E189" t="str">
        <f t="shared" si="103"/>
        <v>, {2,0}</v>
      </c>
      <c r="F189" t="str">
        <f t="shared" si="139"/>
        <v/>
      </c>
      <c r="G189" t="str">
        <f t="shared" si="139"/>
        <v/>
      </c>
      <c r="H189" s="2">
        <v>2</v>
      </c>
      <c r="I189" s="1" t="str">
        <f>IF(DATA!B190="O","O","")</f>
        <v/>
      </c>
      <c r="J189" s="1" t="str">
        <f>IF(DATA!C190="O","O","")</f>
        <v/>
      </c>
      <c r="K189" s="1" t="str">
        <f>IF(DATA!D190="O","O","")</f>
        <v>O</v>
      </c>
      <c r="L189" t="str">
        <f t="shared" si="140"/>
        <v/>
      </c>
      <c r="M189" t="str">
        <f t="shared" si="140"/>
        <v/>
      </c>
      <c r="N189" t="str">
        <f t="shared" si="140"/>
        <v>, {2,2}</v>
      </c>
    </row>
    <row r="190" spans="1:14" x14ac:dyDescent="0.25">
      <c r="A190" s="4">
        <f>A186+1</f>
        <v>48</v>
      </c>
      <c r="B190" s="2">
        <v>0</v>
      </c>
      <c r="C190" s="2">
        <v>1</v>
      </c>
      <c r="D190" s="2">
        <v>2</v>
      </c>
      <c r="E190" t="str">
        <f t="shared" ref="E190" si="141">IF(CONCATENATE(E191,F191,G191,E192,F192,G192,E193,F193,G193)="","{ }",CONCATENATE("{ ",RIGHT(CONCATENATE(E191,F191,G191,E192,F192,G192,E193,F193,G193),LEN(CONCATENATE(E191,F191,G191,E192,F192,G192,E193,F193,G193))-1)," }"))</f>
        <v>{  {0,0}, {1,1}, {2,0} }</v>
      </c>
      <c r="H190" s="4">
        <f>H186+1</f>
        <v>48</v>
      </c>
      <c r="I190" s="2">
        <v>0</v>
      </c>
      <c r="J190" s="2">
        <v>1</v>
      </c>
      <c r="K190" s="2">
        <v>2</v>
      </c>
      <c r="L190" t="str">
        <f>IF(CONCATENATE(L191,M191,N191,L192,M192,N192,L193,M193,N193)="","{ }",CONCATENATE("{ ",RIGHT(CONCATENATE(L191,M191,N191,L192,M192,N192,L193,M193,N193),LEN(CONCATENATE(L191,M191,N191,L192,M192,N192,L193,M193,N193))-1)," }"))</f>
        <v>{  {0,1}, {1,0}, {2,2} }</v>
      </c>
    </row>
    <row r="191" spans="1:14" x14ac:dyDescent="0.25">
      <c r="A191" s="2">
        <v>0</v>
      </c>
      <c r="B191" s="1" t="str">
        <f>IF(DATA!B192="X","X","")</f>
        <v>X</v>
      </c>
      <c r="C191" s="1" t="str">
        <f>IF(DATA!C192="X","X","")</f>
        <v/>
      </c>
      <c r="D191" s="1" t="str">
        <f>IF(DATA!D192="X","X","")</f>
        <v/>
      </c>
      <c r="E191" t="str">
        <f t="shared" ref="E191:G193" si="142">IF(B191="","",CONCATENATE(", {",$A191,",",B$2,"}"))</f>
        <v>, {0,0}</v>
      </c>
      <c r="F191" t="str">
        <f t="shared" si="142"/>
        <v/>
      </c>
      <c r="G191" t="str">
        <f t="shared" si="142"/>
        <v/>
      </c>
      <c r="H191" s="2">
        <v>0</v>
      </c>
      <c r="I191" s="1" t="str">
        <f>IF(DATA!B192="O","O","")</f>
        <v/>
      </c>
      <c r="J191" s="1" t="str">
        <f>IF(DATA!C192="O","O","")</f>
        <v>O</v>
      </c>
      <c r="K191" s="1" t="str">
        <f>IF(DATA!D192="O","O","")</f>
        <v/>
      </c>
      <c r="L191" t="str">
        <f t="shared" ref="L191:N193" si="143">IF(I191="","",CONCATENATE(", {",$H191,",",I$2,"}"))</f>
        <v/>
      </c>
      <c r="M191" t="str">
        <f t="shared" si="143"/>
        <v>, {0,1}</v>
      </c>
      <c r="N191" t="str">
        <f t="shared" si="143"/>
        <v/>
      </c>
    </row>
    <row r="192" spans="1:14" x14ac:dyDescent="0.25">
      <c r="A192" s="2">
        <v>1</v>
      </c>
      <c r="B192" s="1" t="str">
        <f>IF(DATA!B193="X","X","")</f>
        <v/>
      </c>
      <c r="C192" s="1" t="str">
        <f>IF(DATA!C193="X","X","")</f>
        <v>X</v>
      </c>
      <c r="D192" s="1" t="str">
        <f>IF(DATA!D193="X","X","")</f>
        <v/>
      </c>
      <c r="E192" t="str">
        <f t="shared" si="103"/>
        <v/>
      </c>
      <c r="F192" t="str">
        <f t="shared" si="142"/>
        <v>, {1,1}</v>
      </c>
      <c r="G192" t="str">
        <f t="shared" si="142"/>
        <v/>
      </c>
      <c r="H192" s="2">
        <v>1</v>
      </c>
      <c r="I192" s="1" t="str">
        <f>IF(DATA!B193="O","O","")</f>
        <v>O</v>
      </c>
      <c r="J192" s="1" t="str">
        <f>IF(DATA!C193="O","O","")</f>
        <v/>
      </c>
      <c r="K192" s="1" t="str">
        <f>IF(DATA!D193="O","O","")</f>
        <v/>
      </c>
      <c r="L192" t="str">
        <f t="shared" si="143"/>
        <v>, {1,0}</v>
      </c>
      <c r="M192" t="str">
        <f t="shared" si="143"/>
        <v/>
      </c>
      <c r="N192" t="str">
        <f t="shared" si="143"/>
        <v/>
      </c>
    </row>
    <row r="193" spans="1:14" x14ac:dyDescent="0.25">
      <c r="A193" s="2">
        <v>2</v>
      </c>
      <c r="B193" s="1" t="str">
        <f>IF(DATA!B194="X","X","")</f>
        <v>X</v>
      </c>
      <c r="C193" s="1" t="str">
        <f>IF(DATA!C194="X","X","")</f>
        <v/>
      </c>
      <c r="D193" s="1" t="str">
        <f>IF(DATA!D194="X","X","")</f>
        <v/>
      </c>
      <c r="E193" t="str">
        <f t="shared" si="103"/>
        <v>, {2,0}</v>
      </c>
      <c r="F193" t="str">
        <f t="shared" si="142"/>
        <v/>
      </c>
      <c r="G193" t="str">
        <f t="shared" si="142"/>
        <v/>
      </c>
      <c r="H193" s="2">
        <v>2</v>
      </c>
      <c r="I193" s="1" t="str">
        <f>IF(DATA!B194="O","O","")</f>
        <v/>
      </c>
      <c r="J193" s="1" t="str">
        <f>IF(DATA!C194="O","O","")</f>
        <v/>
      </c>
      <c r="K193" s="1" t="str">
        <f>IF(DATA!D194="O","O","")</f>
        <v>O</v>
      </c>
      <c r="L193" t="str">
        <f t="shared" si="143"/>
        <v/>
      </c>
      <c r="M193" t="str">
        <f t="shared" si="143"/>
        <v/>
      </c>
      <c r="N193" t="str">
        <f t="shared" si="143"/>
        <v>, {2,2}</v>
      </c>
    </row>
    <row r="194" spans="1:14" x14ac:dyDescent="0.25">
      <c r="A194" s="4">
        <f>A190+1</f>
        <v>49</v>
      </c>
      <c r="B194" s="2">
        <v>0</v>
      </c>
      <c r="C194" s="2">
        <v>1</v>
      </c>
      <c r="D194" s="2">
        <v>2</v>
      </c>
      <c r="E194" t="str">
        <f t="shared" ref="E194" si="144">IF(CONCATENATE(E195,F195,G195,E196,F196,G196,E197,F197,G197)="","{ }",CONCATENATE("{ ",RIGHT(CONCATENATE(E195,F195,G195,E196,F196,G196,E197,F197,G197),LEN(CONCATENATE(E195,F195,G195,E196,F196,G196,E197,F197,G197))-1)," }"))</f>
        <v>{  {0,0}, {1,1}, {2,0} }</v>
      </c>
      <c r="H194" s="4">
        <f>H190+1</f>
        <v>49</v>
      </c>
      <c r="I194" s="2">
        <v>0</v>
      </c>
      <c r="J194" s="2">
        <v>1</v>
      </c>
      <c r="K194" s="2">
        <v>2</v>
      </c>
      <c r="L194" t="str">
        <f>IF(CONCATENATE(L195,M195,N195,L196,M196,N196,L197,M197,N197)="","{ }",CONCATENATE("{ ",RIGHT(CONCATENATE(L195,M195,N195,L196,M196,N196,L197,M197,N197),LEN(CONCATENATE(L195,M195,N195,L196,M196,N196,L197,M197,N197))-1)," }"))</f>
        <v>{  {0,1}, {1,0}, {2,2} }</v>
      </c>
    </row>
    <row r="195" spans="1:14" x14ac:dyDescent="0.25">
      <c r="A195" s="2">
        <v>0</v>
      </c>
      <c r="B195" s="1" t="str">
        <f>IF(DATA!B196="X","X","")</f>
        <v>X</v>
      </c>
      <c r="C195" s="1" t="str">
        <f>IF(DATA!C196="X","X","")</f>
        <v/>
      </c>
      <c r="D195" s="1" t="str">
        <f>IF(DATA!D196="X","X","")</f>
        <v/>
      </c>
      <c r="E195" t="str">
        <f t="shared" ref="E195:G197" si="145">IF(B195="","",CONCATENATE(", {",$A195,",",B$2,"}"))</f>
        <v>, {0,0}</v>
      </c>
      <c r="F195" t="str">
        <f t="shared" si="145"/>
        <v/>
      </c>
      <c r="G195" t="str">
        <f t="shared" si="145"/>
        <v/>
      </c>
      <c r="H195" s="2">
        <v>0</v>
      </c>
      <c r="I195" s="1" t="str">
        <f>IF(DATA!B196="O","O","")</f>
        <v/>
      </c>
      <c r="J195" s="1" t="str">
        <f>IF(DATA!C196="O","O","")</f>
        <v>O</v>
      </c>
      <c r="K195" s="1" t="str">
        <f>IF(DATA!D196="O","O","")</f>
        <v/>
      </c>
      <c r="L195" t="str">
        <f t="shared" ref="L195:N197" si="146">IF(I195="","",CONCATENATE(", {",$H195,",",I$2,"}"))</f>
        <v/>
      </c>
      <c r="M195" t="str">
        <f t="shared" si="146"/>
        <v>, {0,1}</v>
      </c>
      <c r="N195" t="str">
        <f t="shared" si="146"/>
        <v/>
      </c>
    </row>
    <row r="196" spans="1:14" x14ac:dyDescent="0.25">
      <c r="A196" s="2">
        <v>1</v>
      </c>
      <c r="B196" s="1" t="str">
        <f>IF(DATA!B197="X","X","")</f>
        <v/>
      </c>
      <c r="C196" s="1" t="str">
        <f>IF(DATA!C197="X","X","")</f>
        <v>X</v>
      </c>
      <c r="D196" s="1" t="str">
        <f>IF(DATA!D197="X","X","")</f>
        <v/>
      </c>
      <c r="E196" t="str">
        <f t="shared" si="103"/>
        <v/>
      </c>
      <c r="F196" t="str">
        <f t="shared" si="145"/>
        <v>, {1,1}</v>
      </c>
      <c r="G196" t="str">
        <f t="shared" si="145"/>
        <v/>
      </c>
      <c r="H196" s="2">
        <v>1</v>
      </c>
      <c r="I196" s="1" t="str">
        <f>IF(DATA!B197="O","O","")</f>
        <v>O</v>
      </c>
      <c r="J196" s="1" t="str">
        <f>IF(DATA!C197="O","O","")</f>
        <v/>
      </c>
      <c r="K196" s="1" t="str">
        <f>IF(DATA!D197="O","O","")</f>
        <v/>
      </c>
      <c r="L196" t="str">
        <f t="shared" si="146"/>
        <v>, {1,0}</v>
      </c>
      <c r="M196" t="str">
        <f t="shared" si="146"/>
        <v/>
      </c>
      <c r="N196" t="str">
        <f t="shared" si="146"/>
        <v/>
      </c>
    </row>
    <row r="197" spans="1:14" x14ac:dyDescent="0.25">
      <c r="A197" s="2">
        <v>2</v>
      </c>
      <c r="B197" s="1" t="str">
        <f>IF(DATA!B198="X","X","")</f>
        <v>X</v>
      </c>
      <c r="C197" s="1" t="str">
        <f>IF(DATA!C198="X","X","")</f>
        <v/>
      </c>
      <c r="D197" s="1" t="str">
        <f>IF(DATA!D198="X","X","")</f>
        <v/>
      </c>
      <c r="E197" t="str">
        <f t="shared" si="103"/>
        <v>, {2,0}</v>
      </c>
      <c r="F197" t="str">
        <f t="shared" si="145"/>
        <v/>
      </c>
      <c r="G197" t="str">
        <f t="shared" si="145"/>
        <v/>
      </c>
      <c r="H197" s="2">
        <v>2</v>
      </c>
      <c r="I197" s="1" t="str">
        <f>IF(DATA!B198="O","O","")</f>
        <v/>
      </c>
      <c r="J197" s="1" t="str">
        <f>IF(DATA!C198="O","O","")</f>
        <v/>
      </c>
      <c r="K197" s="1" t="str">
        <f>IF(DATA!D198="O","O","")</f>
        <v>O</v>
      </c>
      <c r="L197" t="str">
        <f t="shared" si="146"/>
        <v/>
      </c>
      <c r="M197" t="str">
        <f t="shared" si="146"/>
        <v/>
      </c>
      <c r="N197" t="str">
        <f t="shared" si="146"/>
        <v>, {2,2}</v>
      </c>
    </row>
    <row r="198" spans="1:14" x14ac:dyDescent="0.25">
      <c r="A198" s="4">
        <f>A194+1</f>
        <v>50</v>
      </c>
      <c r="B198" s="2">
        <v>0</v>
      </c>
      <c r="C198" s="2">
        <v>1</v>
      </c>
      <c r="D198" s="2">
        <v>2</v>
      </c>
      <c r="E198" t="str">
        <f t="shared" ref="E198" si="147">IF(CONCATENATE(E199,F199,G199,E200,F200,G200,E201,F201,G201)="","{ }",CONCATENATE("{ ",RIGHT(CONCATENATE(E199,F199,G199,E200,F200,G200,E201,F201,G201),LEN(CONCATENATE(E199,F199,G199,E200,F200,G200,E201,F201,G201))-1)," }"))</f>
        <v>{ }</v>
      </c>
      <c r="H198" s="4">
        <f>H194+1</f>
        <v>50</v>
      </c>
      <c r="I198" s="2">
        <v>0</v>
      </c>
      <c r="J198" s="2">
        <v>1</v>
      </c>
      <c r="K198" s="2">
        <v>2</v>
      </c>
      <c r="L198" t="str">
        <f>IF(CONCATENATE(L199,M199,N199,L200,M200,N200,L201,M201,N201)="","{ }",CONCATENATE("{ ",RIGHT(CONCATENATE(L199,M199,N199,L200,M200,N200,L201,M201,N201),LEN(CONCATENATE(L199,M199,N199,L200,M200,N200,L201,M201,N201))-1)," }"))</f>
        <v>{ }</v>
      </c>
    </row>
    <row r="199" spans="1:14" x14ac:dyDescent="0.25">
      <c r="A199" s="2">
        <v>0</v>
      </c>
      <c r="B199" s="1" t="str">
        <f>IF(DATA!B200="X","X","")</f>
        <v/>
      </c>
      <c r="C199" s="1" t="str">
        <f>IF(DATA!C200="X","X","")</f>
        <v/>
      </c>
      <c r="D199" s="1" t="str">
        <f>IF(DATA!D200="X","X","")</f>
        <v/>
      </c>
      <c r="E199" t="str">
        <f t="shared" ref="E199:G201" si="148">IF(B199="","",CONCATENATE(", {",$A199,",",B$2,"}"))</f>
        <v/>
      </c>
      <c r="F199" t="str">
        <f t="shared" si="148"/>
        <v/>
      </c>
      <c r="G199" t="str">
        <f t="shared" si="148"/>
        <v/>
      </c>
      <c r="H199" s="2">
        <v>0</v>
      </c>
      <c r="I199" s="1" t="str">
        <f>IF(DATA!B200="O","O","")</f>
        <v/>
      </c>
      <c r="J199" s="1" t="str">
        <f>IF(DATA!C200="O","O","")</f>
        <v/>
      </c>
      <c r="K199" s="1" t="str">
        <f>IF(DATA!D200="O","O","")</f>
        <v/>
      </c>
      <c r="L199" t="str">
        <f t="shared" ref="L199:N201" si="149">IF(I199="","",CONCATENATE(", {",$H199,",",I$2,"}"))</f>
        <v/>
      </c>
      <c r="M199" t="str">
        <f t="shared" si="149"/>
        <v/>
      </c>
      <c r="N199" t="str">
        <f t="shared" si="149"/>
        <v/>
      </c>
    </row>
    <row r="200" spans="1:14" x14ac:dyDescent="0.25">
      <c r="A200" s="2">
        <v>1</v>
      </c>
      <c r="B200" s="1" t="str">
        <f>IF(DATA!B201="X","X","")</f>
        <v/>
      </c>
      <c r="C200" s="1" t="str">
        <f>IF(DATA!C201="X","X","")</f>
        <v/>
      </c>
      <c r="D200" s="1" t="str">
        <f>IF(DATA!D201="X","X","")</f>
        <v/>
      </c>
      <c r="E200" t="str">
        <f t="shared" si="103"/>
        <v/>
      </c>
      <c r="F200" t="str">
        <f t="shared" si="148"/>
        <v/>
      </c>
      <c r="G200" t="str">
        <f t="shared" si="148"/>
        <v/>
      </c>
      <c r="H200" s="2">
        <v>1</v>
      </c>
      <c r="I200" s="1" t="str">
        <f>IF(DATA!B201="O","O","")</f>
        <v/>
      </c>
      <c r="J200" s="1" t="str">
        <f>IF(DATA!C201="O","O","")</f>
        <v/>
      </c>
      <c r="K200" s="1" t="str">
        <f>IF(DATA!D201="O","O","")</f>
        <v/>
      </c>
      <c r="L200" t="str">
        <f t="shared" si="149"/>
        <v/>
      </c>
      <c r="M200" t="str">
        <f t="shared" si="149"/>
        <v/>
      </c>
      <c r="N200" t="str">
        <f t="shared" si="149"/>
        <v/>
      </c>
    </row>
    <row r="201" spans="1:14" x14ac:dyDescent="0.25">
      <c r="A201" s="2">
        <v>2</v>
      </c>
      <c r="B201" s="1" t="str">
        <f>IF(DATA!B202="X","X","")</f>
        <v/>
      </c>
      <c r="C201" s="1" t="str">
        <f>IF(DATA!C202="X","X","")</f>
        <v/>
      </c>
      <c r="D201" s="1" t="str">
        <f>IF(DATA!D202="X","X","")</f>
        <v/>
      </c>
      <c r="E201" t="str">
        <f t="shared" si="103"/>
        <v/>
      </c>
      <c r="F201" t="str">
        <f t="shared" si="148"/>
        <v/>
      </c>
      <c r="G201" t="str">
        <f t="shared" si="148"/>
        <v/>
      </c>
      <c r="H201" s="2">
        <v>2</v>
      </c>
      <c r="I201" s="1" t="str">
        <f>IF(DATA!B202="O","O","")</f>
        <v/>
      </c>
      <c r="J201" s="1" t="str">
        <f>IF(DATA!C202="O","O","")</f>
        <v/>
      </c>
      <c r="K201" s="1" t="str">
        <f>IF(DATA!D202="O","O","")</f>
        <v/>
      </c>
      <c r="L201" t="str">
        <f t="shared" si="149"/>
        <v/>
      </c>
      <c r="M201" t="str">
        <f t="shared" si="149"/>
        <v/>
      </c>
      <c r="N201" t="str">
        <f t="shared" si="149"/>
        <v/>
      </c>
    </row>
    <row r="202" spans="1:14" x14ac:dyDescent="0.25">
      <c r="A202" s="4">
        <f>A198+1</f>
        <v>51</v>
      </c>
      <c r="B202" s="2">
        <v>0</v>
      </c>
      <c r="C202" s="2">
        <v>1</v>
      </c>
      <c r="D202" s="2">
        <v>2</v>
      </c>
      <c r="E202" t="str">
        <f t="shared" ref="E202" si="150">IF(CONCATENATE(E203,F203,G203,E204,F204,G204,E205,F205,G205)="","{ }",CONCATENATE("{ ",RIGHT(CONCATENATE(E203,F203,G203,E204,F204,G204,E205,F205,G205),LEN(CONCATENATE(E203,F203,G203,E204,F204,G204,E205,F205,G205))-1)," }"))</f>
        <v>{ }</v>
      </c>
      <c r="H202" s="4">
        <f>H198+1</f>
        <v>51</v>
      </c>
      <c r="I202" s="2">
        <v>0</v>
      </c>
      <c r="J202" s="2">
        <v>1</v>
      </c>
      <c r="K202" s="2">
        <v>2</v>
      </c>
      <c r="L202" t="str">
        <f>IF(CONCATENATE(L203,M203,N203,L204,M204,N204,L205,M205,N205)="","{ }",CONCATENATE("{ ",RIGHT(CONCATENATE(L203,M203,N203,L204,M204,N204,L205,M205,N205),LEN(CONCATENATE(L203,M203,N203,L204,M204,N204,L205,M205,N205))-1)," }"))</f>
        <v>{ }</v>
      </c>
    </row>
    <row r="203" spans="1:14" x14ac:dyDescent="0.25">
      <c r="A203" s="2">
        <v>0</v>
      </c>
      <c r="B203" s="1" t="str">
        <f>IF(DATA!B204="X","X","")</f>
        <v/>
      </c>
      <c r="C203" s="1" t="str">
        <f>IF(DATA!C204="X","X","")</f>
        <v/>
      </c>
      <c r="D203" s="1" t="str">
        <f>IF(DATA!D204="X","X","")</f>
        <v/>
      </c>
      <c r="E203" t="str">
        <f t="shared" ref="E203:G265" si="151">IF(B203="","",CONCATENATE(", {",$A203,",",B$2,"}"))</f>
        <v/>
      </c>
      <c r="F203" t="str">
        <f t="shared" si="151"/>
        <v/>
      </c>
      <c r="G203" t="str">
        <f t="shared" si="151"/>
        <v/>
      </c>
      <c r="H203" s="2">
        <v>0</v>
      </c>
      <c r="I203" s="1" t="str">
        <f>IF(DATA!B204="O","O","")</f>
        <v/>
      </c>
      <c r="J203" s="1" t="str">
        <f>IF(DATA!C204="O","O","")</f>
        <v/>
      </c>
      <c r="K203" s="1" t="str">
        <f>IF(DATA!D204="O","O","")</f>
        <v/>
      </c>
      <c r="L203" t="str">
        <f t="shared" ref="L203:N205" si="152">IF(I203="","",CONCATENATE(", {",$H203,",",I$2,"}"))</f>
        <v/>
      </c>
      <c r="M203" t="str">
        <f t="shared" si="152"/>
        <v/>
      </c>
      <c r="N203" t="str">
        <f t="shared" si="152"/>
        <v/>
      </c>
    </row>
    <row r="204" spans="1:14" x14ac:dyDescent="0.25">
      <c r="A204" s="2">
        <v>1</v>
      </c>
      <c r="B204" s="1" t="str">
        <f>IF(DATA!B205="X","X","")</f>
        <v/>
      </c>
      <c r="C204" s="1" t="str">
        <f>IF(DATA!C205="X","X","")</f>
        <v/>
      </c>
      <c r="D204" s="1" t="str">
        <f>IF(DATA!D205="X","X","")</f>
        <v/>
      </c>
      <c r="E204" t="str">
        <f t="shared" si="151"/>
        <v/>
      </c>
      <c r="F204" t="str">
        <f t="shared" si="151"/>
        <v/>
      </c>
      <c r="G204" t="str">
        <f t="shared" si="151"/>
        <v/>
      </c>
      <c r="H204" s="2">
        <v>1</v>
      </c>
      <c r="I204" s="1" t="str">
        <f>IF(DATA!B205="O","O","")</f>
        <v/>
      </c>
      <c r="J204" s="1" t="str">
        <f>IF(DATA!C205="O","O","")</f>
        <v/>
      </c>
      <c r="K204" s="1" t="str">
        <f>IF(DATA!D205="O","O","")</f>
        <v/>
      </c>
      <c r="L204" t="str">
        <f t="shared" si="152"/>
        <v/>
      </c>
      <c r="M204" t="str">
        <f t="shared" si="152"/>
        <v/>
      </c>
      <c r="N204" t="str">
        <f t="shared" si="152"/>
        <v/>
      </c>
    </row>
    <row r="205" spans="1:14" x14ac:dyDescent="0.25">
      <c r="A205" s="2">
        <v>2</v>
      </c>
      <c r="B205" s="1" t="str">
        <f>IF(DATA!B206="X","X","")</f>
        <v/>
      </c>
      <c r="C205" s="1" t="str">
        <f>IF(DATA!C206="X","X","")</f>
        <v/>
      </c>
      <c r="D205" s="1" t="str">
        <f>IF(DATA!D206="X","X","")</f>
        <v/>
      </c>
      <c r="E205" t="str">
        <f t="shared" si="151"/>
        <v/>
      </c>
      <c r="F205" t="str">
        <f t="shared" si="151"/>
        <v/>
      </c>
      <c r="G205" t="str">
        <f t="shared" si="151"/>
        <v/>
      </c>
      <c r="H205" s="2">
        <v>2</v>
      </c>
      <c r="I205" s="1" t="str">
        <f>IF(DATA!B206="O","O","")</f>
        <v/>
      </c>
      <c r="J205" s="1" t="str">
        <f>IF(DATA!C206="O","O","")</f>
        <v/>
      </c>
      <c r="K205" s="1" t="str">
        <f>IF(DATA!D206="O","O","")</f>
        <v/>
      </c>
      <c r="L205" t="str">
        <f t="shared" si="152"/>
        <v/>
      </c>
      <c r="M205" t="str">
        <f t="shared" si="152"/>
        <v/>
      </c>
      <c r="N205" t="str">
        <f t="shared" si="152"/>
        <v/>
      </c>
    </row>
    <row r="206" spans="1:14" x14ac:dyDescent="0.25">
      <c r="A206" s="4">
        <f>A202+1</f>
        <v>52</v>
      </c>
      <c r="B206" s="2">
        <v>0</v>
      </c>
      <c r="C206" s="2">
        <v>1</v>
      </c>
      <c r="D206" s="2">
        <v>2</v>
      </c>
      <c r="E206" t="str">
        <f t="shared" ref="E206" si="153">IF(CONCATENATE(E207,F207,G207,E208,F208,G208,E209,F209,G209)="","{ }",CONCATENATE("{ ",RIGHT(CONCATENATE(E207,F207,G207,E208,F208,G208,E209,F209,G209),LEN(CONCATENATE(E207,F207,G207,E208,F208,G208,E209,F209,G209))-1)," }"))</f>
        <v>{ }</v>
      </c>
      <c r="H206" s="4">
        <f>H202+1</f>
        <v>52</v>
      </c>
      <c r="I206" s="2">
        <v>0</v>
      </c>
      <c r="J206" s="2">
        <v>1</v>
      </c>
      <c r="K206" s="2">
        <v>2</v>
      </c>
      <c r="L206" t="str">
        <f>IF(CONCATENATE(L207,M207,N207,L208,M208,N208,L209,M209,N209)="","{ }",CONCATENATE("{ ",RIGHT(CONCATENATE(L207,M207,N207,L208,M208,N208,L209,M209,N209),LEN(CONCATENATE(L207,M207,N207,L208,M208,N208,L209,M209,N209))-1)," }"))</f>
        <v>{ }</v>
      </c>
    </row>
    <row r="207" spans="1:14" x14ac:dyDescent="0.25">
      <c r="A207" s="2">
        <v>0</v>
      </c>
      <c r="B207" s="1" t="str">
        <f>IF(DATA!B208="X","X","")</f>
        <v/>
      </c>
      <c r="C207" s="1" t="str">
        <f>IF(DATA!C208="X","X","")</f>
        <v/>
      </c>
      <c r="D207" s="1" t="str">
        <f>IF(DATA!D208="X","X","")</f>
        <v/>
      </c>
      <c r="E207" t="str">
        <f t="shared" ref="E207:G209" si="154">IF(B207="","",CONCATENATE(", {",$A207,",",B$2,"}"))</f>
        <v/>
      </c>
      <c r="F207" t="str">
        <f t="shared" si="154"/>
        <v/>
      </c>
      <c r="G207" t="str">
        <f t="shared" si="154"/>
        <v/>
      </c>
      <c r="H207" s="2">
        <v>0</v>
      </c>
      <c r="I207" s="1" t="str">
        <f>IF(DATA!B208="O","O","")</f>
        <v/>
      </c>
      <c r="J207" s="1" t="str">
        <f>IF(DATA!C208="O","O","")</f>
        <v/>
      </c>
      <c r="K207" s="1" t="str">
        <f>IF(DATA!D208="O","O","")</f>
        <v/>
      </c>
      <c r="L207" t="str">
        <f t="shared" ref="L207:N209" si="155">IF(I207="","",CONCATENATE(", {",$H207,",",I$2,"}"))</f>
        <v/>
      </c>
      <c r="M207" t="str">
        <f t="shared" si="155"/>
        <v/>
      </c>
      <c r="N207" t="str">
        <f t="shared" si="155"/>
        <v/>
      </c>
    </row>
    <row r="208" spans="1:14" x14ac:dyDescent="0.25">
      <c r="A208" s="2">
        <v>1</v>
      </c>
      <c r="B208" s="1" t="str">
        <f>IF(DATA!B209="X","X","")</f>
        <v/>
      </c>
      <c r="C208" s="1" t="str">
        <f>IF(DATA!C209="X","X","")</f>
        <v/>
      </c>
      <c r="D208" s="1" t="str">
        <f>IF(DATA!D209="X","X","")</f>
        <v/>
      </c>
      <c r="E208" t="str">
        <f t="shared" si="151"/>
        <v/>
      </c>
      <c r="F208" t="str">
        <f t="shared" si="154"/>
        <v/>
      </c>
      <c r="G208" t="str">
        <f t="shared" si="154"/>
        <v/>
      </c>
      <c r="H208" s="2">
        <v>1</v>
      </c>
      <c r="I208" s="1" t="str">
        <f>IF(DATA!B209="O","O","")</f>
        <v/>
      </c>
      <c r="J208" s="1" t="str">
        <f>IF(DATA!C209="O","O","")</f>
        <v/>
      </c>
      <c r="K208" s="1" t="str">
        <f>IF(DATA!D209="O","O","")</f>
        <v/>
      </c>
      <c r="L208" t="str">
        <f t="shared" si="155"/>
        <v/>
      </c>
      <c r="M208" t="str">
        <f t="shared" si="155"/>
        <v/>
      </c>
      <c r="N208" t="str">
        <f t="shared" si="155"/>
        <v/>
      </c>
    </row>
    <row r="209" spans="1:14" x14ac:dyDescent="0.25">
      <c r="A209" s="2">
        <v>2</v>
      </c>
      <c r="B209" s="1" t="str">
        <f>IF(DATA!B210="X","X","")</f>
        <v/>
      </c>
      <c r="C209" s="1" t="str">
        <f>IF(DATA!C210="X","X","")</f>
        <v/>
      </c>
      <c r="D209" s="1" t="str">
        <f>IF(DATA!D210="X","X","")</f>
        <v/>
      </c>
      <c r="E209" t="str">
        <f t="shared" si="151"/>
        <v/>
      </c>
      <c r="F209" t="str">
        <f t="shared" si="154"/>
        <v/>
      </c>
      <c r="G209" t="str">
        <f t="shared" si="154"/>
        <v/>
      </c>
      <c r="H209" s="2">
        <v>2</v>
      </c>
      <c r="I209" s="1" t="str">
        <f>IF(DATA!B210="O","O","")</f>
        <v/>
      </c>
      <c r="J209" s="1" t="str">
        <f>IF(DATA!C210="O","O","")</f>
        <v/>
      </c>
      <c r="K209" s="1" t="str">
        <f>IF(DATA!D210="O","O","")</f>
        <v/>
      </c>
      <c r="L209" t="str">
        <f t="shared" si="155"/>
        <v/>
      </c>
      <c r="M209" t="str">
        <f t="shared" si="155"/>
        <v/>
      </c>
      <c r="N209" t="str">
        <f t="shared" si="155"/>
        <v/>
      </c>
    </row>
    <row r="210" spans="1:14" x14ac:dyDescent="0.25">
      <c r="A210" s="4">
        <f>A206+1</f>
        <v>53</v>
      </c>
      <c r="B210" s="2">
        <v>0</v>
      </c>
      <c r="C210" s="2">
        <v>1</v>
      </c>
      <c r="D210" s="2">
        <v>2</v>
      </c>
      <c r="E210" t="str">
        <f t="shared" ref="E210" si="156">IF(CONCATENATE(E211,F211,G211,E212,F212,G212,E213,F213,G213)="","{ }",CONCATENATE("{ ",RIGHT(CONCATENATE(E211,F211,G211,E212,F212,G212,E213,F213,G213),LEN(CONCATENATE(E211,F211,G211,E212,F212,G212,E213,F213,G213))-1)," }"))</f>
        <v>{ }</v>
      </c>
      <c r="H210" s="4">
        <f>H206+1</f>
        <v>53</v>
      </c>
      <c r="I210" s="2">
        <v>0</v>
      </c>
      <c r="J210" s="2">
        <v>1</v>
      </c>
      <c r="K210" s="2">
        <v>2</v>
      </c>
      <c r="L210" t="str">
        <f>IF(CONCATENATE(L211,M211,N211,L212,M212,N212,L213,M213,N213)="","{ }",CONCATENATE("{ ",RIGHT(CONCATENATE(L211,M211,N211,L212,M212,N212,L213,M213,N213),LEN(CONCATENATE(L211,M211,N211,L212,M212,N212,L213,M213,N213))-1)," }"))</f>
        <v>{ }</v>
      </c>
    </row>
    <row r="211" spans="1:14" x14ac:dyDescent="0.25">
      <c r="A211" s="2">
        <v>0</v>
      </c>
      <c r="B211" s="1" t="str">
        <f>IF(DATA!B212="X","X","")</f>
        <v/>
      </c>
      <c r="C211" s="1" t="str">
        <f>IF(DATA!C212="X","X","")</f>
        <v/>
      </c>
      <c r="D211" s="1" t="str">
        <f>IF(DATA!D212="X","X","")</f>
        <v/>
      </c>
      <c r="E211" t="str">
        <f t="shared" ref="E211:G213" si="157">IF(B211="","",CONCATENATE(", {",$A211,",",B$2,"}"))</f>
        <v/>
      </c>
      <c r="F211" t="str">
        <f t="shared" si="157"/>
        <v/>
      </c>
      <c r="G211" t="str">
        <f t="shared" si="157"/>
        <v/>
      </c>
      <c r="H211" s="2">
        <v>0</v>
      </c>
      <c r="I211" s="1" t="str">
        <f>IF(DATA!B212="O","O","")</f>
        <v/>
      </c>
      <c r="J211" s="1" t="str">
        <f>IF(DATA!C212="O","O","")</f>
        <v/>
      </c>
      <c r="K211" s="1" t="str">
        <f>IF(DATA!D212="O","O","")</f>
        <v/>
      </c>
      <c r="L211" t="str">
        <f t="shared" ref="L211:N213" si="158">IF(I211="","",CONCATENATE(", {",$H211,",",I$2,"}"))</f>
        <v/>
      </c>
      <c r="M211" t="str">
        <f t="shared" si="158"/>
        <v/>
      </c>
      <c r="N211" t="str">
        <f t="shared" si="158"/>
        <v/>
      </c>
    </row>
    <row r="212" spans="1:14" x14ac:dyDescent="0.25">
      <c r="A212" s="2">
        <v>1</v>
      </c>
      <c r="B212" s="1" t="str">
        <f>IF(DATA!B213="X","X","")</f>
        <v/>
      </c>
      <c r="C212" s="1" t="str">
        <f>IF(DATA!C213="X","X","")</f>
        <v/>
      </c>
      <c r="D212" s="1" t="str">
        <f>IF(DATA!D213="X","X","")</f>
        <v/>
      </c>
      <c r="E212" t="str">
        <f t="shared" si="151"/>
        <v/>
      </c>
      <c r="F212" t="str">
        <f t="shared" si="157"/>
        <v/>
      </c>
      <c r="G212" t="str">
        <f t="shared" si="157"/>
        <v/>
      </c>
      <c r="H212" s="2">
        <v>1</v>
      </c>
      <c r="I212" s="1" t="str">
        <f>IF(DATA!B213="O","O","")</f>
        <v/>
      </c>
      <c r="J212" s="1" t="str">
        <f>IF(DATA!C213="O","O","")</f>
        <v/>
      </c>
      <c r="K212" s="1" t="str">
        <f>IF(DATA!D213="O","O","")</f>
        <v/>
      </c>
      <c r="L212" t="str">
        <f t="shared" si="158"/>
        <v/>
      </c>
      <c r="M212" t="str">
        <f t="shared" si="158"/>
        <v/>
      </c>
      <c r="N212" t="str">
        <f t="shared" si="158"/>
        <v/>
      </c>
    </row>
    <row r="213" spans="1:14" x14ac:dyDescent="0.25">
      <c r="A213" s="2">
        <v>2</v>
      </c>
      <c r="B213" s="1" t="str">
        <f>IF(DATA!B214="X","X","")</f>
        <v/>
      </c>
      <c r="C213" s="1" t="str">
        <f>IF(DATA!C214="X","X","")</f>
        <v/>
      </c>
      <c r="D213" s="1" t="str">
        <f>IF(DATA!D214="X","X","")</f>
        <v/>
      </c>
      <c r="E213" t="str">
        <f t="shared" si="151"/>
        <v/>
      </c>
      <c r="F213" t="str">
        <f t="shared" si="157"/>
        <v/>
      </c>
      <c r="G213" t="str">
        <f t="shared" si="157"/>
        <v/>
      </c>
      <c r="H213" s="2">
        <v>2</v>
      </c>
      <c r="I213" s="1" t="str">
        <f>IF(DATA!B214="O","O","")</f>
        <v/>
      </c>
      <c r="J213" s="1" t="str">
        <f>IF(DATA!C214="O","O","")</f>
        <v/>
      </c>
      <c r="K213" s="1" t="str">
        <f>IF(DATA!D214="O","O","")</f>
        <v/>
      </c>
      <c r="L213" t="str">
        <f t="shared" si="158"/>
        <v/>
      </c>
      <c r="M213" t="str">
        <f t="shared" si="158"/>
        <v/>
      </c>
      <c r="N213" t="str">
        <f t="shared" si="158"/>
        <v/>
      </c>
    </row>
    <row r="214" spans="1:14" x14ac:dyDescent="0.25">
      <c r="A214" s="4">
        <f>A210+1</f>
        <v>54</v>
      </c>
      <c r="B214" s="2">
        <v>0</v>
      </c>
      <c r="C214" s="2">
        <v>1</v>
      </c>
      <c r="D214" s="2">
        <v>2</v>
      </c>
      <c r="E214" t="str">
        <f t="shared" ref="E214" si="159">IF(CONCATENATE(E215,F215,G215,E216,F216,G216,E217,F217,G217)="","{ }",CONCATENATE("{ ",RIGHT(CONCATENATE(E215,F215,G215,E216,F216,G216,E217,F217,G217),LEN(CONCATENATE(E215,F215,G215,E216,F216,G216,E217,F217,G217))-1)," }"))</f>
        <v>{ }</v>
      </c>
      <c r="H214" s="4">
        <f>H210+1</f>
        <v>54</v>
      </c>
      <c r="I214" s="2">
        <v>0</v>
      </c>
      <c r="J214" s="2">
        <v>1</v>
      </c>
      <c r="K214" s="2">
        <v>2</v>
      </c>
      <c r="L214" t="str">
        <f>IF(CONCATENATE(L215,M215,N215,L216,M216,N216,L217,M217,N217)="","{ }",CONCATENATE("{ ",RIGHT(CONCATENATE(L215,M215,N215,L216,M216,N216,L217,M217,N217),LEN(CONCATENATE(L215,M215,N215,L216,M216,N216,L217,M217,N217))-1)," }"))</f>
        <v>{ }</v>
      </c>
    </row>
    <row r="215" spans="1:14" x14ac:dyDescent="0.25">
      <c r="A215" s="2">
        <v>0</v>
      </c>
      <c r="B215" s="1" t="str">
        <f>IF(DATA!B216="X","X","")</f>
        <v/>
      </c>
      <c r="C215" s="1" t="str">
        <f>IF(DATA!C216="X","X","")</f>
        <v/>
      </c>
      <c r="D215" s="1" t="str">
        <f>IF(DATA!D216="X","X","")</f>
        <v/>
      </c>
      <c r="E215" t="str">
        <f t="shared" ref="E215:G217" si="160">IF(B215="","",CONCATENATE(", {",$A215,",",B$2,"}"))</f>
        <v/>
      </c>
      <c r="F215" t="str">
        <f t="shared" si="160"/>
        <v/>
      </c>
      <c r="G215" t="str">
        <f t="shared" si="160"/>
        <v/>
      </c>
      <c r="H215" s="2">
        <v>0</v>
      </c>
      <c r="I215" s="1" t="str">
        <f>IF(DATA!B216="O","O","")</f>
        <v/>
      </c>
      <c r="J215" s="1" t="str">
        <f>IF(DATA!C216="O","O","")</f>
        <v/>
      </c>
      <c r="K215" s="1" t="str">
        <f>IF(DATA!D216="O","O","")</f>
        <v/>
      </c>
      <c r="L215" t="str">
        <f t="shared" ref="L215:N217" si="161">IF(I215="","",CONCATENATE(", {",$H215,",",I$2,"}"))</f>
        <v/>
      </c>
      <c r="M215" t="str">
        <f t="shared" si="161"/>
        <v/>
      </c>
      <c r="N215" t="str">
        <f t="shared" si="161"/>
        <v/>
      </c>
    </row>
    <row r="216" spans="1:14" x14ac:dyDescent="0.25">
      <c r="A216" s="2">
        <v>1</v>
      </c>
      <c r="B216" s="1" t="str">
        <f>IF(DATA!B217="X","X","")</f>
        <v/>
      </c>
      <c r="C216" s="1" t="str">
        <f>IF(DATA!C217="X","X","")</f>
        <v/>
      </c>
      <c r="D216" s="1" t="str">
        <f>IF(DATA!D217="X","X","")</f>
        <v/>
      </c>
      <c r="E216" t="str">
        <f t="shared" si="151"/>
        <v/>
      </c>
      <c r="F216" t="str">
        <f t="shared" si="160"/>
        <v/>
      </c>
      <c r="G216" t="str">
        <f t="shared" si="160"/>
        <v/>
      </c>
      <c r="H216" s="2">
        <v>1</v>
      </c>
      <c r="I216" s="1" t="str">
        <f>IF(DATA!B217="O","O","")</f>
        <v/>
      </c>
      <c r="J216" s="1" t="str">
        <f>IF(DATA!C217="O","O","")</f>
        <v/>
      </c>
      <c r="K216" s="1" t="str">
        <f>IF(DATA!D217="O","O","")</f>
        <v/>
      </c>
      <c r="L216" t="str">
        <f t="shared" si="161"/>
        <v/>
      </c>
      <c r="M216" t="str">
        <f t="shared" si="161"/>
        <v/>
      </c>
      <c r="N216" t="str">
        <f t="shared" si="161"/>
        <v/>
      </c>
    </row>
    <row r="217" spans="1:14" x14ac:dyDescent="0.25">
      <c r="A217" s="2">
        <v>2</v>
      </c>
      <c r="B217" s="1" t="str">
        <f>IF(DATA!B218="X","X","")</f>
        <v/>
      </c>
      <c r="C217" s="1" t="str">
        <f>IF(DATA!C218="X","X","")</f>
        <v/>
      </c>
      <c r="D217" s="1" t="str">
        <f>IF(DATA!D218="X","X","")</f>
        <v/>
      </c>
      <c r="E217" t="str">
        <f t="shared" si="151"/>
        <v/>
      </c>
      <c r="F217" t="str">
        <f t="shared" si="160"/>
        <v/>
      </c>
      <c r="G217" t="str">
        <f t="shared" si="160"/>
        <v/>
      </c>
      <c r="H217" s="2">
        <v>2</v>
      </c>
      <c r="I217" s="1" t="str">
        <f>IF(DATA!B218="O","O","")</f>
        <v/>
      </c>
      <c r="J217" s="1" t="str">
        <f>IF(DATA!C218="O","O","")</f>
        <v/>
      </c>
      <c r="K217" s="1" t="str">
        <f>IF(DATA!D218="O","O","")</f>
        <v/>
      </c>
      <c r="L217" t="str">
        <f t="shared" si="161"/>
        <v/>
      </c>
      <c r="M217" t="str">
        <f t="shared" si="161"/>
        <v/>
      </c>
      <c r="N217" t="str">
        <f t="shared" si="161"/>
        <v/>
      </c>
    </row>
    <row r="218" spans="1:14" x14ac:dyDescent="0.25">
      <c r="A218" s="4">
        <f>A214+1</f>
        <v>55</v>
      </c>
      <c r="B218" s="2">
        <v>0</v>
      </c>
      <c r="C218" s="2">
        <v>1</v>
      </c>
      <c r="D218" s="2">
        <v>2</v>
      </c>
      <c r="E218" t="str">
        <f t="shared" ref="E218" si="162">IF(CONCATENATE(E219,F219,G219,E220,F220,G220,E221,F221,G221)="","{ }",CONCATENATE("{ ",RIGHT(CONCATENATE(E219,F219,G219,E220,F220,G220,E221,F221,G221),LEN(CONCATENATE(E219,F219,G219,E220,F220,G220,E221,F221,G221))-1)," }"))</f>
        <v>{ }</v>
      </c>
      <c r="H218" s="4">
        <f>H214+1</f>
        <v>55</v>
      </c>
      <c r="I218" s="2">
        <v>0</v>
      </c>
      <c r="J218" s="2">
        <v>1</v>
      </c>
      <c r="K218" s="2">
        <v>2</v>
      </c>
      <c r="L218" t="str">
        <f>IF(CONCATENATE(L219,M219,N219,L220,M220,N220,L221,M221,N221)="","{ }",CONCATENATE("{ ",RIGHT(CONCATENATE(L219,M219,N219,L220,M220,N220,L221,M221,N221),LEN(CONCATENATE(L219,M219,N219,L220,M220,N220,L221,M221,N221))-1)," }"))</f>
        <v>{ }</v>
      </c>
    </row>
    <row r="219" spans="1:14" x14ac:dyDescent="0.25">
      <c r="A219" s="2">
        <v>0</v>
      </c>
      <c r="B219" s="1" t="str">
        <f>IF(DATA!B220="X","X","")</f>
        <v/>
      </c>
      <c r="C219" s="1" t="str">
        <f>IF(DATA!C220="X","X","")</f>
        <v/>
      </c>
      <c r="D219" s="1" t="str">
        <f>IF(DATA!D220="X","X","")</f>
        <v/>
      </c>
      <c r="E219" t="str">
        <f t="shared" ref="E219:G221" si="163">IF(B219="","",CONCATENATE(", {",$A219,",",B$2,"}"))</f>
        <v/>
      </c>
      <c r="F219" t="str">
        <f t="shared" si="163"/>
        <v/>
      </c>
      <c r="G219" t="str">
        <f t="shared" si="163"/>
        <v/>
      </c>
      <c r="H219" s="2">
        <v>0</v>
      </c>
      <c r="I219" s="1" t="str">
        <f>IF(DATA!B220="O","O","")</f>
        <v/>
      </c>
      <c r="J219" s="1" t="str">
        <f>IF(DATA!C220="O","O","")</f>
        <v/>
      </c>
      <c r="K219" s="1" t="str">
        <f>IF(DATA!D220="O","O","")</f>
        <v/>
      </c>
      <c r="L219" t="str">
        <f t="shared" ref="L219:N221" si="164">IF(I219="","",CONCATENATE(", {",$H219,",",I$2,"}"))</f>
        <v/>
      </c>
      <c r="M219" t="str">
        <f t="shared" si="164"/>
        <v/>
      </c>
      <c r="N219" t="str">
        <f t="shared" si="164"/>
        <v/>
      </c>
    </row>
    <row r="220" spans="1:14" x14ac:dyDescent="0.25">
      <c r="A220" s="2">
        <v>1</v>
      </c>
      <c r="B220" s="1" t="str">
        <f>IF(DATA!B221="X","X","")</f>
        <v/>
      </c>
      <c r="C220" s="1" t="str">
        <f>IF(DATA!C221="X","X","")</f>
        <v/>
      </c>
      <c r="D220" s="1" t="str">
        <f>IF(DATA!D221="X","X","")</f>
        <v/>
      </c>
      <c r="E220" t="str">
        <f t="shared" si="151"/>
        <v/>
      </c>
      <c r="F220" t="str">
        <f t="shared" si="163"/>
        <v/>
      </c>
      <c r="G220" t="str">
        <f t="shared" si="163"/>
        <v/>
      </c>
      <c r="H220" s="2">
        <v>1</v>
      </c>
      <c r="I220" s="1" t="str">
        <f>IF(DATA!B221="O","O","")</f>
        <v/>
      </c>
      <c r="J220" s="1" t="str">
        <f>IF(DATA!C221="O","O","")</f>
        <v/>
      </c>
      <c r="K220" s="1" t="str">
        <f>IF(DATA!D221="O","O","")</f>
        <v/>
      </c>
      <c r="L220" t="str">
        <f t="shared" si="164"/>
        <v/>
      </c>
      <c r="M220" t="str">
        <f t="shared" si="164"/>
        <v/>
      </c>
      <c r="N220" t="str">
        <f t="shared" si="164"/>
        <v/>
      </c>
    </row>
    <row r="221" spans="1:14" x14ac:dyDescent="0.25">
      <c r="A221" s="2">
        <v>2</v>
      </c>
      <c r="B221" s="1" t="str">
        <f>IF(DATA!B222="X","X","")</f>
        <v/>
      </c>
      <c r="C221" s="1" t="str">
        <f>IF(DATA!C222="X","X","")</f>
        <v/>
      </c>
      <c r="D221" s="1" t="str">
        <f>IF(DATA!D222="X","X","")</f>
        <v/>
      </c>
      <c r="E221" t="str">
        <f t="shared" si="151"/>
        <v/>
      </c>
      <c r="F221" t="str">
        <f t="shared" si="163"/>
        <v/>
      </c>
      <c r="G221" t="str">
        <f t="shared" si="163"/>
        <v/>
      </c>
      <c r="H221" s="2">
        <v>2</v>
      </c>
      <c r="I221" s="1" t="str">
        <f>IF(DATA!B222="O","O","")</f>
        <v/>
      </c>
      <c r="J221" s="1" t="str">
        <f>IF(DATA!C222="O","O","")</f>
        <v/>
      </c>
      <c r="K221" s="1" t="str">
        <f>IF(DATA!D222="O","O","")</f>
        <v/>
      </c>
      <c r="L221" t="str">
        <f t="shared" si="164"/>
        <v/>
      </c>
      <c r="M221" t="str">
        <f t="shared" si="164"/>
        <v/>
      </c>
      <c r="N221" t="str">
        <f t="shared" si="164"/>
        <v/>
      </c>
    </row>
    <row r="222" spans="1:14" x14ac:dyDescent="0.25">
      <c r="A222" s="4">
        <f>A218+1</f>
        <v>56</v>
      </c>
      <c r="B222" s="2">
        <v>0</v>
      </c>
      <c r="C222" s="2">
        <v>1</v>
      </c>
      <c r="D222" s="2">
        <v>2</v>
      </c>
      <c r="E222" t="str">
        <f t="shared" ref="E222" si="165">IF(CONCATENATE(E223,F223,G223,E224,F224,G224,E225,F225,G225)="","{ }",CONCATENATE("{ ",RIGHT(CONCATENATE(E223,F223,G223,E224,F224,G224,E225,F225,G225),LEN(CONCATENATE(E223,F223,G223,E224,F224,G224,E225,F225,G225))-1)," }"))</f>
        <v>{ }</v>
      </c>
      <c r="H222" s="4">
        <f>H218+1</f>
        <v>56</v>
      </c>
      <c r="I222" s="2">
        <v>0</v>
      </c>
      <c r="J222" s="2">
        <v>1</v>
      </c>
      <c r="K222" s="2">
        <v>2</v>
      </c>
      <c r="L222" t="str">
        <f>IF(CONCATENATE(L223,M223,N223,L224,M224,N224,L225,M225,N225)="","{ }",CONCATENATE("{ ",RIGHT(CONCATENATE(L223,M223,N223,L224,M224,N224,L225,M225,N225),LEN(CONCATENATE(L223,M223,N223,L224,M224,N224,L225,M225,N225))-1)," }"))</f>
        <v>{ }</v>
      </c>
    </row>
    <row r="223" spans="1:14" x14ac:dyDescent="0.25">
      <c r="A223" s="2">
        <v>0</v>
      </c>
      <c r="B223" s="1" t="str">
        <f>IF(DATA!B224="X","X","")</f>
        <v/>
      </c>
      <c r="C223" s="1" t="str">
        <f>IF(DATA!C224="X","X","")</f>
        <v/>
      </c>
      <c r="D223" s="1" t="str">
        <f>IF(DATA!D224="X","X","")</f>
        <v/>
      </c>
      <c r="E223" t="str">
        <f t="shared" ref="E223:G225" si="166">IF(B223="","",CONCATENATE(", {",$A223,",",B$2,"}"))</f>
        <v/>
      </c>
      <c r="F223" t="str">
        <f t="shared" si="166"/>
        <v/>
      </c>
      <c r="G223" t="str">
        <f t="shared" si="166"/>
        <v/>
      </c>
      <c r="H223" s="2">
        <v>0</v>
      </c>
      <c r="I223" s="1" t="str">
        <f>IF(DATA!B224="O","O","")</f>
        <v/>
      </c>
      <c r="J223" s="1" t="str">
        <f>IF(DATA!C224="O","O","")</f>
        <v/>
      </c>
      <c r="K223" s="1" t="str">
        <f>IF(DATA!D224="O","O","")</f>
        <v/>
      </c>
      <c r="L223" t="str">
        <f t="shared" ref="L223:N225" si="167">IF(I223="","",CONCATENATE(", {",$H223,",",I$2,"}"))</f>
        <v/>
      </c>
      <c r="M223" t="str">
        <f t="shared" si="167"/>
        <v/>
      </c>
      <c r="N223" t="str">
        <f t="shared" si="167"/>
        <v/>
      </c>
    </row>
    <row r="224" spans="1:14" x14ac:dyDescent="0.25">
      <c r="A224" s="2">
        <v>1</v>
      </c>
      <c r="B224" s="1" t="str">
        <f>IF(DATA!B225="X","X","")</f>
        <v/>
      </c>
      <c r="C224" s="1" t="str">
        <f>IF(DATA!C225="X","X","")</f>
        <v/>
      </c>
      <c r="D224" s="1" t="str">
        <f>IF(DATA!D225="X","X","")</f>
        <v/>
      </c>
      <c r="E224" t="str">
        <f t="shared" si="151"/>
        <v/>
      </c>
      <c r="F224" t="str">
        <f t="shared" si="166"/>
        <v/>
      </c>
      <c r="G224" t="str">
        <f t="shared" si="166"/>
        <v/>
      </c>
      <c r="H224" s="2">
        <v>1</v>
      </c>
      <c r="I224" s="1" t="str">
        <f>IF(DATA!B225="O","O","")</f>
        <v/>
      </c>
      <c r="J224" s="1" t="str">
        <f>IF(DATA!C225="O","O","")</f>
        <v/>
      </c>
      <c r="K224" s="1" t="str">
        <f>IF(DATA!D225="O","O","")</f>
        <v/>
      </c>
      <c r="L224" t="str">
        <f t="shared" si="167"/>
        <v/>
      </c>
      <c r="M224" t="str">
        <f t="shared" si="167"/>
        <v/>
      </c>
      <c r="N224" t="str">
        <f t="shared" si="167"/>
        <v/>
      </c>
    </row>
    <row r="225" spans="1:14" x14ac:dyDescent="0.25">
      <c r="A225" s="2">
        <v>2</v>
      </c>
      <c r="B225" s="1" t="str">
        <f>IF(DATA!B226="X","X","")</f>
        <v/>
      </c>
      <c r="C225" s="1" t="str">
        <f>IF(DATA!C226="X","X","")</f>
        <v/>
      </c>
      <c r="D225" s="1" t="str">
        <f>IF(DATA!D226="X","X","")</f>
        <v/>
      </c>
      <c r="E225" t="str">
        <f t="shared" si="151"/>
        <v/>
      </c>
      <c r="F225" t="str">
        <f t="shared" si="166"/>
        <v/>
      </c>
      <c r="G225" t="str">
        <f t="shared" si="166"/>
        <v/>
      </c>
      <c r="H225" s="2">
        <v>2</v>
      </c>
      <c r="I225" s="1" t="str">
        <f>IF(DATA!B226="O","O","")</f>
        <v/>
      </c>
      <c r="J225" s="1" t="str">
        <f>IF(DATA!C226="O","O","")</f>
        <v/>
      </c>
      <c r="K225" s="1" t="str">
        <f>IF(DATA!D226="O","O","")</f>
        <v/>
      </c>
      <c r="L225" t="str">
        <f t="shared" si="167"/>
        <v/>
      </c>
      <c r="M225" t="str">
        <f t="shared" si="167"/>
        <v/>
      </c>
      <c r="N225" t="str">
        <f t="shared" si="167"/>
        <v/>
      </c>
    </row>
    <row r="226" spans="1:14" x14ac:dyDescent="0.25">
      <c r="A226" s="4">
        <f>A222+1</f>
        <v>57</v>
      </c>
      <c r="B226" s="2">
        <v>0</v>
      </c>
      <c r="C226" s="2">
        <v>1</v>
      </c>
      <c r="D226" s="2">
        <v>2</v>
      </c>
      <c r="E226" t="str">
        <f t="shared" ref="E226" si="168">IF(CONCATENATE(E227,F227,G227,E228,F228,G228,E229,F229,G229)="","{ }",CONCATENATE("{ ",RIGHT(CONCATENATE(E227,F227,G227,E228,F228,G228,E229,F229,G229),LEN(CONCATENATE(E227,F227,G227,E228,F228,G228,E229,F229,G229))-1)," }"))</f>
        <v>{ }</v>
      </c>
      <c r="H226" s="4">
        <f>H222+1</f>
        <v>57</v>
      </c>
      <c r="I226" s="2">
        <v>0</v>
      </c>
      <c r="J226" s="2">
        <v>1</v>
      </c>
      <c r="K226" s="2">
        <v>2</v>
      </c>
      <c r="L226" t="str">
        <f>IF(CONCATENATE(L227,M227,N227,L228,M228,N228,L229,M229,N229)="","{ }",CONCATENATE("{ ",RIGHT(CONCATENATE(L227,M227,N227,L228,M228,N228,L229,M229,N229),LEN(CONCATENATE(L227,M227,N227,L228,M228,N228,L229,M229,N229))-1)," }"))</f>
        <v>{ }</v>
      </c>
    </row>
    <row r="227" spans="1:14" x14ac:dyDescent="0.25">
      <c r="A227" s="2">
        <v>0</v>
      </c>
      <c r="B227" s="1" t="str">
        <f>IF(DATA!B228="X","X","")</f>
        <v/>
      </c>
      <c r="C227" s="1" t="str">
        <f>IF(DATA!C228="X","X","")</f>
        <v/>
      </c>
      <c r="D227" s="1" t="str">
        <f>IF(DATA!D228="X","X","")</f>
        <v/>
      </c>
      <c r="E227" t="str">
        <f t="shared" ref="E227:G229" si="169">IF(B227="","",CONCATENATE(", {",$A227,",",B$2,"}"))</f>
        <v/>
      </c>
      <c r="F227" t="str">
        <f t="shared" si="169"/>
        <v/>
      </c>
      <c r="G227" t="str">
        <f t="shared" si="169"/>
        <v/>
      </c>
      <c r="H227" s="2">
        <v>0</v>
      </c>
      <c r="I227" s="1" t="str">
        <f>IF(DATA!B228="O","O","")</f>
        <v/>
      </c>
      <c r="J227" s="1" t="str">
        <f>IF(DATA!C228="O","O","")</f>
        <v/>
      </c>
      <c r="K227" s="1" t="str">
        <f>IF(DATA!D228="O","O","")</f>
        <v/>
      </c>
      <c r="L227" t="str">
        <f t="shared" ref="L227:N229" si="170">IF(I227="","",CONCATENATE(", {",$H227,",",I$2,"}"))</f>
        <v/>
      </c>
      <c r="M227" t="str">
        <f t="shared" si="170"/>
        <v/>
      </c>
      <c r="N227" t="str">
        <f t="shared" si="170"/>
        <v/>
      </c>
    </row>
    <row r="228" spans="1:14" x14ac:dyDescent="0.25">
      <c r="A228" s="2">
        <v>1</v>
      </c>
      <c r="B228" s="1" t="str">
        <f>IF(DATA!B229="X","X","")</f>
        <v/>
      </c>
      <c r="C228" s="1" t="str">
        <f>IF(DATA!C229="X","X","")</f>
        <v/>
      </c>
      <c r="D228" s="1" t="str">
        <f>IF(DATA!D229="X","X","")</f>
        <v/>
      </c>
      <c r="E228" t="str">
        <f t="shared" si="151"/>
        <v/>
      </c>
      <c r="F228" t="str">
        <f t="shared" si="169"/>
        <v/>
      </c>
      <c r="G228" t="str">
        <f t="shared" si="169"/>
        <v/>
      </c>
      <c r="H228" s="2">
        <v>1</v>
      </c>
      <c r="I228" s="1" t="str">
        <f>IF(DATA!B229="O","O","")</f>
        <v/>
      </c>
      <c r="J228" s="1" t="str">
        <f>IF(DATA!C229="O","O","")</f>
        <v/>
      </c>
      <c r="K228" s="1" t="str">
        <f>IF(DATA!D229="O","O","")</f>
        <v/>
      </c>
      <c r="L228" t="str">
        <f t="shared" si="170"/>
        <v/>
      </c>
      <c r="M228" t="str">
        <f t="shared" si="170"/>
        <v/>
      </c>
      <c r="N228" t="str">
        <f t="shared" si="170"/>
        <v/>
      </c>
    </row>
    <row r="229" spans="1:14" x14ac:dyDescent="0.25">
      <c r="A229" s="2">
        <v>2</v>
      </c>
      <c r="B229" s="1" t="str">
        <f>IF(DATA!B230="X","X","")</f>
        <v/>
      </c>
      <c r="C229" s="1" t="str">
        <f>IF(DATA!C230="X","X","")</f>
        <v/>
      </c>
      <c r="D229" s="1" t="str">
        <f>IF(DATA!D230="X","X","")</f>
        <v/>
      </c>
      <c r="E229" t="str">
        <f t="shared" si="151"/>
        <v/>
      </c>
      <c r="F229" t="str">
        <f t="shared" si="169"/>
        <v/>
      </c>
      <c r="G229" t="str">
        <f t="shared" si="169"/>
        <v/>
      </c>
      <c r="H229" s="2">
        <v>2</v>
      </c>
      <c r="I229" s="1" t="str">
        <f>IF(DATA!B230="O","O","")</f>
        <v/>
      </c>
      <c r="J229" s="1" t="str">
        <f>IF(DATA!C230="O","O","")</f>
        <v/>
      </c>
      <c r="K229" s="1" t="str">
        <f>IF(DATA!D230="O","O","")</f>
        <v/>
      </c>
      <c r="L229" t="str">
        <f t="shared" si="170"/>
        <v/>
      </c>
      <c r="M229" t="str">
        <f t="shared" si="170"/>
        <v/>
      </c>
      <c r="N229" t="str">
        <f t="shared" si="170"/>
        <v/>
      </c>
    </row>
    <row r="230" spans="1:14" x14ac:dyDescent="0.25">
      <c r="A230" s="4">
        <f>A226+1</f>
        <v>58</v>
      </c>
      <c r="B230" s="2">
        <v>0</v>
      </c>
      <c r="C230" s="2">
        <v>1</v>
      </c>
      <c r="D230" s="2">
        <v>2</v>
      </c>
      <c r="E230" t="str">
        <f t="shared" ref="E230" si="171">IF(CONCATENATE(E231,F231,G231,E232,F232,G232,E233,F233,G233)="","{ }",CONCATENATE("{ ",RIGHT(CONCATENATE(E231,F231,G231,E232,F232,G232,E233,F233,G233),LEN(CONCATENATE(E231,F231,G231,E232,F232,G232,E233,F233,G233))-1)," }"))</f>
        <v>{ }</v>
      </c>
      <c r="H230" s="4">
        <f>H226+1</f>
        <v>58</v>
      </c>
      <c r="I230" s="2">
        <v>0</v>
      </c>
      <c r="J230" s="2">
        <v>1</v>
      </c>
      <c r="K230" s="2">
        <v>2</v>
      </c>
      <c r="L230" t="str">
        <f>IF(CONCATENATE(L231,M231,N231,L232,M232,N232,L233,M233,N233)="","{ }",CONCATENATE("{ ",RIGHT(CONCATENATE(L231,M231,N231,L232,M232,N232,L233,M233,N233),LEN(CONCATENATE(L231,M231,N231,L232,M232,N232,L233,M233,N233))-1)," }"))</f>
        <v>{ }</v>
      </c>
    </row>
    <row r="231" spans="1:14" x14ac:dyDescent="0.25">
      <c r="A231" s="2">
        <v>0</v>
      </c>
      <c r="B231" s="1" t="str">
        <f>IF(DATA!B232="X","X","")</f>
        <v/>
      </c>
      <c r="C231" s="1" t="str">
        <f>IF(DATA!C232="X","X","")</f>
        <v/>
      </c>
      <c r="D231" s="1" t="str">
        <f>IF(DATA!D232="X","X","")</f>
        <v/>
      </c>
      <c r="E231" t="str">
        <f t="shared" ref="E231:G233" si="172">IF(B231="","",CONCATENATE(", {",$A231,",",B$2,"}"))</f>
        <v/>
      </c>
      <c r="F231" t="str">
        <f t="shared" si="172"/>
        <v/>
      </c>
      <c r="G231" t="str">
        <f t="shared" si="172"/>
        <v/>
      </c>
      <c r="H231" s="2">
        <v>0</v>
      </c>
      <c r="I231" s="1" t="str">
        <f>IF(DATA!B232="O","O","")</f>
        <v/>
      </c>
      <c r="J231" s="1" t="str">
        <f>IF(DATA!C232="O","O","")</f>
        <v/>
      </c>
      <c r="K231" s="1" t="str">
        <f>IF(DATA!D232="O","O","")</f>
        <v/>
      </c>
      <c r="L231" t="str">
        <f t="shared" ref="L231:N233" si="173">IF(I231="","",CONCATENATE(", {",$H231,",",I$2,"}"))</f>
        <v/>
      </c>
      <c r="M231" t="str">
        <f t="shared" si="173"/>
        <v/>
      </c>
      <c r="N231" t="str">
        <f t="shared" si="173"/>
        <v/>
      </c>
    </row>
    <row r="232" spans="1:14" x14ac:dyDescent="0.25">
      <c r="A232" s="2">
        <v>1</v>
      </c>
      <c r="B232" s="1" t="str">
        <f>IF(DATA!B233="X","X","")</f>
        <v/>
      </c>
      <c r="C232" s="1" t="str">
        <f>IF(DATA!C233="X","X","")</f>
        <v/>
      </c>
      <c r="D232" s="1" t="str">
        <f>IF(DATA!D233="X","X","")</f>
        <v/>
      </c>
      <c r="E232" t="str">
        <f t="shared" si="151"/>
        <v/>
      </c>
      <c r="F232" t="str">
        <f t="shared" si="172"/>
        <v/>
      </c>
      <c r="G232" t="str">
        <f t="shared" si="172"/>
        <v/>
      </c>
      <c r="H232" s="2">
        <v>1</v>
      </c>
      <c r="I232" s="1" t="str">
        <f>IF(DATA!B233="O","O","")</f>
        <v/>
      </c>
      <c r="J232" s="1" t="str">
        <f>IF(DATA!C233="O","O","")</f>
        <v/>
      </c>
      <c r="K232" s="1" t="str">
        <f>IF(DATA!D233="O","O","")</f>
        <v/>
      </c>
      <c r="L232" t="str">
        <f t="shared" si="173"/>
        <v/>
      </c>
      <c r="M232" t="str">
        <f t="shared" si="173"/>
        <v/>
      </c>
      <c r="N232" t="str">
        <f t="shared" si="173"/>
        <v/>
      </c>
    </row>
    <row r="233" spans="1:14" x14ac:dyDescent="0.25">
      <c r="A233" s="2">
        <v>2</v>
      </c>
      <c r="B233" s="1" t="str">
        <f>IF(DATA!B234="X","X","")</f>
        <v/>
      </c>
      <c r="C233" s="1" t="str">
        <f>IF(DATA!C234="X","X","")</f>
        <v/>
      </c>
      <c r="D233" s="1" t="str">
        <f>IF(DATA!D234="X","X","")</f>
        <v/>
      </c>
      <c r="E233" t="str">
        <f t="shared" si="151"/>
        <v/>
      </c>
      <c r="F233" t="str">
        <f t="shared" si="172"/>
        <v/>
      </c>
      <c r="G233" t="str">
        <f t="shared" si="172"/>
        <v/>
      </c>
      <c r="H233" s="2">
        <v>2</v>
      </c>
      <c r="I233" s="1" t="str">
        <f>IF(DATA!B234="O","O","")</f>
        <v/>
      </c>
      <c r="J233" s="1" t="str">
        <f>IF(DATA!C234="O","O","")</f>
        <v/>
      </c>
      <c r="K233" s="1" t="str">
        <f>IF(DATA!D234="O","O","")</f>
        <v/>
      </c>
      <c r="L233" t="str">
        <f t="shared" si="173"/>
        <v/>
      </c>
      <c r="M233" t="str">
        <f t="shared" si="173"/>
        <v/>
      </c>
      <c r="N233" t="str">
        <f t="shared" si="173"/>
        <v/>
      </c>
    </row>
    <row r="234" spans="1:14" x14ac:dyDescent="0.25">
      <c r="A234" s="4">
        <f>A230+1</f>
        <v>59</v>
      </c>
      <c r="B234" s="2">
        <v>0</v>
      </c>
      <c r="C234" s="2">
        <v>1</v>
      </c>
      <c r="D234" s="2">
        <v>2</v>
      </c>
      <c r="E234" t="str">
        <f t="shared" ref="E234" si="174">IF(CONCATENATE(E235,F235,G235,E236,F236,G236,E237,F237,G237)="","{ }",CONCATENATE("{ ",RIGHT(CONCATENATE(E235,F235,G235,E236,F236,G236,E237,F237,G237),LEN(CONCATENATE(E235,F235,G235,E236,F236,G236,E237,F237,G237))-1)," }"))</f>
        <v>{ }</v>
      </c>
      <c r="H234" s="4">
        <f>H230+1</f>
        <v>59</v>
      </c>
      <c r="I234" s="2">
        <v>0</v>
      </c>
      <c r="J234" s="2">
        <v>1</v>
      </c>
      <c r="K234" s="2">
        <v>2</v>
      </c>
      <c r="L234" t="str">
        <f>IF(CONCATENATE(L235,M235,N235,L236,M236,N236,L237,M237,N237)="","{ }",CONCATENATE("{ ",RIGHT(CONCATENATE(L235,M235,N235,L236,M236,N236,L237,M237,N237),LEN(CONCATENATE(L235,M235,N235,L236,M236,N236,L237,M237,N237))-1)," }"))</f>
        <v>{ }</v>
      </c>
    </row>
    <row r="235" spans="1:14" x14ac:dyDescent="0.25">
      <c r="A235" s="2">
        <v>0</v>
      </c>
      <c r="B235" s="1" t="str">
        <f>IF(DATA!B236="X","X","")</f>
        <v/>
      </c>
      <c r="C235" s="1" t="str">
        <f>IF(DATA!C236="X","X","")</f>
        <v/>
      </c>
      <c r="D235" s="1" t="str">
        <f>IF(DATA!D236="X","X","")</f>
        <v/>
      </c>
      <c r="E235" t="str">
        <f t="shared" ref="E235:G237" si="175">IF(B235="","",CONCATENATE(", {",$A235,",",B$2,"}"))</f>
        <v/>
      </c>
      <c r="F235" t="str">
        <f t="shared" si="175"/>
        <v/>
      </c>
      <c r="G235" t="str">
        <f t="shared" si="175"/>
        <v/>
      </c>
      <c r="H235" s="2">
        <v>0</v>
      </c>
      <c r="I235" s="1" t="str">
        <f>IF(DATA!B236="O","O","")</f>
        <v/>
      </c>
      <c r="J235" s="1" t="str">
        <f>IF(DATA!C236="O","O","")</f>
        <v/>
      </c>
      <c r="K235" s="1" t="str">
        <f>IF(DATA!D236="O","O","")</f>
        <v/>
      </c>
      <c r="L235" t="str">
        <f t="shared" ref="L235:N237" si="176">IF(I235="","",CONCATENATE(", {",$H235,",",I$2,"}"))</f>
        <v/>
      </c>
      <c r="M235" t="str">
        <f t="shared" si="176"/>
        <v/>
      </c>
      <c r="N235" t="str">
        <f t="shared" si="176"/>
        <v/>
      </c>
    </row>
    <row r="236" spans="1:14" x14ac:dyDescent="0.25">
      <c r="A236" s="2">
        <v>1</v>
      </c>
      <c r="B236" s="1" t="str">
        <f>IF(DATA!B237="X","X","")</f>
        <v/>
      </c>
      <c r="C236" s="1" t="str">
        <f>IF(DATA!C237="X","X","")</f>
        <v/>
      </c>
      <c r="D236" s="1" t="str">
        <f>IF(DATA!D237="X","X","")</f>
        <v/>
      </c>
      <c r="E236" t="str">
        <f t="shared" si="151"/>
        <v/>
      </c>
      <c r="F236" t="str">
        <f t="shared" si="175"/>
        <v/>
      </c>
      <c r="G236" t="str">
        <f t="shared" si="175"/>
        <v/>
      </c>
      <c r="H236" s="2">
        <v>1</v>
      </c>
      <c r="I236" s="1" t="str">
        <f>IF(DATA!B237="O","O","")</f>
        <v/>
      </c>
      <c r="J236" s="1" t="str">
        <f>IF(DATA!C237="O","O","")</f>
        <v/>
      </c>
      <c r="K236" s="1" t="str">
        <f>IF(DATA!D237="O","O","")</f>
        <v/>
      </c>
      <c r="L236" t="str">
        <f t="shared" si="176"/>
        <v/>
      </c>
      <c r="M236" t="str">
        <f t="shared" si="176"/>
        <v/>
      </c>
      <c r="N236" t="str">
        <f t="shared" si="176"/>
        <v/>
      </c>
    </row>
    <row r="237" spans="1:14" x14ac:dyDescent="0.25">
      <c r="A237" s="2">
        <v>2</v>
      </c>
      <c r="B237" s="1" t="str">
        <f>IF(DATA!B238="X","X","")</f>
        <v/>
      </c>
      <c r="C237" s="1" t="str">
        <f>IF(DATA!C238="X","X","")</f>
        <v/>
      </c>
      <c r="D237" s="1" t="str">
        <f>IF(DATA!D238="X","X","")</f>
        <v/>
      </c>
      <c r="E237" t="str">
        <f t="shared" si="151"/>
        <v/>
      </c>
      <c r="F237" t="str">
        <f t="shared" si="175"/>
        <v/>
      </c>
      <c r="G237" t="str">
        <f t="shared" si="175"/>
        <v/>
      </c>
      <c r="H237" s="2">
        <v>2</v>
      </c>
      <c r="I237" s="1" t="str">
        <f>IF(DATA!B238="O","O","")</f>
        <v/>
      </c>
      <c r="J237" s="1" t="str">
        <f>IF(DATA!C238="O","O","")</f>
        <v/>
      </c>
      <c r="K237" s="1" t="str">
        <f>IF(DATA!D238="O","O","")</f>
        <v/>
      </c>
      <c r="L237" t="str">
        <f t="shared" si="176"/>
        <v/>
      </c>
      <c r="M237" t="str">
        <f t="shared" si="176"/>
        <v/>
      </c>
      <c r="N237" t="str">
        <f t="shared" si="176"/>
        <v/>
      </c>
    </row>
    <row r="238" spans="1:14" x14ac:dyDescent="0.25">
      <c r="A238" s="4">
        <f>A234+1</f>
        <v>60</v>
      </c>
      <c r="B238" s="2">
        <v>0</v>
      </c>
      <c r="C238" s="2">
        <v>1</v>
      </c>
      <c r="D238" s="2">
        <v>2</v>
      </c>
      <c r="E238" t="str">
        <f t="shared" ref="E238" si="177">IF(CONCATENATE(E239,F239,G239,E240,F240,G240,E241,F241,G241)="","{ }",CONCATENATE("{ ",RIGHT(CONCATENATE(E239,F239,G239,E240,F240,G240,E241,F241,G241),LEN(CONCATENATE(E239,F239,G239,E240,F240,G240,E241,F241,G241))-1)," }"))</f>
        <v>{ }</v>
      </c>
      <c r="H238" s="4">
        <f>H234+1</f>
        <v>60</v>
      </c>
      <c r="I238" s="2">
        <v>0</v>
      </c>
      <c r="J238" s="2">
        <v>1</v>
      </c>
      <c r="K238" s="2">
        <v>2</v>
      </c>
      <c r="L238" t="str">
        <f>IF(CONCATENATE(L239,M239,N239,L240,M240,N240,L241,M241,N241)="","{ }",CONCATENATE("{ ",RIGHT(CONCATENATE(L239,M239,N239,L240,M240,N240,L241,M241,N241),LEN(CONCATENATE(L239,M239,N239,L240,M240,N240,L241,M241,N241))-1)," }"))</f>
        <v>{ }</v>
      </c>
    </row>
    <row r="239" spans="1:14" x14ac:dyDescent="0.25">
      <c r="A239" s="2">
        <v>0</v>
      </c>
      <c r="B239" s="1" t="str">
        <f>IF(DATA!B240="X","X","")</f>
        <v/>
      </c>
      <c r="C239" s="1" t="str">
        <f>IF(DATA!C240="X","X","")</f>
        <v/>
      </c>
      <c r="D239" s="1" t="str">
        <f>IF(DATA!D240="X","X","")</f>
        <v/>
      </c>
      <c r="E239" t="str">
        <f t="shared" ref="E239:G241" si="178">IF(B239="","",CONCATENATE(", {",$A239,",",B$2,"}"))</f>
        <v/>
      </c>
      <c r="F239" t="str">
        <f t="shared" si="178"/>
        <v/>
      </c>
      <c r="G239" t="str">
        <f t="shared" si="178"/>
        <v/>
      </c>
      <c r="H239" s="2">
        <v>0</v>
      </c>
      <c r="I239" s="1" t="str">
        <f>IF(DATA!B240="O","O","")</f>
        <v/>
      </c>
      <c r="J239" s="1" t="str">
        <f>IF(DATA!C240="O","O","")</f>
        <v/>
      </c>
      <c r="K239" s="1" t="str">
        <f>IF(DATA!D240="O","O","")</f>
        <v/>
      </c>
      <c r="L239" t="str">
        <f t="shared" ref="L239:N241" si="179">IF(I239="","",CONCATENATE(", {",$H239,",",I$2,"}"))</f>
        <v/>
      </c>
      <c r="M239" t="str">
        <f t="shared" si="179"/>
        <v/>
      </c>
      <c r="N239" t="str">
        <f t="shared" si="179"/>
        <v/>
      </c>
    </row>
    <row r="240" spans="1:14" x14ac:dyDescent="0.25">
      <c r="A240" s="2">
        <v>1</v>
      </c>
      <c r="B240" s="1" t="str">
        <f>IF(DATA!B241="X","X","")</f>
        <v/>
      </c>
      <c r="C240" s="1" t="str">
        <f>IF(DATA!C241="X","X","")</f>
        <v/>
      </c>
      <c r="D240" s="1" t="str">
        <f>IF(DATA!D241="X","X","")</f>
        <v/>
      </c>
      <c r="E240" t="str">
        <f t="shared" si="151"/>
        <v/>
      </c>
      <c r="F240" t="str">
        <f t="shared" si="178"/>
        <v/>
      </c>
      <c r="G240" t="str">
        <f t="shared" si="178"/>
        <v/>
      </c>
      <c r="H240" s="2">
        <v>1</v>
      </c>
      <c r="I240" s="1" t="str">
        <f>IF(DATA!B241="O","O","")</f>
        <v/>
      </c>
      <c r="J240" s="1" t="str">
        <f>IF(DATA!C241="O","O","")</f>
        <v/>
      </c>
      <c r="K240" s="1" t="str">
        <f>IF(DATA!D241="O","O","")</f>
        <v/>
      </c>
      <c r="L240" t="str">
        <f t="shared" si="179"/>
        <v/>
      </c>
      <c r="M240" t="str">
        <f t="shared" si="179"/>
        <v/>
      </c>
      <c r="N240" t="str">
        <f t="shared" si="179"/>
        <v/>
      </c>
    </row>
    <row r="241" spans="1:14" x14ac:dyDescent="0.25">
      <c r="A241" s="2">
        <v>2</v>
      </c>
      <c r="B241" s="1" t="str">
        <f>IF(DATA!B242="X","X","")</f>
        <v/>
      </c>
      <c r="C241" s="1" t="str">
        <f>IF(DATA!C242="X","X","")</f>
        <v/>
      </c>
      <c r="D241" s="1" t="str">
        <f>IF(DATA!D242="X","X","")</f>
        <v/>
      </c>
      <c r="E241" t="str">
        <f t="shared" si="151"/>
        <v/>
      </c>
      <c r="F241" t="str">
        <f t="shared" si="178"/>
        <v/>
      </c>
      <c r="G241" t="str">
        <f t="shared" si="178"/>
        <v/>
      </c>
      <c r="H241" s="2">
        <v>2</v>
      </c>
      <c r="I241" s="1" t="str">
        <f>IF(DATA!B242="O","O","")</f>
        <v/>
      </c>
      <c r="J241" s="1" t="str">
        <f>IF(DATA!C242="O","O","")</f>
        <v/>
      </c>
      <c r="K241" s="1" t="str">
        <f>IF(DATA!D242="O","O","")</f>
        <v/>
      </c>
      <c r="L241" t="str">
        <f t="shared" si="179"/>
        <v/>
      </c>
      <c r="M241" t="str">
        <f t="shared" si="179"/>
        <v/>
      </c>
      <c r="N241" t="str">
        <f t="shared" si="179"/>
        <v/>
      </c>
    </row>
    <row r="242" spans="1:14" x14ac:dyDescent="0.25">
      <c r="A242" s="4">
        <f>A238+1</f>
        <v>61</v>
      </c>
      <c r="B242" s="2">
        <v>0</v>
      </c>
      <c r="C242" s="2">
        <v>1</v>
      </c>
      <c r="D242" s="2">
        <v>2</v>
      </c>
      <c r="E242" t="str">
        <f t="shared" ref="E242" si="180">IF(CONCATENATE(E243,F243,G243,E244,F244,G244,E245,F245,G245)="","{ }",CONCATENATE("{ ",RIGHT(CONCATENATE(E243,F243,G243,E244,F244,G244,E245,F245,G245),LEN(CONCATENATE(E243,F243,G243,E244,F244,G244,E245,F245,G245))-1)," }"))</f>
        <v>{ }</v>
      </c>
      <c r="H242" s="4">
        <f>H238+1</f>
        <v>61</v>
      </c>
      <c r="I242" s="2">
        <v>0</v>
      </c>
      <c r="J242" s="2">
        <v>1</v>
      </c>
      <c r="K242" s="2">
        <v>2</v>
      </c>
      <c r="L242" t="str">
        <f>IF(CONCATENATE(L243,M243,N243,L244,M244,N244,L245,M245,N245)="","{ }",CONCATENATE("{ ",RIGHT(CONCATENATE(L243,M243,N243,L244,M244,N244,L245,M245,N245),LEN(CONCATENATE(L243,M243,N243,L244,M244,N244,L245,M245,N245))-1)," }"))</f>
        <v>{ }</v>
      </c>
    </row>
    <row r="243" spans="1:14" x14ac:dyDescent="0.25">
      <c r="A243" s="2">
        <v>0</v>
      </c>
      <c r="B243" s="1" t="str">
        <f>IF(DATA!B244="X","X","")</f>
        <v/>
      </c>
      <c r="C243" s="1" t="str">
        <f>IF(DATA!C244="X","X","")</f>
        <v/>
      </c>
      <c r="D243" s="1" t="str">
        <f>IF(DATA!D244="X","X","")</f>
        <v/>
      </c>
      <c r="E243" t="str">
        <f t="shared" ref="E243:G245" si="181">IF(B243="","",CONCATENATE(", {",$A243,",",B$2,"}"))</f>
        <v/>
      </c>
      <c r="F243" t="str">
        <f t="shared" si="181"/>
        <v/>
      </c>
      <c r="G243" t="str">
        <f t="shared" si="181"/>
        <v/>
      </c>
      <c r="H243" s="2">
        <v>0</v>
      </c>
      <c r="I243" s="1" t="str">
        <f>IF(DATA!B244="O","O","")</f>
        <v/>
      </c>
      <c r="J243" s="1" t="str">
        <f>IF(DATA!C244="O","O","")</f>
        <v/>
      </c>
      <c r="K243" s="1" t="str">
        <f>IF(DATA!D244="O","O","")</f>
        <v/>
      </c>
      <c r="L243" t="str">
        <f t="shared" ref="L243:N245" si="182">IF(I243="","",CONCATENATE(", {",$H243,",",I$2,"}"))</f>
        <v/>
      </c>
      <c r="M243" t="str">
        <f t="shared" si="182"/>
        <v/>
      </c>
      <c r="N243" t="str">
        <f t="shared" si="182"/>
        <v/>
      </c>
    </row>
    <row r="244" spans="1:14" x14ac:dyDescent="0.25">
      <c r="A244" s="2">
        <v>1</v>
      </c>
      <c r="B244" s="1" t="str">
        <f>IF(DATA!B245="X","X","")</f>
        <v/>
      </c>
      <c r="C244" s="1" t="str">
        <f>IF(DATA!C245="X","X","")</f>
        <v/>
      </c>
      <c r="D244" s="1" t="str">
        <f>IF(DATA!D245="X","X","")</f>
        <v/>
      </c>
      <c r="E244" t="str">
        <f t="shared" si="151"/>
        <v/>
      </c>
      <c r="F244" t="str">
        <f t="shared" si="181"/>
        <v/>
      </c>
      <c r="G244" t="str">
        <f t="shared" si="181"/>
        <v/>
      </c>
      <c r="H244" s="2">
        <v>1</v>
      </c>
      <c r="I244" s="1" t="str">
        <f>IF(DATA!B245="O","O","")</f>
        <v/>
      </c>
      <c r="J244" s="1" t="str">
        <f>IF(DATA!C245="O","O","")</f>
        <v/>
      </c>
      <c r="K244" s="1" t="str">
        <f>IF(DATA!D245="O","O","")</f>
        <v/>
      </c>
      <c r="L244" t="str">
        <f t="shared" si="182"/>
        <v/>
      </c>
      <c r="M244" t="str">
        <f t="shared" si="182"/>
        <v/>
      </c>
      <c r="N244" t="str">
        <f t="shared" si="182"/>
        <v/>
      </c>
    </row>
    <row r="245" spans="1:14" x14ac:dyDescent="0.25">
      <c r="A245" s="2">
        <v>2</v>
      </c>
      <c r="B245" s="1" t="str">
        <f>IF(DATA!B246="X","X","")</f>
        <v/>
      </c>
      <c r="C245" s="1" t="str">
        <f>IF(DATA!C246="X","X","")</f>
        <v/>
      </c>
      <c r="D245" s="1" t="str">
        <f>IF(DATA!D246="X","X","")</f>
        <v/>
      </c>
      <c r="E245" t="str">
        <f t="shared" si="151"/>
        <v/>
      </c>
      <c r="F245" t="str">
        <f t="shared" si="181"/>
        <v/>
      </c>
      <c r="G245" t="str">
        <f t="shared" si="181"/>
        <v/>
      </c>
      <c r="H245" s="2">
        <v>2</v>
      </c>
      <c r="I245" s="1" t="str">
        <f>IF(DATA!B246="O","O","")</f>
        <v/>
      </c>
      <c r="J245" s="1" t="str">
        <f>IF(DATA!C246="O","O","")</f>
        <v/>
      </c>
      <c r="K245" s="1" t="str">
        <f>IF(DATA!D246="O","O","")</f>
        <v/>
      </c>
      <c r="L245" t="str">
        <f t="shared" si="182"/>
        <v/>
      </c>
      <c r="M245" t="str">
        <f t="shared" si="182"/>
        <v/>
      </c>
      <c r="N245" t="str">
        <f t="shared" si="182"/>
        <v/>
      </c>
    </row>
    <row r="246" spans="1:14" x14ac:dyDescent="0.25">
      <c r="A246" s="4">
        <f>A242+1</f>
        <v>62</v>
      </c>
      <c r="B246" s="2">
        <v>0</v>
      </c>
      <c r="C246" s="2">
        <v>1</v>
      </c>
      <c r="D246" s="2">
        <v>2</v>
      </c>
      <c r="E246" t="str">
        <f t="shared" ref="E246" si="183">IF(CONCATENATE(E247,F247,G247,E248,F248,G248,E249,F249,G249)="","{ }",CONCATENATE("{ ",RIGHT(CONCATENATE(E247,F247,G247,E248,F248,G248,E249,F249,G249),LEN(CONCATENATE(E247,F247,G247,E248,F248,G248,E249,F249,G249))-1)," }"))</f>
        <v>{ }</v>
      </c>
      <c r="H246" s="4">
        <f>H242+1</f>
        <v>62</v>
      </c>
      <c r="I246" s="2">
        <v>0</v>
      </c>
      <c r="J246" s="2">
        <v>1</v>
      </c>
      <c r="K246" s="2">
        <v>2</v>
      </c>
      <c r="L246" t="str">
        <f>IF(CONCATENATE(L247,M247,N247,L248,M248,N248,L249,M249,N249)="","{ }",CONCATENATE("{ ",RIGHT(CONCATENATE(L247,M247,N247,L248,M248,N248,L249,M249,N249),LEN(CONCATENATE(L247,M247,N247,L248,M248,N248,L249,M249,N249))-1)," }"))</f>
        <v>{ }</v>
      </c>
    </row>
    <row r="247" spans="1:14" x14ac:dyDescent="0.25">
      <c r="A247" s="2">
        <v>0</v>
      </c>
      <c r="B247" s="1" t="str">
        <f>IF(DATA!B248="X","X","")</f>
        <v/>
      </c>
      <c r="C247" s="1" t="str">
        <f>IF(DATA!C248="X","X","")</f>
        <v/>
      </c>
      <c r="D247" s="1" t="str">
        <f>IF(DATA!D248="X","X","")</f>
        <v/>
      </c>
      <c r="E247" t="str">
        <f t="shared" ref="E247:G249" si="184">IF(B247="","",CONCATENATE(", {",$A247,",",B$2,"}"))</f>
        <v/>
      </c>
      <c r="F247" t="str">
        <f t="shared" si="184"/>
        <v/>
      </c>
      <c r="G247" t="str">
        <f t="shared" si="184"/>
        <v/>
      </c>
      <c r="H247" s="2">
        <v>0</v>
      </c>
      <c r="I247" s="1" t="str">
        <f>IF(DATA!B248="O","O","")</f>
        <v/>
      </c>
      <c r="J247" s="1" t="str">
        <f>IF(DATA!C248="O","O","")</f>
        <v/>
      </c>
      <c r="K247" s="1" t="str">
        <f>IF(DATA!D248="O","O","")</f>
        <v/>
      </c>
      <c r="L247" t="str">
        <f t="shared" ref="L247:N249" si="185">IF(I247="","",CONCATENATE(", {",$H247,",",I$2,"}"))</f>
        <v/>
      </c>
      <c r="M247" t="str">
        <f t="shared" si="185"/>
        <v/>
      </c>
      <c r="N247" t="str">
        <f t="shared" si="185"/>
        <v/>
      </c>
    </row>
    <row r="248" spans="1:14" x14ac:dyDescent="0.25">
      <c r="A248" s="2">
        <v>1</v>
      </c>
      <c r="B248" s="1" t="str">
        <f>IF(DATA!B249="X","X","")</f>
        <v/>
      </c>
      <c r="C248" s="1" t="str">
        <f>IF(DATA!C249="X","X","")</f>
        <v/>
      </c>
      <c r="D248" s="1" t="str">
        <f>IF(DATA!D249="X","X","")</f>
        <v/>
      </c>
      <c r="E248" t="str">
        <f t="shared" si="151"/>
        <v/>
      </c>
      <c r="F248" t="str">
        <f t="shared" si="184"/>
        <v/>
      </c>
      <c r="G248" t="str">
        <f t="shared" si="184"/>
        <v/>
      </c>
      <c r="H248" s="2">
        <v>1</v>
      </c>
      <c r="I248" s="1" t="str">
        <f>IF(DATA!B249="O","O","")</f>
        <v/>
      </c>
      <c r="J248" s="1" t="str">
        <f>IF(DATA!C249="O","O","")</f>
        <v/>
      </c>
      <c r="K248" s="1" t="str">
        <f>IF(DATA!D249="O","O","")</f>
        <v/>
      </c>
      <c r="L248" t="str">
        <f t="shared" si="185"/>
        <v/>
      </c>
      <c r="M248" t="str">
        <f t="shared" si="185"/>
        <v/>
      </c>
      <c r="N248" t="str">
        <f t="shared" si="185"/>
        <v/>
      </c>
    </row>
    <row r="249" spans="1:14" x14ac:dyDescent="0.25">
      <c r="A249" s="2">
        <v>2</v>
      </c>
      <c r="B249" s="1" t="str">
        <f>IF(DATA!B250="X","X","")</f>
        <v/>
      </c>
      <c r="C249" s="1" t="str">
        <f>IF(DATA!C250="X","X","")</f>
        <v/>
      </c>
      <c r="D249" s="1" t="str">
        <f>IF(DATA!D250="X","X","")</f>
        <v/>
      </c>
      <c r="E249" t="str">
        <f t="shared" si="151"/>
        <v/>
      </c>
      <c r="F249" t="str">
        <f t="shared" si="184"/>
        <v/>
      </c>
      <c r="G249" t="str">
        <f t="shared" si="184"/>
        <v/>
      </c>
      <c r="H249" s="2">
        <v>2</v>
      </c>
      <c r="I249" s="1" t="str">
        <f>IF(DATA!B250="O","O","")</f>
        <v/>
      </c>
      <c r="J249" s="1" t="str">
        <f>IF(DATA!C250="O","O","")</f>
        <v/>
      </c>
      <c r="K249" s="1" t="str">
        <f>IF(DATA!D250="O","O","")</f>
        <v/>
      </c>
      <c r="L249" t="str">
        <f t="shared" si="185"/>
        <v/>
      </c>
      <c r="M249" t="str">
        <f t="shared" si="185"/>
        <v/>
      </c>
      <c r="N249" t="str">
        <f t="shared" si="185"/>
        <v/>
      </c>
    </row>
    <row r="250" spans="1:14" x14ac:dyDescent="0.25">
      <c r="A250" s="4">
        <f>A246+1</f>
        <v>63</v>
      </c>
      <c r="B250" s="2">
        <v>0</v>
      </c>
      <c r="C250" s="2">
        <v>1</v>
      </c>
      <c r="D250" s="2">
        <v>2</v>
      </c>
      <c r="E250" t="str">
        <f t="shared" ref="E250" si="186">IF(CONCATENATE(E251,F251,G251,E252,F252,G252,E253,F253,G253)="","{ }",CONCATENATE("{ ",RIGHT(CONCATENATE(E251,F251,G251,E252,F252,G252,E253,F253,G253),LEN(CONCATENATE(E251,F251,G251,E252,F252,G252,E253,F253,G253))-1)," }"))</f>
        <v>{ }</v>
      </c>
      <c r="H250" s="4">
        <f>H246+1</f>
        <v>63</v>
      </c>
      <c r="I250" s="2">
        <v>0</v>
      </c>
      <c r="J250" s="2">
        <v>1</v>
      </c>
      <c r="K250" s="2">
        <v>2</v>
      </c>
      <c r="L250" t="str">
        <f>IF(CONCATENATE(L251,M251,N251,L252,M252,N252,L253,M253,N253)="","{ }",CONCATENATE("{ ",RIGHT(CONCATENATE(L251,M251,N251,L252,M252,N252,L253,M253,N253),LEN(CONCATENATE(L251,M251,N251,L252,M252,N252,L253,M253,N253))-1)," }"))</f>
        <v>{ }</v>
      </c>
    </row>
    <row r="251" spans="1:14" x14ac:dyDescent="0.25">
      <c r="A251" s="2">
        <v>0</v>
      </c>
      <c r="B251" s="1" t="str">
        <f>IF(DATA!B252="X","X","")</f>
        <v/>
      </c>
      <c r="C251" s="1" t="str">
        <f>IF(DATA!C252="X","X","")</f>
        <v/>
      </c>
      <c r="D251" s="1" t="str">
        <f>IF(DATA!D252="X","X","")</f>
        <v/>
      </c>
      <c r="E251" t="str">
        <f t="shared" ref="E251:G253" si="187">IF(B251="","",CONCATENATE(", {",$A251,",",B$2,"}"))</f>
        <v/>
      </c>
      <c r="F251" t="str">
        <f t="shared" si="187"/>
        <v/>
      </c>
      <c r="G251" t="str">
        <f t="shared" si="187"/>
        <v/>
      </c>
      <c r="H251" s="2">
        <v>0</v>
      </c>
      <c r="I251" s="1" t="str">
        <f>IF(DATA!B252="O","O","")</f>
        <v/>
      </c>
      <c r="J251" s="1" t="str">
        <f>IF(DATA!C252="O","O","")</f>
        <v/>
      </c>
      <c r="K251" s="1" t="str">
        <f>IF(DATA!D252="O","O","")</f>
        <v/>
      </c>
      <c r="L251" t="str">
        <f t="shared" ref="L251:N253" si="188">IF(I251="","",CONCATENATE(", {",$H251,",",I$2,"}"))</f>
        <v/>
      </c>
      <c r="M251" t="str">
        <f t="shared" si="188"/>
        <v/>
      </c>
      <c r="N251" t="str">
        <f t="shared" si="188"/>
        <v/>
      </c>
    </row>
    <row r="252" spans="1:14" x14ac:dyDescent="0.25">
      <c r="A252" s="2">
        <v>1</v>
      </c>
      <c r="B252" s="1" t="str">
        <f>IF(DATA!B253="X","X","")</f>
        <v/>
      </c>
      <c r="C252" s="1" t="str">
        <f>IF(DATA!C253="X","X","")</f>
        <v/>
      </c>
      <c r="D252" s="1" t="str">
        <f>IF(DATA!D253="X","X","")</f>
        <v/>
      </c>
      <c r="E252" t="str">
        <f t="shared" si="151"/>
        <v/>
      </c>
      <c r="F252" t="str">
        <f t="shared" si="187"/>
        <v/>
      </c>
      <c r="G252" t="str">
        <f t="shared" si="187"/>
        <v/>
      </c>
      <c r="H252" s="2">
        <v>1</v>
      </c>
      <c r="I252" s="1" t="str">
        <f>IF(DATA!B253="O","O","")</f>
        <v/>
      </c>
      <c r="J252" s="1" t="str">
        <f>IF(DATA!C253="O","O","")</f>
        <v/>
      </c>
      <c r="K252" s="1" t="str">
        <f>IF(DATA!D253="O","O","")</f>
        <v/>
      </c>
      <c r="L252" t="str">
        <f t="shared" si="188"/>
        <v/>
      </c>
      <c r="M252" t="str">
        <f t="shared" si="188"/>
        <v/>
      </c>
      <c r="N252" t="str">
        <f t="shared" si="188"/>
        <v/>
      </c>
    </row>
    <row r="253" spans="1:14" x14ac:dyDescent="0.25">
      <c r="A253" s="2">
        <v>2</v>
      </c>
      <c r="B253" s="1" t="str">
        <f>IF(DATA!B254="X","X","")</f>
        <v/>
      </c>
      <c r="C253" s="1" t="str">
        <f>IF(DATA!C254="X","X","")</f>
        <v/>
      </c>
      <c r="D253" s="1" t="str">
        <f>IF(DATA!D254="X","X","")</f>
        <v/>
      </c>
      <c r="E253" t="str">
        <f t="shared" si="151"/>
        <v/>
      </c>
      <c r="F253" t="str">
        <f t="shared" si="187"/>
        <v/>
      </c>
      <c r="G253" t="str">
        <f t="shared" si="187"/>
        <v/>
      </c>
      <c r="H253" s="2">
        <v>2</v>
      </c>
      <c r="I253" s="1" t="str">
        <f>IF(DATA!B254="O","O","")</f>
        <v/>
      </c>
      <c r="J253" s="1" t="str">
        <f>IF(DATA!C254="O","O","")</f>
        <v/>
      </c>
      <c r="K253" s="1" t="str">
        <f>IF(DATA!D254="O","O","")</f>
        <v/>
      </c>
      <c r="L253" t="str">
        <f t="shared" si="188"/>
        <v/>
      </c>
      <c r="M253" t="str">
        <f t="shared" si="188"/>
        <v/>
      </c>
      <c r="N253" t="str">
        <f t="shared" si="188"/>
        <v/>
      </c>
    </row>
    <row r="254" spans="1:14" x14ac:dyDescent="0.25">
      <c r="A254" s="4">
        <f>A250+1</f>
        <v>64</v>
      </c>
      <c r="B254" s="2">
        <v>0</v>
      </c>
      <c r="C254" s="2">
        <v>1</v>
      </c>
      <c r="D254" s="2">
        <v>2</v>
      </c>
      <c r="E254" t="str">
        <f t="shared" ref="E254" si="189">IF(CONCATENATE(E255,F255,G255,E256,F256,G256,E257,F257,G257)="","{ }",CONCATENATE("{ ",RIGHT(CONCATENATE(E255,F255,G255,E256,F256,G256,E257,F257,G257),LEN(CONCATENATE(E255,F255,G255,E256,F256,G256,E257,F257,G257))-1)," }"))</f>
        <v>{ }</v>
      </c>
      <c r="H254" s="4">
        <f>H250+1</f>
        <v>64</v>
      </c>
      <c r="I254" s="2">
        <v>0</v>
      </c>
      <c r="J254" s="2">
        <v>1</v>
      </c>
      <c r="K254" s="2">
        <v>2</v>
      </c>
      <c r="L254" t="str">
        <f>IF(CONCATENATE(L255,M255,N255,L256,M256,N256,L257,M257,N257)="","{ }",CONCATENATE("{ ",RIGHT(CONCATENATE(L255,M255,N255,L256,M256,N256,L257,M257,N257),LEN(CONCATENATE(L255,M255,N255,L256,M256,N256,L257,M257,N257))-1)," }"))</f>
        <v>{ }</v>
      </c>
    </row>
    <row r="255" spans="1:14" x14ac:dyDescent="0.25">
      <c r="A255" s="2">
        <v>0</v>
      </c>
      <c r="B255" s="1" t="str">
        <f>IF(DATA!B256="X","X","")</f>
        <v/>
      </c>
      <c r="C255" s="1" t="str">
        <f>IF(DATA!C256="X","X","")</f>
        <v/>
      </c>
      <c r="D255" s="1" t="str">
        <f>IF(DATA!D256="X","X","")</f>
        <v/>
      </c>
      <c r="E255" t="str">
        <f t="shared" ref="E255:G257" si="190">IF(B255="","",CONCATENATE(", {",$A255,",",B$2,"}"))</f>
        <v/>
      </c>
      <c r="F255" t="str">
        <f t="shared" si="190"/>
        <v/>
      </c>
      <c r="G255" t="str">
        <f t="shared" si="190"/>
        <v/>
      </c>
      <c r="H255" s="2">
        <v>0</v>
      </c>
      <c r="I255" s="1" t="str">
        <f>IF(DATA!B256="O","O","")</f>
        <v/>
      </c>
      <c r="J255" s="1" t="str">
        <f>IF(DATA!C256="O","O","")</f>
        <v/>
      </c>
      <c r="K255" s="1" t="str">
        <f>IF(DATA!D256="O","O","")</f>
        <v/>
      </c>
      <c r="L255" t="str">
        <f t="shared" ref="L255:N257" si="191">IF(I255="","",CONCATENATE(", {",$H255,",",I$2,"}"))</f>
        <v/>
      </c>
      <c r="M255" t="str">
        <f t="shared" si="191"/>
        <v/>
      </c>
      <c r="N255" t="str">
        <f t="shared" si="191"/>
        <v/>
      </c>
    </row>
    <row r="256" spans="1:14" x14ac:dyDescent="0.25">
      <c r="A256" s="2">
        <v>1</v>
      </c>
      <c r="B256" s="1" t="str">
        <f>IF(DATA!B257="X","X","")</f>
        <v/>
      </c>
      <c r="C256" s="1" t="str">
        <f>IF(DATA!C257="X","X","")</f>
        <v/>
      </c>
      <c r="D256" s="1" t="str">
        <f>IF(DATA!D257="X","X","")</f>
        <v/>
      </c>
      <c r="E256" t="str">
        <f t="shared" si="151"/>
        <v/>
      </c>
      <c r="F256" t="str">
        <f t="shared" si="190"/>
        <v/>
      </c>
      <c r="G256" t="str">
        <f t="shared" si="190"/>
        <v/>
      </c>
      <c r="H256" s="2">
        <v>1</v>
      </c>
      <c r="I256" s="1" t="str">
        <f>IF(DATA!B257="O","O","")</f>
        <v/>
      </c>
      <c r="J256" s="1" t="str">
        <f>IF(DATA!C257="O","O","")</f>
        <v/>
      </c>
      <c r="K256" s="1" t="str">
        <f>IF(DATA!D257="O","O","")</f>
        <v/>
      </c>
      <c r="L256" t="str">
        <f t="shared" si="191"/>
        <v/>
      </c>
      <c r="M256" t="str">
        <f t="shared" si="191"/>
        <v/>
      </c>
      <c r="N256" t="str">
        <f t="shared" si="191"/>
        <v/>
      </c>
    </row>
    <row r="257" spans="1:14" x14ac:dyDescent="0.25">
      <c r="A257" s="2">
        <v>2</v>
      </c>
      <c r="B257" s="1" t="str">
        <f>IF(DATA!B258="X","X","")</f>
        <v/>
      </c>
      <c r="C257" s="1" t="str">
        <f>IF(DATA!C258="X","X","")</f>
        <v/>
      </c>
      <c r="D257" s="1" t="str">
        <f>IF(DATA!D258="X","X","")</f>
        <v/>
      </c>
      <c r="E257" t="str">
        <f t="shared" si="151"/>
        <v/>
      </c>
      <c r="F257" t="str">
        <f t="shared" si="190"/>
        <v/>
      </c>
      <c r="G257" t="str">
        <f t="shared" si="190"/>
        <v/>
      </c>
      <c r="H257" s="2">
        <v>2</v>
      </c>
      <c r="I257" s="1" t="str">
        <f>IF(DATA!B258="O","O","")</f>
        <v/>
      </c>
      <c r="J257" s="1" t="str">
        <f>IF(DATA!C258="O","O","")</f>
        <v/>
      </c>
      <c r="K257" s="1" t="str">
        <f>IF(DATA!D258="O","O","")</f>
        <v/>
      </c>
      <c r="L257" t="str">
        <f t="shared" si="191"/>
        <v/>
      </c>
      <c r="M257" t="str">
        <f t="shared" si="191"/>
        <v/>
      </c>
      <c r="N257" t="str">
        <f t="shared" si="191"/>
        <v/>
      </c>
    </row>
    <row r="258" spans="1:14" x14ac:dyDescent="0.25">
      <c r="A258" s="4">
        <f>A254+1</f>
        <v>65</v>
      </c>
      <c r="B258" s="2">
        <v>0</v>
      </c>
      <c r="C258" s="2">
        <v>1</v>
      </c>
      <c r="D258" s="2">
        <v>2</v>
      </c>
      <c r="E258" t="str">
        <f t="shared" ref="E258" si="192">IF(CONCATENATE(E259,F259,G259,E260,F260,G260,E261,F261,G261)="","{ }",CONCATENATE("{ ",RIGHT(CONCATENATE(E259,F259,G259,E260,F260,G260,E261,F261,G261),LEN(CONCATENATE(E259,F259,G259,E260,F260,G260,E261,F261,G261))-1)," }"))</f>
        <v>{ }</v>
      </c>
      <c r="H258" s="4">
        <f>H254+1</f>
        <v>65</v>
      </c>
      <c r="I258" s="2">
        <v>0</v>
      </c>
      <c r="J258" s="2">
        <v>1</v>
      </c>
      <c r="K258" s="2">
        <v>2</v>
      </c>
      <c r="L258" t="str">
        <f>IF(CONCATENATE(L259,M259,N259,L260,M260,N260,L261,M261,N261)="","{ }",CONCATENATE("{ ",RIGHT(CONCATENATE(L259,M259,N259,L260,M260,N260,L261,M261,N261),LEN(CONCATENATE(L259,M259,N259,L260,M260,N260,L261,M261,N261))-1)," }"))</f>
        <v>{ }</v>
      </c>
    </row>
    <row r="259" spans="1:14" x14ac:dyDescent="0.25">
      <c r="A259" s="2">
        <v>0</v>
      </c>
      <c r="B259" s="1" t="str">
        <f>IF(DATA!B260="X","X","")</f>
        <v/>
      </c>
      <c r="C259" s="1" t="str">
        <f>IF(DATA!C260="X","X","")</f>
        <v/>
      </c>
      <c r="D259" s="1" t="str">
        <f>IF(DATA!D260="X","X","")</f>
        <v/>
      </c>
      <c r="E259" t="str">
        <f t="shared" ref="E259:G261" si="193">IF(B259="","",CONCATENATE(", {",$A259,",",B$2,"}"))</f>
        <v/>
      </c>
      <c r="F259" t="str">
        <f t="shared" si="193"/>
        <v/>
      </c>
      <c r="G259" t="str">
        <f t="shared" si="193"/>
        <v/>
      </c>
      <c r="H259" s="2">
        <v>0</v>
      </c>
      <c r="I259" s="1" t="str">
        <f>IF(DATA!B260="O","O","")</f>
        <v/>
      </c>
      <c r="J259" s="1" t="str">
        <f>IF(DATA!C260="O","O","")</f>
        <v/>
      </c>
      <c r="K259" s="1" t="str">
        <f>IF(DATA!D260="O","O","")</f>
        <v/>
      </c>
      <c r="L259" t="str">
        <f t="shared" ref="L259:N261" si="194">IF(I259="","",CONCATENATE(", {",$H259,",",I$2,"}"))</f>
        <v/>
      </c>
      <c r="M259" t="str">
        <f t="shared" si="194"/>
        <v/>
      </c>
      <c r="N259" t="str">
        <f t="shared" si="194"/>
        <v/>
      </c>
    </row>
    <row r="260" spans="1:14" x14ac:dyDescent="0.25">
      <c r="A260" s="2">
        <v>1</v>
      </c>
      <c r="B260" s="1" t="str">
        <f>IF(DATA!B261="X","X","")</f>
        <v/>
      </c>
      <c r="C260" s="1" t="str">
        <f>IF(DATA!C261="X","X","")</f>
        <v/>
      </c>
      <c r="D260" s="1" t="str">
        <f>IF(DATA!D261="X","X","")</f>
        <v/>
      </c>
      <c r="E260" t="str">
        <f t="shared" si="151"/>
        <v/>
      </c>
      <c r="F260" t="str">
        <f t="shared" si="193"/>
        <v/>
      </c>
      <c r="G260" t="str">
        <f t="shared" si="193"/>
        <v/>
      </c>
      <c r="H260" s="2">
        <v>1</v>
      </c>
      <c r="I260" s="1" t="str">
        <f>IF(DATA!B261="O","O","")</f>
        <v/>
      </c>
      <c r="J260" s="1" t="str">
        <f>IF(DATA!C261="O","O","")</f>
        <v/>
      </c>
      <c r="K260" s="1" t="str">
        <f>IF(DATA!D261="O","O","")</f>
        <v/>
      </c>
      <c r="L260" t="str">
        <f t="shared" si="194"/>
        <v/>
      </c>
      <c r="M260" t="str">
        <f t="shared" si="194"/>
        <v/>
      </c>
      <c r="N260" t="str">
        <f t="shared" si="194"/>
        <v/>
      </c>
    </row>
    <row r="261" spans="1:14" x14ac:dyDescent="0.25">
      <c r="A261" s="2">
        <v>2</v>
      </c>
      <c r="B261" s="1" t="str">
        <f>IF(DATA!B262="X","X","")</f>
        <v/>
      </c>
      <c r="C261" s="1" t="str">
        <f>IF(DATA!C262="X","X","")</f>
        <v/>
      </c>
      <c r="D261" s="1" t="str">
        <f>IF(DATA!D262="X","X","")</f>
        <v/>
      </c>
      <c r="E261" t="str">
        <f t="shared" si="151"/>
        <v/>
      </c>
      <c r="F261" t="str">
        <f t="shared" si="193"/>
        <v/>
      </c>
      <c r="G261" t="str">
        <f t="shared" si="193"/>
        <v/>
      </c>
      <c r="H261" s="2">
        <v>2</v>
      </c>
      <c r="I261" s="1" t="str">
        <f>IF(DATA!B262="O","O","")</f>
        <v/>
      </c>
      <c r="J261" s="1" t="str">
        <f>IF(DATA!C262="O","O","")</f>
        <v/>
      </c>
      <c r="K261" s="1" t="str">
        <f>IF(DATA!D262="O","O","")</f>
        <v/>
      </c>
      <c r="L261" t="str">
        <f t="shared" si="194"/>
        <v/>
      </c>
      <c r="M261" t="str">
        <f t="shared" si="194"/>
        <v/>
      </c>
      <c r="N261" t="str">
        <f t="shared" si="194"/>
        <v/>
      </c>
    </row>
    <row r="262" spans="1:14" x14ac:dyDescent="0.25">
      <c r="A262" s="4">
        <f>A258+1</f>
        <v>66</v>
      </c>
      <c r="B262" s="2">
        <v>0</v>
      </c>
      <c r="C262" s="2">
        <v>1</v>
      </c>
      <c r="D262" s="2">
        <v>2</v>
      </c>
      <c r="E262" t="str">
        <f t="shared" ref="E262" si="195">IF(CONCATENATE(E263,F263,G263,E264,F264,G264,E265,F265,G265)="","{ }",CONCATENATE("{ ",RIGHT(CONCATENATE(E263,F263,G263,E264,F264,G264,E265,F265,G265),LEN(CONCATENATE(E263,F263,G263,E264,F264,G264,E265,F265,G265))-1)," }"))</f>
        <v>{ }</v>
      </c>
      <c r="H262" s="4">
        <f>H258+1</f>
        <v>66</v>
      </c>
      <c r="I262" s="2">
        <v>0</v>
      </c>
      <c r="J262" s="2">
        <v>1</v>
      </c>
      <c r="K262" s="2">
        <v>2</v>
      </c>
      <c r="L262" t="str">
        <f>IF(CONCATENATE(L263,M263,N263,L264,M264,N264,L265,M265,N265)="","{ }",CONCATENATE("{ ",RIGHT(CONCATENATE(L263,M263,N263,L264,M264,N264,L265,M265,N265),LEN(CONCATENATE(L263,M263,N263,L264,M264,N264,L265,M265,N265))-1)," }"))</f>
        <v>{ }</v>
      </c>
    </row>
    <row r="263" spans="1:14" x14ac:dyDescent="0.25">
      <c r="A263" s="2">
        <v>0</v>
      </c>
      <c r="B263" s="1" t="str">
        <f>IF(DATA!B264="X","X","")</f>
        <v/>
      </c>
      <c r="C263" s="1" t="str">
        <f>IF(DATA!C264="X","X","")</f>
        <v/>
      </c>
      <c r="D263" s="1" t="str">
        <f>IF(DATA!D264="X","X","")</f>
        <v/>
      </c>
      <c r="E263" t="str">
        <f t="shared" ref="E263:G265" si="196">IF(B263="","",CONCATENATE(", {",$A263,",",B$2,"}"))</f>
        <v/>
      </c>
      <c r="F263" t="str">
        <f t="shared" si="196"/>
        <v/>
      </c>
      <c r="G263" t="str">
        <f t="shared" si="196"/>
        <v/>
      </c>
      <c r="H263" s="2">
        <v>0</v>
      </c>
      <c r="I263" s="1" t="str">
        <f>IF(DATA!B264="O","O","")</f>
        <v/>
      </c>
      <c r="J263" s="1" t="str">
        <f>IF(DATA!C264="O","O","")</f>
        <v/>
      </c>
      <c r="K263" s="1" t="str">
        <f>IF(DATA!D264="O","O","")</f>
        <v/>
      </c>
      <c r="L263" t="str">
        <f t="shared" ref="L263:N265" si="197">IF(I263="","",CONCATENATE(", {",$H263,",",I$2,"}"))</f>
        <v/>
      </c>
      <c r="M263" t="str">
        <f t="shared" si="197"/>
        <v/>
      </c>
      <c r="N263" t="str">
        <f t="shared" si="197"/>
        <v/>
      </c>
    </row>
    <row r="264" spans="1:14" x14ac:dyDescent="0.25">
      <c r="A264" s="2">
        <v>1</v>
      </c>
      <c r="B264" s="1" t="str">
        <f>IF(DATA!B265="X","X","")</f>
        <v/>
      </c>
      <c r="C264" s="1" t="str">
        <f>IF(DATA!C265="X","X","")</f>
        <v/>
      </c>
      <c r="D264" s="1" t="str">
        <f>IF(DATA!D265="X","X","")</f>
        <v/>
      </c>
      <c r="E264" t="str">
        <f t="shared" si="151"/>
        <v/>
      </c>
      <c r="F264" t="str">
        <f t="shared" si="196"/>
        <v/>
      </c>
      <c r="G264" t="str">
        <f t="shared" si="196"/>
        <v/>
      </c>
      <c r="H264" s="2">
        <v>1</v>
      </c>
      <c r="I264" s="1" t="str">
        <f>IF(DATA!B265="O","O","")</f>
        <v/>
      </c>
      <c r="J264" s="1" t="str">
        <f>IF(DATA!C265="O","O","")</f>
        <v/>
      </c>
      <c r="K264" s="1" t="str">
        <f>IF(DATA!D265="O","O","")</f>
        <v/>
      </c>
      <c r="L264" t="str">
        <f t="shared" si="197"/>
        <v/>
      </c>
      <c r="M264" t="str">
        <f t="shared" si="197"/>
        <v/>
      </c>
      <c r="N264" t="str">
        <f t="shared" si="197"/>
        <v/>
      </c>
    </row>
    <row r="265" spans="1:14" x14ac:dyDescent="0.25">
      <c r="A265" s="2">
        <v>2</v>
      </c>
      <c r="B265" s="1" t="str">
        <f>IF(DATA!B266="X","X","")</f>
        <v/>
      </c>
      <c r="C265" s="1" t="str">
        <f>IF(DATA!C266="X","X","")</f>
        <v/>
      </c>
      <c r="D265" s="1" t="str">
        <f>IF(DATA!D266="X","X","")</f>
        <v/>
      </c>
      <c r="E265" t="str">
        <f t="shared" si="151"/>
        <v/>
      </c>
      <c r="F265" t="str">
        <f t="shared" si="196"/>
        <v/>
      </c>
      <c r="G265" t="str">
        <f t="shared" si="196"/>
        <v/>
      </c>
      <c r="H265" s="2">
        <v>2</v>
      </c>
      <c r="I265" s="1" t="str">
        <f>IF(DATA!B266="O","O","")</f>
        <v/>
      </c>
      <c r="J265" s="1" t="str">
        <f>IF(DATA!C266="O","O","")</f>
        <v/>
      </c>
      <c r="K265" s="1" t="str">
        <f>IF(DATA!D266="O","O","")</f>
        <v/>
      </c>
      <c r="L265" t="str">
        <f t="shared" si="197"/>
        <v/>
      </c>
      <c r="M265" t="str">
        <f t="shared" si="197"/>
        <v/>
      </c>
      <c r="N265" t="str">
        <f t="shared" si="197"/>
        <v/>
      </c>
    </row>
    <row r="266" spans="1:14" x14ac:dyDescent="0.25">
      <c r="A266" s="4">
        <f>A262+1</f>
        <v>67</v>
      </c>
      <c r="B266" s="2">
        <v>0</v>
      </c>
      <c r="C266" s="2">
        <v>1</v>
      </c>
      <c r="D266" s="2">
        <v>2</v>
      </c>
      <c r="E266" t="str">
        <f t="shared" ref="E266" si="198">IF(CONCATENATE(E267,F267,G267,E268,F268,G268,E269,F269,G269)="","{ }",CONCATENATE("{ ",RIGHT(CONCATENATE(E267,F267,G267,E268,F268,G268,E269,F269,G269),LEN(CONCATENATE(E267,F267,G267,E268,F268,G268,E269,F269,G269))-1)," }"))</f>
        <v>{ }</v>
      </c>
      <c r="H266" s="4">
        <f>H262+1</f>
        <v>67</v>
      </c>
      <c r="I266" s="2">
        <v>0</v>
      </c>
      <c r="J266" s="2">
        <v>1</v>
      </c>
      <c r="K266" s="2">
        <v>2</v>
      </c>
      <c r="L266" t="str">
        <f>IF(CONCATENATE(L267,M267,N267,L268,M268,N268,L269,M269,N269)="","{ }",CONCATENATE("{ ",RIGHT(CONCATENATE(L267,M267,N267,L268,M268,N268,L269,M269,N269),LEN(CONCATENATE(L267,M267,N267,L268,M268,N268,L269,M269,N269))-1)," }"))</f>
        <v>{ }</v>
      </c>
    </row>
    <row r="267" spans="1:14" x14ac:dyDescent="0.25">
      <c r="A267" s="2">
        <v>0</v>
      </c>
      <c r="B267" s="1" t="str">
        <f>IF(DATA!B268="X","X","")</f>
        <v/>
      </c>
      <c r="C267" s="1" t="str">
        <f>IF(DATA!C268="X","X","")</f>
        <v/>
      </c>
      <c r="D267" s="1" t="str">
        <f>IF(DATA!D268="X","X","")</f>
        <v/>
      </c>
      <c r="E267" t="str">
        <f t="shared" ref="E267:G329" si="199">IF(B267="","",CONCATENATE(", {",$A267,",",B$2,"}"))</f>
        <v/>
      </c>
      <c r="F267" t="str">
        <f t="shared" si="199"/>
        <v/>
      </c>
      <c r="G267" t="str">
        <f t="shared" si="199"/>
        <v/>
      </c>
      <c r="H267" s="2">
        <v>0</v>
      </c>
      <c r="I267" s="1" t="str">
        <f>IF(DATA!B268="O","O","")</f>
        <v/>
      </c>
      <c r="J267" s="1" t="str">
        <f>IF(DATA!C268="O","O","")</f>
        <v/>
      </c>
      <c r="K267" s="1" t="str">
        <f>IF(DATA!D268="O","O","")</f>
        <v/>
      </c>
      <c r="L267" t="str">
        <f t="shared" ref="L267:N269" si="200">IF(I267="","",CONCATENATE(", {",$H267,",",I$2,"}"))</f>
        <v/>
      </c>
      <c r="M267" t="str">
        <f t="shared" si="200"/>
        <v/>
      </c>
      <c r="N267" t="str">
        <f t="shared" si="200"/>
        <v/>
      </c>
    </row>
    <row r="268" spans="1:14" x14ac:dyDescent="0.25">
      <c r="A268" s="2">
        <v>1</v>
      </c>
      <c r="B268" s="1" t="str">
        <f>IF(DATA!B269="X","X","")</f>
        <v/>
      </c>
      <c r="C268" s="1" t="str">
        <f>IF(DATA!C269="X","X","")</f>
        <v/>
      </c>
      <c r="D268" s="1" t="str">
        <f>IF(DATA!D269="X","X","")</f>
        <v/>
      </c>
      <c r="E268" t="str">
        <f t="shared" si="199"/>
        <v/>
      </c>
      <c r="F268" t="str">
        <f t="shared" si="199"/>
        <v/>
      </c>
      <c r="G268" t="str">
        <f t="shared" si="199"/>
        <v/>
      </c>
      <c r="H268" s="2">
        <v>1</v>
      </c>
      <c r="I268" s="1" t="str">
        <f>IF(DATA!B269="O","O","")</f>
        <v/>
      </c>
      <c r="J268" s="1" t="str">
        <f>IF(DATA!C269="O","O","")</f>
        <v/>
      </c>
      <c r="K268" s="1" t="str">
        <f>IF(DATA!D269="O","O","")</f>
        <v/>
      </c>
      <c r="L268" t="str">
        <f t="shared" si="200"/>
        <v/>
      </c>
      <c r="M268" t="str">
        <f t="shared" si="200"/>
        <v/>
      </c>
      <c r="N268" t="str">
        <f t="shared" si="200"/>
        <v/>
      </c>
    </row>
    <row r="269" spans="1:14" x14ac:dyDescent="0.25">
      <c r="A269" s="2">
        <v>2</v>
      </c>
      <c r="B269" s="1" t="str">
        <f>IF(DATA!B270="X","X","")</f>
        <v/>
      </c>
      <c r="C269" s="1" t="str">
        <f>IF(DATA!C270="X","X","")</f>
        <v/>
      </c>
      <c r="D269" s="1" t="str">
        <f>IF(DATA!D270="X","X","")</f>
        <v/>
      </c>
      <c r="E269" t="str">
        <f t="shared" si="199"/>
        <v/>
      </c>
      <c r="F269" t="str">
        <f t="shared" si="199"/>
        <v/>
      </c>
      <c r="G269" t="str">
        <f t="shared" si="199"/>
        <v/>
      </c>
      <c r="H269" s="2">
        <v>2</v>
      </c>
      <c r="I269" s="1" t="str">
        <f>IF(DATA!B270="O","O","")</f>
        <v/>
      </c>
      <c r="J269" s="1" t="str">
        <f>IF(DATA!C270="O","O","")</f>
        <v/>
      </c>
      <c r="K269" s="1" t="str">
        <f>IF(DATA!D270="O","O","")</f>
        <v/>
      </c>
      <c r="L269" t="str">
        <f t="shared" si="200"/>
        <v/>
      </c>
      <c r="M269" t="str">
        <f t="shared" si="200"/>
        <v/>
      </c>
      <c r="N269" t="str">
        <f t="shared" si="200"/>
        <v/>
      </c>
    </row>
    <row r="270" spans="1:14" x14ac:dyDescent="0.25">
      <c r="A270" s="4">
        <f>A266+1</f>
        <v>68</v>
      </c>
      <c r="B270" s="2">
        <v>0</v>
      </c>
      <c r="C270" s="2">
        <v>1</v>
      </c>
      <c r="D270" s="2">
        <v>2</v>
      </c>
      <c r="E270" t="str">
        <f t="shared" ref="E270" si="201">IF(CONCATENATE(E271,F271,G271,E272,F272,G272,E273,F273,G273)="","{ }",CONCATENATE("{ ",RIGHT(CONCATENATE(E271,F271,G271,E272,F272,G272,E273,F273,G273),LEN(CONCATENATE(E271,F271,G271,E272,F272,G272,E273,F273,G273))-1)," }"))</f>
        <v>{ }</v>
      </c>
      <c r="H270" s="4">
        <f>H266+1</f>
        <v>68</v>
      </c>
      <c r="I270" s="2">
        <v>0</v>
      </c>
      <c r="J270" s="2">
        <v>1</v>
      </c>
      <c r="K270" s="2">
        <v>2</v>
      </c>
      <c r="L270" t="str">
        <f>IF(CONCATENATE(L271,M271,N271,L272,M272,N272,L273,M273,N273)="","{ }",CONCATENATE("{ ",RIGHT(CONCATENATE(L271,M271,N271,L272,M272,N272,L273,M273,N273),LEN(CONCATENATE(L271,M271,N271,L272,M272,N272,L273,M273,N273))-1)," }"))</f>
        <v>{ }</v>
      </c>
    </row>
    <row r="271" spans="1:14" x14ac:dyDescent="0.25">
      <c r="A271" s="2">
        <v>0</v>
      </c>
      <c r="B271" s="1" t="str">
        <f>IF(DATA!B272="X","X","")</f>
        <v/>
      </c>
      <c r="C271" s="1" t="str">
        <f>IF(DATA!C272="X","X","")</f>
        <v/>
      </c>
      <c r="D271" s="1" t="str">
        <f>IF(DATA!D272="X","X","")</f>
        <v/>
      </c>
      <c r="E271" t="str">
        <f t="shared" ref="E271:G273" si="202">IF(B271="","",CONCATENATE(", {",$A271,",",B$2,"}"))</f>
        <v/>
      </c>
      <c r="F271" t="str">
        <f t="shared" si="202"/>
        <v/>
      </c>
      <c r="G271" t="str">
        <f t="shared" si="202"/>
        <v/>
      </c>
      <c r="H271" s="2">
        <v>0</v>
      </c>
      <c r="I271" s="1" t="str">
        <f>IF(DATA!B272="O","O","")</f>
        <v/>
      </c>
      <c r="J271" s="1" t="str">
        <f>IF(DATA!C272="O","O","")</f>
        <v/>
      </c>
      <c r="K271" s="1" t="str">
        <f>IF(DATA!D272="O","O","")</f>
        <v/>
      </c>
      <c r="L271" t="str">
        <f t="shared" ref="L271:N273" si="203">IF(I271="","",CONCATENATE(", {",$H271,",",I$2,"}"))</f>
        <v/>
      </c>
      <c r="M271" t="str">
        <f t="shared" si="203"/>
        <v/>
      </c>
      <c r="N271" t="str">
        <f t="shared" si="203"/>
        <v/>
      </c>
    </row>
    <row r="272" spans="1:14" x14ac:dyDescent="0.25">
      <c r="A272" s="2">
        <v>1</v>
      </c>
      <c r="B272" s="1" t="str">
        <f>IF(DATA!B273="X","X","")</f>
        <v/>
      </c>
      <c r="C272" s="1" t="str">
        <f>IF(DATA!C273="X","X","")</f>
        <v/>
      </c>
      <c r="D272" s="1" t="str">
        <f>IF(DATA!D273="X","X","")</f>
        <v/>
      </c>
      <c r="E272" t="str">
        <f t="shared" si="199"/>
        <v/>
      </c>
      <c r="F272" t="str">
        <f t="shared" si="202"/>
        <v/>
      </c>
      <c r="G272" t="str">
        <f t="shared" si="202"/>
        <v/>
      </c>
      <c r="H272" s="2">
        <v>1</v>
      </c>
      <c r="I272" s="1" t="str">
        <f>IF(DATA!B273="O","O","")</f>
        <v/>
      </c>
      <c r="J272" s="1" t="str">
        <f>IF(DATA!C273="O","O","")</f>
        <v/>
      </c>
      <c r="K272" s="1" t="str">
        <f>IF(DATA!D273="O","O","")</f>
        <v/>
      </c>
      <c r="L272" t="str">
        <f t="shared" si="203"/>
        <v/>
      </c>
      <c r="M272" t="str">
        <f t="shared" si="203"/>
        <v/>
      </c>
      <c r="N272" t="str">
        <f t="shared" si="203"/>
        <v/>
      </c>
    </row>
    <row r="273" spans="1:14" x14ac:dyDescent="0.25">
      <c r="A273" s="2">
        <v>2</v>
      </c>
      <c r="B273" s="1" t="str">
        <f>IF(DATA!B274="X","X","")</f>
        <v/>
      </c>
      <c r="C273" s="1" t="str">
        <f>IF(DATA!C274="X","X","")</f>
        <v/>
      </c>
      <c r="D273" s="1" t="str">
        <f>IF(DATA!D274="X","X","")</f>
        <v/>
      </c>
      <c r="E273" t="str">
        <f t="shared" si="199"/>
        <v/>
      </c>
      <c r="F273" t="str">
        <f t="shared" si="202"/>
        <v/>
      </c>
      <c r="G273" t="str">
        <f t="shared" si="202"/>
        <v/>
      </c>
      <c r="H273" s="2">
        <v>2</v>
      </c>
      <c r="I273" s="1" t="str">
        <f>IF(DATA!B274="O","O","")</f>
        <v/>
      </c>
      <c r="J273" s="1" t="str">
        <f>IF(DATA!C274="O","O","")</f>
        <v/>
      </c>
      <c r="K273" s="1" t="str">
        <f>IF(DATA!D274="O","O","")</f>
        <v/>
      </c>
      <c r="L273" t="str">
        <f t="shared" si="203"/>
        <v/>
      </c>
      <c r="M273" t="str">
        <f t="shared" si="203"/>
        <v/>
      </c>
      <c r="N273" t="str">
        <f t="shared" si="203"/>
        <v/>
      </c>
    </row>
    <row r="274" spans="1:14" x14ac:dyDescent="0.25">
      <c r="A274" s="4">
        <f>A270+1</f>
        <v>69</v>
      </c>
      <c r="B274" s="2">
        <v>0</v>
      </c>
      <c r="C274" s="2">
        <v>1</v>
      </c>
      <c r="D274" s="2">
        <v>2</v>
      </c>
      <c r="E274" t="str">
        <f t="shared" ref="E274" si="204">IF(CONCATENATE(E275,F275,G275,E276,F276,G276,E277,F277,G277)="","{ }",CONCATENATE("{ ",RIGHT(CONCATENATE(E275,F275,G275,E276,F276,G276,E277,F277,G277),LEN(CONCATENATE(E275,F275,G275,E276,F276,G276,E277,F277,G277))-1)," }"))</f>
        <v>{ }</v>
      </c>
      <c r="H274" s="4">
        <f>H270+1</f>
        <v>69</v>
      </c>
      <c r="I274" s="2">
        <v>0</v>
      </c>
      <c r="J274" s="2">
        <v>1</v>
      </c>
      <c r="K274" s="2">
        <v>2</v>
      </c>
      <c r="L274" t="str">
        <f>IF(CONCATENATE(L275,M275,N275,L276,M276,N276,L277,M277,N277)="","{ }",CONCATENATE("{ ",RIGHT(CONCATENATE(L275,M275,N275,L276,M276,N276,L277,M277,N277),LEN(CONCATENATE(L275,M275,N275,L276,M276,N276,L277,M277,N277))-1)," }"))</f>
        <v>{ }</v>
      </c>
    </row>
    <row r="275" spans="1:14" x14ac:dyDescent="0.25">
      <c r="A275" s="2">
        <v>0</v>
      </c>
      <c r="B275" s="1" t="str">
        <f>IF(DATA!B276="X","X","")</f>
        <v/>
      </c>
      <c r="C275" s="1" t="str">
        <f>IF(DATA!C276="X","X","")</f>
        <v/>
      </c>
      <c r="D275" s="1" t="str">
        <f>IF(DATA!D276="X","X","")</f>
        <v/>
      </c>
      <c r="E275" t="str">
        <f t="shared" ref="E275:G277" si="205">IF(B275="","",CONCATENATE(", {",$A275,",",B$2,"}"))</f>
        <v/>
      </c>
      <c r="F275" t="str">
        <f t="shared" si="205"/>
        <v/>
      </c>
      <c r="G275" t="str">
        <f t="shared" si="205"/>
        <v/>
      </c>
      <c r="H275" s="2">
        <v>0</v>
      </c>
      <c r="I275" s="1" t="str">
        <f>IF(DATA!B276="O","O","")</f>
        <v/>
      </c>
      <c r="J275" s="1" t="str">
        <f>IF(DATA!C276="O","O","")</f>
        <v/>
      </c>
      <c r="K275" s="1" t="str">
        <f>IF(DATA!D276="O","O","")</f>
        <v/>
      </c>
      <c r="L275" t="str">
        <f t="shared" ref="L275:N277" si="206">IF(I275="","",CONCATENATE(", {",$H275,",",I$2,"}"))</f>
        <v/>
      </c>
      <c r="M275" t="str">
        <f t="shared" si="206"/>
        <v/>
      </c>
      <c r="N275" t="str">
        <f t="shared" si="206"/>
        <v/>
      </c>
    </row>
    <row r="276" spans="1:14" x14ac:dyDescent="0.25">
      <c r="A276" s="2">
        <v>1</v>
      </c>
      <c r="B276" s="1" t="str">
        <f>IF(DATA!B277="X","X","")</f>
        <v/>
      </c>
      <c r="C276" s="1" t="str">
        <f>IF(DATA!C277="X","X","")</f>
        <v/>
      </c>
      <c r="D276" s="1" t="str">
        <f>IF(DATA!D277="X","X","")</f>
        <v/>
      </c>
      <c r="E276" t="str">
        <f t="shared" si="199"/>
        <v/>
      </c>
      <c r="F276" t="str">
        <f t="shared" si="205"/>
        <v/>
      </c>
      <c r="G276" t="str">
        <f t="shared" si="205"/>
        <v/>
      </c>
      <c r="H276" s="2">
        <v>1</v>
      </c>
      <c r="I276" s="1" t="str">
        <f>IF(DATA!B277="O","O","")</f>
        <v/>
      </c>
      <c r="J276" s="1" t="str">
        <f>IF(DATA!C277="O","O","")</f>
        <v/>
      </c>
      <c r="K276" s="1" t="str">
        <f>IF(DATA!D277="O","O","")</f>
        <v/>
      </c>
      <c r="L276" t="str">
        <f t="shared" si="206"/>
        <v/>
      </c>
      <c r="M276" t="str">
        <f t="shared" si="206"/>
        <v/>
      </c>
      <c r="N276" t="str">
        <f t="shared" si="206"/>
        <v/>
      </c>
    </row>
    <row r="277" spans="1:14" x14ac:dyDescent="0.25">
      <c r="A277" s="2">
        <v>2</v>
      </c>
      <c r="B277" s="1" t="str">
        <f>IF(DATA!B278="X","X","")</f>
        <v/>
      </c>
      <c r="C277" s="1" t="str">
        <f>IF(DATA!C278="X","X","")</f>
        <v/>
      </c>
      <c r="D277" s="1" t="str">
        <f>IF(DATA!D278="X","X","")</f>
        <v/>
      </c>
      <c r="E277" t="str">
        <f t="shared" si="199"/>
        <v/>
      </c>
      <c r="F277" t="str">
        <f t="shared" si="205"/>
        <v/>
      </c>
      <c r="G277" t="str">
        <f t="shared" si="205"/>
        <v/>
      </c>
      <c r="H277" s="2">
        <v>2</v>
      </c>
      <c r="I277" s="1" t="str">
        <f>IF(DATA!B278="O","O","")</f>
        <v/>
      </c>
      <c r="J277" s="1" t="str">
        <f>IF(DATA!C278="O","O","")</f>
        <v/>
      </c>
      <c r="K277" s="1" t="str">
        <f>IF(DATA!D278="O","O","")</f>
        <v/>
      </c>
      <c r="L277" t="str">
        <f t="shared" si="206"/>
        <v/>
      </c>
      <c r="M277" t="str">
        <f t="shared" si="206"/>
        <v/>
      </c>
      <c r="N277" t="str">
        <f t="shared" si="206"/>
        <v/>
      </c>
    </row>
    <row r="278" spans="1:14" x14ac:dyDescent="0.25">
      <c r="A278" s="4">
        <f>A274+1</f>
        <v>70</v>
      </c>
      <c r="B278" s="2">
        <v>0</v>
      </c>
      <c r="C278" s="2">
        <v>1</v>
      </c>
      <c r="D278" s="2">
        <v>2</v>
      </c>
      <c r="E278" t="str">
        <f t="shared" ref="E278" si="207">IF(CONCATENATE(E279,F279,G279,E280,F280,G280,E281,F281,G281)="","{ }",CONCATENATE("{ ",RIGHT(CONCATENATE(E279,F279,G279,E280,F280,G280,E281,F281,G281),LEN(CONCATENATE(E279,F279,G279,E280,F280,G280,E281,F281,G281))-1)," }"))</f>
        <v>{ }</v>
      </c>
      <c r="H278" s="4">
        <f>H274+1</f>
        <v>70</v>
      </c>
      <c r="I278" s="2">
        <v>0</v>
      </c>
      <c r="J278" s="2">
        <v>1</v>
      </c>
      <c r="K278" s="2">
        <v>2</v>
      </c>
      <c r="L278" t="str">
        <f>IF(CONCATENATE(L279,M279,N279,L280,M280,N280,L281,M281,N281)="","{ }",CONCATENATE("{ ",RIGHT(CONCATENATE(L279,M279,N279,L280,M280,N280,L281,M281,N281),LEN(CONCATENATE(L279,M279,N279,L280,M280,N280,L281,M281,N281))-1)," }"))</f>
        <v>{ }</v>
      </c>
    </row>
    <row r="279" spans="1:14" x14ac:dyDescent="0.25">
      <c r="A279" s="2">
        <v>0</v>
      </c>
      <c r="B279" s="1" t="str">
        <f>IF(DATA!B280="X","X","")</f>
        <v/>
      </c>
      <c r="C279" s="1" t="str">
        <f>IF(DATA!C280="X","X","")</f>
        <v/>
      </c>
      <c r="D279" s="1" t="str">
        <f>IF(DATA!D280="X","X","")</f>
        <v/>
      </c>
      <c r="E279" t="str">
        <f t="shared" ref="E279:G281" si="208">IF(B279="","",CONCATENATE(", {",$A279,",",B$2,"}"))</f>
        <v/>
      </c>
      <c r="F279" t="str">
        <f t="shared" si="208"/>
        <v/>
      </c>
      <c r="G279" t="str">
        <f t="shared" si="208"/>
        <v/>
      </c>
      <c r="H279" s="2">
        <v>0</v>
      </c>
      <c r="I279" s="1" t="str">
        <f>IF(DATA!B280="O","O","")</f>
        <v/>
      </c>
      <c r="J279" s="1" t="str">
        <f>IF(DATA!C280="O","O","")</f>
        <v/>
      </c>
      <c r="K279" s="1" t="str">
        <f>IF(DATA!D280="O","O","")</f>
        <v/>
      </c>
      <c r="L279" t="str">
        <f t="shared" ref="L279:N281" si="209">IF(I279="","",CONCATENATE(", {",$H279,",",I$2,"}"))</f>
        <v/>
      </c>
      <c r="M279" t="str">
        <f t="shared" si="209"/>
        <v/>
      </c>
      <c r="N279" t="str">
        <f t="shared" si="209"/>
        <v/>
      </c>
    </row>
    <row r="280" spans="1:14" x14ac:dyDescent="0.25">
      <c r="A280" s="2">
        <v>1</v>
      </c>
      <c r="B280" s="1" t="str">
        <f>IF(DATA!B281="X","X","")</f>
        <v/>
      </c>
      <c r="C280" s="1" t="str">
        <f>IF(DATA!C281="X","X","")</f>
        <v/>
      </c>
      <c r="D280" s="1" t="str">
        <f>IF(DATA!D281="X","X","")</f>
        <v/>
      </c>
      <c r="E280" t="str">
        <f t="shared" si="199"/>
        <v/>
      </c>
      <c r="F280" t="str">
        <f t="shared" si="208"/>
        <v/>
      </c>
      <c r="G280" t="str">
        <f t="shared" si="208"/>
        <v/>
      </c>
      <c r="H280" s="2">
        <v>1</v>
      </c>
      <c r="I280" s="1" t="str">
        <f>IF(DATA!B281="O","O","")</f>
        <v/>
      </c>
      <c r="J280" s="1" t="str">
        <f>IF(DATA!C281="O","O","")</f>
        <v/>
      </c>
      <c r="K280" s="1" t="str">
        <f>IF(DATA!D281="O","O","")</f>
        <v/>
      </c>
      <c r="L280" t="str">
        <f t="shared" si="209"/>
        <v/>
      </c>
      <c r="M280" t="str">
        <f t="shared" si="209"/>
        <v/>
      </c>
      <c r="N280" t="str">
        <f t="shared" si="209"/>
        <v/>
      </c>
    </row>
    <row r="281" spans="1:14" x14ac:dyDescent="0.25">
      <c r="A281" s="2">
        <v>2</v>
      </c>
      <c r="B281" s="1" t="str">
        <f>IF(DATA!B282="X","X","")</f>
        <v/>
      </c>
      <c r="C281" s="1" t="str">
        <f>IF(DATA!C282="X","X","")</f>
        <v/>
      </c>
      <c r="D281" s="1" t="str">
        <f>IF(DATA!D282="X","X","")</f>
        <v/>
      </c>
      <c r="E281" t="str">
        <f t="shared" si="199"/>
        <v/>
      </c>
      <c r="F281" t="str">
        <f t="shared" si="208"/>
        <v/>
      </c>
      <c r="G281" t="str">
        <f t="shared" si="208"/>
        <v/>
      </c>
      <c r="H281" s="2">
        <v>2</v>
      </c>
      <c r="I281" s="1" t="str">
        <f>IF(DATA!B282="O","O","")</f>
        <v/>
      </c>
      <c r="J281" s="1" t="str">
        <f>IF(DATA!C282="O","O","")</f>
        <v/>
      </c>
      <c r="K281" s="1" t="str">
        <f>IF(DATA!D282="O","O","")</f>
        <v/>
      </c>
      <c r="L281" t="str">
        <f t="shared" si="209"/>
        <v/>
      </c>
      <c r="M281" t="str">
        <f t="shared" si="209"/>
        <v/>
      </c>
      <c r="N281" t="str">
        <f t="shared" si="209"/>
        <v/>
      </c>
    </row>
    <row r="282" spans="1:14" x14ac:dyDescent="0.25">
      <c r="A282" s="4">
        <f>A278+1</f>
        <v>71</v>
      </c>
      <c r="B282" s="2">
        <v>0</v>
      </c>
      <c r="C282" s="2">
        <v>1</v>
      </c>
      <c r="D282" s="2">
        <v>2</v>
      </c>
      <c r="E282" t="str">
        <f t="shared" ref="E282" si="210">IF(CONCATENATE(E283,F283,G283,E284,F284,G284,E285,F285,G285)="","{ }",CONCATENATE("{ ",RIGHT(CONCATENATE(E283,F283,G283,E284,F284,G284,E285,F285,G285),LEN(CONCATENATE(E283,F283,G283,E284,F284,G284,E285,F285,G285))-1)," }"))</f>
        <v>{ }</v>
      </c>
      <c r="H282" s="4">
        <f>H278+1</f>
        <v>71</v>
      </c>
      <c r="I282" s="2">
        <v>0</v>
      </c>
      <c r="J282" s="2">
        <v>1</v>
      </c>
      <c r="K282" s="2">
        <v>2</v>
      </c>
      <c r="L282" t="str">
        <f>IF(CONCATENATE(L283,M283,N283,L284,M284,N284,L285,M285,N285)="","{ }",CONCATENATE("{ ",RIGHT(CONCATENATE(L283,M283,N283,L284,M284,N284,L285,M285,N285),LEN(CONCATENATE(L283,M283,N283,L284,M284,N284,L285,M285,N285))-1)," }"))</f>
        <v>{ }</v>
      </c>
    </row>
    <row r="283" spans="1:14" x14ac:dyDescent="0.25">
      <c r="A283" s="2">
        <v>0</v>
      </c>
      <c r="B283" s="1" t="str">
        <f>IF(DATA!B284="X","X","")</f>
        <v/>
      </c>
      <c r="C283" s="1" t="str">
        <f>IF(DATA!C284="X","X","")</f>
        <v/>
      </c>
      <c r="D283" s="1" t="str">
        <f>IF(DATA!D284="X","X","")</f>
        <v/>
      </c>
      <c r="E283" t="str">
        <f t="shared" ref="E283:G285" si="211">IF(B283="","",CONCATENATE(", {",$A283,",",B$2,"}"))</f>
        <v/>
      </c>
      <c r="F283" t="str">
        <f t="shared" si="211"/>
        <v/>
      </c>
      <c r="G283" t="str">
        <f t="shared" si="211"/>
        <v/>
      </c>
      <c r="H283" s="2">
        <v>0</v>
      </c>
      <c r="I283" s="1" t="str">
        <f>IF(DATA!B284="O","O","")</f>
        <v/>
      </c>
      <c r="J283" s="1" t="str">
        <f>IF(DATA!C284="O","O","")</f>
        <v/>
      </c>
      <c r="K283" s="1" t="str">
        <f>IF(DATA!D284="O","O","")</f>
        <v/>
      </c>
      <c r="L283" t="str">
        <f t="shared" ref="L283:N285" si="212">IF(I283="","",CONCATENATE(", {",$H283,",",I$2,"}"))</f>
        <v/>
      </c>
      <c r="M283" t="str">
        <f t="shared" si="212"/>
        <v/>
      </c>
      <c r="N283" t="str">
        <f t="shared" si="212"/>
        <v/>
      </c>
    </row>
    <row r="284" spans="1:14" x14ac:dyDescent="0.25">
      <c r="A284" s="2">
        <v>1</v>
      </c>
      <c r="B284" s="1" t="str">
        <f>IF(DATA!B285="X","X","")</f>
        <v/>
      </c>
      <c r="C284" s="1" t="str">
        <f>IF(DATA!C285="X","X","")</f>
        <v/>
      </c>
      <c r="D284" s="1" t="str">
        <f>IF(DATA!D285="X","X","")</f>
        <v/>
      </c>
      <c r="E284" t="str">
        <f t="shared" si="199"/>
        <v/>
      </c>
      <c r="F284" t="str">
        <f t="shared" si="211"/>
        <v/>
      </c>
      <c r="G284" t="str">
        <f t="shared" si="211"/>
        <v/>
      </c>
      <c r="H284" s="2">
        <v>1</v>
      </c>
      <c r="I284" s="1" t="str">
        <f>IF(DATA!B285="O","O","")</f>
        <v/>
      </c>
      <c r="J284" s="1" t="str">
        <f>IF(DATA!C285="O","O","")</f>
        <v/>
      </c>
      <c r="K284" s="1" t="str">
        <f>IF(DATA!D285="O","O","")</f>
        <v/>
      </c>
      <c r="L284" t="str">
        <f t="shared" si="212"/>
        <v/>
      </c>
      <c r="M284" t="str">
        <f t="shared" si="212"/>
        <v/>
      </c>
      <c r="N284" t="str">
        <f t="shared" si="212"/>
        <v/>
      </c>
    </row>
    <row r="285" spans="1:14" x14ac:dyDescent="0.25">
      <c r="A285" s="2">
        <v>2</v>
      </c>
      <c r="B285" s="1" t="str">
        <f>IF(DATA!B286="X","X","")</f>
        <v/>
      </c>
      <c r="C285" s="1" t="str">
        <f>IF(DATA!C286="X","X","")</f>
        <v/>
      </c>
      <c r="D285" s="1" t="str">
        <f>IF(DATA!D286="X","X","")</f>
        <v/>
      </c>
      <c r="E285" t="str">
        <f t="shared" si="199"/>
        <v/>
      </c>
      <c r="F285" t="str">
        <f t="shared" si="211"/>
        <v/>
      </c>
      <c r="G285" t="str">
        <f t="shared" si="211"/>
        <v/>
      </c>
      <c r="H285" s="2">
        <v>2</v>
      </c>
      <c r="I285" s="1" t="str">
        <f>IF(DATA!B286="O","O","")</f>
        <v/>
      </c>
      <c r="J285" s="1" t="str">
        <f>IF(DATA!C286="O","O","")</f>
        <v/>
      </c>
      <c r="K285" s="1" t="str">
        <f>IF(DATA!D286="O","O","")</f>
        <v/>
      </c>
      <c r="L285" t="str">
        <f t="shared" si="212"/>
        <v/>
      </c>
      <c r="M285" t="str">
        <f t="shared" si="212"/>
        <v/>
      </c>
      <c r="N285" t="str">
        <f t="shared" si="212"/>
        <v/>
      </c>
    </row>
    <row r="286" spans="1:14" x14ac:dyDescent="0.25">
      <c r="A286" s="4">
        <f>A282+1</f>
        <v>72</v>
      </c>
      <c r="B286" s="2">
        <v>0</v>
      </c>
      <c r="C286" s="2">
        <v>1</v>
      </c>
      <c r="D286" s="2">
        <v>2</v>
      </c>
      <c r="E286" t="str">
        <f t="shared" ref="E286" si="213">IF(CONCATENATE(E287,F287,G287,E288,F288,G288,E289,F289,G289)="","{ }",CONCATENATE("{ ",RIGHT(CONCATENATE(E287,F287,G287,E288,F288,G288,E289,F289,G289),LEN(CONCATENATE(E287,F287,G287,E288,F288,G288,E289,F289,G289))-1)," }"))</f>
        <v>{ }</v>
      </c>
      <c r="H286" s="4">
        <f>H282+1</f>
        <v>72</v>
      </c>
      <c r="I286" s="2">
        <v>0</v>
      </c>
      <c r="J286" s="2">
        <v>1</v>
      </c>
      <c r="K286" s="2">
        <v>2</v>
      </c>
      <c r="L286" t="str">
        <f>IF(CONCATENATE(L287,M287,N287,L288,M288,N288,L289,M289,N289)="","{ }",CONCATENATE("{ ",RIGHT(CONCATENATE(L287,M287,N287,L288,M288,N288,L289,M289,N289),LEN(CONCATENATE(L287,M287,N287,L288,M288,N288,L289,M289,N289))-1)," }"))</f>
        <v>{ }</v>
      </c>
    </row>
    <row r="287" spans="1:14" x14ac:dyDescent="0.25">
      <c r="A287" s="2">
        <v>0</v>
      </c>
      <c r="B287" s="1" t="str">
        <f>IF(DATA!B288="X","X","")</f>
        <v/>
      </c>
      <c r="C287" s="1" t="str">
        <f>IF(DATA!C288="X","X","")</f>
        <v/>
      </c>
      <c r="D287" s="1" t="str">
        <f>IF(DATA!D288="X","X","")</f>
        <v/>
      </c>
      <c r="E287" t="str">
        <f t="shared" ref="E287:G289" si="214">IF(B287="","",CONCATENATE(", {",$A287,",",B$2,"}"))</f>
        <v/>
      </c>
      <c r="F287" t="str">
        <f t="shared" si="214"/>
        <v/>
      </c>
      <c r="G287" t="str">
        <f t="shared" si="214"/>
        <v/>
      </c>
      <c r="H287" s="2">
        <v>0</v>
      </c>
      <c r="I287" s="1" t="str">
        <f>IF(DATA!B288="O","O","")</f>
        <v/>
      </c>
      <c r="J287" s="1" t="str">
        <f>IF(DATA!C288="O","O","")</f>
        <v/>
      </c>
      <c r="K287" s="1" t="str">
        <f>IF(DATA!D288="O","O","")</f>
        <v/>
      </c>
      <c r="L287" t="str">
        <f t="shared" ref="L287:N289" si="215">IF(I287="","",CONCATENATE(", {",$H287,",",I$2,"}"))</f>
        <v/>
      </c>
      <c r="M287" t="str">
        <f t="shared" si="215"/>
        <v/>
      </c>
      <c r="N287" t="str">
        <f t="shared" si="215"/>
        <v/>
      </c>
    </row>
    <row r="288" spans="1:14" x14ac:dyDescent="0.25">
      <c r="A288" s="2">
        <v>1</v>
      </c>
      <c r="B288" s="1" t="str">
        <f>IF(DATA!B289="X","X","")</f>
        <v/>
      </c>
      <c r="C288" s="1" t="str">
        <f>IF(DATA!C289="X","X","")</f>
        <v/>
      </c>
      <c r="D288" s="1" t="str">
        <f>IF(DATA!D289="X","X","")</f>
        <v/>
      </c>
      <c r="E288" t="str">
        <f t="shared" si="199"/>
        <v/>
      </c>
      <c r="F288" t="str">
        <f t="shared" si="214"/>
        <v/>
      </c>
      <c r="G288" t="str">
        <f t="shared" si="214"/>
        <v/>
      </c>
      <c r="H288" s="2">
        <v>1</v>
      </c>
      <c r="I288" s="1" t="str">
        <f>IF(DATA!B289="O","O","")</f>
        <v/>
      </c>
      <c r="J288" s="1" t="str">
        <f>IF(DATA!C289="O","O","")</f>
        <v/>
      </c>
      <c r="K288" s="1" t="str">
        <f>IF(DATA!D289="O","O","")</f>
        <v/>
      </c>
      <c r="L288" t="str">
        <f t="shared" si="215"/>
        <v/>
      </c>
      <c r="M288" t="str">
        <f t="shared" si="215"/>
        <v/>
      </c>
      <c r="N288" t="str">
        <f t="shared" si="215"/>
        <v/>
      </c>
    </row>
    <row r="289" spans="1:14" x14ac:dyDescent="0.25">
      <c r="A289" s="2">
        <v>2</v>
      </c>
      <c r="B289" s="1" t="str">
        <f>IF(DATA!B290="X","X","")</f>
        <v/>
      </c>
      <c r="C289" s="1" t="str">
        <f>IF(DATA!C290="X","X","")</f>
        <v/>
      </c>
      <c r="D289" s="1" t="str">
        <f>IF(DATA!D290="X","X","")</f>
        <v/>
      </c>
      <c r="E289" t="str">
        <f t="shared" si="199"/>
        <v/>
      </c>
      <c r="F289" t="str">
        <f t="shared" si="214"/>
        <v/>
      </c>
      <c r="G289" t="str">
        <f t="shared" si="214"/>
        <v/>
      </c>
      <c r="H289" s="2">
        <v>2</v>
      </c>
      <c r="I289" s="1" t="str">
        <f>IF(DATA!B290="O","O","")</f>
        <v/>
      </c>
      <c r="J289" s="1" t="str">
        <f>IF(DATA!C290="O","O","")</f>
        <v/>
      </c>
      <c r="K289" s="1" t="str">
        <f>IF(DATA!D290="O","O","")</f>
        <v/>
      </c>
      <c r="L289" t="str">
        <f t="shared" si="215"/>
        <v/>
      </c>
      <c r="M289" t="str">
        <f t="shared" si="215"/>
        <v/>
      </c>
      <c r="N289" t="str">
        <f t="shared" si="215"/>
        <v/>
      </c>
    </row>
    <row r="290" spans="1:14" x14ac:dyDescent="0.25">
      <c r="A290" s="4">
        <f>A286+1</f>
        <v>73</v>
      </c>
      <c r="B290" s="2">
        <v>0</v>
      </c>
      <c r="C290" s="2">
        <v>1</v>
      </c>
      <c r="D290" s="2">
        <v>2</v>
      </c>
      <c r="E290" t="str">
        <f t="shared" ref="E290" si="216">IF(CONCATENATE(E291,F291,G291,E292,F292,G292,E293,F293,G293)="","{ }",CONCATENATE("{ ",RIGHT(CONCATENATE(E291,F291,G291,E292,F292,G292,E293,F293,G293),LEN(CONCATENATE(E291,F291,G291,E292,F292,G292,E293,F293,G293))-1)," }"))</f>
        <v>{ }</v>
      </c>
      <c r="H290" s="4">
        <f>H286+1</f>
        <v>73</v>
      </c>
      <c r="I290" s="2">
        <v>0</v>
      </c>
      <c r="J290" s="2">
        <v>1</v>
      </c>
      <c r="K290" s="2">
        <v>2</v>
      </c>
      <c r="L290" t="str">
        <f>IF(CONCATENATE(L291,M291,N291,L292,M292,N292,L293,M293,N293)="","{ }",CONCATENATE("{ ",RIGHT(CONCATENATE(L291,M291,N291,L292,M292,N292,L293,M293,N293),LEN(CONCATENATE(L291,M291,N291,L292,M292,N292,L293,M293,N293))-1)," }"))</f>
        <v>{ }</v>
      </c>
    </row>
    <row r="291" spans="1:14" x14ac:dyDescent="0.25">
      <c r="A291" s="2">
        <v>0</v>
      </c>
      <c r="B291" s="1" t="str">
        <f>IF(DATA!B292="X","X","")</f>
        <v/>
      </c>
      <c r="C291" s="1" t="str">
        <f>IF(DATA!C292="X","X","")</f>
        <v/>
      </c>
      <c r="D291" s="1" t="str">
        <f>IF(DATA!D292="X","X","")</f>
        <v/>
      </c>
      <c r="E291" t="str">
        <f t="shared" ref="E291:G293" si="217">IF(B291="","",CONCATENATE(", {",$A291,",",B$2,"}"))</f>
        <v/>
      </c>
      <c r="F291" t="str">
        <f t="shared" si="217"/>
        <v/>
      </c>
      <c r="G291" t="str">
        <f t="shared" si="217"/>
        <v/>
      </c>
      <c r="H291" s="2">
        <v>0</v>
      </c>
      <c r="I291" s="1" t="str">
        <f>IF(DATA!B292="O","O","")</f>
        <v/>
      </c>
      <c r="J291" s="1" t="str">
        <f>IF(DATA!C292="O","O","")</f>
        <v/>
      </c>
      <c r="K291" s="1" t="str">
        <f>IF(DATA!D292="O","O","")</f>
        <v/>
      </c>
      <c r="L291" t="str">
        <f t="shared" ref="L291:N293" si="218">IF(I291="","",CONCATENATE(", {",$H291,",",I$2,"}"))</f>
        <v/>
      </c>
      <c r="M291" t="str">
        <f t="shared" si="218"/>
        <v/>
      </c>
      <c r="N291" t="str">
        <f t="shared" si="218"/>
        <v/>
      </c>
    </row>
    <row r="292" spans="1:14" x14ac:dyDescent="0.25">
      <c r="A292" s="2">
        <v>1</v>
      </c>
      <c r="B292" s="1" t="str">
        <f>IF(DATA!B293="X","X","")</f>
        <v/>
      </c>
      <c r="C292" s="1" t="str">
        <f>IF(DATA!C293="X","X","")</f>
        <v/>
      </c>
      <c r="D292" s="1" t="str">
        <f>IF(DATA!D293="X","X","")</f>
        <v/>
      </c>
      <c r="E292" t="str">
        <f t="shared" si="199"/>
        <v/>
      </c>
      <c r="F292" t="str">
        <f t="shared" si="217"/>
        <v/>
      </c>
      <c r="G292" t="str">
        <f t="shared" si="217"/>
        <v/>
      </c>
      <c r="H292" s="2">
        <v>1</v>
      </c>
      <c r="I292" s="1" t="str">
        <f>IF(DATA!B293="O","O","")</f>
        <v/>
      </c>
      <c r="J292" s="1" t="str">
        <f>IF(DATA!C293="O","O","")</f>
        <v/>
      </c>
      <c r="K292" s="1" t="str">
        <f>IF(DATA!D293="O","O","")</f>
        <v/>
      </c>
      <c r="L292" t="str">
        <f t="shared" si="218"/>
        <v/>
      </c>
      <c r="M292" t="str">
        <f t="shared" si="218"/>
        <v/>
      </c>
      <c r="N292" t="str">
        <f t="shared" si="218"/>
        <v/>
      </c>
    </row>
    <row r="293" spans="1:14" x14ac:dyDescent="0.25">
      <c r="A293" s="2">
        <v>2</v>
      </c>
      <c r="B293" s="1" t="str">
        <f>IF(DATA!B294="X","X","")</f>
        <v/>
      </c>
      <c r="C293" s="1" t="str">
        <f>IF(DATA!C294="X","X","")</f>
        <v/>
      </c>
      <c r="D293" s="1" t="str">
        <f>IF(DATA!D294="X","X","")</f>
        <v/>
      </c>
      <c r="E293" t="str">
        <f t="shared" si="199"/>
        <v/>
      </c>
      <c r="F293" t="str">
        <f t="shared" si="217"/>
        <v/>
      </c>
      <c r="G293" t="str">
        <f t="shared" si="217"/>
        <v/>
      </c>
      <c r="H293" s="2">
        <v>2</v>
      </c>
      <c r="I293" s="1" t="str">
        <f>IF(DATA!B294="O","O","")</f>
        <v/>
      </c>
      <c r="J293" s="1" t="str">
        <f>IF(DATA!C294="O","O","")</f>
        <v/>
      </c>
      <c r="K293" s="1" t="str">
        <f>IF(DATA!D294="O","O","")</f>
        <v/>
      </c>
      <c r="L293" t="str">
        <f t="shared" si="218"/>
        <v/>
      </c>
      <c r="M293" t="str">
        <f t="shared" si="218"/>
        <v/>
      </c>
      <c r="N293" t="str">
        <f t="shared" si="218"/>
        <v/>
      </c>
    </row>
    <row r="294" spans="1:14" x14ac:dyDescent="0.25">
      <c r="A294" s="4">
        <f>A290+1</f>
        <v>74</v>
      </c>
      <c r="B294" s="2">
        <v>0</v>
      </c>
      <c r="C294" s="2">
        <v>1</v>
      </c>
      <c r="D294" s="2">
        <v>2</v>
      </c>
      <c r="E294" t="str">
        <f t="shared" ref="E294" si="219">IF(CONCATENATE(E295,F295,G295,E296,F296,G296,E297,F297,G297)="","{ }",CONCATENATE("{ ",RIGHT(CONCATENATE(E295,F295,G295,E296,F296,G296,E297,F297,G297),LEN(CONCATENATE(E295,F295,G295,E296,F296,G296,E297,F297,G297))-1)," }"))</f>
        <v>{ }</v>
      </c>
      <c r="H294" s="4">
        <f>H290+1</f>
        <v>74</v>
      </c>
      <c r="I294" s="2">
        <v>0</v>
      </c>
      <c r="J294" s="2">
        <v>1</v>
      </c>
      <c r="K294" s="2">
        <v>2</v>
      </c>
      <c r="L294" t="str">
        <f>IF(CONCATENATE(L295,M295,N295,L296,M296,N296,L297,M297,N297)="","{ }",CONCATENATE("{ ",RIGHT(CONCATENATE(L295,M295,N295,L296,M296,N296,L297,M297,N297),LEN(CONCATENATE(L295,M295,N295,L296,M296,N296,L297,M297,N297))-1)," }"))</f>
        <v>{ }</v>
      </c>
    </row>
    <row r="295" spans="1:14" x14ac:dyDescent="0.25">
      <c r="A295" s="2">
        <v>0</v>
      </c>
      <c r="B295" s="1" t="str">
        <f>IF(DATA!B296="X","X","")</f>
        <v/>
      </c>
      <c r="C295" s="1" t="str">
        <f>IF(DATA!C296="X","X","")</f>
        <v/>
      </c>
      <c r="D295" s="1" t="str">
        <f>IF(DATA!D296="X","X","")</f>
        <v/>
      </c>
      <c r="E295" t="str">
        <f t="shared" ref="E295:G297" si="220">IF(B295="","",CONCATENATE(", {",$A295,",",B$2,"}"))</f>
        <v/>
      </c>
      <c r="F295" t="str">
        <f t="shared" si="220"/>
        <v/>
      </c>
      <c r="G295" t="str">
        <f t="shared" si="220"/>
        <v/>
      </c>
      <c r="H295" s="2">
        <v>0</v>
      </c>
      <c r="I295" s="1" t="str">
        <f>IF(DATA!B296="O","O","")</f>
        <v/>
      </c>
      <c r="J295" s="1" t="str">
        <f>IF(DATA!C296="O","O","")</f>
        <v/>
      </c>
      <c r="K295" s="1" t="str">
        <f>IF(DATA!D296="O","O","")</f>
        <v/>
      </c>
      <c r="L295" t="str">
        <f t="shared" ref="L295:N297" si="221">IF(I295="","",CONCATENATE(", {",$H295,",",I$2,"}"))</f>
        <v/>
      </c>
      <c r="M295" t="str">
        <f t="shared" si="221"/>
        <v/>
      </c>
      <c r="N295" t="str">
        <f t="shared" si="221"/>
        <v/>
      </c>
    </row>
    <row r="296" spans="1:14" x14ac:dyDescent="0.25">
      <c r="A296" s="2">
        <v>1</v>
      </c>
      <c r="B296" s="1" t="str">
        <f>IF(DATA!B297="X","X","")</f>
        <v/>
      </c>
      <c r="C296" s="1" t="str">
        <f>IF(DATA!C297="X","X","")</f>
        <v/>
      </c>
      <c r="D296" s="1" t="str">
        <f>IF(DATA!D297="X","X","")</f>
        <v/>
      </c>
      <c r="E296" t="str">
        <f t="shared" si="199"/>
        <v/>
      </c>
      <c r="F296" t="str">
        <f t="shared" si="220"/>
        <v/>
      </c>
      <c r="G296" t="str">
        <f t="shared" si="220"/>
        <v/>
      </c>
      <c r="H296" s="2">
        <v>1</v>
      </c>
      <c r="I296" s="1" t="str">
        <f>IF(DATA!B297="O","O","")</f>
        <v/>
      </c>
      <c r="J296" s="1" t="str">
        <f>IF(DATA!C297="O","O","")</f>
        <v/>
      </c>
      <c r="K296" s="1" t="str">
        <f>IF(DATA!D297="O","O","")</f>
        <v/>
      </c>
      <c r="L296" t="str">
        <f t="shared" si="221"/>
        <v/>
      </c>
      <c r="M296" t="str">
        <f t="shared" si="221"/>
        <v/>
      </c>
      <c r="N296" t="str">
        <f t="shared" si="221"/>
        <v/>
      </c>
    </row>
    <row r="297" spans="1:14" x14ac:dyDescent="0.25">
      <c r="A297" s="2">
        <v>2</v>
      </c>
      <c r="B297" s="1" t="str">
        <f>IF(DATA!B298="X","X","")</f>
        <v/>
      </c>
      <c r="C297" s="1" t="str">
        <f>IF(DATA!C298="X","X","")</f>
        <v/>
      </c>
      <c r="D297" s="1" t="str">
        <f>IF(DATA!D298="X","X","")</f>
        <v/>
      </c>
      <c r="E297" t="str">
        <f t="shared" si="199"/>
        <v/>
      </c>
      <c r="F297" t="str">
        <f t="shared" si="220"/>
        <v/>
      </c>
      <c r="G297" t="str">
        <f t="shared" si="220"/>
        <v/>
      </c>
      <c r="H297" s="2">
        <v>2</v>
      </c>
      <c r="I297" s="1" t="str">
        <f>IF(DATA!B298="O","O","")</f>
        <v/>
      </c>
      <c r="J297" s="1" t="str">
        <f>IF(DATA!C298="O","O","")</f>
        <v/>
      </c>
      <c r="K297" s="1" t="str">
        <f>IF(DATA!D298="O","O","")</f>
        <v/>
      </c>
      <c r="L297" t="str">
        <f t="shared" si="221"/>
        <v/>
      </c>
      <c r="M297" t="str">
        <f t="shared" si="221"/>
        <v/>
      </c>
      <c r="N297" t="str">
        <f t="shared" si="221"/>
        <v/>
      </c>
    </row>
    <row r="298" spans="1:14" x14ac:dyDescent="0.25">
      <c r="A298" s="4">
        <f>A294+1</f>
        <v>75</v>
      </c>
      <c r="B298" s="2">
        <v>0</v>
      </c>
      <c r="C298" s="2">
        <v>1</v>
      </c>
      <c r="D298" s="2">
        <v>2</v>
      </c>
      <c r="E298" t="str">
        <f t="shared" ref="E298" si="222">IF(CONCATENATE(E299,F299,G299,E300,F300,G300,E301,F301,G301)="","{ }",CONCATENATE("{ ",RIGHT(CONCATENATE(E299,F299,G299,E300,F300,G300,E301,F301,G301),LEN(CONCATENATE(E299,F299,G299,E300,F300,G300,E301,F301,G301))-1)," }"))</f>
        <v>{ }</v>
      </c>
      <c r="H298" s="4">
        <f>H294+1</f>
        <v>75</v>
      </c>
      <c r="I298" s="2">
        <v>0</v>
      </c>
      <c r="J298" s="2">
        <v>1</v>
      </c>
      <c r="K298" s="2">
        <v>2</v>
      </c>
      <c r="L298" t="str">
        <f>IF(CONCATENATE(L299,M299,N299,L300,M300,N300,L301,M301,N301)="","{ }",CONCATENATE("{ ",RIGHT(CONCATENATE(L299,M299,N299,L300,M300,N300,L301,M301,N301),LEN(CONCATENATE(L299,M299,N299,L300,M300,N300,L301,M301,N301))-1)," }"))</f>
        <v>{ }</v>
      </c>
    </row>
    <row r="299" spans="1:14" x14ac:dyDescent="0.25">
      <c r="A299" s="2">
        <v>0</v>
      </c>
      <c r="B299" s="1" t="str">
        <f>IF(DATA!B300="X","X","")</f>
        <v/>
      </c>
      <c r="C299" s="1" t="str">
        <f>IF(DATA!C300="X","X","")</f>
        <v/>
      </c>
      <c r="D299" s="1" t="str">
        <f>IF(DATA!D300="X","X","")</f>
        <v/>
      </c>
      <c r="E299" t="str">
        <f t="shared" ref="E299:G301" si="223">IF(B299="","",CONCATENATE(", {",$A299,",",B$2,"}"))</f>
        <v/>
      </c>
      <c r="F299" t="str">
        <f t="shared" si="223"/>
        <v/>
      </c>
      <c r="G299" t="str">
        <f t="shared" si="223"/>
        <v/>
      </c>
      <c r="H299" s="2">
        <v>0</v>
      </c>
      <c r="I299" s="1" t="str">
        <f>IF(DATA!B300="O","O","")</f>
        <v/>
      </c>
      <c r="J299" s="1" t="str">
        <f>IF(DATA!C300="O","O","")</f>
        <v/>
      </c>
      <c r="K299" s="1" t="str">
        <f>IF(DATA!D300="O","O","")</f>
        <v/>
      </c>
      <c r="L299" t="str">
        <f t="shared" ref="L299:N301" si="224">IF(I299="","",CONCATENATE(", {",$H299,",",I$2,"}"))</f>
        <v/>
      </c>
      <c r="M299" t="str">
        <f t="shared" si="224"/>
        <v/>
      </c>
      <c r="N299" t="str">
        <f t="shared" si="224"/>
        <v/>
      </c>
    </row>
    <row r="300" spans="1:14" x14ac:dyDescent="0.25">
      <c r="A300" s="2">
        <v>1</v>
      </c>
      <c r="B300" s="1" t="str">
        <f>IF(DATA!B301="X","X","")</f>
        <v/>
      </c>
      <c r="C300" s="1" t="str">
        <f>IF(DATA!C301="X","X","")</f>
        <v/>
      </c>
      <c r="D300" s="1" t="str">
        <f>IF(DATA!D301="X","X","")</f>
        <v/>
      </c>
      <c r="E300" t="str">
        <f t="shared" si="199"/>
        <v/>
      </c>
      <c r="F300" t="str">
        <f t="shared" si="223"/>
        <v/>
      </c>
      <c r="G300" t="str">
        <f t="shared" si="223"/>
        <v/>
      </c>
      <c r="H300" s="2">
        <v>1</v>
      </c>
      <c r="I300" s="1" t="str">
        <f>IF(DATA!B301="O","O","")</f>
        <v/>
      </c>
      <c r="J300" s="1" t="str">
        <f>IF(DATA!C301="O","O","")</f>
        <v/>
      </c>
      <c r="K300" s="1" t="str">
        <f>IF(DATA!D301="O","O","")</f>
        <v/>
      </c>
      <c r="L300" t="str">
        <f t="shared" si="224"/>
        <v/>
      </c>
      <c r="M300" t="str">
        <f t="shared" si="224"/>
        <v/>
      </c>
      <c r="N300" t="str">
        <f t="shared" si="224"/>
        <v/>
      </c>
    </row>
    <row r="301" spans="1:14" x14ac:dyDescent="0.25">
      <c r="A301" s="2">
        <v>2</v>
      </c>
      <c r="B301" s="1" t="str">
        <f>IF(DATA!B302="X","X","")</f>
        <v/>
      </c>
      <c r="C301" s="1" t="str">
        <f>IF(DATA!C302="X","X","")</f>
        <v/>
      </c>
      <c r="D301" s="1" t="str">
        <f>IF(DATA!D302="X","X","")</f>
        <v/>
      </c>
      <c r="E301" t="str">
        <f t="shared" si="199"/>
        <v/>
      </c>
      <c r="F301" t="str">
        <f t="shared" si="223"/>
        <v/>
      </c>
      <c r="G301" t="str">
        <f t="shared" si="223"/>
        <v/>
      </c>
      <c r="H301" s="2">
        <v>2</v>
      </c>
      <c r="I301" s="1" t="str">
        <f>IF(DATA!B302="O","O","")</f>
        <v/>
      </c>
      <c r="J301" s="1" t="str">
        <f>IF(DATA!C302="O","O","")</f>
        <v/>
      </c>
      <c r="K301" s="1" t="str">
        <f>IF(DATA!D302="O","O","")</f>
        <v/>
      </c>
      <c r="L301" t="str">
        <f t="shared" si="224"/>
        <v/>
      </c>
      <c r="M301" t="str">
        <f t="shared" si="224"/>
        <v/>
      </c>
      <c r="N301" t="str">
        <f t="shared" si="224"/>
        <v/>
      </c>
    </row>
    <row r="302" spans="1:14" x14ac:dyDescent="0.25">
      <c r="A302" s="4">
        <f>A298+1</f>
        <v>76</v>
      </c>
      <c r="B302" s="2">
        <v>0</v>
      </c>
      <c r="C302" s="2">
        <v>1</v>
      </c>
      <c r="D302" s="2">
        <v>2</v>
      </c>
      <c r="E302" t="str">
        <f t="shared" ref="E302" si="225">IF(CONCATENATE(E303,F303,G303,E304,F304,G304,E305,F305,G305)="","{ }",CONCATENATE("{ ",RIGHT(CONCATENATE(E303,F303,G303,E304,F304,G304,E305,F305,G305),LEN(CONCATENATE(E303,F303,G303,E304,F304,G304,E305,F305,G305))-1)," }"))</f>
        <v>{ }</v>
      </c>
      <c r="H302" s="4">
        <f>H298+1</f>
        <v>76</v>
      </c>
      <c r="I302" s="2">
        <v>0</v>
      </c>
      <c r="J302" s="2">
        <v>1</v>
      </c>
      <c r="K302" s="2">
        <v>2</v>
      </c>
      <c r="L302" t="str">
        <f>IF(CONCATENATE(L303,M303,N303,L304,M304,N304,L305,M305,N305)="","{ }",CONCATENATE("{ ",RIGHT(CONCATENATE(L303,M303,N303,L304,M304,N304,L305,M305,N305),LEN(CONCATENATE(L303,M303,N303,L304,M304,N304,L305,M305,N305))-1)," }"))</f>
        <v>{ }</v>
      </c>
    </row>
    <row r="303" spans="1:14" x14ac:dyDescent="0.25">
      <c r="A303" s="2">
        <v>0</v>
      </c>
      <c r="B303" s="1" t="str">
        <f>IF(DATA!B304="X","X","")</f>
        <v/>
      </c>
      <c r="C303" s="1" t="str">
        <f>IF(DATA!C304="X","X","")</f>
        <v/>
      </c>
      <c r="D303" s="1" t="str">
        <f>IF(DATA!D304="X","X","")</f>
        <v/>
      </c>
      <c r="E303" t="str">
        <f t="shared" ref="E303:G305" si="226">IF(B303="","",CONCATENATE(", {",$A303,",",B$2,"}"))</f>
        <v/>
      </c>
      <c r="F303" t="str">
        <f t="shared" si="226"/>
        <v/>
      </c>
      <c r="G303" t="str">
        <f t="shared" si="226"/>
        <v/>
      </c>
      <c r="H303" s="2">
        <v>0</v>
      </c>
      <c r="I303" s="1" t="str">
        <f>IF(DATA!B304="O","O","")</f>
        <v/>
      </c>
      <c r="J303" s="1" t="str">
        <f>IF(DATA!C304="O","O","")</f>
        <v/>
      </c>
      <c r="K303" s="1" t="str">
        <f>IF(DATA!D304="O","O","")</f>
        <v/>
      </c>
      <c r="L303" t="str">
        <f t="shared" ref="L303:N305" si="227">IF(I303="","",CONCATENATE(", {",$H303,",",I$2,"}"))</f>
        <v/>
      </c>
      <c r="M303" t="str">
        <f t="shared" si="227"/>
        <v/>
      </c>
      <c r="N303" t="str">
        <f t="shared" si="227"/>
        <v/>
      </c>
    </row>
    <row r="304" spans="1:14" x14ac:dyDescent="0.25">
      <c r="A304" s="2">
        <v>1</v>
      </c>
      <c r="B304" s="1" t="str">
        <f>IF(DATA!B305="X","X","")</f>
        <v/>
      </c>
      <c r="C304" s="1" t="str">
        <f>IF(DATA!C305="X","X","")</f>
        <v/>
      </c>
      <c r="D304" s="1" t="str">
        <f>IF(DATA!D305="X","X","")</f>
        <v/>
      </c>
      <c r="E304" t="str">
        <f t="shared" si="199"/>
        <v/>
      </c>
      <c r="F304" t="str">
        <f t="shared" si="226"/>
        <v/>
      </c>
      <c r="G304" t="str">
        <f t="shared" si="226"/>
        <v/>
      </c>
      <c r="H304" s="2">
        <v>1</v>
      </c>
      <c r="I304" s="1" t="str">
        <f>IF(DATA!B305="O","O","")</f>
        <v/>
      </c>
      <c r="J304" s="1" t="str">
        <f>IF(DATA!C305="O","O","")</f>
        <v/>
      </c>
      <c r="K304" s="1" t="str">
        <f>IF(DATA!D305="O","O","")</f>
        <v/>
      </c>
      <c r="L304" t="str">
        <f t="shared" si="227"/>
        <v/>
      </c>
      <c r="M304" t="str">
        <f t="shared" si="227"/>
        <v/>
      </c>
      <c r="N304" t="str">
        <f t="shared" si="227"/>
        <v/>
      </c>
    </row>
    <row r="305" spans="1:14" x14ac:dyDescent="0.25">
      <c r="A305" s="2">
        <v>2</v>
      </c>
      <c r="B305" s="1" t="str">
        <f>IF(DATA!B306="X","X","")</f>
        <v/>
      </c>
      <c r="C305" s="1" t="str">
        <f>IF(DATA!C306="X","X","")</f>
        <v/>
      </c>
      <c r="D305" s="1" t="str">
        <f>IF(DATA!D306="X","X","")</f>
        <v/>
      </c>
      <c r="E305" t="str">
        <f t="shared" si="199"/>
        <v/>
      </c>
      <c r="F305" t="str">
        <f t="shared" si="226"/>
        <v/>
      </c>
      <c r="G305" t="str">
        <f t="shared" si="226"/>
        <v/>
      </c>
      <c r="H305" s="2">
        <v>2</v>
      </c>
      <c r="I305" s="1" t="str">
        <f>IF(DATA!B306="O","O","")</f>
        <v/>
      </c>
      <c r="J305" s="1" t="str">
        <f>IF(DATA!C306="O","O","")</f>
        <v/>
      </c>
      <c r="K305" s="1" t="str">
        <f>IF(DATA!D306="O","O","")</f>
        <v/>
      </c>
      <c r="L305" t="str">
        <f t="shared" si="227"/>
        <v/>
      </c>
      <c r="M305" t="str">
        <f t="shared" si="227"/>
        <v/>
      </c>
      <c r="N305" t="str">
        <f t="shared" si="227"/>
        <v/>
      </c>
    </row>
    <row r="306" spans="1:14" x14ac:dyDescent="0.25">
      <c r="A306" s="4">
        <f>A302+1</f>
        <v>77</v>
      </c>
      <c r="B306" s="2">
        <v>0</v>
      </c>
      <c r="C306" s="2">
        <v>1</v>
      </c>
      <c r="D306" s="2">
        <v>2</v>
      </c>
      <c r="E306" t="str">
        <f t="shared" ref="E306" si="228">IF(CONCATENATE(E307,F307,G307,E308,F308,G308,E309,F309,G309)="","{ }",CONCATENATE("{ ",RIGHT(CONCATENATE(E307,F307,G307,E308,F308,G308,E309,F309,G309),LEN(CONCATENATE(E307,F307,G307,E308,F308,G308,E309,F309,G309))-1)," }"))</f>
        <v>{ }</v>
      </c>
      <c r="H306" s="4">
        <f>H302+1</f>
        <v>77</v>
      </c>
      <c r="I306" s="2">
        <v>0</v>
      </c>
      <c r="J306" s="2">
        <v>1</v>
      </c>
      <c r="K306" s="2">
        <v>2</v>
      </c>
      <c r="L306" t="str">
        <f>IF(CONCATENATE(L307,M307,N307,L308,M308,N308,L309,M309,N309)="","{ }",CONCATENATE("{ ",RIGHT(CONCATENATE(L307,M307,N307,L308,M308,N308,L309,M309,N309),LEN(CONCATENATE(L307,M307,N307,L308,M308,N308,L309,M309,N309))-1)," }"))</f>
        <v>{ }</v>
      </c>
    </row>
    <row r="307" spans="1:14" x14ac:dyDescent="0.25">
      <c r="A307" s="2">
        <v>0</v>
      </c>
      <c r="B307" s="1" t="str">
        <f>IF(DATA!B308="X","X","")</f>
        <v/>
      </c>
      <c r="C307" s="1" t="str">
        <f>IF(DATA!C308="X","X","")</f>
        <v/>
      </c>
      <c r="D307" s="1" t="str">
        <f>IF(DATA!D308="X","X","")</f>
        <v/>
      </c>
      <c r="E307" t="str">
        <f t="shared" ref="E307:G309" si="229">IF(B307="","",CONCATENATE(", {",$A307,",",B$2,"}"))</f>
        <v/>
      </c>
      <c r="F307" t="str">
        <f t="shared" si="229"/>
        <v/>
      </c>
      <c r="G307" t="str">
        <f t="shared" si="229"/>
        <v/>
      </c>
      <c r="H307" s="2">
        <v>0</v>
      </c>
      <c r="I307" s="1" t="str">
        <f>IF(DATA!B308="O","O","")</f>
        <v/>
      </c>
      <c r="J307" s="1" t="str">
        <f>IF(DATA!C308="O","O","")</f>
        <v/>
      </c>
      <c r="K307" s="1" t="str">
        <f>IF(DATA!D308="O","O","")</f>
        <v/>
      </c>
      <c r="L307" t="str">
        <f t="shared" ref="L307:N309" si="230">IF(I307="","",CONCATENATE(", {",$H307,",",I$2,"}"))</f>
        <v/>
      </c>
      <c r="M307" t="str">
        <f t="shared" si="230"/>
        <v/>
      </c>
      <c r="N307" t="str">
        <f t="shared" si="230"/>
        <v/>
      </c>
    </row>
    <row r="308" spans="1:14" x14ac:dyDescent="0.25">
      <c r="A308" s="2">
        <v>1</v>
      </c>
      <c r="B308" s="1" t="str">
        <f>IF(DATA!B309="X","X","")</f>
        <v/>
      </c>
      <c r="C308" s="1" t="str">
        <f>IF(DATA!C309="X","X","")</f>
        <v/>
      </c>
      <c r="D308" s="1" t="str">
        <f>IF(DATA!D309="X","X","")</f>
        <v/>
      </c>
      <c r="E308" t="str">
        <f t="shared" si="199"/>
        <v/>
      </c>
      <c r="F308" t="str">
        <f t="shared" si="229"/>
        <v/>
      </c>
      <c r="G308" t="str">
        <f t="shared" si="229"/>
        <v/>
      </c>
      <c r="H308" s="2">
        <v>1</v>
      </c>
      <c r="I308" s="1" t="str">
        <f>IF(DATA!B309="O","O","")</f>
        <v/>
      </c>
      <c r="J308" s="1" t="str">
        <f>IF(DATA!C309="O","O","")</f>
        <v/>
      </c>
      <c r="K308" s="1" t="str">
        <f>IF(DATA!D309="O","O","")</f>
        <v/>
      </c>
      <c r="L308" t="str">
        <f t="shared" si="230"/>
        <v/>
      </c>
      <c r="M308" t="str">
        <f t="shared" si="230"/>
        <v/>
      </c>
      <c r="N308" t="str">
        <f t="shared" si="230"/>
        <v/>
      </c>
    </row>
    <row r="309" spans="1:14" x14ac:dyDescent="0.25">
      <c r="A309" s="2">
        <v>2</v>
      </c>
      <c r="B309" s="1" t="str">
        <f>IF(DATA!B310="X","X","")</f>
        <v/>
      </c>
      <c r="C309" s="1" t="str">
        <f>IF(DATA!C310="X","X","")</f>
        <v/>
      </c>
      <c r="D309" s="1" t="str">
        <f>IF(DATA!D310="X","X","")</f>
        <v/>
      </c>
      <c r="E309" t="str">
        <f t="shared" si="199"/>
        <v/>
      </c>
      <c r="F309" t="str">
        <f t="shared" si="229"/>
        <v/>
      </c>
      <c r="G309" t="str">
        <f t="shared" si="229"/>
        <v/>
      </c>
      <c r="H309" s="2">
        <v>2</v>
      </c>
      <c r="I309" s="1" t="str">
        <f>IF(DATA!B310="O","O","")</f>
        <v/>
      </c>
      <c r="J309" s="1" t="str">
        <f>IF(DATA!C310="O","O","")</f>
        <v/>
      </c>
      <c r="K309" s="1" t="str">
        <f>IF(DATA!D310="O","O","")</f>
        <v/>
      </c>
      <c r="L309" t="str">
        <f t="shared" si="230"/>
        <v/>
      </c>
      <c r="M309" t="str">
        <f t="shared" si="230"/>
        <v/>
      </c>
      <c r="N309" t="str">
        <f t="shared" si="230"/>
        <v/>
      </c>
    </row>
    <row r="310" spans="1:14" x14ac:dyDescent="0.25">
      <c r="A310" s="4">
        <f>A306+1</f>
        <v>78</v>
      </c>
      <c r="B310" s="2">
        <v>0</v>
      </c>
      <c r="C310" s="2">
        <v>1</v>
      </c>
      <c r="D310" s="2">
        <v>2</v>
      </c>
      <c r="E310" t="str">
        <f t="shared" ref="E310" si="231">IF(CONCATENATE(E311,F311,G311,E312,F312,G312,E313,F313,G313)="","{ }",CONCATENATE("{ ",RIGHT(CONCATENATE(E311,F311,G311,E312,F312,G312,E313,F313,G313),LEN(CONCATENATE(E311,F311,G311,E312,F312,G312,E313,F313,G313))-1)," }"))</f>
        <v>{ }</v>
      </c>
      <c r="H310" s="4">
        <f>H306+1</f>
        <v>78</v>
      </c>
      <c r="I310" s="2">
        <v>0</v>
      </c>
      <c r="J310" s="2">
        <v>1</v>
      </c>
      <c r="K310" s="2">
        <v>2</v>
      </c>
      <c r="L310" t="str">
        <f>IF(CONCATENATE(L311,M311,N311,L312,M312,N312,L313,M313,N313)="","{ }",CONCATENATE("{ ",RIGHT(CONCATENATE(L311,M311,N311,L312,M312,N312,L313,M313,N313),LEN(CONCATENATE(L311,M311,N311,L312,M312,N312,L313,M313,N313))-1)," }"))</f>
        <v>{ }</v>
      </c>
    </row>
    <row r="311" spans="1:14" x14ac:dyDescent="0.25">
      <c r="A311" s="2">
        <v>0</v>
      </c>
      <c r="B311" s="1" t="str">
        <f>IF(DATA!B312="X","X","")</f>
        <v/>
      </c>
      <c r="C311" s="1" t="str">
        <f>IF(DATA!C312="X","X","")</f>
        <v/>
      </c>
      <c r="D311" s="1" t="str">
        <f>IF(DATA!D312="X","X","")</f>
        <v/>
      </c>
      <c r="E311" t="str">
        <f t="shared" ref="E311:G313" si="232">IF(B311="","",CONCATENATE(", {",$A311,",",B$2,"}"))</f>
        <v/>
      </c>
      <c r="F311" t="str">
        <f t="shared" si="232"/>
        <v/>
      </c>
      <c r="G311" t="str">
        <f t="shared" si="232"/>
        <v/>
      </c>
      <c r="H311" s="2">
        <v>0</v>
      </c>
      <c r="I311" s="1" t="str">
        <f>IF(DATA!B312="O","O","")</f>
        <v/>
      </c>
      <c r="J311" s="1" t="str">
        <f>IF(DATA!C312="O","O","")</f>
        <v/>
      </c>
      <c r="K311" s="1" t="str">
        <f>IF(DATA!D312="O","O","")</f>
        <v/>
      </c>
      <c r="L311" t="str">
        <f t="shared" ref="L311:N313" si="233">IF(I311="","",CONCATENATE(", {",$H311,",",I$2,"}"))</f>
        <v/>
      </c>
      <c r="M311" t="str">
        <f t="shared" si="233"/>
        <v/>
      </c>
      <c r="N311" t="str">
        <f t="shared" si="233"/>
        <v/>
      </c>
    </row>
    <row r="312" spans="1:14" x14ac:dyDescent="0.25">
      <c r="A312" s="2">
        <v>1</v>
      </c>
      <c r="B312" s="1" t="str">
        <f>IF(DATA!B313="X","X","")</f>
        <v/>
      </c>
      <c r="C312" s="1" t="str">
        <f>IF(DATA!C313="X","X","")</f>
        <v/>
      </c>
      <c r="D312" s="1" t="str">
        <f>IF(DATA!D313="X","X","")</f>
        <v/>
      </c>
      <c r="E312" t="str">
        <f t="shared" si="199"/>
        <v/>
      </c>
      <c r="F312" t="str">
        <f t="shared" si="232"/>
        <v/>
      </c>
      <c r="G312" t="str">
        <f t="shared" si="232"/>
        <v/>
      </c>
      <c r="H312" s="2">
        <v>1</v>
      </c>
      <c r="I312" s="1" t="str">
        <f>IF(DATA!B313="O","O","")</f>
        <v/>
      </c>
      <c r="J312" s="1" t="str">
        <f>IF(DATA!C313="O","O","")</f>
        <v/>
      </c>
      <c r="K312" s="1" t="str">
        <f>IF(DATA!D313="O","O","")</f>
        <v/>
      </c>
      <c r="L312" t="str">
        <f t="shared" si="233"/>
        <v/>
      </c>
      <c r="M312" t="str">
        <f t="shared" si="233"/>
        <v/>
      </c>
      <c r="N312" t="str">
        <f t="shared" si="233"/>
        <v/>
      </c>
    </row>
    <row r="313" spans="1:14" x14ac:dyDescent="0.25">
      <c r="A313" s="2">
        <v>2</v>
      </c>
      <c r="B313" s="1" t="str">
        <f>IF(DATA!B314="X","X","")</f>
        <v/>
      </c>
      <c r="C313" s="1" t="str">
        <f>IF(DATA!C314="X","X","")</f>
        <v/>
      </c>
      <c r="D313" s="1" t="str">
        <f>IF(DATA!D314="X","X","")</f>
        <v/>
      </c>
      <c r="E313" t="str">
        <f t="shared" si="199"/>
        <v/>
      </c>
      <c r="F313" t="str">
        <f t="shared" si="232"/>
        <v/>
      </c>
      <c r="G313" t="str">
        <f t="shared" si="232"/>
        <v/>
      </c>
      <c r="H313" s="2">
        <v>2</v>
      </c>
      <c r="I313" s="1" t="str">
        <f>IF(DATA!B314="O","O","")</f>
        <v/>
      </c>
      <c r="J313" s="1" t="str">
        <f>IF(DATA!C314="O","O","")</f>
        <v/>
      </c>
      <c r="K313" s="1" t="str">
        <f>IF(DATA!D314="O","O","")</f>
        <v/>
      </c>
      <c r="L313" t="str">
        <f t="shared" si="233"/>
        <v/>
      </c>
      <c r="M313" t="str">
        <f t="shared" si="233"/>
        <v/>
      </c>
      <c r="N313" t="str">
        <f t="shared" si="233"/>
        <v/>
      </c>
    </row>
    <row r="314" spans="1:14" x14ac:dyDescent="0.25">
      <c r="A314" s="4">
        <f>A310+1</f>
        <v>79</v>
      </c>
      <c r="B314" s="2">
        <v>0</v>
      </c>
      <c r="C314" s="2">
        <v>1</v>
      </c>
      <c r="D314" s="2">
        <v>2</v>
      </c>
      <c r="E314" t="str">
        <f t="shared" ref="E314" si="234">IF(CONCATENATE(E315,F315,G315,E316,F316,G316,E317,F317,G317)="","{ }",CONCATENATE("{ ",RIGHT(CONCATENATE(E315,F315,G315,E316,F316,G316,E317,F317,G317),LEN(CONCATENATE(E315,F315,G315,E316,F316,G316,E317,F317,G317))-1)," }"))</f>
        <v>{ }</v>
      </c>
      <c r="H314" s="4">
        <f>H310+1</f>
        <v>79</v>
      </c>
      <c r="I314" s="2">
        <v>0</v>
      </c>
      <c r="J314" s="2">
        <v>1</v>
      </c>
      <c r="K314" s="2">
        <v>2</v>
      </c>
      <c r="L314" t="str">
        <f>IF(CONCATENATE(L315,M315,N315,L316,M316,N316,L317,M317,N317)="","{ }",CONCATENATE("{ ",RIGHT(CONCATENATE(L315,M315,N315,L316,M316,N316,L317,M317,N317),LEN(CONCATENATE(L315,M315,N315,L316,M316,N316,L317,M317,N317))-1)," }"))</f>
        <v>{ }</v>
      </c>
    </row>
    <row r="315" spans="1:14" x14ac:dyDescent="0.25">
      <c r="A315" s="2">
        <v>0</v>
      </c>
      <c r="B315" s="1" t="str">
        <f>IF(DATA!B316="X","X","")</f>
        <v/>
      </c>
      <c r="C315" s="1" t="str">
        <f>IF(DATA!C316="X","X","")</f>
        <v/>
      </c>
      <c r="D315" s="1" t="str">
        <f>IF(DATA!D316="X","X","")</f>
        <v/>
      </c>
      <c r="E315" t="str">
        <f t="shared" ref="E315:G317" si="235">IF(B315="","",CONCATENATE(", {",$A315,",",B$2,"}"))</f>
        <v/>
      </c>
      <c r="F315" t="str">
        <f t="shared" si="235"/>
        <v/>
      </c>
      <c r="G315" t="str">
        <f t="shared" si="235"/>
        <v/>
      </c>
      <c r="H315" s="2">
        <v>0</v>
      </c>
      <c r="I315" s="1" t="str">
        <f>IF(DATA!B316="O","O","")</f>
        <v/>
      </c>
      <c r="J315" s="1" t="str">
        <f>IF(DATA!C316="O","O","")</f>
        <v/>
      </c>
      <c r="K315" s="1" t="str">
        <f>IF(DATA!D316="O","O","")</f>
        <v/>
      </c>
      <c r="L315" t="str">
        <f t="shared" ref="L315:N317" si="236">IF(I315="","",CONCATENATE(", {",$H315,",",I$2,"}"))</f>
        <v/>
      </c>
      <c r="M315" t="str">
        <f t="shared" si="236"/>
        <v/>
      </c>
      <c r="N315" t="str">
        <f t="shared" si="236"/>
        <v/>
      </c>
    </row>
    <row r="316" spans="1:14" x14ac:dyDescent="0.25">
      <c r="A316" s="2">
        <v>1</v>
      </c>
      <c r="B316" s="1" t="str">
        <f>IF(DATA!B317="X","X","")</f>
        <v/>
      </c>
      <c r="C316" s="1" t="str">
        <f>IF(DATA!C317="X","X","")</f>
        <v/>
      </c>
      <c r="D316" s="1" t="str">
        <f>IF(DATA!D317="X","X","")</f>
        <v/>
      </c>
      <c r="E316" t="str">
        <f t="shared" si="199"/>
        <v/>
      </c>
      <c r="F316" t="str">
        <f t="shared" si="235"/>
        <v/>
      </c>
      <c r="G316" t="str">
        <f t="shared" si="235"/>
        <v/>
      </c>
      <c r="H316" s="2">
        <v>1</v>
      </c>
      <c r="I316" s="1" t="str">
        <f>IF(DATA!B317="O","O","")</f>
        <v/>
      </c>
      <c r="J316" s="1" t="str">
        <f>IF(DATA!C317="O","O","")</f>
        <v/>
      </c>
      <c r="K316" s="1" t="str">
        <f>IF(DATA!D317="O","O","")</f>
        <v/>
      </c>
      <c r="L316" t="str">
        <f t="shared" si="236"/>
        <v/>
      </c>
      <c r="M316" t="str">
        <f t="shared" si="236"/>
        <v/>
      </c>
      <c r="N316" t="str">
        <f t="shared" si="236"/>
        <v/>
      </c>
    </row>
    <row r="317" spans="1:14" x14ac:dyDescent="0.25">
      <c r="A317" s="2">
        <v>2</v>
      </c>
      <c r="B317" s="1" t="str">
        <f>IF(DATA!B318="X","X","")</f>
        <v/>
      </c>
      <c r="C317" s="1" t="str">
        <f>IF(DATA!C318="X","X","")</f>
        <v/>
      </c>
      <c r="D317" s="1" t="str">
        <f>IF(DATA!D318="X","X","")</f>
        <v/>
      </c>
      <c r="E317" t="str">
        <f t="shared" si="199"/>
        <v/>
      </c>
      <c r="F317" t="str">
        <f t="shared" si="235"/>
        <v/>
      </c>
      <c r="G317" t="str">
        <f t="shared" si="235"/>
        <v/>
      </c>
      <c r="H317" s="2">
        <v>2</v>
      </c>
      <c r="I317" s="1" t="str">
        <f>IF(DATA!B318="O","O","")</f>
        <v/>
      </c>
      <c r="J317" s="1" t="str">
        <f>IF(DATA!C318="O","O","")</f>
        <v/>
      </c>
      <c r="K317" s="1" t="str">
        <f>IF(DATA!D318="O","O","")</f>
        <v/>
      </c>
      <c r="L317" t="str">
        <f t="shared" si="236"/>
        <v/>
      </c>
      <c r="M317" t="str">
        <f t="shared" si="236"/>
        <v/>
      </c>
      <c r="N317" t="str">
        <f t="shared" si="236"/>
        <v/>
      </c>
    </row>
    <row r="318" spans="1:14" x14ac:dyDescent="0.25">
      <c r="A318" s="4">
        <f>A314+1</f>
        <v>80</v>
      </c>
      <c r="B318" s="2">
        <v>0</v>
      </c>
      <c r="C318" s="2">
        <v>1</v>
      </c>
      <c r="D318" s="2">
        <v>2</v>
      </c>
      <c r="E318" t="str">
        <f t="shared" ref="E318" si="237">IF(CONCATENATE(E319,F319,G319,E320,F320,G320,E321,F321,G321)="","{ }",CONCATENATE("{ ",RIGHT(CONCATENATE(E319,F319,G319,E320,F320,G320,E321,F321,G321),LEN(CONCATENATE(E319,F319,G319,E320,F320,G320,E321,F321,G321))-1)," }"))</f>
        <v>{ }</v>
      </c>
      <c r="H318" s="4">
        <f>H314+1</f>
        <v>80</v>
      </c>
      <c r="I318" s="2">
        <v>0</v>
      </c>
      <c r="J318" s="2">
        <v>1</v>
      </c>
      <c r="K318" s="2">
        <v>2</v>
      </c>
      <c r="L318" t="str">
        <f>IF(CONCATENATE(L319,M319,N319,L320,M320,N320,L321,M321,N321)="","{ }",CONCATENATE("{ ",RIGHT(CONCATENATE(L319,M319,N319,L320,M320,N320,L321,M321,N321),LEN(CONCATENATE(L319,M319,N319,L320,M320,N320,L321,M321,N321))-1)," }"))</f>
        <v>{ }</v>
      </c>
    </row>
    <row r="319" spans="1:14" x14ac:dyDescent="0.25">
      <c r="A319" s="2">
        <v>0</v>
      </c>
      <c r="B319" s="1" t="str">
        <f>IF(DATA!B320="X","X","")</f>
        <v/>
      </c>
      <c r="C319" s="1" t="str">
        <f>IF(DATA!C320="X","X","")</f>
        <v/>
      </c>
      <c r="D319" s="1" t="str">
        <f>IF(DATA!D320="X","X","")</f>
        <v/>
      </c>
      <c r="E319" t="str">
        <f t="shared" ref="E319:G321" si="238">IF(B319="","",CONCATENATE(", {",$A319,",",B$2,"}"))</f>
        <v/>
      </c>
      <c r="F319" t="str">
        <f t="shared" si="238"/>
        <v/>
      </c>
      <c r="G319" t="str">
        <f t="shared" si="238"/>
        <v/>
      </c>
      <c r="H319" s="2">
        <v>0</v>
      </c>
      <c r="I319" s="1" t="str">
        <f>IF(DATA!B320="O","O","")</f>
        <v/>
      </c>
      <c r="J319" s="1" t="str">
        <f>IF(DATA!C320="O","O","")</f>
        <v/>
      </c>
      <c r="K319" s="1" t="str">
        <f>IF(DATA!D320="O","O","")</f>
        <v/>
      </c>
      <c r="L319" t="str">
        <f t="shared" ref="L319:N321" si="239">IF(I319="","",CONCATENATE(", {",$H319,",",I$2,"}"))</f>
        <v/>
      </c>
      <c r="M319" t="str">
        <f t="shared" si="239"/>
        <v/>
      </c>
      <c r="N319" t="str">
        <f t="shared" si="239"/>
        <v/>
      </c>
    </row>
    <row r="320" spans="1:14" x14ac:dyDescent="0.25">
      <c r="A320" s="2">
        <v>1</v>
      </c>
      <c r="B320" s="1" t="str">
        <f>IF(DATA!B321="X","X","")</f>
        <v/>
      </c>
      <c r="C320" s="1" t="str">
        <f>IF(DATA!C321="X","X","")</f>
        <v/>
      </c>
      <c r="D320" s="1" t="str">
        <f>IF(DATA!D321="X","X","")</f>
        <v/>
      </c>
      <c r="E320" t="str">
        <f t="shared" si="199"/>
        <v/>
      </c>
      <c r="F320" t="str">
        <f t="shared" si="238"/>
        <v/>
      </c>
      <c r="G320" t="str">
        <f t="shared" si="238"/>
        <v/>
      </c>
      <c r="H320" s="2">
        <v>1</v>
      </c>
      <c r="I320" s="1" t="str">
        <f>IF(DATA!B321="O","O","")</f>
        <v/>
      </c>
      <c r="J320" s="1" t="str">
        <f>IF(DATA!C321="O","O","")</f>
        <v/>
      </c>
      <c r="K320" s="1" t="str">
        <f>IF(DATA!D321="O","O","")</f>
        <v/>
      </c>
      <c r="L320" t="str">
        <f t="shared" si="239"/>
        <v/>
      </c>
      <c r="M320" t="str">
        <f t="shared" si="239"/>
        <v/>
      </c>
      <c r="N320" t="str">
        <f t="shared" si="239"/>
        <v/>
      </c>
    </row>
    <row r="321" spans="1:14" x14ac:dyDescent="0.25">
      <c r="A321" s="2">
        <v>2</v>
      </c>
      <c r="B321" s="1" t="str">
        <f>IF(DATA!B322="X","X","")</f>
        <v/>
      </c>
      <c r="C321" s="1" t="str">
        <f>IF(DATA!C322="X","X","")</f>
        <v/>
      </c>
      <c r="D321" s="1" t="str">
        <f>IF(DATA!D322="X","X","")</f>
        <v/>
      </c>
      <c r="E321" t="str">
        <f t="shared" si="199"/>
        <v/>
      </c>
      <c r="F321" t="str">
        <f t="shared" si="238"/>
        <v/>
      </c>
      <c r="G321" t="str">
        <f t="shared" si="238"/>
        <v/>
      </c>
      <c r="H321" s="2">
        <v>2</v>
      </c>
      <c r="I321" s="1" t="str">
        <f>IF(DATA!B322="O","O","")</f>
        <v/>
      </c>
      <c r="J321" s="1" t="str">
        <f>IF(DATA!C322="O","O","")</f>
        <v/>
      </c>
      <c r="K321" s="1" t="str">
        <f>IF(DATA!D322="O","O","")</f>
        <v/>
      </c>
      <c r="L321" t="str">
        <f t="shared" si="239"/>
        <v/>
      </c>
      <c r="M321" t="str">
        <f t="shared" si="239"/>
        <v/>
      </c>
      <c r="N321" t="str">
        <f t="shared" si="239"/>
        <v/>
      </c>
    </row>
    <row r="322" spans="1:14" x14ac:dyDescent="0.25">
      <c r="A322" s="4">
        <f>A318+1</f>
        <v>81</v>
      </c>
      <c r="B322" s="2">
        <v>0</v>
      </c>
      <c r="C322" s="2">
        <v>1</v>
      </c>
      <c r="D322" s="2">
        <v>2</v>
      </c>
      <c r="E322" t="str">
        <f t="shared" ref="E322" si="240">IF(CONCATENATE(E323,F323,G323,E324,F324,G324,E325,F325,G325)="","{ }",CONCATENATE("{ ",RIGHT(CONCATENATE(E323,F323,G323,E324,F324,G324,E325,F325,G325),LEN(CONCATENATE(E323,F323,G323,E324,F324,G324,E325,F325,G325))-1)," }"))</f>
        <v>{ }</v>
      </c>
      <c r="H322" s="4">
        <f>H318+1</f>
        <v>81</v>
      </c>
      <c r="I322" s="2">
        <v>0</v>
      </c>
      <c r="J322" s="2">
        <v>1</v>
      </c>
      <c r="K322" s="2">
        <v>2</v>
      </c>
      <c r="L322" t="str">
        <f>IF(CONCATENATE(L323,M323,N323,L324,M324,N324,L325,M325,N325)="","{ }",CONCATENATE("{ ",RIGHT(CONCATENATE(L323,M323,N323,L324,M324,N324,L325,M325,N325),LEN(CONCATENATE(L323,M323,N323,L324,M324,N324,L325,M325,N325))-1)," }"))</f>
        <v>{ }</v>
      </c>
    </row>
    <row r="323" spans="1:14" x14ac:dyDescent="0.25">
      <c r="A323" s="2">
        <v>0</v>
      </c>
      <c r="B323" s="1" t="str">
        <f>IF(DATA!B324="X","X","")</f>
        <v/>
      </c>
      <c r="C323" s="1" t="str">
        <f>IF(DATA!C324="X","X","")</f>
        <v/>
      </c>
      <c r="D323" s="1" t="str">
        <f>IF(DATA!D324="X","X","")</f>
        <v/>
      </c>
      <c r="E323" t="str">
        <f t="shared" ref="E323:G325" si="241">IF(B323="","",CONCATENATE(", {",$A323,",",B$2,"}"))</f>
        <v/>
      </c>
      <c r="F323" t="str">
        <f t="shared" si="241"/>
        <v/>
      </c>
      <c r="G323" t="str">
        <f t="shared" si="241"/>
        <v/>
      </c>
      <c r="H323" s="2">
        <v>0</v>
      </c>
      <c r="I323" s="1" t="str">
        <f>IF(DATA!B324="O","O","")</f>
        <v/>
      </c>
      <c r="J323" s="1" t="str">
        <f>IF(DATA!C324="O","O","")</f>
        <v/>
      </c>
      <c r="K323" s="1" t="str">
        <f>IF(DATA!D324="O","O","")</f>
        <v/>
      </c>
      <c r="L323" t="str">
        <f t="shared" ref="L323:N325" si="242">IF(I323="","",CONCATENATE(", {",$H323,",",I$2,"}"))</f>
        <v/>
      </c>
      <c r="M323" t="str">
        <f t="shared" si="242"/>
        <v/>
      </c>
      <c r="N323" t="str">
        <f t="shared" si="242"/>
        <v/>
      </c>
    </row>
    <row r="324" spans="1:14" x14ac:dyDescent="0.25">
      <c r="A324" s="2">
        <v>1</v>
      </c>
      <c r="B324" s="1" t="str">
        <f>IF(DATA!B325="X","X","")</f>
        <v/>
      </c>
      <c r="C324" s="1" t="str">
        <f>IF(DATA!C325="X","X","")</f>
        <v/>
      </c>
      <c r="D324" s="1" t="str">
        <f>IF(DATA!D325="X","X","")</f>
        <v/>
      </c>
      <c r="E324" t="str">
        <f t="shared" si="199"/>
        <v/>
      </c>
      <c r="F324" t="str">
        <f t="shared" si="241"/>
        <v/>
      </c>
      <c r="G324" t="str">
        <f t="shared" si="241"/>
        <v/>
      </c>
      <c r="H324" s="2">
        <v>1</v>
      </c>
      <c r="I324" s="1" t="str">
        <f>IF(DATA!B325="O","O","")</f>
        <v/>
      </c>
      <c r="J324" s="1" t="str">
        <f>IF(DATA!C325="O","O","")</f>
        <v/>
      </c>
      <c r="K324" s="1" t="str">
        <f>IF(DATA!D325="O","O","")</f>
        <v/>
      </c>
      <c r="L324" t="str">
        <f t="shared" si="242"/>
        <v/>
      </c>
      <c r="M324" t="str">
        <f t="shared" si="242"/>
        <v/>
      </c>
      <c r="N324" t="str">
        <f t="shared" si="242"/>
        <v/>
      </c>
    </row>
    <row r="325" spans="1:14" x14ac:dyDescent="0.25">
      <c r="A325" s="2">
        <v>2</v>
      </c>
      <c r="B325" s="1" t="str">
        <f>IF(DATA!B326="X","X","")</f>
        <v/>
      </c>
      <c r="C325" s="1" t="str">
        <f>IF(DATA!C326="X","X","")</f>
        <v/>
      </c>
      <c r="D325" s="1" t="str">
        <f>IF(DATA!D326="X","X","")</f>
        <v/>
      </c>
      <c r="E325" t="str">
        <f t="shared" si="199"/>
        <v/>
      </c>
      <c r="F325" t="str">
        <f t="shared" si="241"/>
        <v/>
      </c>
      <c r="G325" t="str">
        <f t="shared" si="241"/>
        <v/>
      </c>
      <c r="H325" s="2">
        <v>2</v>
      </c>
      <c r="I325" s="1" t="str">
        <f>IF(DATA!B326="O","O","")</f>
        <v/>
      </c>
      <c r="J325" s="1" t="str">
        <f>IF(DATA!C326="O","O","")</f>
        <v/>
      </c>
      <c r="K325" s="1" t="str">
        <f>IF(DATA!D326="O","O","")</f>
        <v/>
      </c>
      <c r="L325" t="str">
        <f t="shared" si="242"/>
        <v/>
      </c>
      <c r="M325" t="str">
        <f t="shared" si="242"/>
        <v/>
      </c>
      <c r="N325" t="str">
        <f t="shared" si="242"/>
        <v/>
      </c>
    </row>
    <row r="326" spans="1:14" x14ac:dyDescent="0.25">
      <c r="A326" s="4">
        <f>A322+1</f>
        <v>82</v>
      </c>
      <c r="B326" s="2">
        <v>0</v>
      </c>
      <c r="C326" s="2">
        <v>1</v>
      </c>
      <c r="D326" s="2">
        <v>2</v>
      </c>
      <c r="E326" t="str">
        <f t="shared" ref="E326" si="243">IF(CONCATENATE(E327,F327,G327,E328,F328,G328,E329,F329,G329)="","{ }",CONCATENATE("{ ",RIGHT(CONCATENATE(E327,F327,G327,E328,F328,G328,E329,F329,G329),LEN(CONCATENATE(E327,F327,G327,E328,F328,G328,E329,F329,G329))-1)," }"))</f>
        <v>{ }</v>
      </c>
      <c r="H326" s="4">
        <f>H322+1</f>
        <v>82</v>
      </c>
      <c r="I326" s="2">
        <v>0</v>
      </c>
      <c r="J326" s="2">
        <v>1</v>
      </c>
      <c r="K326" s="2">
        <v>2</v>
      </c>
      <c r="L326" t="str">
        <f>IF(CONCATENATE(L327,M327,N327,L328,M328,N328,L329,M329,N329)="","{ }",CONCATENATE("{ ",RIGHT(CONCATENATE(L327,M327,N327,L328,M328,N328,L329,M329,N329),LEN(CONCATENATE(L327,M327,N327,L328,M328,N328,L329,M329,N329))-1)," }"))</f>
        <v>{ }</v>
      </c>
    </row>
    <row r="327" spans="1:14" x14ac:dyDescent="0.25">
      <c r="A327" s="2">
        <v>0</v>
      </c>
      <c r="B327" s="1" t="str">
        <f>IF(DATA!B328="X","X","")</f>
        <v/>
      </c>
      <c r="C327" s="1" t="str">
        <f>IF(DATA!C328="X","X","")</f>
        <v/>
      </c>
      <c r="D327" s="1" t="str">
        <f>IF(DATA!D328="X","X","")</f>
        <v/>
      </c>
      <c r="E327" t="str">
        <f t="shared" ref="E327:G329" si="244">IF(B327="","",CONCATENATE(", {",$A327,",",B$2,"}"))</f>
        <v/>
      </c>
      <c r="F327" t="str">
        <f t="shared" si="244"/>
        <v/>
      </c>
      <c r="G327" t="str">
        <f t="shared" si="244"/>
        <v/>
      </c>
      <c r="H327" s="2">
        <v>0</v>
      </c>
      <c r="I327" s="1" t="str">
        <f>IF(DATA!B328="O","O","")</f>
        <v/>
      </c>
      <c r="J327" s="1" t="str">
        <f>IF(DATA!C328="O","O","")</f>
        <v/>
      </c>
      <c r="K327" s="1" t="str">
        <f>IF(DATA!D328="O","O","")</f>
        <v/>
      </c>
      <c r="L327" t="str">
        <f t="shared" ref="L327:N329" si="245">IF(I327="","",CONCATENATE(", {",$H327,",",I$2,"}"))</f>
        <v/>
      </c>
      <c r="M327" t="str">
        <f t="shared" si="245"/>
        <v/>
      </c>
      <c r="N327" t="str">
        <f t="shared" si="245"/>
        <v/>
      </c>
    </row>
    <row r="328" spans="1:14" x14ac:dyDescent="0.25">
      <c r="A328" s="2">
        <v>1</v>
      </c>
      <c r="B328" s="1" t="str">
        <f>IF(DATA!B329="X","X","")</f>
        <v/>
      </c>
      <c r="C328" s="1" t="str">
        <f>IF(DATA!C329="X","X","")</f>
        <v/>
      </c>
      <c r="D328" s="1" t="str">
        <f>IF(DATA!D329="X","X","")</f>
        <v/>
      </c>
      <c r="E328" t="str">
        <f t="shared" si="199"/>
        <v/>
      </c>
      <c r="F328" t="str">
        <f t="shared" si="244"/>
        <v/>
      </c>
      <c r="G328" t="str">
        <f t="shared" si="244"/>
        <v/>
      </c>
      <c r="H328" s="2">
        <v>1</v>
      </c>
      <c r="I328" s="1" t="str">
        <f>IF(DATA!B329="O","O","")</f>
        <v/>
      </c>
      <c r="J328" s="1" t="str">
        <f>IF(DATA!C329="O","O","")</f>
        <v/>
      </c>
      <c r="K328" s="1" t="str">
        <f>IF(DATA!D329="O","O","")</f>
        <v/>
      </c>
      <c r="L328" t="str">
        <f t="shared" si="245"/>
        <v/>
      </c>
      <c r="M328" t="str">
        <f t="shared" si="245"/>
        <v/>
      </c>
      <c r="N328" t="str">
        <f t="shared" si="245"/>
        <v/>
      </c>
    </row>
    <row r="329" spans="1:14" x14ac:dyDescent="0.25">
      <c r="A329" s="2">
        <v>2</v>
      </c>
      <c r="B329" s="1" t="str">
        <f>IF(DATA!B330="X","X","")</f>
        <v/>
      </c>
      <c r="C329" s="1" t="str">
        <f>IF(DATA!C330="X","X","")</f>
        <v/>
      </c>
      <c r="D329" s="1" t="str">
        <f>IF(DATA!D330="X","X","")</f>
        <v/>
      </c>
      <c r="E329" t="str">
        <f t="shared" si="199"/>
        <v/>
      </c>
      <c r="F329" t="str">
        <f t="shared" si="244"/>
        <v/>
      </c>
      <c r="G329" t="str">
        <f t="shared" si="244"/>
        <v/>
      </c>
      <c r="H329" s="2">
        <v>2</v>
      </c>
      <c r="I329" s="1" t="str">
        <f>IF(DATA!B330="O","O","")</f>
        <v/>
      </c>
      <c r="J329" s="1" t="str">
        <f>IF(DATA!C330="O","O","")</f>
        <v/>
      </c>
      <c r="K329" s="1" t="str">
        <f>IF(DATA!D330="O","O","")</f>
        <v/>
      </c>
      <c r="L329" t="str">
        <f t="shared" si="245"/>
        <v/>
      </c>
      <c r="M329" t="str">
        <f t="shared" si="245"/>
        <v/>
      </c>
      <c r="N329" t="str">
        <f t="shared" si="245"/>
        <v/>
      </c>
    </row>
    <row r="330" spans="1:14" x14ac:dyDescent="0.25">
      <c r="A330" s="4">
        <f>A326+1</f>
        <v>83</v>
      </c>
      <c r="B330" s="2">
        <v>0</v>
      </c>
      <c r="C330" s="2">
        <v>1</v>
      </c>
      <c r="D330" s="2">
        <v>2</v>
      </c>
      <c r="E330" t="str">
        <f t="shared" ref="E330" si="246">IF(CONCATENATE(E331,F331,G331,E332,F332,G332,E333,F333,G333)="","{ }",CONCATENATE("{ ",RIGHT(CONCATENATE(E331,F331,G331,E332,F332,G332,E333,F333,G333),LEN(CONCATENATE(E331,F331,G331,E332,F332,G332,E333,F333,G333))-1)," }"))</f>
        <v>{ }</v>
      </c>
      <c r="H330" s="4">
        <f>H326+1</f>
        <v>83</v>
      </c>
      <c r="I330" s="2">
        <v>0</v>
      </c>
      <c r="J330" s="2">
        <v>1</v>
      </c>
      <c r="K330" s="2">
        <v>2</v>
      </c>
      <c r="L330" t="str">
        <f>IF(CONCATENATE(L331,M331,N331,L332,M332,N332,L333,M333,N333)="","{ }",CONCATENATE("{ ",RIGHT(CONCATENATE(L331,M331,N331,L332,M332,N332,L333,M333,N333),LEN(CONCATENATE(L331,M331,N331,L332,M332,N332,L333,M333,N333))-1)," }"))</f>
        <v>{ }</v>
      </c>
    </row>
    <row r="331" spans="1:14" x14ac:dyDescent="0.25">
      <c r="A331" s="2">
        <v>0</v>
      </c>
      <c r="B331" s="1" t="str">
        <f>IF(DATA!B332="X","X","")</f>
        <v/>
      </c>
      <c r="C331" s="1" t="str">
        <f>IF(DATA!C332="X","X","")</f>
        <v/>
      </c>
      <c r="D331" s="1" t="str">
        <f>IF(DATA!D332="X","X","")</f>
        <v/>
      </c>
      <c r="E331" t="str">
        <f t="shared" ref="E331:G393" si="247">IF(B331="","",CONCATENATE(", {",$A331,",",B$2,"}"))</f>
        <v/>
      </c>
      <c r="F331" t="str">
        <f t="shared" si="247"/>
        <v/>
      </c>
      <c r="G331" t="str">
        <f t="shared" si="247"/>
        <v/>
      </c>
      <c r="H331" s="2">
        <v>0</v>
      </c>
      <c r="I331" s="1" t="str">
        <f>IF(DATA!B332="O","O","")</f>
        <v/>
      </c>
      <c r="J331" s="1" t="str">
        <f>IF(DATA!C332="O","O","")</f>
        <v/>
      </c>
      <c r="K331" s="1" t="str">
        <f>IF(DATA!D332="O","O","")</f>
        <v/>
      </c>
      <c r="L331" t="str">
        <f t="shared" ref="L331:N333" si="248">IF(I331="","",CONCATENATE(", {",$H331,",",I$2,"}"))</f>
        <v/>
      </c>
      <c r="M331" t="str">
        <f t="shared" si="248"/>
        <v/>
      </c>
      <c r="N331" t="str">
        <f t="shared" si="248"/>
        <v/>
      </c>
    </row>
    <row r="332" spans="1:14" x14ac:dyDescent="0.25">
      <c r="A332" s="2">
        <v>1</v>
      </c>
      <c r="B332" s="1" t="str">
        <f>IF(DATA!B333="X","X","")</f>
        <v/>
      </c>
      <c r="C332" s="1" t="str">
        <f>IF(DATA!C333="X","X","")</f>
        <v/>
      </c>
      <c r="D332" s="1" t="str">
        <f>IF(DATA!D333="X","X","")</f>
        <v/>
      </c>
      <c r="E332" t="str">
        <f t="shared" si="247"/>
        <v/>
      </c>
      <c r="F332" t="str">
        <f t="shared" si="247"/>
        <v/>
      </c>
      <c r="G332" t="str">
        <f t="shared" si="247"/>
        <v/>
      </c>
      <c r="H332" s="2">
        <v>1</v>
      </c>
      <c r="I332" s="1" t="str">
        <f>IF(DATA!B333="O","O","")</f>
        <v/>
      </c>
      <c r="J332" s="1" t="str">
        <f>IF(DATA!C333="O","O","")</f>
        <v/>
      </c>
      <c r="K332" s="1" t="str">
        <f>IF(DATA!D333="O","O","")</f>
        <v/>
      </c>
      <c r="L332" t="str">
        <f t="shared" si="248"/>
        <v/>
      </c>
      <c r="M332" t="str">
        <f t="shared" si="248"/>
        <v/>
      </c>
      <c r="N332" t="str">
        <f t="shared" si="248"/>
        <v/>
      </c>
    </row>
    <row r="333" spans="1:14" x14ac:dyDescent="0.25">
      <c r="A333" s="2">
        <v>2</v>
      </c>
      <c r="B333" s="1" t="str">
        <f>IF(DATA!B334="X","X","")</f>
        <v/>
      </c>
      <c r="C333" s="1" t="str">
        <f>IF(DATA!C334="X","X","")</f>
        <v/>
      </c>
      <c r="D333" s="1" t="str">
        <f>IF(DATA!D334="X","X","")</f>
        <v/>
      </c>
      <c r="E333" t="str">
        <f t="shared" si="247"/>
        <v/>
      </c>
      <c r="F333" t="str">
        <f t="shared" si="247"/>
        <v/>
      </c>
      <c r="G333" t="str">
        <f t="shared" si="247"/>
        <v/>
      </c>
      <c r="H333" s="2">
        <v>2</v>
      </c>
      <c r="I333" s="1" t="str">
        <f>IF(DATA!B334="O","O","")</f>
        <v/>
      </c>
      <c r="J333" s="1" t="str">
        <f>IF(DATA!C334="O","O","")</f>
        <v/>
      </c>
      <c r="K333" s="1" t="str">
        <f>IF(DATA!D334="O","O","")</f>
        <v/>
      </c>
      <c r="L333" t="str">
        <f t="shared" si="248"/>
        <v/>
      </c>
      <c r="M333" t="str">
        <f t="shared" si="248"/>
        <v/>
      </c>
      <c r="N333" t="str">
        <f t="shared" si="248"/>
        <v/>
      </c>
    </row>
    <row r="334" spans="1:14" x14ac:dyDescent="0.25">
      <c r="A334" s="4">
        <f>A330+1</f>
        <v>84</v>
      </c>
      <c r="B334" s="2">
        <v>0</v>
      </c>
      <c r="C334" s="2">
        <v>1</v>
      </c>
      <c r="D334" s="2">
        <v>2</v>
      </c>
      <c r="E334" t="str">
        <f t="shared" ref="E334" si="249">IF(CONCATENATE(E335,F335,G335,E336,F336,G336,E337,F337,G337)="","{ }",CONCATENATE("{ ",RIGHT(CONCATENATE(E335,F335,G335,E336,F336,G336,E337,F337,G337),LEN(CONCATENATE(E335,F335,G335,E336,F336,G336,E337,F337,G337))-1)," }"))</f>
        <v>{ }</v>
      </c>
      <c r="H334" s="4">
        <f>H330+1</f>
        <v>84</v>
      </c>
      <c r="I334" s="2">
        <v>0</v>
      </c>
      <c r="J334" s="2">
        <v>1</v>
      </c>
      <c r="K334" s="2">
        <v>2</v>
      </c>
      <c r="L334" t="str">
        <f>IF(CONCATENATE(L335,M335,N335,L336,M336,N336,L337,M337,N337)="","{ }",CONCATENATE("{ ",RIGHT(CONCATENATE(L335,M335,N335,L336,M336,N336,L337,M337,N337),LEN(CONCATENATE(L335,M335,N335,L336,M336,N336,L337,M337,N337))-1)," }"))</f>
        <v>{ }</v>
      </c>
    </row>
    <row r="335" spans="1:14" x14ac:dyDescent="0.25">
      <c r="A335" s="2">
        <v>0</v>
      </c>
      <c r="B335" s="1" t="str">
        <f>IF(DATA!B336="X","X","")</f>
        <v/>
      </c>
      <c r="C335" s="1" t="str">
        <f>IF(DATA!C336="X","X","")</f>
        <v/>
      </c>
      <c r="D335" s="1" t="str">
        <f>IF(DATA!D336="X","X","")</f>
        <v/>
      </c>
      <c r="E335" t="str">
        <f t="shared" ref="E335:G337" si="250">IF(B335="","",CONCATENATE(", {",$A335,",",B$2,"}"))</f>
        <v/>
      </c>
      <c r="F335" t="str">
        <f t="shared" si="250"/>
        <v/>
      </c>
      <c r="G335" t="str">
        <f t="shared" si="250"/>
        <v/>
      </c>
      <c r="H335" s="2">
        <v>0</v>
      </c>
      <c r="I335" s="1" t="str">
        <f>IF(DATA!B336="O","O","")</f>
        <v/>
      </c>
      <c r="J335" s="1" t="str">
        <f>IF(DATA!C336="O","O","")</f>
        <v/>
      </c>
      <c r="K335" s="1" t="str">
        <f>IF(DATA!D336="O","O","")</f>
        <v/>
      </c>
      <c r="L335" t="str">
        <f t="shared" ref="L335:N337" si="251">IF(I335="","",CONCATENATE(", {",$H335,",",I$2,"}"))</f>
        <v/>
      </c>
      <c r="M335" t="str">
        <f t="shared" si="251"/>
        <v/>
      </c>
      <c r="N335" t="str">
        <f t="shared" si="251"/>
        <v/>
      </c>
    </row>
    <row r="336" spans="1:14" x14ac:dyDescent="0.25">
      <c r="A336" s="2">
        <v>1</v>
      </c>
      <c r="B336" s="1" t="str">
        <f>IF(DATA!B337="X","X","")</f>
        <v/>
      </c>
      <c r="C336" s="1" t="str">
        <f>IF(DATA!C337="X","X","")</f>
        <v/>
      </c>
      <c r="D336" s="1" t="str">
        <f>IF(DATA!D337="X","X","")</f>
        <v/>
      </c>
      <c r="E336" t="str">
        <f t="shared" si="247"/>
        <v/>
      </c>
      <c r="F336" t="str">
        <f t="shared" si="250"/>
        <v/>
      </c>
      <c r="G336" t="str">
        <f t="shared" si="250"/>
        <v/>
      </c>
      <c r="H336" s="2">
        <v>1</v>
      </c>
      <c r="I336" s="1" t="str">
        <f>IF(DATA!B337="O","O","")</f>
        <v/>
      </c>
      <c r="J336" s="1" t="str">
        <f>IF(DATA!C337="O","O","")</f>
        <v/>
      </c>
      <c r="K336" s="1" t="str">
        <f>IF(DATA!D337="O","O","")</f>
        <v/>
      </c>
      <c r="L336" t="str">
        <f t="shared" si="251"/>
        <v/>
      </c>
      <c r="M336" t="str">
        <f t="shared" si="251"/>
        <v/>
      </c>
      <c r="N336" t="str">
        <f t="shared" si="251"/>
        <v/>
      </c>
    </row>
    <row r="337" spans="1:14" x14ac:dyDescent="0.25">
      <c r="A337" s="2">
        <v>2</v>
      </c>
      <c r="B337" s="1" t="str">
        <f>IF(DATA!B338="X","X","")</f>
        <v/>
      </c>
      <c r="C337" s="1" t="str">
        <f>IF(DATA!C338="X","X","")</f>
        <v/>
      </c>
      <c r="D337" s="1" t="str">
        <f>IF(DATA!D338="X","X","")</f>
        <v/>
      </c>
      <c r="E337" t="str">
        <f t="shared" si="247"/>
        <v/>
      </c>
      <c r="F337" t="str">
        <f t="shared" si="250"/>
        <v/>
      </c>
      <c r="G337" t="str">
        <f t="shared" si="250"/>
        <v/>
      </c>
      <c r="H337" s="2">
        <v>2</v>
      </c>
      <c r="I337" s="1" t="str">
        <f>IF(DATA!B338="O","O","")</f>
        <v/>
      </c>
      <c r="J337" s="1" t="str">
        <f>IF(DATA!C338="O","O","")</f>
        <v/>
      </c>
      <c r="K337" s="1" t="str">
        <f>IF(DATA!D338="O","O","")</f>
        <v/>
      </c>
      <c r="L337" t="str">
        <f t="shared" si="251"/>
        <v/>
      </c>
      <c r="M337" t="str">
        <f t="shared" si="251"/>
        <v/>
      </c>
      <c r="N337" t="str">
        <f t="shared" si="251"/>
        <v/>
      </c>
    </row>
    <row r="338" spans="1:14" x14ac:dyDescent="0.25">
      <c r="A338" s="4">
        <f>A334+1</f>
        <v>85</v>
      </c>
      <c r="B338" s="2">
        <v>0</v>
      </c>
      <c r="C338" s="2">
        <v>1</v>
      </c>
      <c r="D338" s="2">
        <v>2</v>
      </c>
      <c r="E338" t="str">
        <f t="shared" ref="E338" si="252">IF(CONCATENATE(E339,F339,G339,E340,F340,G340,E341,F341,G341)="","{ }",CONCATENATE("{ ",RIGHT(CONCATENATE(E339,F339,G339,E340,F340,G340,E341,F341,G341),LEN(CONCATENATE(E339,F339,G339,E340,F340,G340,E341,F341,G341))-1)," }"))</f>
        <v>{ }</v>
      </c>
      <c r="H338" s="4">
        <f>H334+1</f>
        <v>85</v>
      </c>
      <c r="I338" s="2">
        <v>0</v>
      </c>
      <c r="J338" s="2">
        <v>1</v>
      </c>
      <c r="K338" s="2">
        <v>2</v>
      </c>
      <c r="L338" t="str">
        <f>IF(CONCATENATE(L339,M339,N339,L340,M340,N340,L341,M341,N341)="","{ }",CONCATENATE("{ ",RIGHT(CONCATENATE(L339,M339,N339,L340,M340,N340,L341,M341,N341),LEN(CONCATENATE(L339,M339,N339,L340,M340,N340,L341,M341,N341))-1)," }"))</f>
        <v>{ }</v>
      </c>
    </row>
    <row r="339" spans="1:14" x14ac:dyDescent="0.25">
      <c r="A339" s="2">
        <v>0</v>
      </c>
      <c r="B339" s="1" t="str">
        <f>IF(DATA!B340="X","X","")</f>
        <v/>
      </c>
      <c r="C339" s="1" t="str">
        <f>IF(DATA!C340="X","X","")</f>
        <v/>
      </c>
      <c r="D339" s="1" t="str">
        <f>IF(DATA!D340="X","X","")</f>
        <v/>
      </c>
      <c r="E339" t="str">
        <f t="shared" ref="E339:G341" si="253">IF(B339="","",CONCATENATE(", {",$A339,",",B$2,"}"))</f>
        <v/>
      </c>
      <c r="F339" t="str">
        <f t="shared" si="253"/>
        <v/>
      </c>
      <c r="G339" t="str">
        <f t="shared" si="253"/>
        <v/>
      </c>
      <c r="H339" s="2">
        <v>0</v>
      </c>
      <c r="I339" s="1" t="str">
        <f>IF(DATA!B340="O","O","")</f>
        <v/>
      </c>
      <c r="J339" s="1" t="str">
        <f>IF(DATA!C340="O","O","")</f>
        <v/>
      </c>
      <c r="K339" s="1" t="str">
        <f>IF(DATA!D340="O","O","")</f>
        <v/>
      </c>
      <c r="L339" t="str">
        <f t="shared" ref="L339:N341" si="254">IF(I339="","",CONCATENATE(", {",$H339,",",I$2,"}"))</f>
        <v/>
      </c>
      <c r="M339" t="str">
        <f t="shared" si="254"/>
        <v/>
      </c>
      <c r="N339" t="str">
        <f t="shared" si="254"/>
        <v/>
      </c>
    </row>
    <row r="340" spans="1:14" x14ac:dyDescent="0.25">
      <c r="A340" s="2">
        <v>1</v>
      </c>
      <c r="B340" s="1" t="str">
        <f>IF(DATA!B341="X","X","")</f>
        <v/>
      </c>
      <c r="C340" s="1" t="str">
        <f>IF(DATA!C341="X","X","")</f>
        <v/>
      </c>
      <c r="D340" s="1" t="str">
        <f>IF(DATA!D341="X","X","")</f>
        <v/>
      </c>
      <c r="E340" t="str">
        <f t="shared" si="247"/>
        <v/>
      </c>
      <c r="F340" t="str">
        <f t="shared" si="253"/>
        <v/>
      </c>
      <c r="G340" t="str">
        <f t="shared" si="253"/>
        <v/>
      </c>
      <c r="H340" s="2">
        <v>1</v>
      </c>
      <c r="I340" s="1" t="str">
        <f>IF(DATA!B341="O","O","")</f>
        <v/>
      </c>
      <c r="J340" s="1" t="str">
        <f>IF(DATA!C341="O","O","")</f>
        <v/>
      </c>
      <c r="K340" s="1" t="str">
        <f>IF(DATA!D341="O","O","")</f>
        <v/>
      </c>
      <c r="L340" t="str">
        <f t="shared" si="254"/>
        <v/>
      </c>
      <c r="M340" t="str">
        <f t="shared" si="254"/>
        <v/>
      </c>
      <c r="N340" t="str">
        <f t="shared" si="254"/>
        <v/>
      </c>
    </row>
    <row r="341" spans="1:14" x14ac:dyDescent="0.25">
      <c r="A341" s="2">
        <v>2</v>
      </c>
      <c r="B341" s="1" t="str">
        <f>IF(DATA!B342="X","X","")</f>
        <v/>
      </c>
      <c r="C341" s="1" t="str">
        <f>IF(DATA!C342="X","X","")</f>
        <v/>
      </c>
      <c r="D341" s="1" t="str">
        <f>IF(DATA!D342="X","X","")</f>
        <v/>
      </c>
      <c r="E341" t="str">
        <f t="shared" si="247"/>
        <v/>
      </c>
      <c r="F341" t="str">
        <f t="shared" si="253"/>
        <v/>
      </c>
      <c r="G341" t="str">
        <f t="shared" si="253"/>
        <v/>
      </c>
      <c r="H341" s="2">
        <v>2</v>
      </c>
      <c r="I341" s="1" t="str">
        <f>IF(DATA!B342="O","O","")</f>
        <v/>
      </c>
      <c r="J341" s="1" t="str">
        <f>IF(DATA!C342="O","O","")</f>
        <v/>
      </c>
      <c r="K341" s="1" t="str">
        <f>IF(DATA!D342="O","O","")</f>
        <v/>
      </c>
      <c r="L341" t="str">
        <f t="shared" si="254"/>
        <v/>
      </c>
      <c r="M341" t="str">
        <f t="shared" si="254"/>
        <v/>
      </c>
      <c r="N341" t="str">
        <f t="shared" si="254"/>
        <v/>
      </c>
    </row>
    <row r="342" spans="1:14" x14ac:dyDescent="0.25">
      <c r="A342" s="4">
        <f>A338+1</f>
        <v>86</v>
      </c>
      <c r="B342" s="2">
        <v>0</v>
      </c>
      <c r="C342" s="2">
        <v>1</v>
      </c>
      <c r="D342" s="2">
        <v>2</v>
      </c>
      <c r="E342" t="str">
        <f t="shared" ref="E342" si="255">IF(CONCATENATE(E343,F343,G343,E344,F344,G344,E345,F345,G345)="","{ }",CONCATENATE("{ ",RIGHT(CONCATENATE(E343,F343,G343,E344,F344,G344,E345,F345,G345),LEN(CONCATENATE(E343,F343,G343,E344,F344,G344,E345,F345,G345))-1)," }"))</f>
        <v>{ }</v>
      </c>
      <c r="H342" s="4">
        <f>H338+1</f>
        <v>86</v>
      </c>
      <c r="I342" s="2">
        <v>0</v>
      </c>
      <c r="J342" s="2">
        <v>1</v>
      </c>
      <c r="K342" s="2">
        <v>2</v>
      </c>
      <c r="L342" t="str">
        <f>IF(CONCATENATE(L343,M343,N343,L344,M344,N344,L345,M345,N345)="","{ }",CONCATENATE("{ ",RIGHT(CONCATENATE(L343,M343,N343,L344,M344,N344,L345,M345,N345),LEN(CONCATENATE(L343,M343,N343,L344,M344,N344,L345,M345,N345))-1)," }"))</f>
        <v>{ }</v>
      </c>
    </row>
    <row r="343" spans="1:14" x14ac:dyDescent="0.25">
      <c r="A343" s="2">
        <v>0</v>
      </c>
      <c r="B343" s="1" t="str">
        <f>IF(DATA!B344="X","X","")</f>
        <v/>
      </c>
      <c r="C343" s="1" t="str">
        <f>IF(DATA!C344="X","X","")</f>
        <v/>
      </c>
      <c r="D343" s="1" t="str">
        <f>IF(DATA!D344="X","X","")</f>
        <v/>
      </c>
      <c r="E343" t="str">
        <f t="shared" ref="E343:G345" si="256">IF(B343="","",CONCATENATE(", {",$A343,",",B$2,"}"))</f>
        <v/>
      </c>
      <c r="F343" t="str">
        <f t="shared" si="256"/>
        <v/>
      </c>
      <c r="G343" t="str">
        <f t="shared" si="256"/>
        <v/>
      </c>
      <c r="H343" s="2">
        <v>0</v>
      </c>
      <c r="I343" s="1" t="str">
        <f>IF(DATA!B344="O","O","")</f>
        <v/>
      </c>
      <c r="J343" s="1" t="str">
        <f>IF(DATA!C344="O","O","")</f>
        <v/>
      </c>
      <c r="K343" s="1" t="str">
        <f>IF(DATA!D344="O","O","")</f>
        <v/>
      </c>
      <c r="L343" t="str">
        <f t="shared" ref="L343:N345" si="257">IF(I343="","",CONCATENATE(", {",$H343,",",I$2,"}"))</f>
        <v/>
      </c>
      <c r="M343" t="str">
        <f t="shared" si="257"/>
        <v/>
      </c>
      <c r="N343" t="str">
        <f t="shared" si="257"/>
        <v/>
      </c>
    </row>
    <row r="344" spans="1:14" x14ac:dyDescent="0.25">
      <c r="A344" s="2">
        <v>1</v>
      </c>
      <c r="B344" s="1" t="str">
        <f>IF(DATA!B345="X","X","")</f>
        <v/>
      </c>
      <c r="C344" s="1" t="str">
        <f>IF(DATA!C345="X","X","")</f>
        <v/>
      </c>
      <c r="D344" s="1" t="str">
        <f>IF(DATA!D345="X","X","")</f>
        <v/>
      </c>
      <c r="E344" t="str">
        <f t="shared" si="247"/>
        <v/>
      </c>
      <c r="F344" t="str">
        <f t="shared" si="256"/>
        <v/>
      </c>
      <c r="G344" t="str">
        <f t="shared" si="256"/>
        <v/>
      </c>
      <c r="H344" s="2">
        <v>1</v>
      </c>
      <c r="I344" s="1" t="str">
        <f>IF(DATA!B345="O","O","")</f>
        <v/>
      </c>
      <c r="J344" s="1" t="str">
        <f>IF(DATA!C345="O","O","")</f>
        <v/>
      </c>
      <c r="K344" s="1" t="str">
        <f>IF(DATA!D345="O","O","")</f>
        <v/>
      </c>
      <c r="L344" t="str">
        <f t="shared" si="257"/>
        <v/>
      </c>
      <c r="M344" t="str">
        <f t="shared" si="257"/>
        <v/>
      </c>
      <c r="N344" t="str">
        <f t="shared" si="257"/>
        <v/>
      </c>
    </row>
    <row r="345" spans="1:14" x14ac:dyDescent="0.25">
      <c r="A345" s="2">
        <v>2</v>
      </c>
      <c r="B345" s="1" t="str">
        <f>IF(DATA!B346="X","X","")</f>
        <v/>
      </c>
      <c r="C345" s="1" t="str">
        <f>IF(DATA!C346="X","X","")</f>
        <v/>
      </c>
      <c r="D345" s="1" t="str">
        <f>IF(DATA!D346="X","X","")</f>
        <v/>
      </c>
      <c r="E345" t="str">
        <f t="shared" si="247"/>
        <v/>
      </c>
      <c r="F345" t="str">
        <f t="shared" si="256"/>
        <v/>
      </c>
      <c r="G345" t="str">
        <f t="shared" si="256"/>
        <v/>
      </c>
      <c r="H345" s="2">
        <v>2</v>
      </c>
      <c r="I345" s="1" t="str">
        <f>IF(DATA!B346="O","O","")</f>
        <v/>
      </c>
      <c r="J345" s="1" t="str">
        <f>IF(DATA!C346="O","O","")</f>
        <v/>
      </c>
      <c r="K345" s="1" t="str">
        <f>IF(DATA!D346="O","O","")</f>
        <v/>
      </c>
      <c r="L345" t="str">
        <f t="shared" si="257"/>
        <v/>
      </c>
      <c r="M345" t="str">
        <f t="shared" si="257"/>
        <v/>
      </c>
      <c r="N345" t="str">
        <f t="shared" si="257"/>
        <v/>
      </c>
    </row>
    <row r="346" spans="1:14" x14ac:dyDescent="0.25">
      <c r="A346" s="4">
        <f>A342+1</f>
        <v>87</v>
      </c>
      <c r="B346" s="2">
        <v>0</v>
      </c>
      <c r="C346" s="2">
        <v>1</v>
      </c>
      <c r="D346" s="2">
        <v>2</v>
      </c>
      <c r="E346" t="str">
        <f t="shared" ref="E346" si="258">IF(CONCATENATE(E347,F347,G347,E348,F348,G348,E349,F349,G349)="","{ }",CONCATENATE("{ ",RIGHT(CONCATENATE(E347,F347,G347,E348,F348,G348,E349,F349,G349),LEN(CONCATENATE(E347,F347,G347,E348,F348,G348,E349,F349,G349))-1)," }"))</f>
        <v>{ }</v>
      </c>
      <c r="H346" s="4">
        <f>H342+1</f>
        <v>87</v>
      </c>
      <c r="I346" s="2">
        <v>0</v>
      </c>
      <c r="J346" s="2">
        <v>1</v>
      </c>
      <c r="K346" s="2">
        <v>2</v>
      </c>
      <c r="L346" t="str">
        <f>IF(CONCATENATE(L347,M347,N347,L348,M348,N348,L349,M349,N349)="","{ }",CONCATENATE("{ ",RIGHT(CONCATENATE(L347,M347,N347,L348,M348,N348,L349,M349,N349),LEN(CONCATENATE(L347,M347,N347,L348,M348,N348,L349,M349,N349))-1)," }"))</f>
        <v>{ }</v>
      </c>
    </row>
    <row r="347" spans="1:14" x14ac:dyDescent="0.25">
      <c r="A347" s="2">
        <v>0</v>
      </c>
      <c r="B347" s="1" t="str">
        <f>IF(DATA!B348="X","X","")</f>
        <v/>
      </c>
      <c r="C347" s="1" t="str">
        <f>IF(DATA!C348="X","X","")</f>
        <v/>
      </c>
      <c r="D347" s="1" t="str">
        <f>IF(DATA!D348="X","X","")</f>
        <v/>
      </c>
      <c r="E347" t="str">
        <f t="shared" ref="E347:G349" si="259">IF(B347="","",CONCATENATE(", {",$A347,",",B$2,"}"))</f>
        <v/>
      </c>
      <c r="F347" t="str">
        <f t="shared" si="259"/>
        <v/>
      </c>
      <c r="G347" t="str">
        <f t="shared" si="259"/>
        <v/>
      </c>
      <c r="H347" s="2">
        <v>0</v>
      </c>
      <c r="I347" s="1" t="str">
        <f>IF(DATA!B348="O","O","")</f>
        <v/>
      </c>
      <c r="J347" s="1" t="str">
        <f>IF(DATA!C348="O","O","")</f>
        <v/>
      </c>
      <c r="K347" s="1" t="str">
        <f>IF(DATA!D348="O","O","")</f>
        <v/>
      </c>
      <c r="L347" t="str">
        <f t="shared" ref="L347:N349" si="260">IF(I347="","",CONCATENATE(", {",$H347,",",I$2,"}"))</f>
        <v/>
      </c>
      <c r="M347" t="str">
        <f t="shared" si="260"/>
        <v/>
      </c>
      <c r="N347" t="str">
        <f t="shared" si="260"/>
        <v/>
      </c>
    </row>
    <row r="348" spans="1:14" x14ac:dyDescent="0.25">
      <c r="A348" s="2">
        <v>1</v>
      </c>
      <c r="B348" s="1" t="str">
        <f>IF(DATA!B349="X","X","")</f>
        <v/>
      </c>
      <c r="C348" s="1" t="str">
        <f>IF(DATA!C349="X","X","")</f>
        <v/>
      </c>
      <c r="D348" s="1" t="str">
        <f>IF(DATA!D349="X","X","")</f>
        <v/>
      </c>
      <c r="E348" t="str">
        <f t="shared" si="247"/>
        <v/>
      </c>
      <c r="F348" t="str">
        <f t="shared" si="259"/>
        <v/>
      </c>
      <c r="G348" t="str">
        <f t="shared" si="259"/>
        <v/>
      </c>
      <c r="H348" s="2">
        <v>1</v>
      </c>
      <c r="I348" s="1" t="str">
        <f>IF(DATA!B349="O","O","")</f>
        <v/>
      </c>
      <c r="J348" s="1" t="str">
        <f>IF(DATA!C349="O","O","")</f>
        <v/>
      </c>
      <c r="K348" s="1" t="str">
        <f>IF(DATA!D349="O","O","")</f>
        <v/>
      </c>
      <c r="L348" t="str">
        <f t="shared" si="260"/>
        <v/>
      </c>
      <c r="M348" t="str">
        <f t="shared" si="260"/>
        <v/>
      </c>
      <c r="N348" t="str">
        <f t="shared" si="260"/>
        <v/>
      </c>
    </row>
    <row r="349" spans="1:14" x14ac:dyDescent="0.25">
      <c r="A349" s="2">
        <v>2</v>
      </c>
      <c r="B349" s="1" t="str">
        <f>IF(DATA!B350="X","X","")</f>
        <v/>
      </c>
      <c r="C349" s="1" t="str">
        <f>IF(DATA!C350="X","X","")</f>
        <v/>
      </c>
      <c r="D349" s="1" t="str">
        <f>IF(DATA!D350="X","X","")</f>
        <v/>
      </c>
      <c r="E349" t="str">
        <f t="shared" si="247"/>
        <v/>
      </c>
      <c r="F349" t="str">
        <f t="shared" si="259"/>
        <v/>
      </c>
      <c r="G349" t="str">
        <f t="shared" si="259"/>
        <v/>
      </c>
      <c r="H349" s="2">
        <v>2</v>
      </c>
      <c r="I349" s="1" t="str">
        <f>IF(DATA!B350="O","O","")</f>
        <v/>
      </c>
      <c r="J349" s="1" t="str">
        <f>IF(DATA!C350="O","O","")</f>
        <v/>
      </c>
      <c r="K349" s="1" t="str">
        <f>IF(DATA!D350="O","O","")</f>
        <v/>
      </c>
      <c r="L349" t="str">
        <f t="shared" si="260"/>
        <v/>
      </c>
      <c r="M349" t="str">
        <f t="shared" si="260"/>
        <v/>
      </c>
      <c r="N349" t="str">
        <f t="shared" si="260"/>
        <v/>
      </c>
    </row>
    <row r="350" spans="1:14" x14ac:dyDescent="0.25">
      <c r="A350" s="4">
        <f>A346+1</f>
        <v>88</v>
      </c>
      <c r="B350" s="2">
        <v>0</v>
      </c>
      <c r="C350" s="2">
        <v>1</v>
      </c>
      <c r="D350" s="2">
        <v>2</v>
      </c>
      <c r="E350" t="str">
        <f t="shared" ref="E350" si="261">IF(CONCATENATE(E351,F351,G351,E352,F352,G352,E353,F353,G353)="","{ }",CONCATENATE("{ ",RIGHT(CONCATENATE(E351,F351,G351,E352,F352,G352,E353,F353,G353),LEN(CONCATENATE(E351,F351,G351,E352,F352,G352,E353,F353,G353))-1)," }"))</f>
        <v>{ }</v>
      </c>
      <c r="H350" s="4">
        <f>H346+1</f>
        <v>88</v>
      </c>
      <c r="I350" s="2">
        <v>0</v>
      </c>
      <c r="J350" s="2">
        <v>1</v>
      </c>
      <c r="K350" s="2">
        <v>2</v>
      </c>
      <c r="L350" t="str">
        <f>IF(CONCATENATE(L351,M351,N351,L352,M352,N352,L353,M353,N353)="","{ }",CONCATENATE("{ ",RIGHT(CONCATENATE(L351,M351,N351,L352,M352,N352,L353,M353,N353),LEN(CONCATENATE(L351,M351,N351,L352,M352,N352,L353,M353,N353))-1)," }"))</f>
        <v>{ }</v>
      </c>
    </row>
    <row r="351" spans="1:14" x14ac:dyDescent="0.25">
      <c r="A351" s="2">
        <v>0</v>
      </c>
      <c r="B351" s="1" t="str">
        <f>IF(DATA!B352="X","X","")</f>
        <v/>
      </c>
      <c r="C351" s="1" t="str">
        <f>IF(DATA!C352="X","X","")</f>
        <v/>
      </c>
      <c r="D351" s="1" t="str">
        <f>IF(DATA!D352="X","X","")</f>
        <v/>
      </c>
      <c r="E351" t="str">
        <f t="shared" ref="E351:G353" si="262">IF(B351="","",CONCATENATE(", {",$A351,",",B$2,"}"))</f>
        <v/>
      </c>
      <c r="F351" t="str">
        <f t="shared" si="262"/>
        <v/>
      </c>
      <c r="G351" t="str">
        <f t="shared" si="262"/>
        <v/>
      </c>
      <c r="H351" s="2">
        <v>0</v>
      </c>
      <c r="I351" s="1" t="str">
        <f>IF(DATA!B352="O","O","")</f>
        <v/>
      </c>
      <c r="J351" s="1" t="str">
        <f>IF(DATA!C352="O","O","")</f>
        <v/>
      </c>
      <c r="K351" s="1" t="str">
        <f>IF(DATA!D352="O","O","")</f>
        <v/>
      </c>
      <c r="L351" t="str">
        <f t="shared" ref="L351:N353" si="263">IF(I351="","",CONCATENATE(", {",$H351,",",I$2,"}"))</f>
        <v/>
      </c>
      <c r="M351" t="str">
        <f t="shared" si="263"/>
        <v/>
      </c>
      <c r="N351" t="str">
        <f t="shared" si="263"/>
        <v/>
      </c>
    </row>
    <row r="352" spans="1:14" x14ac:dyDescent="0.25">
      <c r="A352" s="2">
        <v>1</v>
      </c>
      <c r="B352" s="1" t="str">
        <f>IF(DATA!B353="X","X","")</f>
        <v/>
      </c>
      <c r="C352" s="1" t="str">
        <f>IF(DATA!C353="X","X","")</f>
        <v/>
      </c>
      <c r="D352" s="1" t="str">
        <f>IF(DATA!D353="X","X","")</f>
        <v/>
      </c>
      <c r="E352" t="str">
        <f t="shared" si="247"/>
        <v/>
      </c>
      <c r="F352" t="str">
        <f t="shared" si="262"/>
        <v/>
      </c>
      <c r="G352" t="str">
        <f t="shared" si="262"/>
        <v/>
      </c>
      <c r="H352" s="2">
        <v>1</v>
      </c>
      <c r="I352" s="1" t="str">
        <f>IF(DATA!B353="O","O","")</f>
        <v/>
      </c>
      <c r="J352" s="1" t="str">
        <f>IF(DATA!C353="O","O","")</f>
        <v/>
      </c>
      <c r="K352" s="1" t="str">
        <f>IF(DATA!D353="O","O","")</f>
        <v/>
      </c>
      <c r="L352" t="str">
        <f t="shared" si="263"/>
        <v/>
      </c>
      <c r="M352" t="str">
        <f t="shared" si="263"/>
        <v/>
      </c>
      <c r="N352" t="str">
        <f t="shared" si="263"/>
        <v/>
      </c>
    </row>
    <row r="353" spans="1:14" x14ac:dyDescent="0.25">
      <c r="A353" s="2">
        <v>2</v>
      </c>
      <c r="B353" s="1" t="str">
        <f>IF(DATA!B354="X","X","")</f>
        <v/>
      </c>
      <c r="C353" s="1" t="str">
        <f>IF(DATA!C354="X","X","")</f>
        <v/>
      </c>
      <c r="D353" s="1" t="str">
        <f>IF(DATA!D354="X","X","")</f>
        <v/>
      </c>
      <c r="E353" t="str">
        <f t="shared" si="247"/>
        <v/>
      </c>
      <c r="F353" t="str">
        <f t="shared" si="262"/>
        <v/>
      </c>
      <c r="G353" t="str">
        <f t="shared" si="262"/>
        <v/>
      </c>
      <c r="H353" s="2">
        <v>2</v>
      </c>
      <c r="I353" s="1" t="str">
        <f>IF(DATA!B354="O","O","")</f>
        <v/>
      </c>
      <c r="J353" s="1" t="str">
        <f>IF(DATA!C354="O","O","")</f>
        <v/>
      </c>
      <c r="K353" s="1" t="str">
        <f>IF(DATA!D354="O","O","")</f>
        <v/>
      </c>
      <c r="L353" t="str">
        <f t="shared" si="263"/>
        <v/>
      </c>
      <c r="M353" t="str">
        <f t="shared" si="263"/>
        <v/>
      </c>
      <c r="N353" t="str">
        <f t="shared" si="263"/>
        <v/>
      </c>
    </row>
    <row r="354" spans="1:14" x14ac:dyDescent="0.25">
      <c r="A354" s="4">
        <f>A350+1</f>
        <v>89</v>
      </c>
      <c r="B354" s="2">
        <v>0</v>
      </c>
      <c r="C354" s="2">
        <v>1</v>
      </c>
      <c r="D354" s="2">
        <v>2</v>
      </c>
      <c r="E354" t="str">
        <f t="shared" ref="E354" si="264">IF(CONCATENATE(E355,F355,G355,E356,F356,G356,E357,F357,G357)="","{ }",CONCATENATE("{ ",RIGHT(CONCATENATE(E355,F355,G355,E356,F356,G356,E357,F357,G357),LEN(CONCATENATE(E355,F355,G355,E356,F356,G356,E357,F357,G357))-1)," }"))</f>
        <v>{ }</v>
      </c>
      <c r="H354" s="4">
        <f>H350+1</f>
        <v>89</v>
      </c>
      <c r="I354" s="2">
        <v>0</v>
      </c>
      <c r="J354" s="2">
        <v>1</v>
      </c>
      <c r="K354" s="2">
        <v>2</v>
      </c>
      <c r="L354" t="str">
        <f>IF(CONCATENATE(L355,M355,N355,L356,M356,N356,L357,M357,N357)="","{ }",CONCATENATE("{ ",RIGHT(CONCATENATE(L355,M355,N355,L356,M356,N356,L357,M357,N357),LEN(CONCATENATE(L355,M355,N355,L356,M356,N356,L357,M357,N357))-1)," }"))</f>
        <v>{ }</v>
      </c>
    </row>
    <row r="355" spans="1:14" x14ac:dyDescent="0.25">
      <c r="A355" s="2">
        <v>0</v>
      </c>
      <c r="B355" s="1" t="str">
        <f>IF(DATA!B356="X","X","")</f>
        <v/>
      </c>
      <c r="C355" s="1" t="str">
        <f>IF(DATA!C356="X","X","")</f>
        <v/>
      </c>
      <c r="D355" s="1" t="str">
        <f>IF(DATA!D356="X","X","")</f>
        <v/>
      </c>
      <c r="E355" t="str">
        <f t="shared" ref="E355:G357" si="265">IF(B355="","",CONCATENATE(", {",$A355,",",B$2,"}"))</f>
        <v/>
      </c>
      <c r="F355" t="str">
        <f t="shared" si="265"/>
        <v/>
      </c>
      <c r="G355" t="str">
        <f t="shared" si="265"/>
        <v/>
      </c>
      <c r="H355" s="2">
        <v>0</v>
      </c>
      <c r="I355" s="1" t="str">
        <f>IF(DATA!B356="O","O","")</f>
        <v/>
      </c>
      <c r="J355" s="1" t="str">
        <f>IF(DATA!C356="O","O","")</f>
        <v/>
      </c>
      <c r="K355" s="1" t="str">
        <f>IF(DATA!D356="O","O","")</f>
        <v/>
      </c>
      <c r="L355" t="str">
        <f t="shared" ref="L355:N357" si="266">IF(I355="","",CONCATENATE(", {",$H355,",",I$2,"}"))</f>
        <v/>
      </c>
      <c r="M355" t="str">
        <f t="shared" si="266"/>
        <v/>
      </c>
      <c r="N355" t="str">
        <f t="shared" si="266"/>
        <v/>
      </c>
    </row>
    <row r="356" spans="1:14" x14ac:dyDescent="0.25">
      <c r="A356" s="2">
        <v>1</v>
      </c>
      <c r="B356" s="1" t="str">
        <f>IF(DATA!B357="X","X","")</f>
        <v/>
      </c>
      <c r="C356" s="1" t="str">
        <f>IF(DATA!C357="X","X","")</f>
        <v/>
      </c>
      <c r="D356" s="1" t="str">
        <f>IF(DATA!D357="X","X","")</f>
        <v/>
      </c>
      <c r="E356" t="str">
        <f t="shared" si="247"/>
        <v/>
      </c>
      <c r="F356" t="str">
        <f t="shared" si="265"/>
        <v/>
      </c>
      <c r="G356" t="str">
        <f t="shared" si="265"/>
        <v/>
      </c>
      <c r="H356" s="2">
        <v>1</v>
      </c>
      <c r="I356" s="1" t="str">
        <f>IF(DATA!B357="O","O","")</f>
        <v/>
      </c>
      <c r="J356" s="1" t="str">
        <f>IF(DATA!C357="O","O","")</f>
        <v/>
      </c>
      <c r="K356" s="1" t="str">
        <f>IF(DATA!D357="O","O","")</f>
        <v/>
      </c>
      <c r="L356" t="str">
        <f t="shared" si="266"/>
        <v/>
      </c>
      <c r="M356" t="str">
        <f t="shared" si="266"/>
        <v/>
      </c>
      <c r="N356" t="str">
        <f t="shared" si="266"/>
        <v/>
      </c>
    </row>
    <row r="357" spans="1:14" x14ac:dyDescent="0.25">
      <c r="A357" s="2">
        <v>2</v>
      </c>
      <c r="B357" s="1" t="str">
        <f>IF(DATA!B358="X","X","")</f>
        <v/>
      </c>
      <c r="C357" s="1" t="str">
        <f>IF(DATA!C358="X","X","")</f>
        <v/>
      </c>
      <c r="D357" s="1" t="str">
        <f>IF(DATA!D358="X","X","")</f>
        <v/>
      </c>
      <c r="E357" t="str">
        <f t="shared" si="247"/>
        <v/>
      </c>
      <c r="F357" t="str">
        <f t="shared" si="265"/>
        <v/>
      </c>
      <c r="G357" t="str">
        <f t="shared" si="265"/>
        <v/>
      </c>
      <c r="H357" s="2">
        <v>2</v>
      </c>
      <c r="I357" s="1" t="str">
        <f>IF(DATA!B358="O","O","")</f>
        <v/>
      </c>
      <c r="J357" s="1" t="str">
        <f>IF(DATA!C358="O","O","")</f>
        <v/>
      </c>
      <c r="K357" s="1" t="str">
        <f>IF(DATA!D358="O","O","")</f>
        <v/>
      </c>
      <c r="L357" t="str">
        <f t="shared" si="266"/>
        <v/>
      </c>
      <c r="M357" t="str">
        <f t="shared" si="266"/>
        <v/>
      </c>
      <c r="N357" t="str">
        <f t="shared" si="266"/>
        <v/>
      </c>
    </row>
    <row r="358" spans="1:14" x14ac:dyDescent="0.25">
      <c r="A358" s="4">
        <f>A354+1</f>
        <v>90</v>
      </c>
      <c r="B358" s="2">
        <v>0</v>
      </c>
      <c r="C358" s="2">
        <v>1</v>
      </c>
      <c r="D358" s="2">
        <v>2</v>
      </c>
      <c r="E358" t="str">
        <f t="shared" ref="E358" si="267">IF(CONCATENATE(E359,F359,G359,E360,F360,G360,E361,F361,G361)="","{ }",CONCATENATE("{ ",RIGHT(CONCATENATE(E359,F359,G359,E360,F360,G360,E361,F361,G361),LEN(CONCATENATE(E359,F359,G359,E360,F360,G360,E361,F361,G361))-1)," }"))</f>
        <v>{ }</v>
      </c>
      <c r="H358" s="4">
        <f>H354+1</f>
        <v>90</v>
      </c>
      <c r="I358" s="2">
        <v>0</v>
      </c>
      <c r="J358" s="2">
        <v>1</v>
      </c>
      <c r="K358" s="2">
        <v>2</v>
      </c>
      <c r="L358" t="str">
        <f>IF(CONCATENATE(L359,M359,N359,L360,M360,N360,L361,M361,N361)="","{ }",CONCATENATE("{ ",RIGHT(CONCATENATE(L359,M359,N359,L360,M360,N360,L361,M361,N361),LEN(CONCATENATE(L359,M359,N359,L360,M360,N360,L361,M361,N361))-1)," }"))</f>
        <v>{ }</v>
      </c>
    </row>
    <row r="359" spans="1:14" x14ac:dyDescent="0.25">
      <c r="A359" s="2">
        <v>0</v>
      </c>
      <c r="B359" s="1" t="str">
        <f>IF(DATA!B360="X","X","")</f>
        <v/>
      </c>
      <c r="C359" s="1" t="str">
        <f>IF(DATA!C360="X","X","")</f>
        <v/>
      </c>
      <c r="D359" s="1" t="str">
        <f>IF(DATA!D360="X","X","")</f>
        <v/>
      </c>
      <c r="E359" t="str">
        <f t="shared" ref="E359:G361" si="268">IF(B359="","",CONCATENATE(", {",$A359,",",B$2,"}"))</f>
        <v/>
      </c>
      <c r="F359" t="str">
        <f t="shared" si="268"/>
        <v/>
      </c>
      <c r="G359" t="str">
        <f t="shared" si="268"/>
        <v/>
      </c>
      <c r="H359" s="2">
        <v>0</v>
      </c>
      <c r="I359" s="1" t="str">
        <f>IF(DATA!B360="O","O","")</f>
        <v/>
      </c>
      <c r="J359" s="1" t="str">
        <f>IF(DATA!C360="O","O","")</f>
        <v/>
      </c>
      <c r="K359" s="1" t="str">
        <f>IF(DATA!D360="O","O","")</f>
        <v/>
      </c>
      <c r="L359" t="str">
        <f t="shared" ref="L359:N361" si="269">IF(I359="","",CONCATENATE(", {",$H359,",",I$2,"}"))</f>
        <v/>
      </c>
      <c r="M359" t="str">
        <f t="shared" si="269"/>
        <v/>
      </c>
      <c r="N359" t="str">
        <f t="shared" si="269"/>
        <v/>
      </c>
    </row>
    <row r="360" spans="1:14" x14ac:dyDescent="0.25">
      <c r="A360" s="2">
        <v>1</v>
      </c>
      <c r="B360" s="1" t="str">
        <f>IF(DATA!B361="X","X","")</f>
        <v/>
      </c>
      <c r="C360" s="1" t="str">
        <f>IF(DATA!C361="X","X","")</f>
        <v/>
      </c>
      <c r="D360" s="1" t="str">
        <f>IF(DATA!D361="X","X","")</f>
        <v/>
      </c>
      <c r="E360" t="str">
        <f t="shared" si="247"/>
        <v/>
      </c>
      <c r="F360" t="str">
        <f t="shared" si="268"/>
        <v/>
      </c>
      <c r="G360" t="str">
        <f t="shared" si="268"/>
        <v/>
      </c>
      <c r="H360" s="2">
        <v>1</v>
      </c>
      <c r="I360" s="1" t="str">
        <f>IF(DATA!B361="O","O","")</f>
        <v/>
      </c>
      <c r="J360" s="1" t="str">
        <f>IF(DATA!C361="O","O","")</f>
        <v/>
      </c>
      <c r="K360" s="1" t="str">
        <f>IF(DATA!D361="O","O","")</f>
        <v/>
      </c>
      <c r="L360" t="str">
        <f t="shared" si="269"/>
        <v/>
      </c>
      <c r="M360" t="str">
        <f t="shared" si="269"/>
        <v/>
      </c>
      <c r="N360" t="str">
        <f t="shared" si="269"/>
        <v/>
      </c>
    </row>
    <row r="361" spans="1:14" x14ac:dyDescent="0.25">
      <c r="A361" s="2">
        <v>2</v>
      </c>
      <c r="B361" s="1" t="str">
        <f>IF(DATA!B362="X","X","")</f>
        <v/>
      </c>
      <c r="C361" s="1" t="str">
        <f>IF(DATA!C362="X","X","")</f>
        <v/>
      </c>
      <c r="D361" s="1" t="str">
        <f>IF(DATA!D362="X","X","")</f>
        <v/>
      </c>
      <c r="E361" t="str">
        <f t="shared" si="247"/>
        <v/>
      </c>
      <c r="F361" t="str">
        <f t="shared" si="268"/>
        <v/>
      </c>
      <c r="G361" t="str">
        <f t="shared" si="268"/>
        <v/>
      </c>
      <c r="H361" s="2">
        <v>2</v>
      </c>
      <c r="I361" s="1" t="str">
        <f>IF(DATA!B362="O","O","")</f>
        <v/>
      </c>
      <c r="J361" s="1" t="str">
        <f>IF(DATA!C362="O","O","")</f>
        <v/>
      </c>
      <c r="K361" s="1" t="str">
        <f>IF(DATA!D362="O","O","")</f>
        <v/>
      </c>
      <c r="L361" t="str">
        <f t="shared" si="269"/>
        <v/>
      </c>
      <c r="M361" t="str">
        <f t="shared" si="269"/>
        <v/>
      </c>
      <c r="N361" t="str">
        <f t="shared" si="269"/>
        <v/>
      </c>
    </row>
    <row r="362" spans="1:14" x14ac:dyDescent="0.25">
      <c r="A362" s="4">
        <f>A358+1</f>
        <v>91</v>
      </c>
      <c r="B362" s="2">
        <v>0</v>
      </c>
      <c r="C362" s="2">
        <v>1</v>
      </c>
      <c r="D362" s="2">
        <v>2</v>
      </c>
      <c r="E362" t="str">
        <f t="shared" ref="E362" si="270">IF(CONCATENATE(E363,F363,G363,E364,F364,G364,E365,F365,G365)="","{ }",CONCATENATE("{ ",RIGHT(CONCATENATE(E363,F363,G363,E364,F364,G364,E365,F365,G365),LEN(CONCATENATE(E363,F363,G363,E364,F364,G364,E365,F365,G365))-1)," }"))</f>
        <v>{ }</v>
      </c>
      <c r="H362" s="4">
        <f>H358+1</f>
        <v>91</v>
      </c>
      <c r="I362" s="2">
        <v>0</v>
      </c>
      <c r="J362" s="2">
        <v>1</v>
      </c>
      <c r="K362" s="2">
        <v>2</v>
      </c>
      <c r="L362" t="str">
        <f>IF(CONCATENATE(L363,M363,N363,L364,M364,N364,L365,M365,N365)="","{ }",CONCATENATE("{ ",RIGHT(CONCATENATE(L363,M363,N363,L364,M364,N364,L365,M365,N365),LEN(CONCATENATE(L363,M363,N363,L364,M364,N364,L365,M365,N365))-1)," }"))</f>
        <v>{ }</v>
      </c>
    </row>
    <row r="363" spans="1:14" x14ac:dyDescent="0.25">
      <c r="A363" s="2">
        <v>0</v>
      </c>
      <c r="B363" s="1" t="str">
        <f>IF(DATA!B364="X","X","")</f>
        <v/>
      </c>
      <c r="C363" s="1" t="str">
        <f>IF(DATA!C364="X","X","")</f>
        <v/>
      </c>
      <c r="D363" s="1" t="str">
        <f>IF(DATA!D364="X","X","")</f>
        <v/>
      </c>
      <c r="E363" t="str">
        <f t="shared" ref="E363:G365" si="271">IF(B363="","",CONCATENATE(", {",$A363,",",B$2,"}"))</f>
        <v/>
      </c>
      <c r="F363" t="str">
        <f t="shared" si="271"/>
        <v/>
      </c>
      <c r="G363" t="str">
        <f t="shared" si="271"/>
        <v/>
      </c>
      <c r="H363" s="2">
        <v>0</v>
      </c>
      <c r="I363" s="1" t="str">
        <f>IF(DATA!B364="O","O","")</f>
        <v/>
      </c>
      <c r="J363" s="1" t="str">
        <f>IF(DATA!C364="O","O","")</f>
        <v/>
      </c>
      <c r="K363" s="1" t="str">
        <f>IF(DATA!D364="O","O","")</f>
        <v/>
      </c>
      <c r="L363" t="str">
        <f t="shared" ref="L363:N365" si="272">IF(I363="","",CONCATENATE(", {",$H363,",",I$2,"}"))</f>
        <v/>
      </c>
      <c r="M363" t="str">
        <f t="shared" si="272"/>
        <v/>
      </c>
      <c r="N363" t="str">
        <f t="shared" si="272"/>
        <v/>
      </c>
    </row>
    <row r="364" spans="1:14" x14ac:dyDescent="0.25">
      <c r="A364" s="2">
        <v>1</v>
      </c>
      <c r="B364" s="1" t="str">
        <f>IF(DATA!B365="X","X","")</f>
        <v/>
      </c>
      <c r="C364" s="1" t="str">
        <f>IF(DATA!C365="X","X","")</f>
        <v/>
      </c>
      <c r="D364" s="1" t="str">
        <f>IF(DATA!D365="X","X","")</f>
        <v/>
      </c>
      <c r="E364" t="str">
        <f t="shared" si="247"/>
        <v/>
      </c>
      <c r="F364" t="str">
        <f t="shared" si="271"/>
        <v/>
      </c>
      <c r="G364" t="str">
        <f t="shared" si="271"/>
        <v/>
      </c>
      <c r="H364" s="2">
        <v>1</v>
      </c>
      <c r="I364" s="1" t="str">
        <f>IF(DATA!B365="O","O","")</f>
        <v/>
      </c>
      <c r="J364" s="1" t="str">
        <f>IF(DATA!C365="O","O","")</f>
        <v/>
      </c>
      <c r="K364" s="1" t="str">
        <f>IF(DATA!D365="O","O","")</f>
        <v/>
      </c>
      <c r="L364" t="str">
        <f t="shared" si="272"/>
        <v/>
      </c>
      <c r="M364" t="str">
        <f t="shared" si="272"/>
        <v/>
      </c>
      <c r="N364" t="str">
        <f t="shared" si="272"/>
        <v/>
      </c>
    </row>
    <row r="365" spans="1:14" x14ac:dyDescent="0.25">
      <c r="A365" s="2">
        <v>2</v>
      </c>
      <c r="B365" s="1" t="str">
        <f>IF(DATA!B366="X","X","")</f>
        <v/>
      </c>
      <c r="C365" s="1" t="str">
        <f>IF(DATA!C366="X","X","")</f>
        <v/>
      </c>
      <c r="D365" s="1" t="str">
        <f>IF(DATA!D366="X","X","")</f>
        <v/>
      </c>
      <c r="E365" t="str">
        <f t="shared" si="247"/>
        <v/>
      </c>
      <c r="F365" t="str">
        <f t="shared" si="271"/>
        <v/>
      </c>
      <c r="G365" t="str">
        <f t="shared" si="271"/>
        <v/>
      </c>
      <c r="H365" s="2">
        <v>2</v>
      </c>
      <c r="I365" s="1" t="str">
        <f>IF(DATA!B366="O","O","")</f>
        <v/>
      </c>
      <c r="J365" s="1" t="str">
        <f>IF(DATA!C366="O","O","")</f>
        <v/>
      </c>
      <c r="K365" s="1" t="str">
        <f>IF(DATA!D366="O","O","")</f>
        <v/>
      </c>
      <c r="L365" t="str">
        <f t="shared" si="272"/>
        <v/>
      </c>
      <c r="M365" t="str">
        <f t="shared" si="272"/>
        <v/>
      </c>
      <c r="N365" t="str">
        <f t="shared" si="272"/>
        <v/>
      </c>
    </row>
    <row r="366" spans="1:14" x14ac:dyDescent="0.25">
      <c r="A366" s="4">
        <f>A362+1</f>
        <v>92</v>
      </c>
      <c r="B366" s="2">
        <v>0</v>
      </c>
      <c r="C366" s="2">
        <v>1</v>
      </c>
      <c r="D366" s="2">
        <v>2</v>
      </c>
      <c r="E366" t="str">
        <f t="shared" ref="E366" si="273">IF(CONCATENATE(E367,F367,G367,E368,F368,G368,E369,F369,G369)="","{ }",CONCATENATE("{ ",RIGHT(CONCATENATE(E367,F367,G367,E368,F368,G368,E369,F369,G369),LEN(CONCATENATE(E367,F367,G367,E368,F368,G368,E369,F369,G369))-1)," }"))</f>
        <v>{ }</v>
      </c>
      <c r="H366" s="4">
        <f>H362+1</f>
        <v>92</v>
      </c>
      <c r="I366" s="2">
        <v>0</v>
      </c>
      <c r="J366" s="2">
        <v>1</v>
      </c>
      <c r="K366" s="2">
        <v>2</v>
      </c>
      <c r="L366" t="str">
        <f>IF(CONCATENATE(L367,M367,N367,L368,M368,N368,L369,M369,N369)="","{ }",CONCATENATE("{ ",RIGHT(CONCATENATE(L367,M367,N367,L368,M368,N368,L369,M369,N369),LEN(CONCATENATE(L367,M367,N367,L368,M368,N368,L369,M369,N369))-1)," }"))</f>
        <v>{ }</v>
      </c>
    </row>
    <row r="367" spans="1:14" x14ac:dyDescent="0.25">
      <c r="A367" s="2">
        <v>0</v>
      </c>
      <c r="B367" s="1" t="str">
        <f>IF(DATA!B368="X","X","")</f>
        <v/>
      </c>
      <c r="C367" s="1" t="str">
        <f>IF(DATA!C368="X","X","")</f>
        <v/>
      </c>
      <c r="D367" s="1" t="str">
        <f>IF(DATA!D368="X","X","")</f>
        <v/>
      </c>
      <c r="E367" t="str">
        <f t="shared" ref="E367:G369" si="274">IF(B367="","",CONCATENATE(", {",$A367,",",B$2,"}"))</f>
        <v/>
      </c>
      <c r="F367" t="str">
        <f t="shared" si="274"/>
        <v/>
      </c>
      <c r="G367" t="str">
        <f t="shared" si="274"/>
        <v/>
      </c>
      <c r="H367" s="2">
        <v>0</v>
      </c>
      <c r="I367" s="1" t="str">
        <f>IF(DATA!B368="O","O","")</f>
        <v/>
      </c>
      <c r="J367" s="1" t="str">
        <f>IF(DATA!C368="O","O","")</f>
        <v/>
      </c>
      <c r="K367" s="1" t="str">
        <f>IF(DATA!D368="O","O","")</f>
        <v/>
      </c>
      <c r="L367" t="str">
        <f t="shared" ref="L367:N369" si="275">IF(I367="","",CONCATENATE(", {",$H367,",",I$2,"}"))</f>
        <v/>
      </c>
      <c r="M367" t="str">
        <f t="shared" si="275"/>
        <v/>
      </c>
      <c r="N367" t="str">
        <f t="shared" si="275"/>
        <v/>
      </c>
    </row>
    <row r="368" spans="1:14" x14ac:dyDescent="0.25">
      <c r="A368" s="2">
        <v>1</v>
      </c>
      <c r="B368" s="1" t="str">
        <f>IF(DATA!B369="X","X","")</f>
        <v/>
      </c>
      <c r="C368" s="1" t="str">
        <f>IF(DATA!C369="X","X","")</f>
        <v/>
      </c>
      <c r="D368" s="1" t="str">
        <f>IF(DATA!D369="X","X","")</f>
        <v/>
      </c>
      <c r="E368" t="str">
        <f t="shared" si="247"/>
        <v/>
      </c>
      <c r="F368" t="str">
        <f t="shared" si="274"/>
        <v/>
      </c>
      <c r="G368" t="str">
        <f t="shared" si="274"/>
        <v/>
      </c>
      <c r="H368" s="2">
        <v>1</v>
      </c>
      <c r="I368" s="1" t="str">
        <f>IF(DATA!B369="O","O","")</f>
        <v/>
      </c>
      <c r="J368" s="1" t="str">
        <f>IF(DATA!C369="O","O","")</f>
        <v/>
      </c>
      <c r="K368" s="1" t="str">
        <f>IF(DATA!D369="O","O","")</f>
        <v/>
      </c>
      <c r="L368" t="str">
        <f t="shared" si="275"/>
        <v/>
      </c>
      <c r="M368" t="str">
        <f t="shared" si="275"/>
        <v/>
      </c>
      <c r="N368" t="str">
        <f t="shared" si="275"/>
        <v/>
      </c>
    </row>
    <row r="369" spans="1:14" x14ac:dyDescent="0.25">
      <c r="A369" s="2">
        <v>2</v>
      </c>
      <c r="B369" s="1" t="str">
        <f>IF(DATA!B370="X","X","")</f>
        <v/>
      </c>
      <c r="C369" s="1" t="str">
        <f>IF(DATA!C370="X","X","")</f>
        <v/>
      </c>
      <c r="D369" s="1" t="str">
        <f>IF(DATA!D370="X","X","")</f>
        <v/>
      </c>
      <c r="E369" t="str">
        <f t="shared" si="247"/>
        <v/>
      </c>
      <c r="F369" t="str">
        <f t="shared" si="274"/>
        <v/>
      </c>
      <c r="G369" t="str">
        <f t="shared" si="274"/>
        <v/>
      </c>
      <c r="H369" s="2">
        <v>2</v>
      </c>
      <c r="I369" s="1" t="str">
        <f>IF(DATA!B370="O","O","")</f>
        <v/>
      </c>
      <c r="J369" s="1" t="str">
        <f>IF(DATA!C370="O","O","")</f>
        <v/>
      </c>
      <c r="K369" s="1" t="str">
        <f>IF(DATA!D370="O","O","")</f>
        <v/>
      </c>
      <c r="L369" t="str">
        <f t="shared" si="275"/>
        <v/>
      </c>
      <c r="M369" t="str">
        <f t="shared" si="275"/>
        <v/>
      </c>
      <c r="N369" t="str">
        <f t="shared" si="275"/>
        <v/>
      </c>
    </row>
    <row r="370" spans="1:14" x14ac:dyDescent="0.25">
      <c r="A370" s="4">
        <f>A366+1</f>
        <v>93</v>
      </c>
      <c r="B370" s="2">
        <v>0</v>
      </c>
      <c r="C370" s="2">
        <v>1</v>
      </c>
      <c r="D370" s="2">
        <v>2</v>
      </c>
      <c r="E370" t="str">
        <f t="shared" ref="E370" si="276">IF(CONCATENATE(E371,F371,G371,E372,F372,G372,E373,F373,G373)="","{ }",CONCATENATE("{ ",RIGHT(CONCATENATE(E371,F371,G371,E372,F372,G372,E373,F373,G373),LEN(CONCATENATE(E371,F371,G371,E372,F372,G372,E373,F373,G373))-1)," }"))</f>
        <v>{ }</v>
      </c>
      <c r="H370" s="4">
        <f>H366+1</f>
        <v>93</v>
      </c>
      <c r="I370" s="2">
        <v>0</v>
      </c>
      <c r="J370" s="2">
        <v>1</v>
      </c>
      <c r="K370" s="2">
        <v>2</v>
      </c>
      <c r="L370" t="str">
        <f>IF(CONCATENATE(L371,M371,N371,L372,M372,N372,L373,M373,N373)="","{ }",CONCATENATE("{ ",RIGHT(CONCATENATE(L371,M371,N371,L372,M372,N372,L373,M373,N373),LEN(CONCATENATE(L371,M371,N371,L372,M372,N372,L373,M373,N373))-1)," }"))</f>
        <v>{ }</v>
      </c>
    </row>
    <row r="371" spans="1:14" x14ac:dyDescent="0.25">
      <c r="A371" s="2">
        <v>0</v>
      </c>
      <c r="B371" s="1" t="str">
        <f>IF(DATA!B372="X","X","")</f>
        <v/>
      </c>
      <c r="C371" s="1" t="str">
        <f>IF(DATA!C372="X","X","")</f>
        <v/>
      </c>
      <c r="D371" s="1" t="str">
        <f>IF(DATA!D372="X","X","")</f>
        <v/>
      </c>
      <c r="E371" t="str">
        <f t="shared" ref="E371:G373" si="277">IF(B371="","",CONCATENATE(", {",$A371,",",B$2,"}"))</f>
        <v/>
      </c>
      <c r="F371" t="str">
        <f t="shared" si="277"/>
        <v/>
      </c>
      <c r="G371" t="str">
        <f t="shared" si="277"/>
        <v/>
      </c>
      <c r="H371" s="2">
        <v>0</v>
      </c>
      <c r="I371" s="1" t="str">
        <f>IF(DATA!B372="O","O","")</f>
        <v/>
      </c>
      <c r="J371" s="1" t="str">
        <f>IF(DATA!C372="O","O","")</f>
        <v/>
      </c>
      <c r="K371" s="1" t="str">
        <f>IF(DATA!D372="O","O","")</f>
        <v/>
      </c>
      <c r="L371" t="str">
        <f t="shared" ref="L371:N373" si="278">IF(I371="","",CONCATENATE(", {",$H371,",",I$2,"}"))</f>
        <v/>
      </c>
      <c r="M371" t="str">
        <f t="shared" si="278"/>
        <v/>
      </c>
      <c r="N371" t="str">
        <f t="shared" si="278"/>
        <v/>
      </c>
    </row>
    <row r="372" spans="1:14" x14ac:dyDescent="0.25">
      <c r="A372" s="2">
        <v>1</v>
      </c>
      <c r="B372" s="1" t="str">
        <f>IF(DATA!B373="X","X","")</f>
        <v/>
      </c>
      <c r="C372" s="1" t="str">
        <f>IF(DATA!C373="X","X","")</f>
        <v/>
      </c>
      <c r="D372" s="1" t="str">
        <f>IF(DATA!D373="X","X","")</f>
        <v/>
      </c>
      <c r="E372" t="str">
        <f t="shared" si="247"/>
        <v/>
      </c>
      <c r="F372" t="str">
        <f t="shared" si="277"/>
        <v/>
      </c>
      <c r="G372" t="str">
        <f t="shared" si="277"/>
        <v/>
      </c>
      <c r="H372" s="2">
        <v>1</v>
      </c>
      <c r="I372" s="1" t="str">
        <f>IF(DATA!B373="O","O","")</f>
        <v/>
      </c>
      <c r="J372" s="1" t="str">
        <f>IF(DATA!C373="O","O","")</f>
        <v/>
      </c>
      <c r="K372" s="1" t="str">
        <f>IF(DATA!D373="O","O","")</f>
        <v/>
      </c>
      <c r="L372" t="str">
        <f t="shared" si="278"/>
        <v/>
      </c>
      <c r="M372" t="str">
        <f t="shared" si="278"/>
        <v/>
      </c>
      <c r="N372" t="str">
        <f t="shared" si="278"/>
        <v/>
      </c>
    </row>
    <row r="373" spans="1:14" x14ac:dyDescent="0.25">
      <c r="A373" s="2">
        <v>2</v>
      </c>
      <c r="B373" s="1" t="str">
        <f>IF(DATA!B374="X","X","")</f>
        <v/>
      </c>
      <c r="C373" s="1" t="str">
        <f>IF(DATA!C374="X","X","")</f>
        <v/>
      </c>
      <c r="D373" s="1" t="str">
        <f>IF(DATA!D374="X","X","")</f>
        <v/>
      </c>
      <c r="E373" t="str">
        <f t="shared" si="247"/>
        <v/>
      </c>
      <c r="F373" t="str">
        <f t="shared" si="277"/>
        <v/>
      </c>
      <c r="G373" t="str">
        <f t="shared" si="277"/>
        <v/>
      </c>
      <c r="H373" s="2">
        <v>2</v>
      </c>
      <c r="I373" s="1" t="str">
        <f>IF(DATA!B374="O","O","")</f>
        <v/>
      </c>
      <c r="J373" s="1" t="str">
        <f>IF(DATA!C374="O","O","")</f>
        <v/>
      </c>
      <c r="K373" s="1" t="str">
        <f>IF(DATA!D374="O","O","")</f>
        <v/>
      </c>
      <c r="L373" t="str">
        <f t="shared" si="278"/>
        <v/>
      </c>
      <c r="M373" t="str">
        <f t="shared" si="278"/>
        <v/>
      </c>
      <c r="N373" t="str">
        <f t="shared" si="278"/>
        <v/>
      </c>
    </row>
    <row r="374" spans="1:14" x14ac:dyDescent="0.25">
      <c r="A374" s="4">
        <f>A370+1</f>
        <v>94</v>
      </c>
      <c r="B374" s="2">
        <v>0</v>
      </c>
      <c r="C374" s="2">
        <v>1</v>
      </c>
      <c r="D374" s="2">
        <v>2</v>
      </c>
      <c r="E374" t="str">
        <f t="shared" ref="E374" si="279">IF(CONCATENATE(E375,F375,G375,E376,F376,G376,E377,F377,G377)="","{ }",CONCATENATE("{ ",RIGHT(CONCATENATE(E375,F375,G375,E376,F376,G376,E377,F377,G377),LEN(CONCATENATE(E375,F375,G375,E376,F376,G376,E377,F377,G377))-1)," }"))</f>
        <v>{ }</v>
      </c>
      <c r="H374" s="4">
        <f>H370+1</f>
        <v>94</v>
      </c>
      <c r="I374" s="2">
        <v>0</v>
      </c>
      <c r="J374" s="2">
        <v>1</v>
      </c>
      <c r="K374" s="2">
        <v>2</v>
      </c>
      <c r="L374" t="str">
        <f>IF(CONCATENATE(L375,M375,N375,L376,M376,N376,L377,M377,N377)="","{ }",CONCATENATE("{ ",RIGHT(CONCATENATE(L375,M375,N375,L376,M376,N376,L377,M377,N377),LEN(CONCATENATE(L375,M375,N375,L376,M376,N376,L377,M377,N377))-1)," }"))</f>
        <v>{ }</v>
      </c>
    </row>
    <row r="375" spans="1:14" x14ac:dyDescent="0.25">
      <c r="A375" s="2">
        <v>0</v>
      </c>
      <c r="B375" s="1" t="str">
        <f>IF(DATA!B376="X","X","")</f>
        <v/>
      </c>
      <c r="C375" s="1" t="str">
        <f>IF(DATA!C376="X","X","")</f>
        <v/>
      </c>
      <c r="D375" s="1" t="str">
        <f>IF(DATA!D376="X","X","")</f>
        <v/>
      </c>
      <c r="E375" t="str">
        <f t="shared" ref="E375:G377" si="280">IF(B375="","",CONCATENATE(", {",$A375,",",B$2,"}"))</f>
        <v/>
      </c>
      <c r="F375" t="str">
        <f t="shared" si="280"/>
        <v/>
      </c>
      <c r="G375" t="str">
        <f t="shared" si="280"/>
        <v/>
      </c>
      <c r="H375" s="2">
        <v>0</v>
      </c>
      <c r="I375" s="1" t="str">
        <f>IF(DATA!B376="O","O","")</f>
        <v/>
      </c>
      <c r="J375" s="1" t="str">
        <f>IF(DATA!C376="O","O","")</f>
        <v/>
      </c>
      <c r="K375" s="1" t="str">
        <f>IF(DATA!D376="O","O","")</f>
        <v/>
      </c>
      <c r="L375" t="str">
        <f t="shared" ref="L375:N377" si="281">IF(I375="","",CONCATENATE(", {",$H375,",",I$2,"}"))</f>
        <v/>
      </c>
      <c r="M375" t="str">
        <f t="shared" si="281"/>
        <v/>
      </c>
      <c r="N375" t="str">
        <f t="shared" si="281"/>
        <v/>
      </c>
    </row>
    <row r="376" spans="1:14" x14ac:dyDescent="0.25">
      <c r="A376" s="2">
        <v>1</v>
      </c>
      <c r="B376" s="1" t="str">
        <f>IF(DATA!B377="X","X","")</f>
        <v/>
      </c>
      <c r="C376" s="1" t="str">
        <f>IF(DATA!C377="X","X","")</f>
        <v/>
      </c>
      <c r="D376" s="1" t="str">
        <f>IF(DATA!D377="X","X","")</f>
        <v/>
      </c>
      <c r="E376" t="str">
        <f t="shared" si="247"/>
        <v/>
      </c>
      <c r="F376" t="str">
        <f t="shared" si="280"/>
        <v/>
      </c>
      <c r="G376" t="str">
        <f t="shared" si="280"/>
        <v/>
      </c>
      <c r="H376" s="2">
        <v>1</v>
      </c>
      <c r="I376" s="1" t="str">
        <f>IF(DATA!B377="O","O","")</f>
        <v/>
      </c>
      <c r="J376" s="1" t="str">
        <f>IF(DATA!C377="O","O","")</f>
        <v/>
      </c>
      <c r="K376" s="1" t="str">
        <f>IF(DATA!D377="O","O","")</f>
        <v/>
      </c>
      <c r="L376" t="str">
        <f t="shared" si="281"/>
        <v/>
      </c>
      <c r="M376" t="str">
        <f t="shared" si="281"/>
        <v/>
      </c>
      <c r="N376" t="str">
        <f t="shared" si="281"/>
        <v/>
      </c>
    </row>
    <row r="377" spans="1:14" x14ac:dyDescent="0.25">
      <c r="A377" s="2">
        <v>2</v>
      </c>
      <c r="B377" s="1" t="str">
        <f>IF(DATA!B378="X","X","")</f>
        <v/>
      </c>
      <c r="C377" s="1" t="str">
        <f>IF(DATA!C378="X","X","")</f>
        <v/>
      </c>
      <c r="D377" s="1" t="str">
        <f>IF(DATA!D378="X","X","")</f>
        <v/>
      </c>
      <c r="E377" t="str">
        <f t="shared" si="247"/>
        <v/>
      </c>
      <c r="F377" t="str">
        <f t="shared" si="280"/>
        <v/>
      </c>
      <c r="G377" t="str">
        <f t="shared" si="280"/>
        <v/>
      </c>
      <c r="H377" s="2">
        <v>2</v>
      </c>
      <c r="I377" s="1" t="str">
        <f>IF(DATA!B378="O","O","")</f>
        <v/>
      </c>
      <c r="J377" s="1" t="str">
        <f>IF(DATA!C378="O","O","")</f>
        <v/>
      </c>
      <c r="K377" s="1" t="str">
        <f>IF(DATA!D378="O","O","")</f>
        <v/>
      </c>
      <c r="L377" t="str">
        <f t="shared" si="281"/>
        <v/>
      </c>
      <c r="M377" t="str">
        <f t="shared" si="281"/>
        <v/>
      </c>
      <c r="N377" t="str">
        <f t="shared" si="281"/>
        <v/>
      </c>
    </row>
    <row r="378" spans="1:14" x14ac:dyDescent="0.25">
      <c r="A378" s="4">
        <f>A374+1</f>
        <v>95</v>
      </c>
      <c r="B378" s="2">
        <v>0</v>
      </c>
      <c r="C378" s="2">
        <v>1</v>
      </c>
      <c r="D378" s="2">
        <v>2</v>
      </c>
      <c r="E378" t="str">
        <f t="shared" ref="E378" si="282">IF(CONCATENATE(E379,F379,G379,E380,F380,G380,E381,F381,G381)="","{ }",CONCATENATE("{ ",RIGHT(CONCATENATE(E379,F379,G379,E380,F380,G380,E381,F381,G381),LEN(CONCATENATE(E379,F379,G379,E380,F380,G380,E381,F381,G381))-1)," }"))</f>
        <v>{ }</v>
      </c>
      <c r="H378" s="4">
        <f>H374+1</f>
        <v>95</v>
      </c>
      <c r="I378" s="2">
        <v>0</v>
      </c>
      <c r="J378" s="2">
        <v>1</v>
      </c>
      <c r="K378" s="2">
        <v>2</v>
      </c>
      <c r="L378" t="str">
        <f>IF(CONCATENATE(L379,M379,N379,L380,M380,N380,L381,M381,N381)="","{ }",CONCATENATE("{ ",RIGHT(CONCATENATE(L379,M379,N379,L380,M380,N380,L381,M381,N381),LEN(CONCATENATE(L379,M379,N379,L380,M380,N380,L381,M381,N381))-1)," }"))</f>
        <v>{ }</v>
      </c>
    </row>
    <row r="379" spans="1:14" x14ac:dyDescent="0.25">
      <c r="A379" s="2">
        <v>0</v>
      </c>
      <c r="B379" s="1" t="str">
        <f>IF(DATA!B380="X","X","")</f>
        <v/>
      </c>
      <c r="C379" s="1" t="str">
        <f>IF(DATA!C380="X","X","")</f>
        <v/>
      </c>
      <c r="D379" s="1" t="str">
        <f>IF(DATA!D380="X","X","")</f>
        <v/>
      </c>
      <c r="E379" t="str">
        <f t="shared" ref="E379:G381" si="283">IF(B379="","",CONCATENATE(", {",$A379,",",B$2,"}"))</f>
        <v/>
      </c>
      <c r="F379" t="str">
        <f t="shared" si="283"/>
        <v/>
      </c>
      <c r="G379" t="str">
        <f t="shared" si="283"/>
        <v/>
      </c>
      <c r="H379" s="2">
        <v>0</v>
      </c>
      <c r="I379" s="1" t="str">
        <f>IF(DATA!B380="O","O","")</f>
        <v/>
      </c>
      <c r="J379" s="1" t="str">
        <f>IF(DATA!C380="O","O","")</f>
        <v/>
      </c>
      <c r="K379" s="1" t="str">
        <f>IF(DATA!D380="O","O","")</f>
        <v/>
      </c>
      <c r="L379" t="str">
        <f t="shared" ref="L379:N381" si="284">IF(I379="","",CONCATENATE(", {",$H379,",",I$2,"}"))</f>
        <v/>
      </c>
      <c r="M379" t="str">
        <f t="shared" si="284"/>
        <v/>
      </c>
      <c r="N379" t="str">
        <f t="shared" si="284"/>
        <v/>
      </c>
    </row>
    <row r="380" spans="1:14" x14ac:dyDescent="0.25">
      <c r="A380" s="2">
        <v>1</v>
      </c>
      <c r="B380" s="1" t="str">
        <f>IF(DATA!B381="X","X","")</f>
        <v/>
      </c>
      <c r="C380" s="1" t="str">
        <f>IF(DATA!C381="X","X","")</f>
        <v/>
      </c>
      <c r="D380" s="1" t="str">
        <f>IF(DATA!D381="X","X","")</f>
        <v/>
      </c>
      <c r="E380" t="str">
        <f t="shared" si="247"/>
        <v/>
      </c>
      <c r="F380" t="str">
        <f t="shared" si="283"/>
        <v/>
      </c>
      <c r="G380" t="str">
        <f t="shared" si="283"/>
        <v/>
      </c>
      <c r="H380" s="2">
        <v>1</v>
      </c>
      <c r="I380" s="1" t="str">
        <f>IF(DATA!B381="O","O","")</f>
        <v/>
      </c>
      <c r="J380" s="1" t="str">
        <f>IF(DATA!C381="O","O","")</f>
        <v/>
      </c>
      <c r="K380" s="1" t="str">
        <f>IF(DATA!D381="O","O","")</f>
        <v/>
      </c>
      <c r="L380" t="str">
        <f t="shared" si="284"/>
        <v/>
      </c>
      <c r="M380" t="str">
        <f t="shared" si="284"/>
        <v/>
      </c>
      <c r="N380" t="str">
        <f t="shared" si="284"/>
        <v/>
      </c>
    </row>
    <row r="381" spans="1:14" x14ac:dyDescent="0.25">
      <c r="A381" s="2">
        <v>2</v>
      </c>
      <c r="B381" s="1" t="str">
        <f>IF(DATA!B382="X","X","")</f>
        <v/>
      </c>
      <c r="C381" s="1" t="str">
        <f>IF(DATA!C382="X","X","")</f>
        <v/>
      </c>
      <c r="D381" s="1" t="str">
        <f>IF(DATA!D382="X","X","")</f>
        <v/>
      </c>
      <c r="E381" t="str">
        <f t="shared" si="247"/>
        <v/>
      </c>
      <c r="F381" t="str">
        <f t="shared" si="283"/>
        <v/>
      </c>
      <c r="G381" t="str">
        <f t="shared" si="283"/>
        <v/>
      </c>
      <c r="H381" s="2">
        <v>2</v>
      </c>
      <c r="I381" s="1" t="str">
        <f>IF(DATA!B382="O","O","")</f>
        <v/>
      </c>
      <c r="J381" s="1" t="str">
        <f>IF(DATA!C382="O","O","")</f>
        <v/>
      </c>
      <c r="K381" s="1" t="str">
        <f>IF(DATA!D382="O","O","")</f>
        <v/>
      </c>
      <c r="L381" t="str">
        <f t="shared" si="284"/>
        <v/>
      </c>
      <c r="M381" t="str">
        <f t="shared" si="284"/>
        <v/>
      </c>
      <c r="N381" t="str">
        <f t="shared" si="284"/>
        <v/>
      </c>
    </row>
    <row r="382" spans="1:14" x14ac:dyDescent="0.25">
      <c r="A382" s="4">
        <f>A378+1</f>
        <v>96</v>
      </c>
      <c r="B382" s="2">
        <v>0</v>
      </c>
      <c r="C382" s="2">
        <v>1</v>
      </c>
      <c r="D382" s="2">
        <v>2</v>
      </c>
      <c r="E382" t="str">
        <f t="shared" ref="E382" si="285">IF(CONCATENATE(E383,F383,G383,E384,F384,G384,E385,F385,G385)="","{ }",CONCATENATE("{ ",RIGHT(CONCATENATE(E383,F383,G383,E384,F384,G384,E385,F385,G385),LEN(CONCATENATE(E383,F383,G383,E384,F384,G384,E385,F385,G385))-1)," }"))</f>
        <v>{ }</v>
      </c>
      <c r="H382" s="4">
        <f>H378+1</f>
        <v>96</v>
      </c>
      <c r="I382" s="2">
        <v>0</v>
      </c>
      <c r="J382" s="2">
        <v>1</v>
      </c>
      <c r="K382" s="2">
        <v>2</v>
      </c>
      <c r="L382" t="str">
        <f>IF(CONCATENATE(L383,M383,N383,L384,M384,N384,L385,M385,N385)="","{ }",CONCATENATE("{ ",RIGHT(CONCATENATE(L383,M383,N383,L384,M384,N384,L385,M385,N385),LEN(CONCATENATE(L383,M383,N383,L384,M384,N384,L385,M385,N385))-1)," }"))</f>
        <v>{ }</v>
      </c>
    </row>
    <row r="383" spans="1:14" x14ac:dyDescent="0.25">
      <c r="A383" s="2">
        <v>0</v>
      </c>
      <c r="B383" s="1" t="str">
        <f>IF(DATA!B384="X","X","")</f>
        <v/>
      </c>
      <c r="C383" s="1" t="str">
        <f>IF(DATA!C384="X","X","")</f>
        <v/>
      </c>
      <c r="D383" s="1" t="str">
        <f>IF(DATA!D384="X","X","")</f>
        <v/>
      </c>
      <c r="E383" t="str">
        <f t="shared" ref="E383:G385" si="286">IF(B383="","",CONCATENATE(", {",$A383,",",B$2,"}"))</f>
        <v/>
      </c>
      <c r="F383" t="str">
        <f t="shared" si="286"/>
        <v/>
      </c>
      <c r="G383" t="str">
        <f t="shared" si="286"/>
        <v/>
      </c>
      <c r="H383" s="2">
        <v>0</v>
      </c>
      <c r="I383" s="1" t="str">
        <f>IF(DATA!B384="O","O","")</f>
        <v/>
      </c>
      <c r="J383" s="1" t="str">
        <f>IF(DATA!C384="O","O","")</f>
        <v/>
      </c>
      <c r="K383" s="1" t="str">
        <f>IF(DATA!D384="O","O","")</f>
        <v/>
      </c>
      <c r="L383" t="str">
        <f t="shared" ref="L383:N385" si="287">IF(I383="","",CONCATENATE(", {",$H383,",",I$2,"}"))</f>
        <v/>
      </c>
      <c r="M383" t="str">
        <f t="shared" si="287"/>
        <v/>
      </c>
      <c r="N383" t="str">
        <f t="shared" si="287"/>
        <v/>
      </c>
    </row>
    <row r="384" spans="1:14" x14ac:dyDescent="0.25">
      <c r="A384" s="2">
        <v>1</v>
      </c>
      <c r="B384" s="1" t="str">
        <f>IF(DATA!B385="X","X","")</f>
        <v/>
      </c>
      <c r="C384" s="1" t="str">
        <f>IF(DATA!C385="X","X","")</f>
        <v/>
      </c>
      <c r="D384" s="1" t="str">
        <f>IF(DATA!D385="X","X","")</f>
        <v/>
      </c>
      <c r="E384" t="str">
        <f t="shared" si="247"/>
        <v/>
      </c>
      <c r="F384" t="str">
        <f t="shared" si="286"/>
        <v/>
      </c>
      <c r="G384" t="str">
        <f t="shared" si="286"/>
        <v/>
      </c>
      <c r="H384" s="2">
        <v>1</v>
      </c>
      <c r="I384" s="1" t="str">
        <f>IF(DATA!B385="O","O","")</f>
        <v/>
      </c>
      <c r="J384" s="1" t="str">
        <f>IF(DATA!C385="O","O","")</f>
        <v/>
      </c>
      <c r="K384" s="1" t="str">
        <f>IF(DATA!D385="O","O","")</f>
        <v/>
      </c>
      <c r="L384" t="str">
        <f t="shared" si="287"/>
        <v/>
      </c>
      <c r="M384" t="str">
        <f t="shared" si="287"/>
        <v/>
      </c>
      <c r="N384" t="str">
        <f t="shared" si="287"/>
        <v/>
      </c>
    </row>
    <row r="385" spans="1:14" x14ac:dyDescent="0.25">
      <c r="A385" s="2">
        <v>2</v>
      </c>
      <c r="B385" s="1" t="str">
        <f>IF(DATA!B386="X","X","")</f>
        <v/>
      </c>
      <c r="C385" s="1" t="str">
        <f>IF(DATA!C386="X","X","")</f>
        <v/>
      </c>
      <c r="D385" s="1" t="str">
        <f>IF(DATA!D386="X","X","")</f>
        <v/>
      </c>
      <c r="E385" t="str">
        <f t="shared" si="247"/>
        <v/>
      </c>
      <c r="F385" t="str">
        <f t="shared" si="286"/>
        <v/>
      </c>
      <c r="G385" t="str">
        <f t="shared" si="286"/>
        <v/>
      </c>
      <c r="H385" s="2">
        <v>2</v>
      </c>
      <c r="I385" s="1" t="str">
        <f>IF(DATA!B386="O","O","")</f>
        <v/>
      </c>
      <c r="J385" s="1" t="str">
        <f>IF(DATA!C386="O","O","")</f>
        <v/>
      </c>
      <c r="K385" s="1" t="str">
        <f>IF(DATA!D386="O","O","")</f>
        <v/>
      </c>
      <c r="L385" t="str">
        <f t="shared" si="287"/>
        <v/>
      </c>
      <c r="M385" t="str">
        <f t="shared" si="287"/>
        <v/>
      </c>
      <c r="N385" t="str">
        <f t="shared" si="287"/>
        <v/>
      </c>
    </row>
    <row r="386" spans="1:14" x14ac:dyDescent="0.25">
      <c r="A386" s="4">
        <f>A382+1</f>
        <v>97</v>
      </c>
      <c r="B386" s="2">
        <v>0</v>
      </c>
      <c r="C386" s="2">
        <v>1</v>
      </c>
      <c r="D386" s="2">
        <v>2</v>
      </c>
      <c r="E386" t="str">
        <f t="shared" ref="E386" si="288">IF(CONCATENATE(E387,F387,G387,E388,F388,G388,E389,F389,G389)="","{ }",CONCATENATE("{ ",RIGHT(CONCATENATE(E387,F387,G387,E388,F388,G388,E389,F389,G389),LEN(CONCATENATE(E387,F387,G387,E388,F388,G388,E389,F389,G389))-1)," }"))</f>
        <v>{ }</v>
      </c>
      <c r="H386" s="4">
        <f>H382+1</f>
        <v>97</v>
      </c>
      <c r="I386" s="2">
        <v>0</v>
      </c>
      <c r="J386" s="2">
        <v>1</v>
      </c>
      <c r="K386" s="2">
        <v>2</v>
      </c>
      <c r="L386" t="str">
        <f>IF(CONCATENATE(L387,M387,N387,L388,M388,N388,L389,M389,N389)="","{ }",CONCATENATE("{ ",RIGHT(CONCATENATE(L387,M387,N387,L388,M388,N388,L389,M389,N389),LEN(CONCATENATE(L387,M387,N387,L388,M388,N388,L389,M389,N389))-1)," }"))</f>
        <v>{ }</v>
      </c>
    </row>
    <row r="387" spans="1:14" x14ac:dyDescent="0.25">
      <c r="A387" s="2">
        <v>0</v>
      </c>
      <c r="B387" s="1" t="str">
        <f>IF(DATA!B388="X","X","")</f>
        <v/>
      </c>
      <c r="C387" s="1" t="str">
        <f>IF(DATA!C388="X","X","")</f>
        <v/>
      </c>
      <c r="D387" s="1" t="str">
        <f>IF(DATA!D388="X","X","")</f>
        <v/>
      </c>
      <c r="E387" t="str">
        <f t="shared" ref="E387:G389" si="289">IF(B387="","",CONCATENATE(", {",$A387,",",B$2,"}"))</f>
        <v/>
      </c>
      <c r="F387" t="str">
        <f t="shared" si="289"/>
        <v/>
      </c>
      <c r="G387" t="str">
        <f t="shared" si="289"/>
        <v/>
      </c>
      <c r="H387" s="2">
        <v>0</v>
      </c>
      <c r="I387" s="1" t="str">
        <f>IF(DATA!B388="O","O","")</f>
        <v/>
      </c>
      <c r="J387" s="1" t="str">
        <f>IF(DATA!C388="O","O","")</f>
        <v/>
      </c>
      <c r="K387" s="1" t="str">
        <f>IF(DATA!D388="O","O","")</f>
        <v/>
      </c>
      <c r="L387" t="str">
        <f t="shared" ref="L387:N389" si="290">IF(I387="","",CONCATENATE(", {",$H387,",",I$2,"}"))</f>
        <v/>
      </c>
      <c r="M387" t="str">
        <f t="shared" si="290"/>
        <v/>
      </c>
      <c r="N387" t="str">
        <f t="shared" si="290"/>
        <v/>
      </c>
    </row>
    <row r="388" spans="1:14" x14ac:dyDescent="0.25">
      <c r="A388" s="2">
        <v>1</v>
      </c>
      <c r="B388" s="1" t="str">
        <f>IF(DATA!B389="X","X","")</f>
        <v/>
      </c>
      <c r="C388" s="1" t="str">
        <f>IF(DATA!C389="X","X","")</f>
        <v/>
      </c>
      <c r="D388" s="1" t="str">
        <f>IF(DATA!D389="X","X","")</f>
        <v/>
      </c>
      <c r="E388" t="str">
        <f t="shared" si="247"/>
        <v/>
      </c>
      <c r="F388" t="str">
        <f t="shared" si="289"/>
        <v/>
      </c>
      <c r="G388" t="str">
        <f t="shared" si="289"/>
        <v/>
      </c>
      <c r="H388" s="2">
        <v>1</v>
      </c>
      <c r="I388" s="1" t="str">
        <f>IF(DATA!B389="O","O","")</f>
        <v/>
      </c>
      <c r="J388" s="1" t="str">
        <f>IF(DATA!C389="O","O","")</f>
        <v/>
      </c>
      <c r="K388" s="1" t="str">
        <f>IF(DATA!D389="O","O","")</f>
        <v/>
      </c>
      <c r="L388" t="str">
        <f t="shared" si="290"/>
        <v/>
      </c>
      <c r="M388" t="str">
        <f t="shared" si="290"/>
        <v/>
      </c>
      <c r="N388" t="str">
        <f t="shared" si="290"/>
        <v/>
      </c>
    </row>
    <row r="389" spans="1:14" x14ac:dyDescent="0.25">
      <c r="A389" s="2">
        <v>2</v>
      </c>
      <c r="B389" s="1" t="str">
        <f>IF(DATA!B390="X","X","")</f>
        <v/>
      </c>
      <c r="C389" s="1" t="str">
        <f>IF(DATA!C390="X","X","")</f>
        <v/>
      </c>
      <c r="D389" s="1" t="str">
        <f>IF(DATA!D390="X","X","")</f>
        <v/>
      </c>
      <c r="E389" t="str">
        <f t="shared" si="247"/>
        <v/>
      </c>
      <c r="F389" t="str">
        <f t="shared" si="289"/>
        <v/>
      </c>
      <c r="G389" t="str">
        <f t="shared" si="289"/>
        <v/>
      </c>
      <c r="H389" s="2">
        <v>2</v>
      </c>
      <c r="I389" s="1" t="str">
        <f>IF(DATA!B390="O","O","")</f>
        <v/>
      </c>
      <c r="J389" s="1" t="str">
        <f>IF(DATA!C390="O","O","")</f>
        <v/>
      </c>
      <c r="K389" s="1" t="str">
        <f>IF(DATA!D390="O","O","")</f>
        <v/>
      </c>
      <c r="L389" t="str">
        <f t="shared" si="290"/>
        <v/>
      </c>
      <c r="M389" t="str">
        <f t="shared" si="290"/>
        <v/>
      </c>
      <c r="N389" t="str">
        <f t="shared" si="290"/>
        <v/>
      </c>
    </row>
    <row r="390" spans="1:14" x14ac:dyDescent="0.25">
      <c r="A390" s="4">
        <f>A386+1</f>
        <v>98</v>
      </c>
      <c r="B390" s="2">
        <v>0</v>
      </c>
      <c r="C390" s="2">
        <v>1</v>
      </c>
      <c r="D390" s="2">
        <v>2</v>
      </c>
      <c r="E390" t="str">
        <f t="shared" ref="E390" si="291">IF(CONCATENATE(E391,F391,G391,E392,F392,G392,E393,F393,G393)="","{ }",CONCATENATE("{ ",RIGHT(CONCATENATE(E391,F391,G391,E392,F392,G392,E393,F393,G393),LEN(CONCATENATE(E391,F391,G391,E392,F392,G392,E393,F393,G393))-1)," }"))</f>
        <v>{ }</v>
      </c>
      <c r="H390" s="4">
        <f>H386+1</f>
        <v>98</v>
      </c>
      <c r="I390" s="2">
        <v>0</v>
      </c>
      <c r="J390" s="2">
        <v>1</v>
      </c>
      <c r="K390" s="2">
        <v>2</v>
      </c>
      <c r="L390" t="str">
        <f>IF(CONCATENATE(L391,M391,N391,L392,M392,N392,L393,M393,N393)="","{ }",CONCATENATE("{ ",RIGHT(CONCATENATE(L391,M391,N391,L392,M392,N392,L393,M393,N393),LEN(CONCATENATE(L391,M391,N391,L392,M392,N392,L393,M393,N393))-1)," }"))</f>
        <v>{ }</v>
      </c>
    </row>
    <row r="391" spans="1:14" x14ac:dyDescent="0.25">
      <c r="A391" s="2">
        <v>0</v>
      </c>
      <c r="B391" s="1" t="str">
        <f>IF(DATA!B392="X","X","")</f>
        <v/>
      </c>
      <c r="C391" s="1" t="str">
        <f>IF(DATA!C392="X","X","")</f>
        <v/>
      </c>
      <c r="D391" s="1" t="str">
        <f>IF(DATA!D392="X","X","")</f>
        <v/>
      </c>
      <c r="E391" t="str">
        <f t="shared" ref="E391:G393" si="292">IF(B391="","",CONCATENATE(", {",$A391,",",B$2,"}"))</f>
        <v/>
      </c>
      <c r="F391" t="str">
        <f t="shared" si="292"/>
        <v/>
      </c>
      <c r="G391" t="str">
        <f t="shared" si="292"/>
        <v/>
      </c>
      <c r="H391" s="2">
        <v>0</v>
      </c>
      <c r="I391" s="1" t="str">
        <f>IF(DATA!B392="O","O","")</f>
        <v/>
      </c>
      <c r="J391" s="1" t="str">
        <f>IF(DATA!C392="O","O","")</f>
        <v/>
      </c>
      <c r="K391" s="1" t="str">
        <f>IF(DATA!D392="O","O","")</f>
        <v/>
      </c>
      <c r="L391" t="str">
        <f t="shared" ref="L391:N393" si="293">IF(I391="","",CONCATENATE(", {",$H391,",",I$2,"}"))</f>
        <v/>
      </c>
      <c r="M391" t="str">
        <f t="shared" si="293"/>
        <v/>
      </c>
      <c r="N391" t="str">
        <f t="shared" si="293"/>
        <v/>
      </c>
    </row>
    <row r="392" spans="1:14" x14ac:dyDescent="0.25">
      <c r="A392" s="2">
        <v>1</v>
      </c>
      <c r="B392" s="1" t="str">
        <f>IF(DATA!B393="X","X","")</f>
        <v/>
      </c>
      <c r="C392" s="1" t="str">
        <f>IF(DATA!C393="X","X","")</f>
        <v/>
      </c>
      <c r="D392" s="1" t="str">
        <f>IF(DATA!D393="X","X","")</f>
        <v/>
      </c>
      <c r="E392" t="str">
        <f t="shared" si="247"/>
        <v/>
      </c>
      <c r="F392" t="str">
        <f t="shared" si="292"/>
        <v/>
      </c>
      <c r="G392" t="str">
        <f t="shared" si="292"/>
        <v/>
      </c>
      <c r="H392" s="2">
        <v>1</v>
      </c>
      <c r="I392" s="1" t="str">
        <f>IF(DATA!B393="O","O","")</f>
        <v/>
      </c>
      <c r="J392" s="1" t="str">
        <f>IF(DATA!C393="O","O","")</f>
        <v/>
      </c>
      <c r="K392" s="1" t="str">
        <f>IF(DATA!D393="O","O","")</f>
        <v/>
      </c>
      <c r="L392" t="str">
        <f t="shared" si="293"/>
        <v/>
      </c>
      <c r="M392" t="str">
        <f t="shared" si="293"/>
        <v/>
      </c>
      <c r="N392" t="str">
        <f t="shared" si="293"/>
        <v/>
      </c>
    </row>
    <row r="393" spans="1:14" x14ac:dyDescent="0.25">
      <c r="A393" s="2">
        <v>2</v>
      </c>
      <c r="B393" s="1" t="str">
        <f>IF(DATA!B394="X","X","")</f>
        <v/>
      </c>
      <c r="C393" s="1" t="str">
        <f>IF(DATA!C394="X","X","")</f>
        <v/>
      </c>
      <c r="D393" s="1" t="str">
        <f>IF(DATA!D394="X","X","")</f>
        <v/>
      </c>
      <c r="E393" t="str">
        <f t="shared" si="247"/>
        <v/>
      </c>
      <c r="F393" t="str">
        <f t="shared" si="292"/>
        <v/>
      </c>
      <c r="G393" t="str">
        <f t="shared" si="292"/>
        <v/>
      </c>
      <c r="H393" s="2">
        <v>2</v>
      </c>
      <c r="I393" s="1" t="str">
        <f>IF(DATA!B394="O","O","")</f>
        <v/>
      </c>
      <c r="J393" s="1" t="str">
        <f>IF(DATA!C394="O","O","")</f>
        <v/>
      </c>
      <c r="K393" s="1" t="str">
        <f>IF(DATA!D394="O","O","")</f>
        <v/>
      </c>
      <c r="L393" t="str">
        <f t="shared" si="293"/>
        <v/>
      </c>
      <c r="M393" t="str">
        <f t="shared" si="293"/>
        <v/>
      </c>
      <c r="N393" t="str">
        <f t="shared" si="293"/>
        <v/>
      </c>
    </row>
    <row r="394" spans="1:14" x14ac:dyDescent="0.25">
      <c r="A394" s="4">
        <f>A390+1</f>
        <v>99</v>
      </c>
      <c r="B394" s="2">
        <v>0</v>
      </c>
      <c r="C394" s="2">
        <v>1</v>
      </c>
      <c r="D394" s="2">
        <v>2</v>
      </c>
      <c r="E394" t="str">
        <f t="shared" ref="E394" si="294">IF(CONCATENATE(E395,F395,G395,E396,F396,G396,E397,F397,G397)="","{ }",CONCATENATE("{ ",RIGHT(CONCATENATE(E395,F395,G395,E396,F396,G396,E397,F397,G397),LEN(CONCATENATE(E395,F395,G395,E396,F396,G396,E397,F397,G397))-1)," }"))</f>
        <v>{ }</v>
      </c>
      <c r="H394" s="4">
        <f>H390+1</f>
        <v>99</v>
      </c>
      <c r="I394" s="2">
        <v>0</v>
      </c>
      <c r="J394" s="2">
        <v>1</v>
      </c>
      <c r="K394" s="2">
        <v>2</v>
      </c>
      <c r="L394" t="str">
        <f>IF(CONCATENATE(L395,M395,N395,L396,M396,N396,L397,M397,N397)="","{ }",CONCATENATE("{ ",RIGHT(CONCATENATE(L395,M395,N395,L396,M396,N396,L397,M397,N397),LEN(CONCATENATE(L395,M395,N395,L396,M396,N396,L397,M397,N397))-1)," }"))</f>
        <v>{ }</v>
      </c>
    </row>
    <row r="395" spans="1:14" x14ac:dyDescent="0.25">
      <c r="A395" s="2">
        <v>0</v>
      </c>
      <c r="B395" s="1" t="str">
        <f>IF(DATA!B396="X","X","")</f>
        <v/>
      </c>
      <c r="C395" s="1" t="str">
        <f>IF(DATA!C396="X","X","")</f>
        <v/>
      </c>
      <c r="D395" s="1" t="str">
        <f>IF(DATA!D396="X","X","")</f>
        <v/>
      </c>
      <c r="E395" t="str">
        <f t="shared" ref="E395:G401" si="295">IF(B395="","",CONCATENATE(", {",$A395,",",B$2,"}"))</f>
        <v/>
      </c>
      <c r="F395" t="str">
        <f t="shared" si="295"/>
        <v/>
      </c>
      <c r="G395" t="str">
        <f t="shared" si="295"/>
        <v/>
      </c>
      <c r="H395" s="2">
        <v>0</v>
      </c>
      <c r="I395" s="1" t="str">
        <f>IF(DATA!B396="O","O","")</f>
        <v/>
      </c>
      <c r="J395" s="1" t="str">
        <f>IF(DATA!C396="O","O","")</f>
        <v/>
      </c>
      <c r="K395" s="1" t="str">
        <f>IF(DATA!D396="O","O","")</f>
        <v/>
      </c>
      <c r="L395" t="str">
        <f t="shared" ref="L395:N397" si="296">IF(I395="","",CONCATENATE(", {",$H395,",",I$2,"}"))</f>
        <v/>
      </c>
      <c r="M395" t="str">
        <f t="shared" si="296"/>
        <v/>
      </c>
      <c r="N395" t="str">
        <f t="shared" si="296"/>
        <v/>
      </c>
    </row>
    <row r="396" spans="1:14" x14ac:dyDescent="0.25">
      <c r="A396" s="2">
        <v>1</v>
      </c>
      <c r="B396" s="1" t="str">
        <f>IF(DATA!B397="X","X","")</f>
        <v/>
      </c>
      <c r="C396" s="1" t="str">
        <f>IF(DATA!C397="X","X","")</f>
        <v/>
      </c>
      <c r="D396" s="1" t="str">
        <f>IF(DATA!D397="X","X","")</f>
        <v/>
      </c>
      <c r="E396" t="str">
        <f t="shared" si="295"/>
        <v/>
      </c>
      <c r="F396" t="str">
        <f t="shared" si="295"/>
        <v/>
      </c>
      <c r="G396" t="str">
        <f t="shared" si="295"/>
        <v/>
      </c>
      <c r="H396" s="2">
        <v>1</v>
      </c>
      <c r="I396" s="1" t="str">
        <f>IF(DATA!B397="O","O","")</f>
        <v/>
      </c>
      <c r="J396" s="1" t="str">
        <f>IF(DATA!C397="O","O","")</f>
        <v/>
      </c>
      <c r="K396" s="1" t="str">
        <f>IF(DATA!D397="O","O","")</f>
        <v/>
      </c>
      <c r="L396" t="str">
        <f t="shared" si="296"/>
        <v/>
      </c>
      <c r="M396" t="str">
        <f t="shared" si="296"/>
        <v/>
      </c>
      <c r="N396" t="str">
        <f t="shared" si="296"/>
        <v/>
      </c>
    </row>
    <row r="397" spans="1:14" x14ac:dyDescent="0.25">
      <c r="A397" s="2">
        <v>2</v>
      </c>
      <c r="B397" s="1" t="str">
        <f>IF(DATA!B398="X","X","")</f>
        <v/>
      </c>
      <c r="C397" s="1" t="str">
        <f>IF(DATA!C398="X","X","")</f>
        <v/>
      </c>
      <c r="D397" s="1" t="str">
        <f>IF(DATA!D398="X","X","")</f>
        <v/>
      </c>
      <c r="E397" t="str">
        <f t="shared" si="295"/>
        <v/>
      </c>
      <c r="F397" t="str">
        <f t="shared" si="295"/>
        <v/>
      </c>
      <c r="G397" t="str">
        <f t="shared" si="295"/>
        <v/>
      </c>
      <c r="H397" s="2">
        <v>2</v>
      </c>
      <c r="I397" s="1" t="str">
        <f>IF(DATA!B398="O","O","")</f>
        <v/>
      </c>
      <c r="J397" s="1" t="str">
        <f>IF(DATA!C398="O","O","")</f>
        <v/>
      </c>
      <c r="K397" s="1" t="str">
        <f>IF(DATA!D398="O","O","")</f>
        <v/>
      </c>
      <c r="L397" t="str">
        <f t="shared" si="296"/>
        <v/>
      </c>
      <c r="M397" t="str">
        <f t="shared" si="296"/>
        <v/>
      </c>
      <c r="N397" t="str">
        <f t="shared" si="296"/>
        <v/>
      </c>
    </row>
    <row r="398" spans="1:14" x14ac:dyDescent="0.25">
      <c r="A398" s="4">
        <f>A394+1</f>
        <v>100</v>
      </c>
      <c r="B398" s="2">
        <v>0</v>
      </c>
      <c r="C398" s="2">
        <v>1</v>
      </c>
      <c r="D398" s="2">
        <v>2</v>
      </c>
      <c r="E398" t="str">
        <f t="shared" ref="E398" si="297">IF(CONCATENATE(E399,F399,G399,E400,F400,G400,E401,F401,G401)="","{ }",CONCATENATE("{ ",RIGHT(CONCATENATE(E399,F399,G399,E400,F400,G400,E401,F401,G401),LEN(CONCATENATE(E399,F399,G399,E400,F400,G400,E401,F401,G401))-1)," }"))</f>
        <v>{ }</v>
      </c>
      <c r="H398" s="4">
        <f>H394+1</f>
        <v>100</v>
      </c>
      <c r="I398" s="2">
        <v>0</v>
      </c>
      <c r="J398" s="2">
        <v>1</v>
      </c>
      <c r="K398" s="2">
        <v>2</v>
      </c>
      <c r="L398" t="str">
        <f>IF(CONCATENATE(L399,M399,N399,L400,M400,N400,L401,M401,N401)="","{ }",CONCATENATE("{ ",RIGHT(CONCATENATE(L399,M399,N399,L400,M400,N400,L401,M401,N401),LEN(CONCATENATE(L399,M399,N399,L400,M400,N400,L401,M401,N401))-1)," }"))</f>
        <v>{ }</v>
      </c>
    </row>
    <row r="399" spans="1:14" x14ac:dyDescent="0.25">
      <c r="A399" s="2">
        <v>0</v>
      </c>
      <c r="B399" s="1" t="str">
        <f>IF(DATA!B400="X","X","")</f>
        <v/>
      </c>
      <c r="C399" s="1" t="str">
        <f>IF(DATA!C400="X","X","")</f>
        <v/>
      </c>
      <c r="D399" s="1" t="str">
        <f>IF(DATA!D400="X","X","")</f>
        <v/>
      </c>
      <c r="E399" t="str">
        <f t="shared" ref="E399:G401" si="298">IF(B399="","",CONCATENATE(", {",$A399,",",B$2,"}"))</f>
        <v/>
      </c>
      <c r="F399" t="str">
        <f t="shared" si="298"/>
        <v/>
      </c>
      <c r="G399" t="str">
        <f t="shared" si="298"/>
        <v/>
      </c>
      <c r="H399" s="2">
        <v>0</v>
      </c>
      <c r="I399" s="1" t="str">
        <f>IF(DATA!B400="O","O","")</f>
        <v/>
      </c>
      <c r="J399" s="1" t="str">
        <f>IF(DATA!C400="O","O","")</f>
        <v/>
      </c>
      <c r="K399" s="1" t="str">
        <f>IF(DATA!D400="O","O","")</f>
        <v/>
      </c>
      <c r="L399" t="str">
        <f t="shared" ref="L399:N401" si="299">IF(I399="","",CONCATENATE(", {",$H399,",",I$2,"}"))</f>
        <v/>
      </c>
      <c r="M399" t="str">
        <f t="shared" si="299"/>
        <v/>
      </c>
      <c r="N399" t="str">
        <f t="shared" si="299"/>
        <v/>
      </c>
    </row>
    <row r="400" spans="1:14" x14ac:dyDescent="0.25">
      <c r="A400" s="2">
        <v>1</v>
      </c>
      <c r="B400" s="1" t="str">
        <f>IF(DATA!B401="X","X","")</f>
        <v/>
      </c>
      <c r="C400" s="1" t="str">
        <f>IF(DATA!C401="X","X","")</f>
        <v/>
      </c>
      <c r="D400" s="1" t="str">
        <f>IF(DATA!D401="X","X","")</f>
        <v/>
      </c>
      <c r="E400" t="str">
        <f t="shared" si="295"/>
        <v/>
      </c>
      <c r="F400" t="str">
        <f t="shared" si="298"/>
        <v/>
      </c>
      <c r="G400" t="str">
        <f t="shared" si="298"/>
        <v/>
      </c>
      <c r="H400" s="2">
        <v>1</v>
      </c>
      <c r="I400" s="1" t="str">
        <f>IF(DATA!B401="O","O","")</f>
        <v/>
      </c>
      <c r="J400" s="1" t="str">
        <f>IF(DATA!C401="O","O","")</f>
        <v/>
      </c>
      <c r="K400" s="1" t="str">
        <f>IF(DATA!D401="O","O","")</f>
        <v/>
      </c>
      <c r="L400" t="str">
        <f t="shared" si="299"/>
        <v/>
      </c>
      <c r="M400" t="str">
        <f t="shared" si="299"/>
        <v/>
      </c>
      <c r="N400" t="str">
        <f t="shared" si="299"/>
        <v/>
      </c>
    </row>
    <row r="401" spans="1:14" x14ac:dyDescent="0.25">
      <c r="A401" s="2">
        <v>2</v>
      </c>
      <c r="B401" s="1" t="str">
        <f>IF(DATA!B402="X","X","")</f>
        <v/>
      </c>
      <c r="C401" s="1" t="str">
        <f>IF(DATA!C402="X","X","")</f>
        <v/>
      </c>
      <c r="D401" s="1" t="str">
        <f>IF(DATA!D402="X","X","")</f>
        <v/>
      </c>
      <c r="E401" t="str">
        <f t="shared" si="295"/>
        <v/>
      </c>
      <c r="F401" t="str">
        <f t="shared" si="298"/>
        <v/>
      </c>
      <c r="G401" t="str">
        <f t="shared" si="298"/>
        <v/>
      </c>
      <c r="H401" s="2">
        <v>2</v>
      </c>
      <c r="I401" s="1" t="str">
        <f>IF(DATA!B402="O","O","")</f>
        <v/>
      </c>
      <c r="J401" s="1" t="str">
        <f>IF(DATA!C402="O","O","")</f>
        <v/>
      </c>
      <c r="K401" s="1" t="str">
        <f>IF(DATA!D402="O","O","")</f>
        <v/>
      </c>
      <c r="L401" t="str">
        <f t="shared" si="299"/>
        <v/>
      </c>
      <c r="M401" t="str">
        <f t="shared" si="299"/>
        <v/>
      </c>
      <c r="N401" t="str">
        <f t="shared" si="299"/>
        <v/>
      </c>
    </row>
    <row r="402" spans="1:14" s="9" customFormat="1" x14ac:dyDescent="0.25">
      <c r="A402" s="8"/>
      <c r="B402" s="3"/>
      <c r="C402" s="3"/>
      <c r="D402" s="3"/>
      <c r="H402" s="8"/>
      <c r="I402" s="3"/>
      <c r="J402" s="3"/>
      <c r="K402" s="3"/>
    </row>
    <row r="403" spans="1:14" s="9" customFormat="1" x14ac:dyDescent="0.25">
      <c r="A403" s="8"/>
      <c r="B403" s="3"/>
      <c r="C403" s="3"/>
      <c r="D403" s="3"/>
      <c r="H403" s="7"/>
      <c r="I403" s="8"/>
      <c r="J403" s="8"/>
      <c r="K403" s="8"/>
    </row>
    <row r="404" spans="1:14" s="9" customFormat="1" x14ac:dyDescent="0.25">
      <c r="A404" s="8"/>
      <c r="B404" s="3"/>
      <c r="C404" s="3"/>
      <c r="D404" s="3"/>
      <c r="H404" s="8"/>
      <c r="I404" s="3"/>
      <c r="J404" s="3"/>
      <c r="K404" s="3"/>
    </row>
    <row r="405" spans="1:14" s="9" customFormat="1" x14ac:dyDescent="0.25">
      <c r="A405" s="7"/>
      <c r="B405" s="8"/>
      <c r="C405" s="8"/>
      <c r="D405" s="8"/>
      <c r="H405" s="8"/>
      <c r="I405" s="3"/>
      <c r="J405" s="3"/>
      <c r="K405" s="3"/>
    </row>
    <row r="406" spans="1:14" s="9" customFormat="1" x14ac:dyDescent="0.25">
      <c r="A406" s="8"/>
      <c r="B406" s="3"/>
      <c r="C406" s="3"/>
      <c r="D406" s="3"/>
      <c r="H406" s="8"/>
      <c r="I406" s="3"/>
      <c r="J406" s="3"/>
      <c r="K406" s="3"/>
    </row>
    <row r="407" spans="1:14" s="9" customFormat="1" x14ac:dyDescent="0.25">
      <c r="A407" s="8"/>
      <c r="B407" s="3"/>
      <c r="C407" s="3"/>
      <c r="D407" s="3"/>
      <c r="H407" s="7"/>
      <c r="I407" s="8"/>
      <c r="J407" s="8"/>
      <c r="K407" s="8"/>
    </row>
    <row r="408" spans="1:14" s="9" customFormat="1" x14ac:dyDescent="0.25">
      <c r="A408" s="8"/>
      <c r="B408" s="3"/>
      <c r="C408" s="3"/>
      <c r="D408" s="3"/>
      <c r="H408" s="8"/>
      <c r="I408" s="3"/>
      <c r="J408" s="3"/>
      <c r="K408" s="3"/>
    </row>
    <row r="409" spans="1:14" s="9" customFormat="1" x14ac:dyDescent="0.25">
      <c r="A409" s="7"/>
      <c r="B409" s="8"/>
      <c r="C409" s="8"/>
      <c r="D409" s="8"/>
      <c r="H409" s="8"/>
      <c r="I409" s="3"/>
      <c r="J409" s="3"/>
      <c r="K409" s="3"/>
    </row>
    <row r="410" spans="1:14" s="9" customFormat="1" x14ac:dyDescent="0.25">
      <c r="A410" s="8"/>
      <c r="B410" s="3"/>
      <c r="C410" s="3"/>
      <c r="D410" s="3"/>
      <c r="H410" s="8"/>
      <c r="I410" s="3"/>
      <c r="J410" s="3"/>
      <c r="K410" s="3"/>
    </row>
    <row r="411" spans="1:14" s="9" customFormat="1" x14ac:dyDescent="0.25">
      <c r="A411" s="8"/>
      <c r="B411" s="3"/>
      <c r="C411" s="3"/>
      <c r="D411" s="3"/>
      <c r="H411" s="7"/>
      <c r="I411" s="8"/>
      <c r="J411" s="8"/>
      <c r="K411" s="8"/>
    </row>
    <row r="412" spans="1:14" s="9" customFormat="1" x14ac:dyDescent="0.25">
      <c r="A412" s="8"/>
      <c r="B412" s="3"/>
      <c r="C412" s="3"/>
      <c r="D412" s="3"/>
      <c r="H412" s="8"/>
      <c r="I412" s="3"/>
      <c r="J412" s="3"/>
      <c r="K412" s="3"/>
    </row>
    <row r="413" spans="1:14" s="9" customFormat="1" x14ac:dyDescent="0.25">
      <c r="A413" s="7"/>
      <c r="B413" s="8"/>
      <c r="C413" s="8"/>
      <c r="D413" s="8"/>
      <c r="H413" s="8"/>
      <c r="I413" s="3"/>
      <c r="J413" s="3"/>
      <c r="K413" s="3"/>
    </row>
    <row r="414" spans="1:14" s="9" customFormat="1" x14ac:dyDescent="0.25">
      <c r="A414" s="8"/>
      <c r="B414" s="3"/>
      <c r="C414" s="3"/>
      <c r="D414" s="3"/>
      <c r="H414" s="8"/>
      <c r="I414" s="3"/>
      <c r="J414" s="3"/>
      <c r="K414" s="3"/>
    </row>
    <row r="415" spans="1:14" s="9" customFormat="1" x14ac:dyDescent="0.25">
      <c r="A415" s="8"/>
      <c r="B415" s="3"/>
      <c r="C415" s="3"/>
      <c r="D415" s="3"/>
      <c r="H415" s="7"/>
      <c r="I415" s="8"/>
      <c r="J415" s="8"/>
      <c r="K415" s="8"/>
    </row>
    <row r="416" spans="1:14" s="9" customFormat="1" x14ac:dyDescent="0.25">
      <c r="A416" s="8"/>
      <c r="B416" s="3"/>
      <c r="C416" s="3"/>
      <c r="D416" s="3"/>
      <c r="H416" s="8"/>
      <c r="I416" s="3"/>
      <c r="J416" s="3"/>
      <c r="K416" s="3"/>
    </row>
    <row r="417" spans="1:14" s="9" customFormat="1" x14ac:dyDescent="0.25">
      <c r="A417" s="7"/>
      <c r="B417" s="8"/>
      <c r="C417" s="8"/>
      <c r="D417" s="8"/>
      <c r="H417" s="8"/>
      <c r="I417" s="3"/>
      <c r="J417" s="3"/>
      <c r="K417" s="3"/>
    </row>
    <row r="418" spans="1:14" s="9" customFormat="1" x14ac:dyDescent="0.25">
      <c r="A418" s="8"/>
      <c r="B418" s="3"/>
      <c r="C418" s="3"/>
      <c r="D418" s="3"/>
      <c r="H418" s="8"/>
      <c r="I418" s="3"/>
      <c r="J418" s="3"/>
      <c r="K418" s="3"/>
    </row>
    <row r="419" spans="1:14" s="9" customFormat="1" x14ac:dyDescent="0.25">
      <c r="A419" s="8"/>
      <c r="B419" s="3"/>
      <c r="C419" s="3"/>
      <c r="D419" s="3"/>
      <c r="H419"/>
      <c r="I419"/>
      <c r="J419"/>
      <c r="K419"/>
      <c r="L419"/>
      <c r="M419"/>
      <c r="N419"/>
    </row>
    <row r="420" spans="1:14" s="9" customFormat="1" x14ac:dyDescent="0.25">
      <c r="A420" s="8"/>
      <c r="B420" s="3"/>
      <c r="C420" s="3"/>
      <c r="D420" s="3"/>
      <c r="H420"/>
      <c r="I420"/>
      <c r="J420"/>
      <c r="K420"/>
      <c r="L420"/>
      <c r="M420"/>
      <c r="N42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workbookViewId="0">
      <selection activeCell="H412" sqref="H412"/>
    </sheetView>
  </sheetViews>
  <sheetFormatPr baseColWidth="10" defaultRowHeight="15" x14ac:dyDescent="0.25"/>
  <cols>
    <col min="1" max="4" width="5.5703125" customWidth="1"/>
  </cols>
  <sheetData>
    <row r="1" spans="1:7" s="6" customFormat="1" x14ac:dyDescent="0.25"/>
    <row r="2" spans="1:7" x14ac:dyDescent="0.25">
      <c r="A2" s="4">
        <v>1</v>
      </c>
      <c r="B2" s="2">
        <v>0</v>
      </c>
      <c r="C2" s="2">
        <v>1</v>
      </c>
      <c r="D2" s="2">
        <v>2</v>
      </c>
      <c r="E2" t="str">
        <f>IF(CONCATENATE(E3,F3,G3,E4,F4,G4,E5,F5,G5)="","{ }",CONCATENATE("{ ",RIGHT(CONCATENATE(E3,F3,G3,E4,F4,G4,E5,F5,G5),LEN(CONCATENATE(E3,F3,G3,E4,F4,G4,E5,F5,G5))-1)," }"))</f>
        <v>{  {0,0}, {0,1}, {0,2}, {1,0}, {1,1}, {1,2}, {2,0}, {2,1}, {2,2} }</v>
      </c>
    </row>
    <row r="3" spans="1:7" x14ac:dyDescent="0.25">
      <c r="A3" s="2">
        <v>0</v>
      </c>
      <c r="B3" s="1" t="str">
        <f>IF(DATA!B4="",".","")</f>
        <v>.</v>
      </c>
      <c r="C3" s="1" t="str">
        <f>IF(DATA!C4="",".","")</f>
        <v>.</v>
      </c>
      <c r="D3" s="1" t="str">
        <f>IF(DATA!D4="",".","")</f>
        <v>.</v>
      </c>
      <c r="E3" t="str">
        <f>IF(B3="","",CONCATENATE(", {",$A3,",",B$2,"}"))</f>
        <v>, {0,0}</v>
      </c>
      <c r="F3" t="str">
        <f t="shared" ref="F3:G5" si="0">IF(C3="","",CONCATENATE(", {",$A3,",",C$2,"}"))</f>
        <v>, {0,1}</v>
      </c>
      <c r="G3" t="str">
        <f t="shared" si="0"/>
        <v>, {0,2}</v>
      </c>
    </row>
    <row r="4" spans="1:7" x14ac:dyDescent="0.25">
      <c r="A4" s="2">
        <v>1</v>
      </c>
      <c r="B4" s="1" t="str">
        <f>IF(DATA!B5="",".","")</f>
        <v>.</v>
      </c>
      <c r="C4" s="1" t="str">
        <f>IF(DATA!C5="",".","")</f>
        <v>.</v>
      </c>
      <c r="D4" s="1" t="str">
        <f>IF(DATA!D5="",".","")</f>
        <v>.</v>
      </c>
      <c r="E4" t="str">
        <f t="shared" ref="E4:E5" si="1">IF(B4="","",CONCATENATE(", {",$A4,",",B$2,"}"))</f>
        <v>, {1,0}</v>
      </c>
      <c r="F4" t="str">
        <f t="shared" si="0"/>
        <v>, {1,1}</v>
      </c>
      <c r="G4" t="str">
        <f t="shared" si="0"/>
        <v>, {1,2}</v>
      </c>
    </row>
    <row r="5" spans="1:7" x14ac:dyDescent="0.25">
      <c r="A5" s="2">
        <v>2</v>
      </c>
      <c r="B5" s="1" t="str">
        <f>IF(DATA!B6="",".","")</f>
        <v>.</v>
      </c>
      <c r="C5" s="1" t="str">
        <f>IF(DATA!C6="",".","")</f>
        <v>.</v>
      </c>
      <c r="D5" s="1" t="str">
        <f>IF(DATA!D6="",".","")</f>
        <v>.</v>
      </c>
      <c r="E5" t="str">
        <f t="shared" si="1"/>
        <v>, {2,0}</v>
      </c>
      <c r="F5" t="str">
        <f t="shared" si="0"/>
        <v>, {2,1}</v>
      </c>
      <c r="G5" t="str">
        <f t="shared" si="0"/>
        <v>, {2,2}</v>
      </c>
    </row>
    <row r="6" spans="1:7" x14ac:dyDescent="0.25">
      <c r="A6" s="4">
        <f>A2+1</f>
        <v>2</v>
      </c>
      <c r="B6" s="2">
        <v>0</v>
      </c>
      <c r="C6" s="2">
        <v>1</v>
      </c>
      <c r="D6" s="2">
        <v>2</v>
      </c>
      <c r="E6" t="str">
        <f>IF(CONCATENATE(E7,F7,G7,E8,F8,G8,E9,F9,G9)="","{ }",CONCATENATE("{ ",RIGHT(CONCATENATE(E7,F7,G7,E8,F8,G8,E9,F9,G9),LEN(CONCATENATE(E7,F7,G7,E8,F8,G8,E9,F9,G9))-1)," }"))</f>
        <v>{  {1,0}, {1,2}, {2,1}, {2,2} }</v>
      </c>
    </row>
    <row r="7" spans="1:7" x14ac:dyDescent="0.25">
      <c r="A7" s="2">
        <v>0</v>
      </c>
      <c r="B7" s="1" t="str">
        <f>IF(DATA!B8="",".","")</f>
        <v/>
      </c>
      <c r="C7" s="1" t="str">
        <f>IF(DATA!C8="",".","")</f>
        <v/>
      </c>
      <c r="D7" s="1" t="str">
        <f>IF(DATA!D8="",".","")</f>
        <v/>
      </c>
      <c r="E7" t="str">
        <f>IF(B7="","",CONCATENATE(", {",$A7,",",B$2,"}"))</f>
        <v/>
      </c>
      <c r="F7" t="str">
        <f t="shared" ref="F7:G9" si="2">IF(C7="","",CONCATENATE(", {",$A7,",",C$2,"}"))</f>
        <v/>
      </c>
      <c r="G7" t="str">
        <f t="shared" si="2"/>
        <v/>
      </c>
    </row>
    <row r="8" spans="1:7" x14ac:dyDescent="0.25">
      <c r="A8" s="2">
        <v>1</v>
      </c>
      <c r="B8" s="1" t="str">
        <f>IF(DATA!B9="",".","")</f>
        <v>.</v>
      </c>
      <c r="C8" s="1" t="str">
        <f>IF(DATA!C9="",".","")</f>
        <v/>
      </c>
      <c r="D8" s="1" t="str">
        <f>IF(DATA!D9="",".","")</f>
        <v>.</v>
      </c>
      <c r="E8" t="str">
        <f t="shared" ref="E8:E9" si="3">IF(B8="","",CONCATENATE(", {",$A8,",",B$2,"}"))</f>
        <v>, {1,0}</v>
      </c>
      <c r="F8" t="str">
        <f t="shared" si="2"/>
        <v/>
      </c>
      <c r="G8" t="str">
        <f t="shared" si="2"/>
        <v>, {1,2}</v>
      </c>
    </row>
    <row r="9" spans="1:7" x14ac:dyDescent="0.25">
      <c r="A9" s="2">
        <v>2</v>
      </c>
      <c r="B9" s="1" t="str">
        <f>IF(DATA!B10="",".","")</f>
        <v/>
      </c>
      <c r="C9" s="1" t="str">
        <f>IF(DATA!C10="",".","")</f>
        <v>.</v>
      </c>
      <c r="D9" s="1" t="str">
        <f>IF(DATA!D10="",".","")</f>
        <v>.</v>
      </c>
      <c r="E9" t="str">
        <f t="shared" si="3"/>
        <v/>
      </c>
      <c r="F9" t="str">
        <f t="shared" si="2"/>
        <v>, {2,1}</v>
      </c>
      <c r="G9" t="str">
        <f t="shared" si="2"/>
        <v>, {2,2}</v>
      </c>
    </row>
    <row r="10" spans="1:7" x14ac:dyDescent="0.25">
      <c r="A10" s="4">
        <f>A6+1</f>
        <v>3</v>
      </c>
      <c r="B10" s="2">
        <v>0</v>
      </c>
      <c r="C10" s="2">
        <v>1</v>
      </c>
      <c r="D10" s="2">
        <v>2</v>
      </c>
      <c r="E10" t="str">
        <f t="shared" ref="E10" si="4">IF(CONCATENATE(E11,F11,G11,E12,F12,G12,E13,F13,G13)="","{ }",CONCATENATE("{ ",RIGHT(CONCATENATE(E11,F11,G11,E12,F12,G12,E13,F13,G13),LEN(CONCATENATE(E11,F11,G11,E12,F12,G12,E13,F13,G13))-1)," }"))</f>
        <v>{  {0,1}, {0,2}, {2,0}, {2,2} }</v>
      </c>
    </row>
    <row r="11" spans="1:7" x14ac:dyDescent="0.25">
      <c r="A11" s="2">
        <v>0</v>
      </c>
      <c r="B11" s="1" t="str">
        <f>IF(DATA!B12="",".","")</f>
        <v/>
      </c>
      <c r="C11" s="1" t="str">
        <f>IF(DATA!C12="",".","")</f>
        <v>.</v>
      </c>
      <c r="D11" s="1" t="str">
        <f>IF(DATA!D12="",".","")</f>
        <v>.</v>
      </c>
      <c r="E11" t="str">
        <f t="shared" ref="E11:G73" si="5">IF(B11="","",CONCATENATE(", {",$A11,",",B$2,"}"))</f>
        <v/>
      </c>
      <c r="F11" t="str">
        <f t="shared" si="5"/>
        <v>, {0,1}</v>
      </c>
      <c r="G11" t="str">
        <f t="shared" si="5"/>
        <v>, {0,2}</v>
      </c>
    </row>
    <row r="12" spans="1:7" x14ac:dyDescent="0.25">
      <c r="A12" s="2">
        <v>1</v>
      </c>
      <c r="B12" s="1" t="str">
        <f>IF(DATA!B13="",".","")</f>
        <v/>
      </c>
      <c r="C12" s="1" t="str">
        <f>IF(DATA!C13="",".","")</f>
        <v/>
      </c>
      <c r="D12" s="1" t="str">
        <f>IF(DATA!D13="",".","")</f>
        <v/>
      </c>
      <c r="E12" t="str">
        <f t="shared" si="5"/>
        <v/>
      </c>
      <c r="F12" t="str">
        <f t="shared" si="5"/>
        <v/>
      </c>
      <c r="G12" t="str">
        <f t="shared" si="5"/>
        <v/>
      </c>
    </row>
    <row r="13" spans="1:7" x14ac:dyDescent="0.25">
      <c r="A13" s="2">
        <v>2</v>
      </c>
      <c r="B13" s="1" t="str">
        <f>IF(DATA!B14="",".","")</f>
        <v>.</v>
      </c>
      <c r="C13" s="1" t="str">
        <f>IF(DATA!C14="",".","")</f>
        <v/>
      </c>
      <c r="D13" s="1" t="str">
        <f>IF(DATA!D14="",".","")</f>
        <v>.</v>
      </c>
      <c r="E13" t="str">
        <f t="shared" si="5"/>
        <v>, {2,0}</v>
      </c>
      <c r="F13" t="str">
        <f t="shared" si="5"/>
        <v/>
      </c>
      <c r="G13" t="str">
        <f t="shared" si="5"/>
        <v>, {2,2}</v>
      </c>
    </row>
    <row r="14" spans="1:7" x14ac:dyDescent="0.25">
      <c r="A14" s="4">
        <f>A10+1</f>
        <v>4</v>
      </c>
      <c r="B14" s="2">
        <v>0</v>
      </c>
      <c r="C14" s="2">
        <v>1</v>
      </c>
      <c r="D14" s="2">
        <v>2</v>
      </c>
      <c r="E14" t="str">
        <f t="shared" ref="E14" si="6">IF(CONCATENATE(E15,F15,G15,E16,F16,G16,E17,F17,G17)="","{ }",CONCATENATE("{ ",RIGHT(CONCATENATE(E15,F15,G15,E16,F16,G16,E17,F17,G17),LEN(CONCATENATE(E15,F15,G15,E16,F16,G16,E17,F17,G17))-1)," }"))</f>
        <v>{  {0,0}, {0,2}, {1,0}, {1,2} }</v>
      </c>
    </row>
    <row r="15" spans="1:7" x14ac:dyDescent="0.25">
      <c r="A15" s="2">
        <v>0</v>
      </c>
      <c r="B15" s="1" t="str">
        <f>IF(DATA!B16="",".","")</f>
        <v>.</v>
      </c>
      <c r="C15" s="1" t="str">
        <f>IF(DATA!C16="",".","")</f>
        <v/>
      </c>
      <c r="D15" s="1" t="str">
        <f>IF(DATA!D16="",".","")</f>
        <v>.</v>
      </c>
      <c r="E15" t="str">
        <f t="shared" ref="E15:G17" si="7">IF(B15="","",CONCATENATE(", {",$A15,",",B$2,"}"))</f>
        <v>, {0,0}</v>
      </c>
      <c r="F15" t="str">
        <f t="shared" si="7"/>
        <v/>
      </c>
      <c r="G15" t="str">
        <f t="shared" si="7"/>
        <v>, {0,2}</v>
      </c>
    </row>
    <row r="16" spans="1:7" x14ac:dyDescent="0.25">
      <c r="A16" s="2">
        <v>1</v>
      </c>
      <c r="B16" s="1" t="str">
        <f>IF(DATA!B17="",".","")</f>
        <v>.</v>
      </c>
      <c r="C16" s="1" t="str">
        <f>IF(DATA!C17="",".","")</f>
        <v/>
      </c>
      <c r="D16" s="1" t="str">
        <f>IF(DATA!D17="",".","")</f>
        <v>.</v>
      </c>
      <c r="E16" t="str">
        <f t="shared" si="5"/>
        <v>, {1,0}</v>
      </c>
      <c r="F16" t="str">
        <f t="shared" si="7"/>
        <v/>
      </c>
      <c r="G16" t="str">
        <f t="shared" si="7"/>
        <v>, {1,2}</v>
      </c>
    </row>
    <row r="17" spans="1:7" x14ac:dyDescent="0.25">
      <c r="A17" s="2">
        <v>2</v>
      </c>
      <c r="B17" s="1" t="str">
        <f>IF(DATA!B18="",".","")</f>
        <v/>
      </c>
      <c r="C17" s="1" t="str">
        <f>IF(DATA!C18="",".","")</f>
        <v/>
      </c>
      <c r="D17" s="1" t="str">
        <f>IF(DATA!D18="",".","")</f>
        <v/>
      </c>
      <c r="E17" t="str">
        <f t="shared" si="5"/>
        <v/>
      </c>
      <c r="F17" t="str">
        <f t="shared" si="7"/>
        <v/>
      </c>
      <c r="G17" t="str">
        <f t="shared" si="7"/>
        <v/>
      </c>
    </row>
    <row r="18" spans="1:7" x14ac:dyDescent="0.25">
      <c r="A18" s="4">
        <f>A14+1</f>
        <v>5</v>
      </c>
      <c r="B18" s="2">
        <v>0</v>
      </c>
      <c r="C18" s="2">
        <v>1</v>
      </c>
      <c r="D18" s="2">
        <v>2</v>
      </c>
      <c r="E18" t="str">
        <f t="shared" ref="E18" si="8">IF(CONCATENATE(E19,F19,G19,E20,F20,G20,E21,F21,G21)="","{ }",CONCATENATE("{ ",RIGHT(CONCATENATE(E19,F19,G19,E20,F20,G20,E21,F21,G21),LEN(CONCATENATE(E19,F19,G19,E20,F20,G20,E21,F21,G21))-1)," }"))</f>
        <v>{  {0,2}, {1,2}, {2,1}, {2,2} }</v>
      </c>
    </row>
    <row r="19" spans="1:7" x14ac:dyDescent="0.25">
      <c r="A19" s="2">
        <v>0</v>
      </c>
      <c r="B19" s="1" t="str">
        <f>IF(DATA!B20="",".","")</f>
        <v/>
      </c>
      <c r="C19" s="1" t="str">
        <f>IF(DATA!C20="",".","")</f>
        <v/>
      </c>
      <c r="D19" s="1" t="str">
        <f>IF(DATA!D20="",".","")</f>
        <v>.</v>
      </c>
      <c r="E19" t="str">
        <f t="shared" ref="E19:G21" si="9">IF(B19="","",CONCATENATE(", {",$A19,",",B$2,"}"))</f>
        <v/>
      </c>
      <c r="F19" t="str">
        <f t="shared" si="9"/>
        <v/>
      </c>
      <c r="G19" t="str">
        <f t="shared" si="9"/>
        <v>, {0,2}</v>
      </c>
    </row>
    <row r="20" spans="1:7" x14ac:dyDescent="0.25">
      <c r="A20" s="2">
        <v>1</v>
      </c>
      <c r="B20" s="1" t="str">
        <f>IF(DATA!B21="",".","")</f>
        <v/>
      </c>
      <c r="C20" s="1" t="str">
        <f>IF(DATA!C21="",".","")</f>
        <v/>
      </c>
      <c r="D20" s="1" t="str">
        <f>IF(DATA!D21="",".","")</f>
        <v>.</v>
      </c>
      <c r="E20" t="str">
        <f t="shared" si="5"/>
        <v/>
      </c>
      <c r="F20" t="str">
        <f t="shared" si="9"/>
        <v/>
      </c>
      <c r="G20" t="str">
        <f t="shared" si="9"/>
        <v>, {1,2}</v>
      </c>
    </row>
    <row r="21" spans="1:7" x14ac:dyDescent="0.25">
      <c r="A21" s="2">
        <v>2</v>
      </c>
      <c r="B21" s="1" t="str">
        <f>IF(DATA!B22="",".","")</f>
        <v/>
      </c>
      <c r="C21" s="1" t="str">
        <f>IF(DATA!C22="",".","")</f>
        <v>.</v>
      </c>
      <c r="D21" s="1" t="str">
        <f>IF(DATA!D22="",".","")</f>
        <v>.</v>
      </c>
      <c r="E21" t="str">
        <f t="shared" si="5"/>
        <v/>
      </c>
      <c r="F21" t="str">
        <f t="shared" si="9"/>
        <v>, {2,1}</v>
      </c>
      <c r="G21" t="str">
        <f t="shared" si="9"/>
        <v>, {2,2}</v>
      </c>
    </row>
    <row r="22" spans="1:7" x14ac:dyDescent="0.25">
      <c r="A22" s="4">
        <f>A18+1</f>
        <v>6</v>
      </c>
      <c r="B22" s="2">
        <v>0</v>
      </c>
      <c r="C22" s="2">
        <v>1</v>
      </c>
      <c r="D22" s="2">
        <v>2</v>
      </c>
      <c r="E22" t="str">
        <f t="shared" ref="E22" si="10">IF(CONCATENATE(E23,F23,G23,E24,F24,G24,E25,F25,G25)="","{ }",CONCATENATE("{ ",RIGHT(CONCATENATE(E23,F23,G23,E24,F24,G24,E25,F25,G25),LEN(CONCATENATE(E23,F23,G23,E24,F24,G24,E25,F25,G25))-1)," }"))</f>
        <v>{  {0,2}, {1,2}, {2,0}, {2,2} }</v>
      </c>
    </row>
    <row r="23" spans="1:7" x14ac:dyDescent="0.25">
      <c r="A23" s="2">
        <v>0</v>
      </c>
      <c r="B23" s="1" t="str">
        <f>IF(DATA!B24="",".","")</f>
        <v/>
      </c>
      <c r="C23" s="1" t="str">
        <f>IF(DATA!C24="",".","")</f>
        <v/>
      </c>
      <c r="D23" s="1" t="str">
        <f>IF(DATA!D24="",".","")</f>
        <v>.</v>
      </c>
      <c r="E23" t="str">
        <f t="shared" ref="E23:G25" si="11">IF(B23="","",CONCATENATE(", {",$A23,",",B$2,"}"))</f>
        <v/>
      </c>
      <c r="F23" t="str">
        <f t="shared" si="11"/>
        <v/>
      </c>
      <c r="G23" t="str">
        <f t="shared" si="11"/>
        <v>, {0,2}</v>
      </c>
    </row>
    <row r="24" spans="1:7" x14ac:dyDescent="0.25">
      <c r="A24" s="2">
        <v>1</v>
      </c>
      <c r="B24" s="1" t="str">
        <f>IF(DATA!B25="",".","")</f>
        <v/>
      </c>
      <c r="C24" s="1" t="str">
        <f>IF(DATA!C25="",".","")</f>
        <v/>
      </c>
      <c r="D24" s="1" t="str">
        <f>IF(DATA!D25="",".","")</f>
        <v>.</v>
      </c>
      <c r="E24" t="str">
        <f t="shared" si="5"/>
        <v/>
      </c>
      <c r="F24" t="str">
        <f t="shared" si="11"/>
        <v/>
      </c>
      <c r="G24" t="str">
        <f t="shared" si="11"/>
        <v>, {1,2}</v>
      </c>
    </row>
    <row r="25" spans="1:7" x14ac:dyDescent="0.25">
      <c r="A25" s="2">
        <v>2</v>
      </c>
      <c r="B25" s="1" t="str">
        <f>IF(DATA!B26="",".","")</f>
        <v>.</v>
      </c>
      <c r="C25" s="1" t="str">
        <f>IF(DATA!C26="",".","")</f>
        <v/>
      </c>
      <c r="D25" s="1" t="str">
        <f>IF(DATA!D26="",".","")</f>
        <v>.</v>
      </c>
      <c r="E25" t="str">
        <f t="shared" si="5"/>
        <v>, {2,0}</v>
      </c>
      <c r="F25" t="str">
        <f t="shared" si="11"/>
        <v/>
      </c>
      <c r="G25" t="str">
        <f t="shared" si="11"/>
        <v>, {2,2}</v>
      </c>
    </row>
    <row r="26" spans="1:7" x14ac:dyDescent="0.25">
      <c r="A26" s="4">
        <f>A22+1</f>
        <v>7</v>
      </c>
      <c r="B26" s="2">
        <v>0</v>
      </c>
      <c r="C26" s="2">
        <v>1</v>
      </c>
      <c r="D26" s="2">
        <v>2</v>
      </c>
      <c r="E26" t="str">
        <f t="shared" ref="E26" si="12">IF(CONCATENATE(E27,F27,G27,E28,F28,G28,E29,F29,G29)="","{ }",CONCATENATE("{ ",RIGHT(CONCATENATE(E27,F27,G27,E28,F28,G28,E29,F29,G29),LEN(CONCATENATE(E27,F27,G27,E28,F28,G28,E29,F29,G29))-1)," }"))</f>
        <v>{  {0,0}, {1,1}, {2,0}, {2,1} }</v>
      </c>
    </row>
    <row r="27" spans="1:7" x14ac:dyDescent="0.25">
      <c r="A27" s="2">
        <v>0</v>
      </c>
      <c r="B27" s="1" t="str">
        <f>IF(DATA!B28="",".","")</f>
        <v>.</v>
      </c>
      <c r="C27" s="1" t="str">
        <f>IF(DATA!C28="",".","")</f>
        <v/>
      </c>
      <c r="D27" s="1" t="str">
        <f>IF(DATA!D28="",".","")</f>
        <v/>
      </c>
      <c r="E27" t="str">
        <f t="shared" ref="E27:G29" si="13">IF(B27="","",CONCATENATE(", {",$A27,",",B$2,"}"))</f>
        <v>, {0,0}</v>
      </c>
      <c r="F27" t="str">
        <f t="shared" si="13"/>
        <v/>
      </c>
      <c r="G27" t="str">
        <f t="shared" si="13"/>
        <v/>
      </c>
    </row>
    <row r="28" spans="1:7" x14ac:dyDescent="0.25">
      <c r="A28" s="2">
        <v>1</v>
      </c>
      <c r="B28" s="1" t="str">
        <f>IF(DATA!B29="",".","")</f>
        <v/>
      </c>
      <c r="C28" s="1" t="str">
        <f>IF(DATA!C29="",".","")</f>
        <v>.</v>
      </c>
      <c r="D28" s="1" t="str">
        <f>IF(DATA!D29="",".","")</f>
        <v/>
      </c>
      <c r="E28" t="str">
        <f t="shared" si="5"/>
        <v/>
      </c>
      <c r="F28" t="str">
        <f t="shared" si="13"/>
        <v>, {1,1}</v>
      </c>
      <c r="G28" t="str">
        <f t="shared" si="13"/>
        <v/>
      </c>
    </row>
    <row r="29" spans="1:7" x14ac:dyDescent="0.25">
      <c r="A29" s="2">
        <v>2</v>
      </c>
      <c r="B29" s="1" t="str">
        <f>IF(DATA!B30="",".","")</f>
        <v>.</v>
      </c>
      <c r="C29" s="1" t="str">
        <f>IF(DATA!C30="",".","")</f>
        <v>.</v>
      </c>
      <c r="D29" s="1" t="str">
        <f>IF(DATA!D30="",".","")</f>
        <v/>
      </c>
      <c r="E29" t="str">
        <f t="shared" si="5"/>
        <v>, {2,0}</v>
      </c>
      <c r="F29" t="str">
        <f t="shared" si="13"/>
        <v>, {2,1}</v>
      </c>
      <c r="G29" t="str">
        <f t="shared" si="13"/>
        <v/>
      </c>
    </row>
    <row r="30" spans="1:7" x14ac:dyDescent="0.25">
      <c r="A30" s="4">
        <f>A26+1</f>
        <v>8</v>
      </c>
      <c r="B30" s="2">
        <v>0</v>
      </c>
      <c r="C30" s="2">
        <v>1</v>
      </c>
      <c r="D30" s="2">
        <v>2</v>
      </c>
      <c r="E30" t="str">
        <f t="shared" ref="E30" si="14">IF(CONCATENATE(E31,F31,G31,E32,F32,G32,E33,F33,G33)="","{ }",CONCATENATE("{ ",RIGHT(CONCATENATE(E31,F31,G31,E32,F32,G32,E33,F33,G33),LEN(CONCATENATE(E31,F31,G31,E32,F32,G32,E33,F33,G33))-1)," }"))</f>
        <v>{  {1,0}, {1,2}, {2,0}, {2,1} }</v>
      </c>
    </row>
    <row r="31" spans="1:7" x14ac:dyDescent="0.25">
      <c r="A31" s="2">
        <v>0</v>
      </c>
      <c r="B31" s="1" t="str">
        <f>IF(DATA!B32="",".","")</f>
        <v/>
      </c>
      <c r="C31" s="1" t="str">
        <f>IF(DATA!C32="",".","")</f>
        <v/>
      </c>
      <c r="D31" s="1" t="str">
        <f>IF(DATA!D32="",".","")</f>
        <v/>
      </c>
      <c r="E31" t="str">
        <f t="shared" ref="E31:G33" si="15">IF(B31="","",CONCATENATE(", {",$A31,",",B$2,"}"))</f>
        <v/>
      </c>
      <c r="F31" t="str">
        <f t="shared" si="15"/>
        <v/>
      </c>
      <c r="G31" t="str">
        <f t="shared" si="15"/>
        <v/>
      </c>
    </row>
    <row r="32" spans="1:7" x14ac:dyDescent="0.25">
      <c r="A32" s="2">
        <v>1</v>
      </c>
      <c r="B32" s="1" t="str">
        <f>IF(DATA!B33="",".","")</f>
        <v>.</v>
      </c>
      <c r="C32" s="1" t="str">
        <f>IF(DATA!C33="",".","")</f>
        <v/>
      </c>
      <c r="D32" s="1" t="str">
        <f>IF(DATA!D33="",".","")</f>
        <v>.</v>
      </c>
      <c r="E32" t="str">
        <f t="shared" si="5"/>
        <v>, {1,0}</v>
      </c>
      <c r="F32" t="str">
        <f t="shared" si="15"/>
        <v/>
      </c>
      <c r="G32" t="str">
        <f t="shared" si="15"/>
        <v>, {1,2}</v>
      </c>
    </row>
    <row r="33" spans="1:7" x14ac:dyDescent="0.25">
      <c r="A33" s="2">
        <v>2</v>
      </c>
      <c r="B33" s="1" t="str">
        <f>IF(DATA!B34="",".","")</f>
        <v>.</v>
      </c>
      <c r="C33" s="1" t="str">
        <f>IF(DATA!C34="",".","")</f>
        <v>.</v>
      </c>
      <c r="D33" s="1" t="str">
        <f>IF(DATA!D34="",".","")</f>
        <v/>
      </c>
      <c r="E33" t="str">
        <f t="shared" si="5"/>
        <v>, {2,0}</v>
      </c>
      <c r="F33" t="str">
        <f t="shared" si="15"/>
        <v>, {2,1}</v>
      </c>
      <c r="G33" t="str">
        <f t="shared" si="15"/>
        <v/>
      </c>
    </row>
    <row r="34" spans="1:7" x14ac:dyDescent="0.25">
      <c r="A34" s="4">
        <f>A30+1</f>
        <v>9</v>
      </c>
      <c r="B34" s="2">
        <v>0</v>
      </c>
      <c r="C34" s="2">
        <v>1</v>
      </c>
      <c r="D34" s="2">
        <v>2</v>
      </c>
      <c r="E34" t="str">
        <f t="shared" ref="E34" si="16">IF(CONCATENATE(E35,F35,G35,E36,F36,G36,E37,F37,G37)="","{ }",CONCATENATE("{ ",RIGHT(CONCATENATE(E35,F35,G35,E36,F36,G36,E37,F37,G37),LEN(CONCATENATE(E35,F35,G35,E36,F36,G36,E37,F37,G37))-1)," }"))</f>
        <v>{  {0,0}, {1,0}, {1,2}, {2,2} }</v>
      </c>
    </row>
    <row r="35" spans="1:7" x14ac:dyDescent="0.25">
      <c r="A35" s="2">
        <v>0</v>
      </c>
      <c r="B35" s="1" t="str">
        <f>IF(DATA!B36="",".","")</f>
        <v>.</v>
      </c>
      <c r="C35" s="1" t="str">
        <f>IF(DATA!C36="",".","")</f>
        <v/>
      </c>
      <c r="D35" s="1" t="str">
        <f>IF(DATA!D36="",".","")</f>
        <v/>
      </c>
      <c r="E35" t="str">
        <f t="shared" ref="E35:G37" si="17">IF(B35="","",CONCATENATE(", {",$A35,",",B$2,"}"))</f>
        <v>, {0,0}</v>
      </c>
      <c r="F35" t="str">
        <f t="shared" si="17"/>
        <v/>
      </c>
      <c r="G35" t="str">
        <f t="shared" si="17"/>
        <v/>
      </c>
    </row>
    <row r="36" spans="1:7" x14ac:dyDescent="0.25">
      <c r="A36" s="2">
        <v>1</v>
      </c>
      <c r="B36" s="1" t="str">
        <f>IF(DATA!B37="",".","")</f>
        <v>.</v>
      </c>
      <c r="C36" s="1" t="str">
        <f>IF(DATA!C37="",".","")</f>
        <v/>
      </c>
      <c r="D36" s="1" t="str">
        <f>IF(DATA!D37="",".","")</f>
        <v>.</v>
      </c>
      <c r="E36" t="str">
        <f t="shared" si="5"/>
        <v>, {1,0}</v>
      </c>
      <c r="F36" t="str">
        <f t="shared" si="17"/>
        <v/>
      </c>
      <c r="G36" t="str">
        <f t="shared" si="17"/>
        <v>, {1,2}</v>
      </c>
    </row>
    <row r="37" spans="1:7" x14ac:dyDescent="0.25">
      <c r="A37" s="2">
        <v>2</v>
      </c>
      <c r="B37" s="1" t="str">
        <f>IF(DATA!B38="",".","")</f>
        <v/>
      </c>
      <c r="C37" s="1" t="str">
        <f>IF(DATA!C38="",".","")</f>
        <v/>
      </c>
      <c r="D37" s="1" t="str">
        <f>IF(DATA!D38="",".","")</f>
        <v>.</v>
      </c>
      <c r="E37" t="str">
        <f t="shared" si="5"/>
        <v/>
      </c>
      <c r="F37" t="str">
        <f t="shared" si="17"/>
        <v/>
      </c>
      <c r="G37" t="str">
        <f t="shared" si="17"/>
        <v>, {2,2}</v>
      </c>
    </row>
    <row r="38" spans="1:7" x14ac:dyDescent="0.25">
      <c r="A38" s="4">
        <f>A34+1</f>
        <v>10</v>
      </c>
      <c r="B38" s="2">
        <v>0</v>
      </c>
      <c r="C38" s="2">
        <v>1</v>
      </c>
      <c r="D38" s="2">
        <v>2</v>
      </c>
      <c r="E38" t="str">
        <f t="shared" ref="E38" si="18">IF(CONCATENATE(E39,F39,G39,E40,F40,G40,E41,F41,G41)="","{ }",CONCATENATE("{ ",RIGHT(CONCATENATE(E39,F39,G39,E40,F40,G40,E41,F41,G41),LEN(CONCATENATE(E39,F39,G39,E40,F40,G40,E41,F41,G41))-1)," }"))</f>
        <v>{  {1,0}, {2,0}, {2,1}, {2,2} }</v>
      </c>
    </row>
    <row r="39" spans="1:7" x14ac:dyDescent="0.25">
      <c r="A39" s="2">
        <v>0</v>
      </c>
      <c r="B39" s="1" t="str">
        <f>IF(DATA!B40="",".","")</f>
        <v/>
      </c>
      <c r="C39" s="1" t="str">
        <f>IF(DATA!C40="",".","")</f>
        <v/>
      </c>
      <c r="D39" s="1" t="str">
        <f>IF(DATA!D40="",".","")</f>
        <v/>
      </c>
      <c r="E39" t="str">
        <f t="shared" ref="E39:G41" si="19">IF(B39="","",CONCATENATE(", {",$A39,",",B$2,"}"))</f>
        <v/>
      </c>
      <c r="F39" t="str">
        <f t="shared" si="19"/>
        <v/>
      </c>
      <c r="G39" t="str">
        <f t="shared" si="19"/>
        <v/>
      </c>
    </row>
    <row r="40" spans="1:7" x14ac:dyDescent="0.25">
      <c r="A40" s="2">
        <v>1</v>
      </c>
      <c r="B40" s="1" t="str">
        <f>IF(DATA!B41="",".","")</f>
        <v>.</v>
      </c>
      <c r="C40" s="1" t="str">
        <f>IF(DATA!C41="",".","")</f>
        <v/>
      </c>
      <c r="D40" s="1" t="str">
        <f>IF(DATA!D41="",".","")</f>
        <v/>
      </c>
      <c r="E40" t="str">
        <f t="shared" si="5"/>
        <v>, {1,0}</v>
      </c>
      <c r="F40" t="str">
        <f t="shared" si="19"/>
        <v/>
      </c>
      <c r="G40" t="str">
        <f t="shared" si="19"/>
        <v/>
      </c>
    </row>
    <row r="41" spans="1:7" x14ac:dyDescent="0.25">
      <c r="A41" s="2">
        <v>2</v>
      </c>
      <c r="B41" s="1" t="str">
        <f>IF(DATA!B42="",".","")</f>
        <v>.</v>
      </c>
      <c r="C41" s="1" t="str">
        <f>IF(DATA!C42="",".","")</f>
        <v>.</v>
      </c>
      <c r="D41" s="1" t="str">
        <f>IF(DATA!D42="",".","")</f>
        <v>.</v>
      </c>
      <c r="E41" t="str">
        <f t="shared" si="5"/>
        <v>, {2,0}</v>
      </c>
      <c r="F41" t="str">
        <f t="shared" si="19"/>
        <v>, {2,1}</v>
      </c>
      <c r="G41" t="str">
        <f t="shared" si="19"/>
        <v>, {2,2}</v>
      </c>
    </row>
    <row r="42" spans="1:7" x14ac:dyDescent="0.25">
      <c r="A42" s="4">
        <f>A38+1</f>
        <v>11</v>
      </c>
      <c r="B42" s="2">
        <v>0</v>
      </c>
      <c r="C42" s="2">
        <v>1</v>
      </c>
      <c r="D42" s="2">
        <v>2</v>
      </c>
      <c r="E42" t="str">
        <f t="shared" ref="E42" si="20">IF(CONCATENATE(E43,F43,G43,E44,F44,G44,E45,F45,G45)="","{ }",CONCATENATE("{ ",RIGHT(CONCATENATE(E43,F43,G43,E44,F44,G44,E45,F45,G45),LEN(CONCATENATE(E43,F43,G43,E44,F44,G44,E45,F45,G45))-1)," }"))</f>
        <v>{  {0,0}, {0,2}, {2,0}, {2,1} }</v>
      </c>
    </row>
    <row r="43" spans="1:7" x14ac:dyDescent="0.25">
      <c r="A43" s="2">
        <v>0</v>
      </c>
      <c r="B43" s="1" t="str">
        <f>IF(DATA!B44="",".","")</f>
        <v>.</v>
      </c>
      <c r="C43" s="1" t="str">
        <f>IF(DATA!C44="",".","")</f>
        <v/>
      </c>
      <c r="D43" s="1" t="str">
        <f>IF(DATA!D44="",".","")</f>
        <v>.</v>
      </c>
      <c r="E43" t="str">
        <f t="shared" ref="E43:G45" si="21">IF(B43="","",CONCATENATE(", {",$A43,",",B$2,"}"))</f>
        <v>, {0,0}</v>
      </c>
      <c r="F43" t="str">
        <f t="shared" si="21"/>
        <v/>
      </c>
      <c r="G43" t="str">
        <f t="shared" si="21"/>
        <v>, {0,2}</v>
      </c>
    </row>
    <row r="44" spans="1:7" x14ac:dyDescent="0.25">
      <c r="A44" s="2">
        <v>1</v>
      </c>
      <c r="B44" s="1" t="str">
        <f>IF(DATA!B45="",".","")</f>
        <v/>
      </c>
      <c r="C44" s="1" t="str">
        <f>IF(DATA!C45="",".","")</f>
        <v/>
      </c>
      <c r="D44" s="1" t="str">
        <f>IF(DATA!D45="",".","")</f>
        <v/>
      </c>
      <c r="E44" t="str">
        <f t="shared" si="5"/>
        <v/>
      </c>
      <c r="F44" t="str">
        <f t="shared" si="21"/>
        <v/>
      </c>
      <c r="G44" t="str">
        <f t="shared" si="21"/>
        <v/>
      </c>
    </row>
    <row r="45" spans="1:7" x14ac:dyDescent="0.25">
      <c r="A45" s="2">
        <v>2</v>
      </c>
      <c r="B45" s="1" t="str">
        <f>IF(DATA!B46="",".","")</f>
        <v>.</v>
      </c>
      <c r="C45" s="1" t="str">
        <f>IF(DATA!C46="",".","")</f>
        <v>.</v>
      </c>
      <c r="D45" s="1" t="str">
        <f>IF(DATA!D46="",".","")</f>
        <v/>
      </c>
      <c r="E45" t="str">
        <f t="shared" si="5"/>
        <v>, {2,0}</v>
      </c>
      <c r="F45" t="str">
        <f t="shared" si="21"/>
        <v>, {2,1}</v>
      </c>
      <c r="G45" t="str">
        <f t="shared" si="21"/>
        <v/>
      </c>
    </row>
    <row r="46" spans="1:7" x14ac:dyDescent="0.25">
      <c r="A46" s="4">
        <f>A42+1</f>
        <v>12</v>
      </c>
      <c r="B46" s="2">
        <v>0</v>
      </c>
      <c r="C46" s="2">
        <v>1</v>
      </c>
      <c r="D46" s="2">
        <v>2</v>
      </c>
      <c r="E46" t="str">
        <f t="shared" ref="E46" si="22">IF(CONCATENATE(E47,F47,G47,E48,F48,G48,E49,F49,G49)="","{ }",CONCATENATE("{ ",RIGHT(CONCATENATE(E47,F47,G47,E48,F48,G48,E49,F49,G49),LEN(CONCATENATE(E47,F47,G47,E48,F48,G48,E49,F49,G49))-1)," }"))</f>
        <v>{  {0,1}, {0,2}, {1,0}, {1,2} }</v>
      </c>
    </row>
    <row r="47" spans="1:7" x14ac:dyDescent="0.25">
      <c r="A47" s="2">
        <v>0</v>
      </c>
      <c r="B47" s="1" t="str">
        <f>IF(DATA!B48="",".","")</f>
        <v/>
      </c>
      <c r="C47" s="1" t="str">
        <f>IF(DATA!C48="",".","")</f>
        <v>.</v>
      </c>
      <c r="D47" s="1" t="str">
        <f>IF(DATA!D48="",".","")</f>
        <v>.</v>
      </c>
      <c r="E47" t="str">
        <f t="shared" ref="E47:G49" si="23">IF(B47="","",CONCATENATE(", {",$A47,",",B$2,"}"))</f>
        <v/>
      </c>
      <c r="F47" t="str">
        <f t="shared" si="23"/>
        <v>, {0,1}</v>
      </c>
      <c r="G47" t="str">
        <f t="shared" si="23"/>
        <v>, {0,2}</v>
      </c>
    </row>
    <row r="48" spans="1:7" x14ac:dyDescent="0.25">
      <c r="A48" s="2">
        <v>1</v>
      </c>
      <c r="B48" s="1" t="str">
        <f>IF(DATA!B49="",".","")</f>
        <v>.</v>
      </c>
      <c r="C48" s="1" t="str">
        <f>IF(DATA!C49="",".","")</f>
        <v/>
      </c>
      <c r="D48" s="1" t="str">
        <f>IF(DATA!D49="",".","")</f>
        <v>.</v>
      </c>
      <c r="E48" t="str">
        <f t="shared" si="5"/>
        <v>, {1,0}</v>
      </c>
      <c r="F48" t="str">
        <f t="shared" si="23"/>
        <v/>
      </c>
      <c r="G48" t="str">
        <f t="shared" si="23"/>
        <v>, {1,2}</v>
      </c>
    </row>
    <row r="49" spans="1:7" x14ac:dyDescent="0.25">
      <c r="A49" s="2">
        <v>2</v>
      </c>
      <c r="B49" s="1" t="str">
        <f>IF(DATA!B50="",".","")</f>
        <v/>
      </c>
      <c r="C49" s="1" t="str">
        <f>IF(DATA!C50="",".","")</f>
        <v/>
      </c>
      <c r="D49" s="1" t="str">
        <f>IF(DATA!D50="",".","")</f>
        <v/>
      </c>
      <c r="E49" t="str">
        <f t="shared" si="5"/>
        <v/>
      </c>
      <c r="F49" t="str">
        <f t="shared" si="23"/>
        <v/>
      </c>
      <c r="G49" t="str">
        <f t="shared" si="23"/>
        <v/>
      </c>
    </row>
    <row r="50" spans="1:7" x14ac:dyDescent="0.25">
      <c r="A50" s="4">
        <f>A46+1</f>
        <v>13</v>
      </c>
      <c r="B50" s="2">
        <v>0</v>
      </c>
      <c r="C50" s="2">
        <v>1</v>
      </c>
      <c r="D50" s="2">
        <v>2</v>
      </c>
      <c r="E50" t="str">
        <f t="shared" ref="E50" si="24">IF(CONCATENATE(E51,F51,G51,E52,F52,G52,E53,F53,G53)="","{ }",CONCATENATE("{ ",RIGHT(CONCATENATE(E51,F51,G51,E52,F52,G52,E53,F53,G53),LEN(CONCATENATE(E51,F51,G51,E52,F52,G52,E53,F53,G53))-1)," }"))</f>
        <v>{  {0,1}, {1,1}, {1,2}, {2,1} }</v>
      </c>
    </row>
    <row r="51" spans="1:7" x14ac:dyDescent="0.25">
      <c r="A51" s="2">
        <v>0</v>
      </c>
      <c r="B51" s="1" t="str">
        <f>IF(DATA!B52="",".","")</f>
        <v/>
      </c>
      <c r="C51" s="1" t="str">
        <f>IF(DATA!C52="",".","")</f>
        <v>.</v>
      </c>
      <c r="D51" s="1" t="str">
        <f>IF(DATA!D52="",".","")</f>
        <v/>
      </c>
      <c r="E51" t="str">
        <f t="shared" ref="E51:G53" si="25">IF(B51="","",CONCATENATE(", {",$A51,",",B$2,"}"))</f>
        <v/>
      </c>
      <c r="F51" t="str">
        <f t="shared" si="25"/>
        <v>, {0,1}</v>
      </c>
      <c r="G51" t="str">
        <f t="shared" si="25"/>
        <v/>
      </c>
    </row>
    <row r="52" spans="1:7" x14ac:dyDescent="0.25">
      <c r="A52" s="2">
        <v>1</v>
      </c>
      <c r="B52" s="1" t="str">
        <f>IF(DATA!B53="",".","")</f>
        <v/>
      </c>
      <c r="C52" s="1" t="str">
        <f>IF(DATA!C53="",".","")</f>
        <v>.</v>
      </c>
      <c r="D52" s="1" t="str">
        <f>IF(DATA!D53="",".","")</f>
        <v>.</v>
      </c>
      <c r="E52" t="str">
        <f t="shared" si="5"/>
        <v/>
      </c>
      <c r="F52" t="str">
        <f t="shared" si="25"/>
        <v>, {1,1}</v>
      </c>
      <c r="G52" t="str">
        <f t="shared" si="25"/>
        <v>, {1,2}</v>
      </c>
    </row>
    <row r="53" spans="1:7" x14ac:dyDescent="0.25">
      <c r="A53" s="2">
        <v>2</v>
      </c>
      <c r="B53" s="1" t="str">
        <f>IF(DATA!B54="",".","")</f>
        <v/>
      </c>
      <c r="C53" s="1" t="str">
        <f>IF(DATA!C54="",".","")</f>
        <v>.</v>
      </c>
      <c r="D53" s="1" t="str">
        <f>IF(DATA!D54="",".","")</f>
        <v/>
      </c>
      <c r="E53" t="str">
        <f t="shared" si="5"/>
        <v/>
      </c>
      <c r="F53" t="str">
        <f t="shared" si="25"/>
        <v>, {2,1}</v>
      </c>
      <c r="G53" t="str">
        <f t="shared" si="25"/>
        <v/>
      </c>
    </row>
    <row r="54" spans="1:7" x14ac:dyDescent="0.25">
      <c r="A54" s="4">
        <f>A50+1</f>
        <v>14</v>
      </c>
      <c r="B54" s="2">
        <v>0</v>
      </c>
      <c r="C54" s="2">
        <v>1</v>
      </c>
      <c r="D54" s="2">
        <v>2</v>
      </c>
      <c r="E54" t="str">
        <f t="shared" ref="E54" si="26">IF(CONCATENATE(E55,F55,G55,E56,F56,G56,E57,F57,G57)="","{ }",CONCATENATE("{ ",RIGHT(CONCATENATE(E55,F55,G55,E56,F56,G56,E57,F57,G57),LEN(CONCATENATE(E55,F55,G55,E56,F56,G56,E57,F57,G57))-1)," }"))</f>
        <v>{  {0,0}, {1,2}, {2,0}, {2,2} }</v>
      </c>
    </row>
    <row r="55" spans="1:7" x14ac:dyDescent="0.25">
      <c r="A55" s="2">
        <v>0</v>
      </c>
      <c r="B55" s="1" t="str">
        <f>IF(DATA!B56="",".","")</f>
        <v>.</v>
      </c>
      <c r="C55" s="1" t="str">
        <f>IF(DATA!C56="",".","")</f>
        <v/>
      </c>
      <c r="D55" s="1" t="str">
        <f>IF(DATA!D56="",".","")</f>
        <v/>
      </c>
      <c r="E55" t="str">
        <f t="shared" ref="E55:G57" si="27">IF(B55="","",CONCATENATE(", {",$A55,",",B$2,"}"))</f>
        <v>, {0,0}</v>
      </c>
      <c r="F55" t="str">
        <f t="shared" si="27"/>
        <v/>
      </c>
      <c r="G55" t="str">
        <f t="shared" si="27"/>
        <v/>
      </c>
    </row>
    <row r="56" spans="1:7" x14ac:dyDescent="0.25">
      <c r="A56" s="2">
        <v>1</v>
      </c>
      <c r="B56" s="1" t="str">
        <f>IF(DATA!B57="",".","")</f>
        <v/>
      </c>
      <c r="C56" s="1" t="str">
        <f>IF(DATA!C57="",".","")</f>
        <v/>
      </c>
      <c r="D56" s="1" t="str">
        <f>IF(DATA!D57="",".","")</f>
        <v>.</v>
      </c>
      <c r="E56" t="str">
        <f t="shared" si="5"/>
        <v/>
      </c>
      <c r="F56" t="str">
        <f t="shared" si="27"/>
        <v/>
      </c>
      <c r="G56" t="str">
        <f t="shared" si="27"/>
        <v>, {1,2}</v>
      </c>
    </row>
    <row r="57" spans="1:7" x14ac:dyDescent="0.25">
      <c r="A57" s="2">
        <v>2</v>
      </c>
      <c r="B57" s="1" t="str">
        <f>IF(DATA!B58="",".","")</f>
        <v>.</v>
      </c>
      <c r="C57" s="1" t="str">
        <f>IF(DATA!C58="",".","")</f>
        <v/>
      </c>
      <c r="D57" s="1" t="str">
        <f>IF(DATA!D58="",".","")</f>
        <v>.</v>
      </c>
      <c r="E57" t="str">
        <f t="shared" si="5"/>
        <v>, {2,0}</v>
      </c>
      <c r="F57" t="str">
        <f t="shared" si="27"/>
        <v/>
      </c>
      <c r="G57" t="str">
        <f t="shared" si="27"/>
        <v>, {2,2}</v>
      </c>
    </row>
    <row r="58" spans="1:7" x14ac:dyDescent="0.25">
      <c r="A58" s="4">
        <f>A54+1</f>
        <v>15</v>
      </c>
      <c r="B58" s="2">
        <v>0</v>
      </c>
      <c r="C58" s="2">
        <v>1</v>
      </c>
      <c r="D58" s="2">
        <v>2</v>
      </c>
      <c r="E58" t="str">
        <f t="shared" ref="E58" si="28">IF(CONCATENATE(E59,F59,G59,E60,F60,G60,E61,F61,G61)="","{ }",CONCATENATE("{ ",RIGHT(CONCATENATE(E59,F59,G59,E60,F60,G60,E61,F61,G61),LEN(CONCATENATE(E59,F59,G59,E60,F60,G60,E61,F61,G61))-1)," }"))</f>
        <v>{  {0,0}, {1,1}, {2,0}, {2,1} }</v>
      </c>
    </row>
    <row r="59" spans="1:7" x14ac:dyDescent="0.25">
      <c r="A59" s="2">
        <v>0</v>
      </c>
      <c r="B59" s="1" t="str">
        <f>IF(DATA!B60="",".","")</f>
        <v>.</v>
      </c>
      <c r="C59" s="1" t="str">
        <f>IF(DATA!C60="",".","")</f>
        <v/>
      </c>
      <c r="D59" s="1" t="str">
        <f>IF(DATA!D60="",".","")</f>
        <v/>
      </c>
      <c r="E59" t="str">
        <f t="shared" ref="E59:G61" si="29">IF(B59="","",CONCATENATE(", {",$A59,",",B$2,"}"))</f>
        <v>, {0,0}</v>
      </c>
      <c r="F59" t="str">
        <f t="shared" si="29"/>
        <v/>
      </c>
      <c r="G59" t="str">
        <f t="shared" si="29"/>
        <v/>
      </c>
    </row>
    <row r="60" spans="1:7" x14ac:dyDescent="0.25">
      <c r="A60" s="2">
        <v>1</v>
      </c>
      <c r="B60" s="1" t="str">
        <f>IF(DATA!B61="",".","")</f>
        <v/>
      </c>
      <c r="C60" s="1" t="str">
        <f>IF(DATA!C61="",".","")</f>
        <v>.</v>
      </c>
      <c r="D60" s="1" t="str">
        <f>IF(DATA!D61="",".","")</f>
        <v/>
      </c>
      <c r="E60" t="str">
        <f t="shared" si="5"/>
        <v/>
      </c>
      <c r="F60" t="str">
        <f t="shared" si="29"/>
        <v>, {1,1}</v>
      </c>
      <c r="G60" t="str">
        <f t="shared" si="29"/>
        <v/>
      </c>
    </row>
    <row r="61" spans="1:7" x14ac:dyDescent="0.25">
      <c r="A61" s="2">
        <v>2</v>
      </c>
      <c r="B61" s="1" t="str">
        <f>IF(DATA!B62="",".","")</f>
        <v>.</v>
      </c>
      <c r="C61" s="1" t="str">
        <f>IF(DATA!C62="",".","")</f>
        <v>.</v>
      </c>
      <c r="D61" s="1" t="str">
        <f>IF(DATA!D62="",".","")</f>
        <v/>
      </c>
      <c r="E61" t="str">
        <f t="shared" si="5"/>
        <v>, {2,0}</v>
      </c>
      <c r="F61" t="str">
        <f t="shared" si="29"/>
        <v>, {2,1}</v>
      </c>
      <c r="G61" t="str">
        <f t="shared" si="29"/>
        <v/>
      </c>
    </row>
    <row r="62" spans="1:7" x14ac:dyDescent="0.25">
      <c r="A62" s="4">
        <f>A58+1</f>
        <v>16</v>
      </c>
      <c r="B62" s="2">
        <v>0</v>
      </c>
      <c r="C62" s="2">
        <v>1</v>
      </c>
      <c r="D62" s="2">
        <v>2</v>
      </c>
      <c r="E62" t="str">
        <f t="shared" ref="E62" si="30">IF(CONCATENATE(E63,F63,G63,E64,F64,G64,E65,F65,G65)="","{ }",CONCATENATE("{ ",RIGHT(CONCATENATE(E63,F63,G63,E64,F64,G64,E65,F65,G65),LEN(CONCATENATE(E63,F63,G63,E64,F64,G64,E65,F65,G65))-1)," }"))</f>
        <v>{  {1,0}, {1,2}, {2,1}, {2,2} }</v>
      </c>
    </row>
    <row r="63" spans="1:7" x14ac:dyDescent="0.25">
      <c r="A63" s="2">
        <v>0</v>
      </c>
      <c r="B63" s="1" t="str">
        <f>IF(DATA!B64="",".","")</f>
        <v/>
      </c>
      <c r="C63" s="1" t="str">
        <f>IF(DATA!C64="",".","")</f>
        <v/>
      </c>
      <c r="D63" s="1" t="str">
        <f>IF(DATA!D64="",".","")</f>
        <v/>
      </c>
      <c r="E63" t="str">
        <f t="shared" ref="E63:G65" si="31">IF(B63="","",CONCATENATE(", {",$A63,",",B$2,"}"))</f>
        <v/>
      </c>
      <c r="F63" t="str">
        <f t="shared" si="31"/>
        <v/>
      </c>
      <c r="G63" t="str">
        <f t="shared" si="31"/>
        <v/>
      </c>
    </row>
    <row r="64" spans="1:7" x14ac:dyDescent="0.25">
      <c r="A64" s="2">
        <v>1</v>
      </c>
      <c r="B64" s="1" t="str">
        <f>IF(DATA!B65="",".","")</f>
        <v>.</v>
      </c>
      <c r="C64" s="1" t="str">
        <f>IF(DATA!C65="",".","")</f>
        <v/>
      </c>
      <c r="D64" s="1" t="str">
        <f>IF(DATA!D65="",".","")</f>
        <v>.</v>
      </c>
      <c r="E64" t="str">
        <f t="shared" si="5"/>
        <v>, {1,0}</v>
      </c>
      <c r="F64" t="str">
        <f t="shared" si="31"/>
        <v/>
      </c>
      <c r="G64" t="str">
        <f t="shared" si="31"/>
        <v>, {1,2}</v>
      </c>
    </row>
    <row r="65" spans="1:7" x14ac:dyDescent="0.25">
      <c r="A65" s="2">
        <v>2</v>
      </c>
      <c r="B65" s="1" t="str">
        <f>IF(DATA!B66="",".","")</f>
        <v/>
      </c>
      <c r="C65" s="1" t="str">
        <f>IF(DATA!C66="",".","")</f>
        <v>.</v>
      </c>
      <c r="D65" s="1" t="str">
        <f>IF(DATA!D66="",".","")</f>
        <v>.</v>
      </c>
      <c r="E65" t="str">
        <f t="shared" si="5"/>
        <v/>
      </c>
      <c r="F65" t="str">
        <f t="shared" si="31"/>
        <v>, {2,1}</v>
      </c>
      <c r="G65" t="str">
        <f t="shared" si="31"/>
        <v>, {2,2}</v>
      </c>
    </row>
    <row r="66" spans="1:7" x14ac:dyDescent="0.25">
      <c r="A66" s="4">
        <f>A62+1</f>
        <v>17</v>
      </c>
      <c r="B66" s="2">
        <v>0</v>
      </c>
      <c r="C66" s="2">
        <v>1</v>
      </c>
      <c r="D66" s="2">
        <v>2</v>
      </c>
      <c r="E66" t="str">
        <f t="shared" ref="E66" si="32">IF(CONCATENATE(E67,F67,G67,E68,F68,G68,E69,F69,G69)="","{ }",CONCATENATE("{ ",RIGHT(CONCATENATE(E67,F67,G67,E68,F68,G68,E69,F69,G69),LEN(CONCATENATE(E67,F67,G67,E68,F68,G68,E69,F69,G69))-1)," }"))</f>
        <v>{  {0,2}, {1,2}, {2,0}, {2,1} }</v>
      </c>
    </row>
    <row r="67" spans="1:7" x14ac:dyDescent="0.25">
      <c r="A67" s="2">
        <v>0</v>
      </c>
      <c r="B67" s="1" t="str">
        <f>IF(DATA!B68="",".","")</f>
        <v/>
      </c>
      <c r="C67" s="1" t="str">
        <f>IF(DATA!C68="",".","")</f>
        <v/>
      </c>
      <c r="D67" s="1" t="str">
        <f>IF(DATA!D68="",".","")</f>
        <v>.</v>
      </c>
      <c r="E67" t="str">
        <f t="shared" ref="E67:G69" si="33">IF(B67="","",CONCATENATE(", {",$A67,",",B$2,"}"))</f>
        <v/>
      </c>
      <c r="F67" t="str">
        <f t="shared" si="33"/>
        <v/>
      </c>
      <c r="G67" t="str">
        <f t="shared" si="33"/>
        <v>, {0,2}</v>
      </c>
    </row>
    <row r="68" spans="1:7" x14ac:dyDescent="0.25">
      <c r="A68" s="2">
        <v>1</v>
      </c>
      <c r="B68" s="1" t="str">
        <f>IF(DATA!B69="",".","")</f>
        <v/>
      </c>
      <c r="C68" s="1" t="str">
        <f>IF(DATA!C69="",".","")</f>
        <v/>
      </c>
      <c r="D68" s="1" t="str">
        <f>IF(DATA!D69="",".","")</f>
        <v>.</v>
      </c>
      <c r="E68" t="str">
        <f t="shared" si="5"/>
        <v/>
      </c>
      <c r="F68" t="str">
        <f t="shared" si="33"/>
        <v/>
      </c>
      <c r="G68" t="str">
        <f t="shared" si="33"/>
        <v>, {1,2}</v>
      </c>
    </row>
    <row r="69" spans="1:7" x14ac:dyDescent="0.25">
      <c r="A69" s="2">
        <v>2</v>
      </c>
      <c r="B69" s="1" t="str">
        <f>IF(DATA!B70="",".","")</f>
        <v>.</v>
      </c>
      <c r="C69" s="1" t="str">
        <f>IF(DATA!C70="",".","")</f>
        <v>.</v>
      </c>
      <c r="D69" s="1" t="str">
        <f>IF(DATA!D70="",".","")</f>
        <v/>
      </c>
      <c r="E69" t="str">
        <f t="shared" si="5"/>
        <v>, {2,0}</v>
      </c>
      <c r="F69" t="str">
        <f t="shared" si="33"/>
        <v>, {2,1}</v>
      </c>
      <c r="G69" t="str">
        <f t="shared" si="33"/>
        <v/>
      </c>
    </row>
    <row r="70" spans="1:7" x14ac:dyDescent="0.25">
      <c r="A70" s="4">
        <f>A66+1</f>
        <v>18</v>
      </c>
      <c r="B70" s="2">
        <v>0</v>
      </c>
      <c r="C70" s="2">
        <v>1</v>
      </c>
      <c r="D70" s="2">
        <v>2</v>
      </c>
      <c r="E70" t="str">
        <f t="shared" ref="E70" si="34">IF(CONCATENATE(E71,F71,G71,E72,F72,G72,E73,F73,G73)="","{ }",CONCATENATE("{ ",RIGHT(CONCATENATE(E71,F71,G71,E72,F72,G72,E73,F73,G73),LEN(CONCATENATE(E71,F71,G71,E72,F72,G72,E73,F73,G73))-1)," }"))</f>
        <v>{  {0,2}, {1,0}, {2,0}, {2,1} }</v>
      </c>
    </row>
    <row r="71" spans="1:7" x14ac:dyDescent="0.25">
      <c r="A71" s="2">
        <v>0</v>
      </c>
      <c r="B71" s="1" t="str">
        <f>IF(DATA!B72="",".","")</f>
        <v/>
      </c>
      <c r="C71" s="1" t="str">
        <f>IF(DATA!C72="",".","")</f>
        <v/>
      </c>
      <c r="D71" s="1" t="str">
        <f>IF(DATA!D72="",".","")</f>
        <v>.</v>
      </c>
      <c r="E71" t="str">
        <f t="shared" ref="E71:G73" si="35">IF(B71="","",CONCATENATE(", {",$A71,",",B$2,"}"))</f>
        <v/>
      </c>
      <c r="F71" t="str">
        <f t="shared" si="35"/>
        <v/>
      </c>
      <c r="G71" t="str">
        <f t="shared" si="35"/>
        <v>, {0,2}</v>
      </c>
    </row>
    <row r="72" spans="1:7" x14ac:dyDescent="0.25">
      <c r="A72" s="2">
        <v>1</v>
      </c>
      <c r="B72" s="1" t="str">
        <f>IF(DATA!B73="",".","")</f>
        <v>.</v>
      </c>
      <c r="C72" s="1" t="str">
        <f>IF(DATA!C73="",".","")</f>
        <v/>
      </c>
      <c r="D72" s="1" t="str">
        <f>IF(DATA!D73="",".","")</f>
        <v/>
      </c>
      <c r="E72" t="str">
        <f t="shared" si="5"/>
        <v>, {1,0}</v>
      </c>
      <c r="F72" t="str">
        <f t="shared" si="35"/>
        <v/>
      </c>
      <c r="G72" t="str">
        <f t="shared" si="35"/>
        <v/>
      </c>
    </row>
    <row r="73" spans="1:7" x14ac:dyDescent="0.25">
      <c r="A73" s="2">
        <v>2</v>
      </c>
      <c r="B73" s="1" t="str">
        <f>IF(DATA!B74="",".","")</f>
        <v>.</v>
      </c>
      <c r="C73" s="1" t="str">
        <f>IF(DATA!C74="",".","")</f>
        <v>.</v>
      </c>
      <c r="D73" s="1" t="str">
        <f>IF(DATA!D74="",".","")</f>
        <v/>
      </c>
      <c r="E73" t="str">
        <f t="shared" si="5"/>
        <v>, {2,0}</v>
      </c>
      <c r="F73" t="str">
        <f t="shared" si="35"/>
        <v>, {2,1}</v>
      </c>
      <c r="G73" t="str">
        <f t="shared" si="35"/>
        <v/>
      </c>
    </row>
    <row r="74" spans="1:7" x14ac:dyDescent="0.25">
      <c r="A74" s="4">
        <f>A70+1</f>
        <v>19</v>
      </c>
      <c r="B74" s="2">
        <v>0</v>
      </c>
      <c r="C74" s="2">
        <v>1</v>
      </c>
      <c r="D74" s="2">
        <v>2</v>
      </c>
      <c r="E74" t="str">
        <f t="shared" ref="E74" si="36">IF(CONCATENATE(E75,F75,G75,E76,F76,G76,E77,F77,G77)="","{ }",CONCATENATE("{ ",RIGHT(CONCATENATE(E75,F75,G75,E76,F76,G76,E77,F77,G77),LEN(CONCATENATE(E75,F75,G75,E76,F76,G76,E77,F77,G77))-1)," }"))</f>
        <v>{  {0,1}, {1,0}, {2,0}, {2,2} }</v>
      </c>
    </row>
    <row r="75" spans="1:7" x14ac:dyDescent="0.25">
      <c r="A75" s="2">
        <v>0</v>
      </c>
      <c r="B75" s="1" t="str">
        <f>IF(DATA!B76="",".","")</f>
        <v/>
      </c>
      <c r="C75" s="1" t="str">
        <f>IF(DATA!C76="",".","")</f>
        <v>.</v>
      </c>
      <c r="D75" s="1" t="str">
        <f>IF(DATA!D76="",".","")</f>
        <v/>
      </c>
      <c r="E75" t="str">
        <f t="shared" ref="E75:G137" si="37">IF(B75="","",CONCATENATE(", {",$A75,",",B$2,"}"))</f>
        <v/>
      </c>
      <c r="F75" t="str">
        <f t="shared" si="37"/>
        <v>, {0,1}</v>
      </c>
      <c r="G75" t="str">
        <f t="shared" si="37"/>
        <v/>
      </c>
    </row>
    <row r="76" spans="1:7" x14ac:dyDescent="0.25">
      <c r="A76" s="2">
        <v>1</v>
      </c>
      <c r="B76" s="1" t="str">
        <f>IF(DATA!B77="",".","")</f>
        <v>.</v>
      </c>
      <c r="C76" s="1" t="str">
        <f>IF(DATA!C77="",".","")</f>
        <v/>
      </c>
      <c r="D76" s="1" t="str">
        <f>IF(DATA!D77="",".","")</f>
        <v/>
      </c>
      <c r="E76" t="str">
        <f t="shared" si="37"/>
        <v>, {1,0}</v>
      </c>
      <c r="F76" t="str">
        <f t="shared" si="37"/>
        <v/>
      </c>
      <c r="G76" t="str">
        <f t="shared" si="37"/>
        <v/>
      </c>
    </row>
    <row r="77" spans="1:7" x14ac:dyDescent="0.25">
      <c r="A77" s="2">
        <v>2</v>
      </c>
      <c r="B77" s="1" t="str">
        <f>IF(DATA!B78="",".","")</f>
        <v>.</v>
      </c>
      <c r="C77" s="1" t="str">
        <f>IF(DATA!C78="",".","")</f>
        <v/>
      </c>
      <c r="D77" s="1" t="str">
        <f>IF(DATA!D78="",".","")</f>
        <v>.</v>
      </c>
      <c r="E77" t="str">
        <f t="shared" si="37"/>
        <v>, {2,0}</v>
      </c>
      <c r="F77" t="str">
        <f t="shared" si="37"/>
        <v/>
      </c>
      <c r="G77" t="str">
        <f t="shared" si="37"/>
        <v>, {2,2}</v>
      </c>
    </row>
    <row r="78" spans="1:7" x14ac:dyDescent="0.25">
      <c r="A78" s="4">
        <f>A74+1</f>
        <v>20</v>
      </c>
      <c r="B78" s="2">
        <v>0</v>
      </c>
      <c r="C78" s="2">
        <v>1</v>
      </c>
      <c r="D78" s="2">
        <v>2</v>
      </c>
      <c r="E78" t="str">
        <f t="shared" ref="E78" si="38">IF(CONCATENATE(E79,F79,G79,E80,F80,G80,E81,F81,G81)="","{ }",CONCATENATE("{ ",RIGHT(CONCATENATE(E79,F79,G79,E80,F80,G80,E81,F81,G81),LEN(CONCATENATE(E79,F79,G79,E80,F80,G80,E81,F81,G81))-1)," }"))</f>
        <v>{  {0,2}, {1,0}, {2,1}, {2,2} }</v>
      </c>
    </row>
    <row r="79" spans="1:7" x14ac:dyDescent="0.25">
      <c r="A79" s="2">
        <v>0</v>
      </c>
      <c r="B79" s="1" t="str">
        <f>IF(DATA!B80="",".","")</f>
        <v/>
      </c>
      <c r="C79" s="1" t="str">
        <f>IF(DATA!C80="",".","")</f>
        <v/>
      </c>
      <c r="D79" s="1" t="str">
        <f>IF(DATA!D80="",".","")</f>
        <v>.</v>
      </c>
      <c r="E79" t="str">
        <f t="shared" ref="E79:G81" si="39">IF(B79="","",CONCATENATE(", {",$A79,",",B$2,"}"))</f>
        <v/>
      </c>
      <c r="F79" t="str">
        <f t="shared" si="39"/>
        <v/>
      </c>
      <c r="G79" t="str">
        <f t="shared" si="39"/>
        <v>, {0,2}</v>
      </c>
    </row>
    <row r="80" spans="1:7" x14ac:dyDescent="0.25">
      <c r="A80" s="2">
        <v>1</v>
      </c>
      <c r="B80" s="1" t="str">
        <f>IF(DATA!B81="",".","")</f>
        <v>.</v>
      </c>
      <c r="C80" s="1" t="str">
        <f>IF(DATA!C81="",".","")</f>
        <v/>
      </c>
      <c r="D80" s="1" t="str">
        <f>IF(DATA!D81="",".","")</f>
        <v/>
      </c>
      <c r="E80" t="str">
        <f t="shared" si="37"/>
        <v>, {1,0}</v>
      </c>
      <c r="F80" t="str">
        <f t="shared" si="39"/>
        <v/>
      </c>
      <c r="G80" t="str">
        <f t="shared" si="39"/>
        <v/>
      </c>
    </row>
    <row r="81" spans="1:7" x14ac:dyDescent="0.25">
      <c r="A81" s="2">
        <v>2</v>
      </c>
      <c r="B81" s="1" t="str">
        <f>IF(DATA!B82="",".","")</f>
        <v/>
      </c>
      <c r="C81" s="1" t="str">
        <f>IF(DATA!C82="",".","")</f>
        <v>.</v>
      </c>
      <c r="D81" s="1" t="str">
        <f>IF(DATA!D82="",".","")</f>
        <v>.</v>
      </c>
      <c r="E81" t="str">
        <f t="shared" si="37"/>
        <v/>
      </c>
      <c r="F81" t="str">
        <f t="shared" si="39"/>
        <v>, {2,1}</v>
      </c>
      <c r="G81" t="str">
        <f t="shared" si="39"/>
        <v>, {2,2}</v>
      </c>
    </row>
    <row r="82" spans="1:7" x14ac:dyDescent="0.25">
      <c r="A82" s="4">
        <f>A78+1</f>
        <v>21</v>
      </c>
      <c r="B82" s="2">
        <v>0</v>
      </c>
      <c r="C82" s="2">
        <v>1</v>
      </c>
      <c r="D82" s="2">
        <v>2</v>
      </c>
      <c r="E82" t="str">
        <f t="shared" ref="E82" si="40">IF(CONCATENATE(E83,F83,G83,E84,F84,G84,E85,F85,G85)="","{ }",CONCATENATE("{ ",RIGHT(CONCATENATE(E83,F83,G83,E84,F84,G84,E85,F85,G85),LEN(CONCATENATE(E83,F83,G83,E84,F84,G84,E85,F85,G85))-1)," }"))</f>
        <v>{  {1,0}, {1,2}, {2,0}, {2,2} }</v>
      </c>
    </row>
    <row r="83" spans="1:7" x14ac:dyDescent="0.25">
      <c r="A83" s="2">
        <v>0</v>
      </c>
      <c r="B83" s="1" t="str">
        <f>IF(DATA!B84="",".","")</f>
        <v/>
      </c>
      <c r="C83" s="1" t="str">
        <f>IF(DATA!C84="",".","")</f>
        <v/>
      </c>
      <c r="D83" s="1" t="str">
        <f>IF(DATA!D84="",".","")</f>
        <v/>
      </c>
      <c r="E83" t="str">
        <f t="shared" ref="E83:G85" si="41">IF(B83="","",CONCATENATE(", {",$A83,",",B$2,"}"))</f>
        <v/>
      </c>
      <c r="F83" t="str">
        <f t="shared" si="41"/>
        <v/>
      </c>
      <c r="G83" t="str">
        <f t="shared" si="41"/>
        <v/>
      </c>
    </row>
    <row r="84" spans="1:7" x14ac:dyDescent="0.25">
      <c r="A84" s="2">
        <v>1</v>
      </c>
      <c r="B84" s="1" t="str">
        <f>IF(DATA!B85="",".","")</f>
        <v>.</v>
      </c>
      <c r="C84" s="1" t="str">
        <f>IF(DATA!C85="",".","")</f>
        <v/>
      </c>
      <c r="D84" s="1" t="str">
        <f>IF(DATA!D85="",".","")</f>
        <v>.</v>
      </c>
      <c r="E84" t="str">
        <f t="shared" si="37"/>
        <v>, {1,0}</v>
      </c>
      <c r="F84" t="str">
        <f t="shared" si="41"/>
        <v/>
      </c>
      <c r="G84" t="str">
        <f t="shared" si="41"/>
        <v>, {1,2}</v>
      </c>
    </row>
    <row r="85" spans="1:7" x14ac:dyDescent="0.25">
      <c r="A85" s="2">
        <v>2</v>
      </c>
      <c r="B85" s="1" t="str">
        <f>IF(DATA!B86="",".","")</f>
        <v>.</v>
      </c>
      <c r="C85" s="1" t="str">
        <f>IF(DATA!C86="",".","")</f>
        <v/>
      </c>
      <c r="D85" s="1" t="str">
        <f>IF(DATA!D86="",".","")</f>
        <v>.</v>
      </c>
      <c r="E85" t="str">
        <f t="shared" si="37"/>
        <v>, {2,0}</v>
      </c>
      <c r="F85" t="str">
        <f t="shared" si="41"/>
        <v/>
      </c>
      <c r="G85" t="str">
        <f t="shared" si="41"/>
        <v>, {2,2}</v>
      </c>
    </row>
    <row r="86" spans="1:7" x14ac:dyDescent="0.25">
      <c r="A86" s="4">
        <f>A82+1</f>
        <v>22</v>
      </c>
      <c r="B86" s="2">
        <v>0</v>
      </c>
      <c r="C86" s="2">
        <v>1</v>
      </c>
      <c r="D86" s="2">
        <v>2</v>
      </c>
      <c r="E86" t="str">
        <f t="shared" ref="E86" si="42">IF(CONCATENATE(E87,F87,G87,E88,F88,G88,E89,F89,G89)="","{ }",CONCATENATE("{ ",RIGHT(CONCATENATE(E87,F87,G87,E88,F88,G88,E89,F89,G89),LEN(CONCATENATE(E87,F87,G87,E88,F88,G88,E89,F89,G89))-1)," }"))</f>
        <v>{  {0,1}, {0,2}, {1,2}, {2,1} }</v>
      </c>
    </row>
    <row r="87" spans="1:7" x14ac:dyDescent="0.25">
      <c r="A87" s="2">
        <v>0</v>
      </c>
      <c r="B87" s="1" t="str">
        <f>IF(DATA!B88="",".","")</f>
        <v/>
      </c>
      <c r="C87" s="1" t="str">
        <f>IF(DATA!C88="",".","")</f>
        <v>.</v>
      </c>
      <c r="D87" s="1" t="str">
        <f>IF(DATA!D88="",".","")</f>
        <v>.</v>
      </c>
      <c r="E87" t="str">
        <f t="shared" ref="E87:G89" si="43">IF(B87="","",CONCATENATE(", {",$A87,",",B$2,"}"))</f>
        <v/>
      </c>
      <c r="F87" t="str">
        <f t="shared" si="43"/>
        <v>, {0,1}</v>
      </c>
      <c r="G87" t="str">
        <f t="shared" si="43"/>
        <v>, {0,2}</v>
      </c>
    </row>
    <row r="88" spans="1:7" x14ac:dyDescent="0.25">
      <c r="A88" s="2">
        <v>1</v>
      </c>
      <c r="B88" s="1" t="str">
        <f>IF(DATA!B89="",".","")</f>
        <v/>
      </c>
      <c r="C88" s="1" t="str">
        <f>IF(DATA!C89="",".","")</f>
        <v/>
      </c>
      <c r="D88" s="1" t="str">
        <f>IF(DATA!D89="",".","")</f>
        <v>.</v>
      </c>
      <c r="E88" t="str">
        <f t="shared" si="37"/>
        <v/>
      </c>
      <c r="F88" t="str">
        <f t="shared" si="43"/>
        <v/>
      </c>
      <c r="G88" t="str">
        <f t="shared" si="43"/>
        <v>, {1,2}</v>
      </c>
    </row>
    <row r="89" spans="1:7" x14ac:dyDescent="0.25">
      <c r="A89" s="2">
        <v>2</v>
      </c>
      <c r="B89" s="1" t="str">
        <f>IF(DATA!B90="",".","")</f>
        <v/>
      </c>
      <c r="C89" s="1" t="str">
        <f>IF(DATA!C90="",".","")</f>
        <v>.</v>
      </c>
      <c r="D89" s="1" t="str">
        <f>IF(DATA!D90="",".","")</f>
        <v/>
      </c>
      <c r="E89" t="str">
        <f t="shared" si="37"/>
        <v/>
      </c>
      <c r="F89" t="str">
        <f t="shared" si="43"/>
        <v>, {2,1}</v>
      </c>
      <c r="G89" t="str">
        <f t="shared" si="43"/>
        <v/>
      </c>
    </row>
    <row r="90" spans="1:7" x14ac:dyDescent="0.25">
      <c r="A90" s="4">
        <f>A86+1</f>
        <v>23</v>
      </c>
      <c r="B90" s="2">
        <v>0</v>
      </c>
      <c r="C90" s="2">
        <v>1</v>
      </c>
      <c r="D90" s="2">
        <v>2</v>
      </c>
      <c r="E90" t="str">
        <f t="shared" ref="E90" si="44">IF(CONCATENATE(E91,F91,G91,E92,F92,G92,E93,F93,G93)="","{ }",CONCATENATE("{ ",RIGHT(CONCATENATE(E91,F91,G91,E92,F92,G92,E93,F93,G93),LEN(CONCATENATE(E91,F91,G91,E92,F92,G92,E93,F93,G93))-1)," }"))</f>
        <v>{  {0,1}, {0,2}, {1,1}, {1,2} }</v>
      </c>
    </row>
    <row r="91" spans="1:7" x14ac:dyDescent="0.25">
      <c r="A91" s="2">
        <v>0</v>
      </c>
      <c r="B91" s="1" t="str">
        <f>IF(DATA!B92="",".","")</f>
        <v/>
      </c>
      <c r="C91" s="1" t="str">
        <f>IF(DATA!C92="",".","")</f>
        <v>.</v>
      </c>
      <c r="D91" s="1" t="str">
        <f>IF(DATA!D92="",".","")</f>
        <v>.</v>
      </c>
      <c r="E91" t="str">
        <f t="shared" ref="E91:G93" si="45">IF(B91="","",CONCATENATE(", {",$A91,",",B$2,"}"))</f>
        <v/>
      </c>
      <c r="F91" t="str">
        <f t="shared" si="45"/>
        <v>, {0,1}</v>
      </c>
      <c r="G91" t="str">
        <f t="shared" si="45"/>
        <v>, {0,2}</v>
      </c>
    </row>
    <row r="92" spans="1:7" x14ac:dyDescent="0.25">
      <c r="A92" s="2">
        <v>1</v>
      </c>
      <c r="B92" s="1" t="str">
        <f>IF(DATA!B93="",".","")</f>
        <v/>
      </c>
      <c r="C92" s="1" t="str">
        <f>IF(DATA!C93="",".","")</f>
        <v>.</v>
      </c>
      <c r="D92" s="1" t="str">
        <f>IF(DATA!D93="",".","")</f>
        <v>.</v>
      </c>
      <c r="E92" t="str">
        <f t="shared" si="37"/>
        <v/>
      </c>
      <c r="F92" t="str">
        <f t="shared" si="45"/>
        <v>, {1,1}</v>
      </c>
      <c r="G92" t="str">
        <f t="shared" si="45"/>
        <v>, {1,2}</v>
      </c>
    </row>
    <row r="93" spans="1:7" x14ac:dyDescent="0.25">
      <c r="A93" s="2">
        <v>2</v>
      </c>
      <c r="B93" s="1" t="str">
        <f>IF(DATA!B94="",".","")</f>
        <v/>
      </c>
      <c r="C93" s="1" t="str">
        <f>IF(DATA!C94="",".","")</f>
        <v/>
      </c>
      <c r="D93" s="1" t="str">
        <f>IF(DATA!D94="",".","")</f>
        <v/>
      </c>
      <c r="E93" t="str">
        <f t="shared" si="37"/>
        <v/>
      </c>
      <c r="F93" t="str">
        <f t="shared" si="45"/>
        <v/>
      </c>
      <c r="G93" t="str">
        <f t="shared" si="45"/>
        <v/>
      </c>
    </row>
    <row r="94" spans="1:7" x14ac:dyDescent="0.25">
      <c r="A94" s="4">
        <f>A90+1</f>
        <v>24</v>
      </c>
      <c r="B94" s="2">
        <v>0</v>
      </c>
      <c r="C94" s="2">
        <v>1</v>
      </c>
      <c r="D94" s="2">
        <v>2</v>
      </c>
      <c r="E94" t="str">
        <f t="shared" ref="E94" si="46">IF(CONCATENATE(E95,F95,G95,E96,F96,G96,E97,F97,G97)="","{ }",CONCATENATE("{ ",RIGHT(CONCATENATE(E95,F95,G95,E96,F96,G96,E97,F97,G97),LEN(CONCATENATE(E95,F95,G95,E96,F96,G96,E97,F97,G97))-1)," }"))</f>
        <v>{  {0,1}, {0,2}, {1,2} }</v>
      </c>
    </row>
    <row r="95" spans="1:7" x14ac:dyDescent="0.25">
      <c r="A95" s="2">
        <v>0</v>
      </c>
      <c r="B95" s="1" t="str">
        <f>IF(DATA!B96="",".","")</f>
        <v/>
      </c>
      <c r="C95" s="1" t="str">
        <f>IF(DATA!C96="",".","")</f>
        <v>.</v>
      </c>
      <c r="D95" s="1" t="str">
        <f>IF(DATA!D96="",".","")</f>
        <v>.</v>
      </c>
      <c r="E95" t="str">
        <f t="shared" ref="E95:G97" si="47">IF(B95="","",CONCATENATE(", {",$A95,",",B$2,"}"))</f>
        <v/>
      </c>
      <c r="F95" t="str">
        <f t="shared" si="47"/>
        <v>, {0,1}</v>
      </c>
      <c r="G95" t="str">
        <f t="shared" si="47"/>
        <v>, {0,2}</v>
      </c>
    </row>
    <row r="96" spans="1:7" x14ac:dyDescent="0.25">
      <c r="A96" s="2">
        <v>1</v>
      </c>
      <c r="B96" s="1" t="str">
        <f>IF(DATA!B97="",".","")</f>
        <v/>
      </c>
      <c r="C96" s="1" t="str">
        <f>IF(DATA!C97="",".","")</f>
        <v/>
      </c>
      <c r="D96" s="1" t="str">
        <f>IF(DATA!D97="",".","")</f>
        <v>.</v>
      </c>
      <c r="E96" t="str">
        <f t="shared" si="37"/>
        <v/>
      </c>
      <c r="F96" t="str">
        <f t="shared" si="47"/>
        <v/>
      </c>
      <c r="G96" t="str">
        <f t="shared" si="47"/>
        <v>, {1,2}</v>
      </c>
    </row>
    <row r="97" spans="1:7" x14ac:dyDescent="0.25">
      <c r="A97" s="2">
        <v>2</v>
      </c>
      <c r="B97" s="1" t="str">
        <f>IF(DATA!B98="",".","")</f>
        <v/>
      </c>
      <c r="C97" s="1" t="str">
        <f>IF(DATA!C98="",".","")</f>
        <v/>
      </c>
      <c r="D97" s="1" t="str">
        <f>IF(DATA!D98="",".","")</f>
        <v/>
      </c>
      <c r="E97" t="str">
        <f t="shared" si="37"/>
        <v/>
      </c>
      <c r="F97" t="str">
        <f t="shared" si="47"/>
        <v/>
      </c>
      <c r="G97" t="str">
        <f t="shared" si="47"/>
        <v/>
      </c>
    </row>
    <row r="98" spans="1:7" x14ac:dyDescent="0.25">
      <c r="A98" s="4">
        <f>A94+1</f>
        <v>25</v>
      </c>
      <c r="B98" s="2">
        <v>0</v>
      </c>
      <c r="C98" s="2">
        <v>1</v>
      </c>
      <c r="D98" s="2">
        <v>2</v>
      </c>
      <c r="E98" t="str">
        <f t="shared" ref="E98" si="48">IF(CONCATENATE(E99,F99,G99,E100,F100,G100,E101,F101,G101)="","{ }",CONCATENATE("{ ",RIGHT(CONCATENATE(E99,F99,G99,E100,F100,G100,E101,F101,G101),LEN(CONCATENATE(E99,F99,G99,E100,F100,G100,E101,F101,G101))-1)," }"))</f>
        <v>{  {0,1}, {0,2}, {1,0}, {1,2}, {2,0}, {2,1}, {2,2} }</v>
      </c>
    </row>
    <row r="99" spans="1:7" x14ac:dyDescent="0.25">
      <c r="A99" s="2">
        <v>0</v>
      </c>
      <c r="B99" s="1" t="str">
        <f>IF(DATA!B100="",".","")</f>
        <v/>
      </c>
      <c r="C99" s="1" t="str">
        <f>IF(DATA!C100="",".","")</f>
        <v>.</v>
      </c>
      <c r="D99" s="1" t="str">
        <f>IF(DATA!D100="",".","")</f>
        <v>.</v>
      </c>
      <c r="E99" t="str">
        <f t="shared" ref="E99:G101" si="49">IF(B99="","",CONCATENATE(", {",$A99,",",B$2,"}"))</f>
        <v/>
      </c>
      <c r="F99" t="str">
        <f t="shared" si="49"/>
        <v>, {0,1}</v>
      </c>
      <c r="G99" t="str">
        <f t="shared" si="49"/>
        <v>, {0,2}</v>
      </c>
    </row>
    <row r="100" spans="1:7" x14ac:dyDescent="0.25">
      <c r="A100" s="2">
        <v>1</v>
      </c>
      <c r="B100" s="1" t="str">
        <f>IF(DATA!B101="",".","")</f>
        <v>.</v>
      </c>
      <c r="C100" s="1" t="str">
        <f>IF(DATA!C101="",".","")</f>
        <v/>
      </c>
      <c r="D100" s="1" t="str">
        <f>IF(DATA!D101="",".","")</f>
        <v>.</v>
      </c>
      <c r="E100" t="str">
        <f t="shared" si="37"/>
        <v>, {1,0}</v>
      </c>
      <c r="F100" t="str">
        <f t="shared" si="49"/>
        <v/>
      </c>
      <c r="G100" t="str">
        <f t="shared" si="49"/>
        <v>, {1,2}</v>
      </c>
    </row>
    <row r="101" spans="1:7" x14ac:dyDescent="0.25">
      <c r="A101" s="2">
        <v>2</v>
      </c>
      <c r="B101" s="1" t="str">
        <f>IF(DATA!B102="",".","")</f>
        <v>.</v>
      </c>
      <c r="C101" s="1" t="str">
        <f>IF(DATA!C102="",".","")</f>
        <v>.</v>
      </c>
      <c r="D101" s="1" t="str">
        <f>IF(DATA!D102="",".","")</f>
        <v>.</v>
      </c>
      <c r="E101" t="str">
        <f t="shared" si="37"/>
        <v>, {2,0}</v>
      </c>
      <c r="F101" t="str">
        <f t="shared" si="49"/>
        <v>, {2,1}</v>
      </c>
      <c r="G101" t="str">
        <f t="shared" si="49"/>
        <v>, {2,2}</v>
      </c>
    </row>
    <row r="102" spans="1:7" x14ac:dyDescent="0.25">
      <c r="A102" s="4">
        <f>A98+1</f>
        <v>26</v>
      </c>
      <c r="B102" s="2">
        <v>0</v>
      </c>
      <c r="C102" s="2">
        <v>1</v>
      </c>
      <c r="D102" s="2">
        <v>2</v>
      </c>
      <c r="E102" t="str">
        <f t="shared" ref="E102" si="50">IF(CONCATENATE(E103,F103,G103,E104,F104,G104,E105,F105,G105)="","{ }",CONCATENATE("{ ",RIGHT(CONCATENATE(E103,F103,G103,E104,F104,G104,E105,F105,G105),LEN(CONCATENATE(E103,F103,G103,E104,F104,G104,E105,F105,G105))-1)," }"))</f>
        <v>{  {0,2}, {1,0}, {1,1}, {1,2}, {2,0}, {2,1}, {2,2} }</v>
      </c>
    </row>
    <row r="103" spans="1:7" x14ac:dyDescent="0.25">
      <c r="A103" s="2">
        <v>0</v>
      </c>
      <c r="B103" s="1" t="str">
        <f>IF(DATA!B104="",".","")</f>
        <v/>
      </c>
      <c r="C103" s="1" t="str">
        <f>IF(DATA!C104="",".","")</f>
        <v/>
      </c>
      <c r="D103" s="1" t="str">
        <f>IF(DATA!D104="",".","")</f>
        <v>.</v>
      </c>
      <c r="E103" t="str">
        <f t="shared" ref="E103:G105" si="51">IF(B103="","",CONCATENATE(", {",$A103,",",B$2,"}"))</f>
        <v/>
      </c>
      <c r="F103" t="str">
        <f t="shared" si="51"/>
        <v/>
      </c>
      <c r="G103" t="str">
        <f t="shared" si="51"/>
        <v>, {0,2}</v>
      </c>
    </row>
    <row r="104" spans="1:7" x14ac:dyDescent="0.25">
      <c r="A104" s="2">
        <v>1</v>
      </c>
      <c r="B104" s="1" t="str">
        <f>IF(DATA!B105="",".","")</f>
        <v>.</v>
      </c>
      <c r="C104" s="1" t="str">
        <f>IF(DATA!C105="",".","")</f>
        <v>.</v>
      </c>
      <c r="D104" s="1" t="str">
        <f>IF(DATA!D105="",".","")</f>
        <v>.</v>
      </c>
      <c r="E104" t="str">
        <f t="shared" si="37"/>
        <v>, {1,0}</v>
      </c>
      <c r="F104" t="str">
        <f t="shared" si="51"/>
        <v>, {1,1}</v>
      </c>
      <c r="G104" t="str">
        <f t="shared" si="51"/>
        <v>, {1,2}</v>
      </c>
    </row>
    <row r="105" spans="1:7" x14ac:dyDescent="0.25">
      <c r="A105" s="2">
        <v>2</v>
      </c>
      <c r="B105" s="1" t="str">
        <f>IF(DATA!B106="",".","")</f>
        <v>.</v>
      </c>
      <c r="C105" s="1" t="str">
        <f>IF(DATA!C106="",".","")</f>
        <v>.</v>
      </c>
      <c r="D105" s="1" t="str">
        <f>IF(DATA!D106="",".","")</f>
        <v>.</v>
      </c>
      <c r="E105" t="str">
        <f t="shared" si="37"/>
        <v>, {2,0}</v>
      </c>
      <c r="F105" t="str">
        <f t="shared" si="51"/>
        <v>, {2,1}</v>
      </c>
      <c r="G105" t="str">
        <f t="shared" si="51"/>
        <v>, {2,2}</v>
      </c>
    </row>
    <row r="106" spans="1:7" x14ac:dyDescent="0.25">
      <c r="A106" s="4">
        <f>A102+1</f>
        <v>27</v>
      </c>
      <c r="B106" s="2">
        <v>0</v>
      </c>
      <c r="C106" s="2">
        <v>1</v>
      </c>
      <c r="D106" s="2">
        <v>2</v>
      </c>
      <c r="E106" t="str">
        <f t="shared" ref="E106" si="52">IF(CONCATENATE(E107,F107,G107,E108,F108,G108,E109,F109,G109)="","{ }",CONCATENATE("{ ",RIGHT(CONCATENATE(E107,F107,G107,E108,F108,G108,E109,F109,G109),LEN(CONCATENATE(E107,F107,G107,E108,F108,G108,E109,F109,G109))-1)," }"))</f>
        <v>{  {0,1}, {0,2}, {1,2}, {2,0}, {2,2} }</v>
      </c>
    </row>
    <row r="107" spans="1:7" x14ac:dyDescent="0.25">
      <c r="A107" s="2">
        <v>0</v>
      </c>
      <c r="B107" s="1" t="str">
        <f>IF(DATA!B108="",".","")</f>
        <v/>
      </c>
      <c r="C107" s="1" t="str">
        <f>IF(DATA!C108="",".","")</f>
        <v>.</v>
      </c>
      <c r="D107" s="1" t="str">
        <f>IF(DATA!D108="",".","")</f>
        <v>.</v>
      </c>
      <c r="E107" t="str">
        <f t="shared" ref="E107:G109" si="53">IF(B107="","",CONCATENATE(", {",$A107,",",B$2,"}"))</f>
        <v/>
      </c>
      <c r="F107" t="str">
        <f t="shared" si="53"/>
        <v>, {0,1}</v>
      </c>
      <c r="G107" t="str">
        <f t="shared" si="53"/>
        <v>, {0,2}</v>
      </c>
    </row>
    <row r="108" spans="1:7" x14ac:dyDescent="0.25">
      <c r="A108" s="2">
        <v>1</v>
      </c>
      <c r="B108" s="1" t="str">
        <f>IF(DATA!B109="",".","")</f>
        <v/>
      </c>
      <c r="C108" s="1" t="str">
        <f>IF(DATA!C109="",".","")</f>
        <v/>
      </c>
      <c r="D108" s="1" t="str">
        <f>IF(DATA!D109="",".","")</f>
        <v>.</v>
      </c>
      <c r="E108" t="str">
        <f t="shared" si="37"/>
        <v/>
      </c>
      <c r="F108" t="str">
        <f t="shared" si="53"/>
        <v/>
      </c>
      <c r="G108" t="str">
        <f t="shared" si="53"/>
        <v>, {1,2}</v>
      </c>
    </row>
    <row r="109" spans="1:7" x14ac:dyDescent="0.25">
      <c r="A109" s="2">
        <v>2</v>
      </c>
      <c r="B109" s="1" t="str">
        <f>IF(DATA!B110="",".","")</f>
        <v>.</v>
      </c>
      <c r="C109" s="1" t="str">
        <f>IF(DATA!C110="",".","")</f>
        <v/>
      </c>
      <c r="D109" s="1" t="str">
        <f>IF(DATA!D110="",".","")</f>
        <v>.</v>
      </c>
      <c r="E109" t="str">
        <f t="shared" si="37"/>
        <v>, {2,0}</v>
      </c>
      <c r="F109" t="str">
        <f t="shared" si="53"/>
        <v/>
      </c>
      <c r="G109" t="str">
        <f t="shared" si="53"/>
        <v>, {2,2}</v>
      </c>
    </row>
    <row r="110" spans="1:7" x14ac:dyDescent="0.25">
      <c r="A110" s="4">
        <f>A106+1</f>
        <v>28</v>
      </c>
      <c r="B110" s="2">
        <v>0</v>
      </c>
      <c r="C110" s="2">
        <v>1</v>
      </c>
      <c r="D110" s="2">
        <v>2</v>
      </c>
      <c r="E110" t="str">
        <f t="shared" ref="E110" si="54">IF(CONCATENATE(E111,F111,G111,E112,F112,G112,E113,F113,G113)="","{ }",CONCATENATE("{ ",RIGHT(CONCATENATE(E111,F111,G111,E112,F112,G112,E113,F113,G113),LEN(CONCATENATE(E111,F111,G111,E112,F112,G112,E113,F113,G113))-1)," }"))</f>
        <v>{  {0,1}, {2,0}, {2,1} }</v>
      </c>
    </row>
    <row r="111" spans="1:7" x14ac:dyDescent="0.25">
      <c r="A111" s="2">
        <v>0</v>
      </c>
      <c r="B111" s="1" t="str">
        <f>IF(DATA!B112="",".","")</f>
        <v/>
      </c>
      <c r="C111" s="1" t="str">
        <f>IF(DATA!C112="",".","")</f>
        <v>.</v>
      </c>
      <c r="D111" s="1" t="str">
        <f>IF(DATA!D112="",".","")</f>
        <v/>
      </c>
      <c r="E111" t="str">
        <f t="shared" ref="E111:G113" si="55">IF(B111="","",CONCATENATE(", {",$A111,",",B$2,"}"))</f>
        <v/>
      </c>
      <c r="F111" t="str">
        <f t="shared" si="55"/>
        <v>, {0,1}</v>
      </c>
      <c r="G111" t="str">
        <f t="shared" si="55"/>
        <v/>
      </c>
    </row>
    <row r="112" spans="1:7" x14ac:dyDescent="0.25">
      <c r="A112" s="2">
        <v>1</v>
      </c>
      <c r="B112" s="1" t="str">
        <f>IF(DATA!B113="",".","")</f>
        <v/>
      </c>
      <c r="C112" s="1" t="str">
        <f>IF(DATA!C113="",".","")</f>
        <v/>
      </c>
      <c r="D112" s="1" t="str">
        <f>IF(DATA!D113="",".","")</f>
        <v/>
      </c>
      <c r="E112" t="str">
        <f t="shared" si="37"/>
        <v/>
      </c>
      <c r="F112" t="str">
        <f t="shared" si="55"/>
        <v/>
      </c>
      <c r="G112" t="str">
        <f t="shared" si="55"/>
        <v/>
      </c>
    </row>
    <row r="113" spans="1:7" x14ac:dyDescent="0.25">
      <c r="A113" s="2">
        <v>2</v>
      </c>
      <c r="B113" s="1" t="str">
        <f>IF(DATA!B114="",".","")</f>
        <v>.</v>
      </c>
      <c r="C113" s="1" t="str">
        <f>IF(DATA!C114="",".","")</f>
        <v>.</v>
      </c>
      <c r="D113" s="1" t="str">
        <f>IF(DATA!D114="",".","")</f>
        <v/>
      </c>
      <c r="E113" t="str">
        <f t="shared" si="37"/>
        <v>, {2,0}</v>
      </c>
      <c r="F113" t="str">
        <f t="shared" si="55"/>
        <v>, {2,1}</v>
      </c>
      <c r="G113" t="str">
        <f t="shared" si="55"/>
        <v/>
      </c>
    </row>
    <row r="114" spans="1:7" x14ac:dyDescent="0.25">
      <c r="A114" s="4">
        <f>A110+1</f>
        <v>29</v>
      </c>
      <c r="B114" s="2">
        <v>0</v>
      </c>
      <c r="C114" s="2">
        <v>1</v>
      </c>
      <c r="D114" s="2">
        <v>2</v>
      </c>
      <c r="E114" t="str">
        <f t="shared" ref="E114" si="56">IF(CONCATENATE(E115,F115,G115,E116,F116,G116,E117,F117,G117)="","{ }",CONCATENATE("{ ",RIGHT(CONCATENATE(E115,F115,G115,E116,F116,G116,E117,F117,G117),LEN(CONCATENATE(E115,F115,G115,E116,F116,G116,E117,F117,G117))-1)," }"))</f>
        <v>{  {0,0}, {0,2}, {1,0}, {1,2}, {2,0}, {2,2} }</v>
      </c>
    </row>
    <row r="115" spans="1:7" x14ac:dyDescent="0.25">
      <c r="A115" s="2">
        <v>0</v>
      </c>
      <c r="B115" s="1" t="str">
        <f>IF(DATA!B116="",".","")</f>
        <v>.</v>
      </c>
      <c r="C115" s="1" t="str">
        <f>IF(DATA!C116="",".","")</f>
        <v/>
      </c>
      <c r="D115" s="1" t="str">
        <f>IF(DATA!D116="",".","")</f>
        <v>.</v>
      </c>
      <c r="E115" t="str">
        <f t="shared" ref="E115:G117" si="57">IF(B115="","",CONCATENATE(", {",$A115,",",B$2,"}"))</f>
        <v>, {0,0}</v>
      </c>
      <c r="F115" t="str">
        <f t="shared" si="57"/>
        <v/>
      </c>
      <c r="G115" t="str">
        <f t="shared" si="57"/>
        <v>, {0,2}</v>
      </c>
    </row>
    <row r="116" spans="1:7" x14ac:dyDescent="0.25">
      <c r="A116" s="2">
        <v>1</v>
      </c>
      <c r="B116" s="1" t="str">
        <f>IF(DATA!B117="",".","")</f>
        <v>.</v>
      </c>
      <c r="C116" s="1" t="str">
        <f>IF(DATA!C117="",".","")</f>
        <v/>
      </c>
      <c r="D116" s="1" t="str">
        <f>IF(DATA!D117="",".","")</f>
        <v>.</v>
      </c>
      <c r="E116" t="str">
        <f t="shared" si="37"/>
        <v>, {1,0}</v>
      </c>
      <c r="F116" t="str">
        <f t="shared" si="57"/>
        <v/>
      </c>
      <c r="G116" t="str">
        <f t="shared" si="57"/>
        <v>, {1,2}</v>
      </c>
    </row>
    <row r="117" spans="1:7" x14ac:dyDescent="0.25">
      <c r="A117" s="2">
        <v>2</v>
      </c>
      <c r="B117" s="1" t="str">
        <f>IF(DATA!B118="",".","")</f>
        <v>.</v>
      </c>
      <c r="C117" s="1" t="str">
        <f>IF(DATA!C118="",".","")</f>
        <v/>
      </c>
      <c r="D117" s="1" t="str">
        <f>IF(DATA!D118="",".","")</f>
        <v>.</v>
      </c>
      <c r="E117" t="str">
        <f t="shared" si="37"/>
        <v>, {2,0}</v>
      </c>
      <c r="F117" t="str">
        <f t="shared" si="57"/>
        <v/>
      </c>
      <c r="G117" t="str">
        <f t="shared" si="57"/>
        <v>, {2,2}</v>
      </c>
    </row>
    <row r="118" spans="1:7" x14ac:dyDescent="0.25">
      <c r="A118" s="4">
        <f>A114+1</f>
        <v>30</v>
      </c>
      <c r="B118" s="2">
        <v>0</v>
      </c>
      <c r="C118" s="2">
        <v>1</v>
      </c>
      <c r="D118" s="2">
        <v>2</v>
      </c>
      <c r="E118" t="str">
        <f t="shared" ref="E118" si="58">IF(CONCATENATE(E119,F119,G119,E120,F120,G120,E121,F121,G121)="","{ }",CONCATENATE("{ ",RIGHT(CONCATENATE(E119,F119,G119,E120,F120,G120,E121,F121,G121),LEN(CONCATENATE(E119,F119,G119,E120,F120,G120,E121,F121,G121))-1)," }"))</f>
        <v>{  {0,0}, {0,2}, {1,0}, {2,0}, {2,1} }</v>
      </c>
    </row>
    <row r="119" spans="1:7" x14ac:dyDescent="0.25">
      <c r="A119" s="2">
        <v>0</v>
      </c>
      <c r="B119" s="1" t="str">
        <f>IF(DATA!B120="",".","")</f>
        <v>.</v>
      </c>
      <c r="C119" s="1" t="str">
        <f>IF(DATA!C120="",".","")</f>
        <v/>
      </c>
      <c r="D119" s="1" t="str">
        <f>IF(DATA!D120="",".","")</f>
        <v>.</v>
      </c>
      <c r="E119" t="str">
        <f t="shared" ref="E119:G121" si="59">IF(B119="","",CONCATENATE(", {",$A119,",",B$2,"}"))</f>
        <v>, {0,0}</v>
      </c>
      <c r="F119" t="str">
        <f t="shared" si="59"/>
        <v/>
      </c>
      <c r="G119" t="str">
        <f t="shared" si="59"/>
        <v>, {0,2}</v>
      </c>
    </row>
    <row r="120" spans="1:7" x14ac:dyDescent="0.25">
      <c r="A120" s="2">
        <v>1</v>
      </c>
      <c r="B120" s="1" t="str">
        <f>IF(DATA!B121="",".","")</f>
        <v>.</v>
      </c>
      <c r="C120" s="1" t="str">
        <f>IF(DATA!C121="",".","")</f>
        <v/>
      </c>
      <c r="D120" s="1" t="str">
        <f>IF(DATA!D121="",".","")</f>
        <v/>
      </c>
      <c r="E120" t="str">
        <f t="shared" si="37"/>
        <v>, {1,0}</v>
      </c>
      <c r="F120" t="str">
        <f t="shared" si="59"/>
        <v/>
      </c>
      <c r="G120" t="str">
        <f t="shared" si="59"/>
        <v/>
      </c>
    </row>
    <row r="121" spans="1:7" x14ac:dyDescent="0.25">
      <c r="A121" s="2">
        <v>2</v>
      </c>
      <c r="B121" s="1" t="str">
        <f>IF(DATA!B122="",".","")</f>
        <v>.</v>
      </c>
      <c r="C121" s="1" t="str">
        <f>IF(DATA!C122="",".","")</f>
        <v>.</v>
      </c>
      <c r="D121" s="1" t="str">
        <f>IF(DATA!D122="",".","")</f>
        <v/>
      </c>
      <c r="E121" t="str">
        <f t="shared" si="37"/>
        <v>, {2,0}</v>
      </c>
      <c r="F121" t="str">
        <f t="shared" si="59"/>
        <v>, {2,1}</v>
      </c>
      <c r="G121" t="str">
        <f t="shared" si="59"/>
        <v/>
      </c>
    </row>
    <row r="122" spans="1:7" x14ac:dyDescent="0.25">
      <c r="A122" s="4">
        <f>A118+1</f>
        <v>31</v>
      </c>
      <c r="B122" s="2">
        <v>0</v>
      </c>
      <c r="C122" s="2">
        <v>1</v>
      </c>
      <c r="D122" s="2">
        <v>2</v>
      </c>
      <c r="E122" t="str">
        <f t="shared" ref="E122" si="60">IF(CONCATENATE(E123,F123,G123,E124,F124,G124,E125,F125,G125)="","{ }",CONCATENATE("{ ",RIGHT(CONCATENATE(E123,F123,G123,E124,F124,G124,E125,F125,G125),LEN(CONCATENATE(E123,F123,G123,E124,F124,G124,E125,F125,G125))-1)," }"))</f>
        <v>{  {0,1}, {0,2}, {1,0}, {1,2} }</v>
      </c>
    </row>
    <row r="123" spans="1:7" x14ac:dyDescent="0.25">
      <c r="A123" s="2">
        <v>0</v>
      </c>
      <c r="B123" s="1" t="str">
        <f>IF(DATA!B124="",".","")</f>
        <v/>
      </c>
      <c r="C123" s="1" t="str">
        <f>IF(DATA!C124="",".","")</f>
        <v>.</v>
      </c>
      <c r="D123" s="1" t="str">
        <f>IF(DATA!D124="",".","")</f>
        <v>.</v>
      </c>
      <c r="E123" t="str">
        <f t="shared" ref="E123:G125" si="61">IF(B123="","",CONCATENATE(", {",$A123,",",B$2,"}"))</f>
        <v/>
      </c>
      <c r="F123" t="str">
        <f t="shared" si="61"/>
        <v>, {0,1}</v>
      </c>
      <c r="G123" t="str">
        <f t="shared" si="61"/>
        <v>, {0,2}</v>
      </c>
    </row>
    <row r="124" spans="1:7" x14ac:dyDescent="0.25">
      <c r="A124" s="2">
        <v>1</v>
      </c>
      <c r="B124" s="1" t="str">
        <f>IF(DATA!B125="",".","")</f>
        <v>.</v>
      </c>
      <c r="C124" s="1" t="str">
        <f>IF(DATA!C125="",".","")</f>
        <v/>
      </c>
      <c r="D124" s="1" t="str">
        <f>IF(DATA!D125="",".","")</f>
        <v>.</v>
      </c>
      <c r="E124" t="str">
        <f t="shared" si="37"/>
        <v>, {1,0}</v>
      </c>
      <c r="F124" t="str">
        <f t="shared" si="61"/>
        <v/>
      </c>
      <c r="G124" t="str">
        <f t="shared" si="61"/>
        <v>, {1,2}</v>
      </c>
    </row>
    <row r="125" spans="1:7" x14ac:dyDescent="0.25">
      <c r="A125" s="2">
        <v>2</v>
      </c>
      <c r="B125" s="1" t="str">
        <f>IF(DATA!B126="",".","")</f>
        <v/>
      </c>
      <c r="C125" s="1" t="str">
        <f>IF(DATA!C126="",".","")</f>
        <v/>
      </c>
      <c r="D125" s="1" t="str">
        <f>IF(DATA!D126="",".","")</f>
        <v/>
      </c>
      <c r="E125" t="str">
        <f t="shared" si="37"/>
        <v/>
      </c>
      <c r="F125" t="str">
        <f t="shared" si="61"/>
        <v/>
      </c>
      <c r="G125" t="str">
        <f t="shared" si="61"/>
        <v/>
      </c>
    </row>
    <row r="126" spans="1:7" x14ac:dyDescent="0.25">
      <c r="A126" s="4">
        <f>A122+1</f>
        <v>32</v>
      </c>
      <c r="B126" s="2">
        <v>0</v>
      </c>
      <c r="C126" s="2">
        <v>1</v>
      </c>
      <c r="D126" s="2">
        <v>2</v>
      </c>
      <c r="E126" t="str">
        <f t="shared" ref="E126" si="62">IF(CONCATENATE(E127,F127,G127,E128,F128,G128,E129,F129,G129)="","{ }",CONCATENATE("{ ",RIGHT(CONCATENATE(E127,F127,G127,E128,F128,G128,E129,F129,G129),LEN(CONCATENATE(E127,F127,G127,E128,F128,G128,E129,F129,G129))-1)," }"))</f>
        <v>{  {0,1}, {1,2}, {2,1}, {2,2} }</v>
      </c>
    </row>
    <row r="127" spans="1:7" x14ac:dyDescent="0.25">
      <c r="A127" s="2">
        <v>0</v>
      </c>
      <c r="B127" s="1" t="str">
        <f>IF(DATA!B128="",".","")</f>
        <v/>
      </c>
      <c r="C127" s="1" t="str">
        <f>IF(DATA!C128="",".","")</f>
        <v>.</v>
      </c>
      <c r="D127" s="1" t="str">
        <f>IF(DATA!D128="",".","")</f>
        <v/>
      </c>
      <c r="E127" t="str">
        <f t="shared" ref="E127:G129" si="63">IF(B127="","",CONCATENATE(", {",$A127,",",B$2,"}"))</f>
        <v/>
      </c>
      <c r="F127" t="str">
        <f t="shared" si="63"/>
        <v>, {0,1}</v>
      </c>
      <c r="G127" t="str">
        <f t="shared" si="63"/>
        <v/>
      </c>
    </row>
    <row r="128" spans="1:7" x14ac:dyDescent="0.25">
      <c r="A128" s="2">
        <v>1</v>
      </c>
      <c r="B128" s="1" t="str">
        <f>IF(DATA!B129="",".","")</f>
        <v/>
      </c>
      <c r="C128" s="1" t="str">
        <f>IF(DATA!C129="",".","")</f>
        <v/>
      </c>
      <c r="D128" s="1" t="str">
        <f>IF(DATA!D129="",".","")</f>
        <v>.</v>
      </c>
      <c r="E128" t="str">
        <f t="shared" si="37"/>
        <v/>
      </c>
      <c r="F128" t="str">
        <f t="shared" si="63"/>
        <v/>
      </c>
      <c r="G128" t="str">
        <f t="shared" si="63"/>
        <v>, {1,2}</v>
      </c>
    </row>
    <row r="129" spans="1:7" x14ac:dyDescent="0.25">
      <c r="A129" s="2">
        <v>2</v>
      </c>
      <c r="B129" s="1" t="str">
        <f>IF(DATA!B130="",".","")</f>
        <v/>
      </c>
      <c r="C129" s="1" t="str">
        <f>IF(DATA!C130="",".","")</f>
        <v>.</v>
      </c>
      <c r="D129" s="1" t="str">
        <f>IF(DATA!D130="",".","")</f>
        <v>.</v>
      </c>
      <c r="E129" t="str">
        <f t="shared" si="37"/>
        <v/>
      </c>
      <c r="F129" t="str">
        <f t="shared" si="63"/>
        <v>, {2,1}</v>
      </c>
      <c r="G129" t="str">
        <f t="shared" si="63"/>
        <v>, {2,2}</v>
      </c>
    </row>
    <row r="130" spans="1:7" x14ac:dyDescent="0.25">
      <c r="A130" s="4">
        <f>A126+1</f>
        <v>33</v>
      </c>
      <c r="B130" s="2">
        <v>0</v>
      </c>
      <c r="C130" s="2">
        <v>1</v>
      </c>
      <c r="D130" s="2">
        <v>2</v>
      </c>
      <c r="E130" t="str">
        <f t="shared" ref="E130" si="64">IF(CONCATENATE(E131,F131,G131,E132,F132,G132,E133,F133,G133)="","{ }",CONCATENATE("{ ",RIGHT(CONCATENATE(E131,F131,G131,E132,F132,G132,E133,F133,G133),LEN(CONCATENATE(E131,F131,G131,E132,F132,G132,E133,F133,G133))-1)," }"))</f>
        <v>{  {0,0}, {0,2}, {1,0}, {1,1}, {1,2}, {2,0}, {2,2} }</v>
      </c>
    </row>
    <row r="131" spans="1:7" x14ac:dyDescent="0.25">
      <c r="A131" s="2">
        <v>0</v>
      </c>
      <c r="B131" s="1" t="str">
        <f>IF(DATA!B132="",".","")</f>
        <v>.</v>
      </c>
      <c r="C131" s="1" t="str">
        <f>IF(DATA!C132="",".","")</f>
        <v/>
      </c>
      <c r="D131" s="1" t="str">
        <f>IF(DATA!D132="",".","")</f>
        <v>.</v>
      </c>
      <c r="E131" t="str">
        <f t="shared" ref="E131:G133" si="65">IF(B131="","",CONCATENATE(", {",$A131,",",B$2,"}"))</f>
        <v>, {0,0}</v>
      </c>
      <c r="F131" t="str">
        <f t="shared" si="65"/>
        <v/>
      </c>
      <c r="G131" t="str">
        <f t="shared" si="65"/>
        <v>, {0,2}</v>
      </c>
    </row>
    <row r="132" spans="1:7" x14ac:dyDescent="0.25">
      <c r="A132" s="2">
        <v>1</v>
      </c>
      <c r="B132" s="1" t="str">
        <f>IF(DATA!B133="",".","")</f>
        <v>.</v>
      </c>
      <c r="C132" s="1" t="str">
        <f>IF(DATA!C133="",".","")</f>
        <v>.</v>
      </c>
      <c r="D132" s="1" t="str">
        <f>IF(DATA!D133="",".","")</f>
        <v>.</v>
      </c>
      <c r="E132" t="str">
        <f t="shared" si="37"/>
        <v>, {1,0}</v>
      </c>
      <c r="F132" t="str">
        <f t="shared" si="65"/>
        <v>, {1,1}</v>
      </c>
      <c r="G132" t="str">
        <f t="shared" si="65"/>
        <v>, {1,2}</v>
      </c>
    </row>
    <row r="133" spans="1:7" x14ac:dyDescent="0.25">
      <c r="A133" s="2">
        <v>2</v>
      </c>
      <c r="B133" s="1" t="str">
        <f>IF(DATA!B134="",".","")</f>
        <v>.</v>
      </c>
      <c r="C133" s="1" t="str">
        <f>IF(DATA!C134="",".","")</f>
        <v/>
      </c>
      <c r="D133" s="1" t="str">
        <f>IF(DATA!D134="",".","")</f>
        <v>.</v>
      </c>
      <c r="E133" t="str">
        <f t="shared" si="37"/>
        <v>, {2,0}</v>
      </c>
      <c r="F133" t="str">
        <f t="shared" si="65"/>
        <v/>
      </c>
      <c r="G133" t="str">
        <f t="shared" si="65"/>
        <v>, {2,2}</v>
      </c>
    </row>
    <row r="134" spans="1:7" x14ac:dyDescent="0.25">
      <c r="A134" s="4">
        <f>A130+1</f>
        <v>34</v>
      </c>
      <c r="B134" s="2">
        <v>0</v>
      </c>
      <c r="C134" s="2">
        <v>1</v>
      </c>
      <c r="D134" s="2">
        <v>2</v>
      </c>
      <c r="E134" t="str">
        <f t="shared" ref="E134" si="66">IF(CONCATENATE(E135,F135,G135,E136,F136,G136,E137,F137,G137)="","{ }",CONCATENATE("{ ",RIGHT(CONCATENATE(E135,F135,G135,E136,F136,G136,E137,F137,G137),LEN(CONCATENATE(E135,F135,G135,E136,F136,G136,E137,F137,G137))-1)," }"))</f>
        <v>{  {0,2}, {1,2}, {2,1} }</v>
      </c>
    </row>
    <row r="135" spans="1:7" x14ac:dyDescent="0.25">
      <c r="A135" s="2">
        <v>0</v>
      </c>
      <c r="B135" s="1" t="str">
        <f>IF(DATA!B136="",".","")</f>
        <v/>
      </c>
      <c r="C135" s="1" t="str">
        <f>IF(DATA!C136="",".","")</f>
        <v/>
      </c>
      <c r="D135" s="1" t="str">
        <f>IF(DATA!D136="",".","")</f>
        <v>.</v>
      </c>
      <c r="E135" t="str">
        <f t="shared" ref="E135:G137" si="67">IF(B135="","",CONCATENATE(", {",$A135,",",B$2,"}"))</f>
        <v/>
      </c>
      <c r="F135" t="str">
        <f t="shared" si="67"/>
        <v/>
      </c>
      <c r="G135" t="str">
        <f t="shared" si="67"/>
        <v>, {0,2}</v>
      </c>
    </row>
    <row r="136" spans="1:7" x14ac:dyDescent="0.25">
      <c r="A136" s="2">
        <v>1</v>
      </c>
      <c r="B136" s="1" t="str">
        <f>IF(DATA!B137="",".","")</f>
        <v/>
      </c>
      <c r="C136" s="1" t="str">
        <f>IF(DATA!C137="",".","")</f>
        <v/>
      </c>
      <c r="D136" s="1" t="str">
        <f>IF(DATA!D137="",".","")</f>
        <v>.</v>
      </c>
      <c r="E136" t="str">
        <f t="shared" si="37"/>
        <v/>
      </c>
      <c r="F136" t="str">
        <f t="shared" si="67"/>
        <v/>
      </c>
      <c r="G136" t="str">
        <f t="shared" si="67"/>
        <v>, {1,2}</v>
      </c>
    </row>
    <row r="137" spans="1:7" x14ac:dyDescent="0.25">
      <c r="A137" s="2">
        <v>2</v>
      </c>
      <c r="B137" s="1" t="str">
        <f>IF(DATA!B138="",".","")</f>
        <v/>
      </c>
      <c r="C137" s="1" t="str">
        <f>IF(DATA!C138="",".","")</f>
        <v>.</v>
      </c>
      <c r="D137" s="1" t="str">
        <f>IF(DATA!D138="",".","")</f>
        <v/>
      </c>
      <c r="E137" t="str">
        <f t="shared" si="37"/>
        <v/>
      </c>
      <c r="F137" t="str">
        <f t="shared" si="67"/>
        <v>, {2,1}</v>
      </c>
      <c r="G137" t="str">
        <f t="shared" si="67"/>
        <v/>
      </c>
    </row>
    <row r="138" spans="1:7" x14ac:dyDescent="0.25">
      <c r="A138" s="4">
        <f>A134+1</f>
        <v>35</v>
      </c>
      <c r="B138" s="2">
        <v>0</v>
      </c>
      <c r="C138" s="2">
        <v>1</v>
      </c>
      <c r="D138" s="2">
        <v>2</v>
      </c>
      <c r="E138" t="str">
        <f t="shared" ref="E138" si="68">IF(CONCATENATE(E139,F139,G139,E140,F140,G140,E141,F141,G141)="","{ }",CONCATENATE("{ ",RIGHT(CONCATENATE(E139,F139,G139,E140,F140,G140,E141,F141,G141),LEN(CONCATENATE(E139,F139,G139,E140,F140,G140,E141,F141,G141))-1)," }"))</f>
        <v>{  {0,2}, {1,2}, {2,1} }</v>
      </c>
    </row>
    <row r="139" spans="1:7" x14ac:dyDescent="0.25">
      <c r="A139" s="2">
        <v>0</v>
      </c>
      <c r="B139" s="1" t="str">
        <f>IF(DATA!B140="",".","")</f>
        <v/>
      </c>
      <c r="C139" s="1" t="str">
        <f>IF(DATA!C140="",".","")</f>
        <v/>
      </c>
      <c r="D139" s="1" t="str">
        <f>IF(DATA!D140="",".","")</f>
        <v>.</v>
      </c>
      <c r="E139" t="str">
        <f t="shared" ref="E139:G201" si="69">IF(B139="","",CONCATENATE(", {",$A139,",",B$2,"}"))</f>
        <v/>
      </c>
      <c r="F139" t="str">
        <f t="shared" si="69"/>
        <v/>
      </c>
      <c r="G139" t="str">
        <f t="shared" si="69"/>
        <v>, {0,2}</v>
      </c>
    </row>
    <row r="140" spans="1:7" x14ac:dyDescent="0.25">
      <c r="A140" s="2">
        <v>1</v>
      </c>
      <c r="B140" s="1" t="str">
        <f>IF(DATA!B141="",".","")</f>
        <v/>
      </c>
      <c r="C140" s="1" t="str">
        <f>IF(DATA!C141="",".","")</f>
        <v/>
      </c>
      <c r="D140" s="1" t="str">
        <f>IF(DATA!D141="",".","")</f>
        <v>.</v>
      </c>
      <c r="E140" t="str">
        <f t="shared" si="69"/>
        <v/>
      </c>
      <c r="F140" t="str">
        <f t="shared" si="69"/>
        <v/>
      </c>
      <c r="G140" t="str">
        <f t="shared" si="69"/>
        <v>, {1,2}</v>
      </c>
    </row>
    <row r="141" spans="1:7" x14ac:dyDescent="0.25">
      <c r="A141" s="2">
        <v>2</v>
      </c>
      <c r="B141" s="1" t="str">
        <f>IF(DATA!B142="",".","")</f>
        <v/>
      </c>
      <c r="C141" s="1" t="str">
        <f>IF(DATA!C142="",".","")</f>
        <v>.</v>
      </c>
      <c r="D141" s="1" t="str">
        <f>IF(DATA!D142="",".","")</f>
        <v/>
      </c>
      <c r="E141" t="str">
        <f t="shared" si="69"/>
        <v/>
      </c>
      <c r="F141" t="str">
        <f t="shared" si="69"/>
        <v>, {2,1}</v>
      </c>
      <c r="G141" t="str">
        <f t="shared" si="69"/>
        <v/>
      </c>
    </row>
    <row r="142" spans="1:7" x14ac:dyDescent="0.25">
      <c r="A142" s="4">
        <f>A138+1</f>
        <v>36</v>
      </c>
      <c r="B142" s="2">
        <v>0</v>
      </c>
      <c r="C142" s="2">
        <v>1</v>
      </c>
      <c r="D142" s="2">
        <v>2</v>
      </c>
      <c r="E142" t="str">
        <f t="shared" ref="E142" si="70">IF(CONCATENATE(E143,F143,G143,E144,F144,G144,E145,F145,G145)="","{ }",CONCATENATE("{ ",RIGHT(CONCATENATE(E143,F143,G143,E144,F144,G144,E145,F145,G145),LEN(CONCATENATE(E143,F143,G143,E144,F144,G144,E145,F145,G145))-1)," }"))</f>
        <v>{  {0,2}, {1,2}, {2,1} }</v>
      </c>
    </row>
    <row r="143" spans="1:7" x14ac:dyDescent="0.25">
      <c r="A143" s="2">
        <v>0</v>
      </c>
      <c r="B143" s="1" t="str">
        <f>IF(DATA!B144="",".","")</f>
        <v/>
      </c>
      <c r="C143" s="1" t="str">
        <f>IF(DATA!C144="",".","")</f>
        <v/>
      </c>
      <c r="D143" s="1" t="str">
        <f>IF(DATA!D144="",".","")</f>
        <v>.</v>
      </c>
      <c r="E143" t="str">
        <f t="shared" ref="E143:G145" si="71">IF(B143="","",CONCATENATE(", {",$A143,",",B$2,"}"))</f>
        <v/>
      </c>
      <c r="F143" t="str">
        <f t="shared" si="71"/>
        <v/>
      </c>
      <c r="G143" t="str">
        <f t="shared" si="71"/>
        <v>, {0,2}</v>
      </c>
    </row>
    <row r="144" spans="1:7" x14ac:dyDescent="0.25">
      <c r="A144" s="2">
        <v>1</v>
      </c>
      <c r="B144" s="1" t="str">
        <f>IF(DATA!B145="",".","")</f>
        <v/>
      </c>
      <c r="C144" s="1" t="str">
        <f>IF(DATA!C145="",".","")</f>
        <v/>
      </c>
      <c r="D144" s="1" t="str">
        <f>IF(DATA!D145="",".","")</f>
        <v>.</v>
      </c>
      <c r="E144" t="str">
        <f t="shared" si="69"/>
        <v/>
      </c>
      <c r="F144" t="str">
        <f t="shared" si="71"/>
        <v/>
      </c>
      <c r="G144" t="str">
        <f t="shared" si="71"/>
        <v>, {1,2}</v>
      </c>
    </row>
    <row r="145" spans="1:7" x14ac:dyDescent="0.25">
      <c r="A145" s="2">
        <v>2</v>
      </c>
      <c r="B145" s="1" t="str">
        <f>IF(DATA!B146="",".","")</f>
        <v/>
      </c>
      <c r="C145" s="1" t="str">
        <f>IF(DATA!C146="",".","")</f>
        <v>.</v>
      </c>
      <c r="D145" s="1" t="str">
        <f>IF(DATA!D146="",".","")</f>
        <v/>
      </c>
      <c r="E145" t="str">
        <f t="shared" si="69"/>
        <v/>
      </c>
      <c r="F145" t="str">
        <f t="shared" si="71"/>
        <v>, {2,1}</v>
      </c>
      <c r="G145" t="str">
        <f t="shared" si="71"/>
        <v/>
      </c>
    </row>
    <row r="146" spans="1:7" x14ac:dyDescent="0.25">
      <c r="A146" s="4">
        <f>A142+1</f>
        <v>37</v>
      </c>
      <c r="B146" s="2">
        <v>0</v>
      </c>
      <c r="C146" s="2">
        <v>1</v>
      </c>
      <c r="D146" s="2">
        <v>2</v>
      </c>
      <c r="E146" t="str">
        <f t="shared" ref="E146" si="72">IF(CONCATENATE(E147,F147,G147,E148,F148,G148,E149,F149,G149)="","{ }",CONCATENATE("{ ",RIGHT(CONCATENATE(E147,F147,G147,E148,F148,G148,E149,F149,G149),LEN(CONCATENATE(E147,F147,G147,E148,F148,G148,E149,F149,G149))-1)," }"))</f>
        <v>{  {0,2}, {1,2}, {2,1} }</v>
      </c>
    </row>
    <row r="147" spans="1:7" x14ac:dyDescent="0.25">
      <c r="A147" s="2">
        <v>0</v>
      </c>
      <c r="B147" s="1" t="str">
        <f>IF(DATA!B148="",".","")</f>
        <v/>
      </c>
      <c r="C147" s="1" t="str">
        <f>IF(DATA!C148="",".","")</f>
        <v/>
      </c>
      <c r="D147" s="1" t="str">
        <f>IF(DATA!D148="",".","")</f>
        <v>.</v>
      </c>
      <c r="E147" t="str">
        <f t="shared" ref="E147:G149" si="73">IF(B147="","",CONCATENATE(", {",$A147,",",B$2,"}"))</f>
        <v/>
      </c>
      <c r="F147" t="str">
        <f t="shared" si="73"/>
        <v/>
      </c>
      <c r="G147" t="str">
        <f t="shared" si="73"/>
        <v>, {0,2}</v>
      </c>
    </row>
    <row r="148" spans="1:7" x14ac:dyDescent="0.25">
      <c r="A148" s="2">
        <v>1</v>
      </c>
      <c r="B148" s="1" t="str">
        <f>IF(DATA!B149="",".","")</f>
        <v/>
      </c>
      <c r="C148" s="1" t="str">
        <f>IF(DATA!C149="",".","")</f>
        <v/>
      </c>
      <c r="D148" s="1" t="str">
        <f>IF(DATA!D149="",".","")</f>
        <v>.</v>
      </c>
      <c r="E148" t="str">
        <f t="shared" si="69"/>
        <v/>
      </c>
      <c r="F148" t="str">
        <f t="shared" si="73"/>
        <v/>
      </c>
      <c r="G148" t="str">
        <f t="shared" si="73"/>
        <v>, {1,2}</v>
      </c>
    </row>
    <row r="149" spans="1:7" x14ac:dyDescent="0.25">
      <c r="A149" s="2">
        <v>2</v>
      </c>
      <c r="B149" s="1" t="str">
        <f>IF(DATA!B150="",".","")</f>
        <v/>
      </c>
      <c r="C149" s="1" t="str">
        <f>IF(DATA!C150="",".","")</f>
        <v>.</v>
      </c>
      <c r="D149" s="1" t="str">
        <f>IF(DATA!D150="",".","")</f>
        <v/>
      </c>
      <c r="E149" t="str">
        <f t="shared" si="69"/>
        <v/>
      </c>
      <c r="F149" t="str">
        <f t="shared" si="73"/>
        <v>, {2,1}</v>
      </c>
      <c r="G149" t="str">
        <f t="shared" si="73"/>
        <v/>
      </c>
    </row>
    <row r="150" spans="1:7" x14ac:dyDescent="0.25">
      <c r="A150" s="4">
        <f>A146+1</f>
        <v>38</v>
      </c>
      <c r="B150" s="2">
        <v>0</v>
      </c>
      <c r="C150" s="2">
        <v>1</v>
      </c>
      <c r="D150" s="2">
        <v>2</v>
      </c>
      <c r="E150" t="str">
        <f t="shared" ref="E150" si="74">IF(CONCATENATE(E151,F151,G151,E152,F152,G152,E153,F153,G153)="","{ }",CONCATENATE("{ ",RIGHT(CONCATENATE(E151,F151,G151,E152,F152,G152,E153,F153,G153),LEN(CONCATENATE(E151,F151,G151,E152,F152,G152,E153,F153,G153))-1)," }"))</f>
        <v>{  {0,2}, {1,2}, {2,1} }</v>
      </c>
    </row>
    <row r="151" spans="1:7" x14ac:dyDescent="0.25">
      <c r="A151" s="2">
        <v>0</v>
      </c>
      <c r="B151" s="1" t="str">
        <f>IF(DATA!B152="",".","")</f>
        <v/>
      </c>
      <c r="C151" s="1" t="str">
        <f>IF(DATA!C152="",".","")</f>
        <v/>
      </c>
      <c r="D151" s="1" t="str">
        <f>IF(DATA!D152="",".","")</f>
        <v>.</v>
      </c>
      <c r="E151" t="str">
        <f t="shared" ref="E151:G153" si="75">IF(B151="","",CONCATENATE(", {",$A151,",",B$2,"}"))</f>
        <v/>
      </c>
      <c r="F151" t="str">
        <f t="shared" si="75"/>
        <v/>
      </c>
      <c r="G151" t="str">
        <f t="shared" si="75"/>
        <v>, {0,2}</v>
      </c>
    </row>
    <row r="152" spans="1:7" x14ac:dyDescent="0.25">
      <c r="A152" s="2">
        <v>1</v>
      </c>
      <c r="B152" s="1" t="str">
        <f>IF(DATA!B153="",".","")</f>
        <v/>
      </c>
      <c r="C152" s="1" t="str">
        <f>IF(DATA!C153="",".","")</f>
        <v/>
      </c>
      <c r="D152" s="1" t="str">
        <f>IF(DATA!D153="",".","")</f>
        <v>.</v>
      </c>
      <c r="E152" t="str">
        <f t="shared" si="69"/>
        <v/>
      </c>
      <c r="F152" t="str">
        <f t="shared" si="75"/>
        <v/>
      </c>
      <c r="G152" t="str">
        <f t="shared" si="75"/>
        <v>, {1,2}</v>
      </c>
    </row>
    <row r="153" spans="1:7" x14ac:dyDescent="0.25">
      <c r="A153" s="2">
        <v>2</v>
      </c>
      <c r="B153" s="1" t="str">
        <f>IF(DATA!B154="",".","")</f>
        <v/>
      </c>
      <c r="C153" s="1" t="str">
        <f>IF(DATA!C154="",".","")</f>
        <v>.</v>
      </c>
      <c r="D153" s="1" t="str">
        <f>IF(DATA!D154="",".","")</f>
        <v/>
      </c>
      <c r="E153" t="str">
        <f t="shared" si="69"/>
        <v/>
      </c>
      <c r="F153" t="str">
        <f t="shared" si="75"/>
        <v>, {2,1}</v>
      </c>
      <c r="G153" t="str">
        <f t="shared" si="75"/>
        <v/>
      </c>
    </row>
    <row r="154" spans="1:7" x14ac:dyDescent="0.25">
      <c r="A154" s="4">
        <f>A150+1</f>
        <v>39</v>
      </c>
      <c r="B154" s="2">
        <v>0</v>
      </c>
      <c r="C154" s="2">
        <v>1</v>
      </c>
      <c r="D154" s="2">
        <v>2</v>
      </c>
      <c r="E154" t="str">
        <f t="shared" ref="E154" si="76">IF(CONCATENATE(E155,F155,G155,E156,F156,G156,E157,F157,G157)="","{ }",CONCATENATE("{ ",RIGHT(CONCATENATE(E155,F155,G155,E156,F156,G156,E157,F157,G157),LEN(CONCATENATE(E155,F155,G155,E156,F156,G156,E157,F157,G157))-1)," }"))</f>
        <v>{  {0,2}, {1,2}, {2,1} }</v>
      </c>
    </row>
    <row r="155" spans="1:7" x14ac:dyDescent="0.25">
      <c r="A155" s="2">
        <v>0</v>
      </c>
      <c r="B155" s="1" t="str">
        <f>IF(DATA!B156="",".","")</f>
        <v/>
      </c>
      <c r="C155" s="1" t="str">
        <f>IF(DATA!C156="",".","")</f>
        <v/>
      </c>
      <c r="D155" s="1" t="str">
        <f>IF(DATA!D156="",".","")</f>
        <v>.</v>
      </c>
      <c r="E155" t="str">
        <f t="shared" ref="E155:G157" si="77">IF(B155="","",CONCATENATE(", {",$A155,",",B$2,"}"))</f>
        <v/>
      </c>
      <c r="F155" t="str">
        <f t="shared" si="77"/>
        <v/>
      </c>
      <c r="G155" t="str">
        <f t="shared" si="77"/>
        <v>, {0,2}</v>
      </c>
    </row>
    <row r="156" spans="1:7" x14ac:dyDescent="0.25">
      <c r="A156" s="2">
        <v>1</v>
      </c>
      <c r="B156" s="1" t="str">
        <f>IF(DATA!B157="",".","")</f>
        <v/>
      </c>
      <c r="C156" s="1" t="str">
        <f>IF(DATA!C157="",".","")</f>
        <v/>
      </c>
      <c r="D156" s="1" t="str">
        <f>IF(DATA!D157="",".","")</f>
        <v>.</v>
      </c>
      <c r="E156" t="str">
        <f t="shared" si="69"/>
        <v/>
      </c>
      <c r="F156" t="str">
        <f t="shared" si="77"/>
        <v/>
      </c>
      <c r="G156" t="str">
        <f t="shared" si="77"/>
        <v>, {1,2}</v>
      </c>
    </row>
    <row r="157" spans="1:7" x14ac:dyDescent="0.25">
      <c r="A157" s="2">
        <v>2</v>
      </c>
      <c r="B157" s="1" t="str">
        <f>IF(DATA!B158="",".","")</f>
        <v/>
      </c>
      <c r="C157" s="1" t="str">
        <f>IF(DATA!C158="",".","")</f>
        <v>.</v>
      </c>
      <c r="D157" s="1" t="str">
        <f>IF(DATA!D158="",".","")</f>
        <v/>
      </c>
      <c r="E157" t="str">
        <f t="shared" si="69"/>
        <v/>
      </c>
      <c r="F157" t="str">
        <f t="shared" si="77"/>
        <v>, {2,1}</v>
      </c>
      <c r="G157" t="str">
        <f t="shared" si="77"/>
        <v/>
      </c>
    </row>
    <row r="158" spans="1:7" x14ac:dyDescent="0.25">
      <c r="A158" s="4">
        <f>A154+1</f>
        <v>40</v>
      </c>
      <c r="B158" s="2">
        <v>0</v>
      </c>
      <c r="C158" s="2">
        <v>1</v>
      </c>
      <c r="D158" s="2">
        <v>2</v>
      </c>
      <c r="E158" t="str">
        <f t="shared" ref="E158" si="78">IF(CONCATENATE(E159,F159,G159,E160,F160,G160,E161,F161,G161)="","{ }",CONCATENATE("{ ",RIGHT(CONCATENATE(E159,F159,G159,E160,F160,G160,E161,F161,G161),LEN(CONCATENATE(E159,F159,G159,E160,F160,G160,E161,F161,G161))-1)," }"))</f>
        <v>{  {0,2}, {1,2}, {2,1} }</v>
      </c>
    </row>
    <row r="159" spans="1:7" x14ac:dyDescent="0.25">
      <c r="A159" s="2">
        <v>0</v>
      </c>
      <c r="B159" s="1" t="str">
        <f>IF(DATA!B160="",".","")</f>
        <v/>
      </c>
      <c r="C159" s="1" t="str">
        <f>IF(DATA!C160="",".","")</f>
        <v/>
      </c>
      <c r="D159" s="1" t="str">
        <f>IF(DATA!D160="",".","")</f>
        <v>.</v>
      </c>
      <c r="E159" t="str">
        <f t="shared" ref="E159:G161" si="79">IF(B159="","",CONCATENATE(", {",$A159,",",B$2,"}"))</f>
        <v/>
      </c>
      <c r="F159" t="str">
        <f t="shared" si="79"/>
        <v/>
      </c>
      <c r="G159" t="str">
        <f t="shared" si="79"/>
        <v>, {0,2}</v>
      </c>
    </row>
    <row r="160" spans="1:7" x14ac:dyDescent="0.25">
      <c r="A160" s="2">
        <v>1</v>
      </c>
      <c r="B160" s="1" t="str">
        <f>IF(DATA!B161="",".","")</f>
        <v/>
      </c>
      <c r="C160" s="1" t="str">
        <f>IF(DATA!C161="",".","")</f>
        <v/>
      </c>
      <c r="D160" s="1" t="str">
        <f>IF(DATA!D161="",".","")</f>
        <v>.</v>
      </c>
      <c r="E160" t="str">
        <f t="shared" si="69"/>
        <v/>
      </c>
      <c r="F160" t="str">
        <f t="shared" si="79"/>
        <v/>
      </c>
      <c r="G160" t="str">
        <f t="shared" si="79"/>
        <v>, {1,2}</v>
      </c>
    </row>
    <row r="161" spans="1:7" x14ac:dyDescent="0.25">
      <c r="A161" s="2">
        <v>2</v>
      </c>
      <c r="B161" s="1" t="str">
        <f>IF(DATA!B162="",".","")</f>
        <v/>
      </c>
      <c r="C161" s="1" t="str">
        <f>IF(DATA!C162="",".","")</f>
        <v>.</v>
      </c>
      <c r="D161" s="1" t="str">
        <f>IF(DATA!D162="",".","")</f>
        <v/>
      </c>
      <c r="E161" t="str">
        <f t="shared" si="69"/>
        <v/>
      </c>
      <c r="F161" t="str">
        <f t="shared" si="79"/>
        <v>, {2,1}</v>
      </c>
      <c r="G161" t="str">
        <f t="shared" si="79"/>
        <v/>
      </c>
    </row>
    <row r="162" spans="1:7" x14ac:dyDescent="0.25">
      <c r="A162" s="4">
        <f>A158+1</f>
        <v>41</v>
      </c>
      <c r="B162" s="2">
        <v>0</v>
      </c>
      <c r="C162" s="2">
        <v>1</v>
      </c>
      <c r="D162" s="2">
        <v>2</v>
      </c>
      <c r="E162" t="str">
        <f t="shared" ref="E162" si="80">IF(CONCATENATE(E163,F163,G163,E164,F164,G164,E165,F165,G165)="","{ }",CONCATENATE("{ ",RIGHT(CONCATENATE(E163,F163,G163,E164,F164,G164,E165,F165,G165),LEN(CONCATENATE(E163,F163,G163,E164,F164,G164,E165,F165,G165))-1)," }"))</f>
        <v>{  {0,2}, {1,2}, {2,1} }</v>
      </c>
    </row>
    <row r="163" spans="1:7" x14ac:dyDescent="0.25">
      <c r="A163" s="2">
        <v>0</v>
      </c>
      <c r="B163" s="1" t="str">
        <f>IF(DATA!B164="",".","")</f>
        <v/>
      </c>
      <c r="C163" s="1" t="str">
        <f>IF(DATA!C164="",".","")</f>
        <v/>
      </c>
      <c r="D163" s="1" t="str">
        <f>IF(DATA!D164="",".","")</f>
        <v>.</v>
      </c>
      <c r="E163" t="str">
        <f t="shared" ref="E163:G165" si="81">IF(B163="","",CONCATENATE(", {",$A163,",",B$2,"}"))</f>
        <v/>
      </c>
      <c r="F163" t="str">
        <f t="shared" si="81"/>
        <v/>
      </c>
      <c r="G163" t="str">
        <f t="shared" si="81"/>
        <v>, {0,2}</v>
      </c>
    </row>
    <row r="164" spans="1:7" x14ac:dyDescent="0.25">
      <c r="A164" s="2">
        <v>1</v>
      </c>
      <c r="B164" s="1" t="str">
        <f>IF(DATA!B165="",".","")</f>
        <v/>
      </c>
      <c r="C164" s="1" t="str">
        <f>IF(DATA!C165="",".","")</f>
        <v/>
      </c>
      <c r="D164" s="1" t="str">
        <f>IF(DATA!D165="",".","")</f>
        <v>.</v>
      </c>
      <c r="E164" t="str">
        <f t="shared" si="69"/>
        <v/>
      </c>
      <c r="F164" t="str">
        <f t="shared" si="81"/>
        <v/>
      </c>
      <c r="G164" t="str">
        <f t="shared" si="81"/>
        <v>, {1,2}</v>
      </c>
    </row>
    <row r="165" spans="1:7" x14ac:dyDescent="0.25">
      <c r="A165" s="2">
        <v>2</v>
      </c>
      <c r="B165" s="1" t="str">
        <f>IF(DATA!B166="",".","")</f>
        <v/>
      </c>
      <c r="C165" s="1" t="str">
        <f>IF(DATA!C166="",".","")</f>
        <v>.</v>
      </c>
      <c r="D165" s="1" t="str">
        <f>IF(DATA!D166="",".","")</f>
        <v/>
      </c>
      <c r="E165" t="str">
        <f t="shared" si="69"/>
        <v/>
      </c>
      <c r="F165" t="str">
        <f t="shared" si="81"/>
        <v>, {2,1}</v>
      </c>
      <c r="G165" t="str">
        <f t="shared" si="81"/>
        <v/>
      </c>
    </row>
    <row r="166" spans="1:7" x14ac:dyDescent="0.25">
      <c r="A166" s="4">
        <f>A162+1</f>
        <v>42</v>
      </c>
      <c r="B166" s="2">
        <v>0</v>
      </c>
      <c r="C166" s="2">
        <v>1</v>
      </c>
      <c r="D166" s="2">
        <v>2</v>
      </c>
      <c r="E166" t="str">
        <f t="shared" ref="E166" si="82">IF(CONCATENATE(E167,F167,G167,E168,F168,G168,E169,F169,G169)="","{ }",CONCATENATE("{ ",RIGHT(CONCATENATE(E167,F167,G167,E168,F168,G168,E169,F169,G169),LEN(CONCATENATE(E167,F167,G167,E168,F168,G168,E169,F169,G169))-1)," }"))</f>
        <v>{  {0,2}, {1,2}, {2,1} }</v>
      </c>
    </row>
    <row r="167" spans="1:7" x14ac:dyDescent="0.25">
      <c r="A167" s="2">
        <v>0</v>
      </c>
      <c r="B167" s="1" t="str">
        <f>IF(DATA!B168="",".","")</f>
        <v/>
      </c>
      <c r="C167" s="1" t="str">
        <f>IF(DATA!C168="",".","")</f>
        <v/>
      </c>
      <c r="D167" s="1" t="str">
        <f>IF(DATA!D168="",".","")</f>
        <v>.</v>
      </c>
      <c r="E167" t="str">
        <f t="shared" ref="E167:G169" si="83">IF(B167="","",CONCATENATE(", {",$A167,",",B$2,"}"))</f>
        <v/>
      </c>
      <c r="F167" t="str">
        <f t="shared" si="83"/>
        <v/>
      </c>
      <c r="G167" t="str">
        <f t="shared" si="83"/>
        <v>, {0,2}</v>
      </c>
    </row>
    <row r="168" spans="1:7" x14ac:dyDescent="0.25">
      <c r="A168" s="2">
        <v>1</v>
      </c>
      <c r="B168" s="1" t="str">
        <f>IF(DATA!B169="",".","")</f>
        <v/>
      </c>
      <c r="C168" s="1" t="str">
        <f>IF(DATA!C169="",".","")</f>
        <v/>
      </c>
      <c r="D168" s="1" t="str">
        <f>IF(DATA!D169="",".","")</f>
        <v>.</v>
      </c>
      <c r="E168" t="str">
        <f t="shared" si="69"/>
        <v/>
      </c>
      <c r="F168" t="str">
        <f t="shared" si="83"/>
        <v/>
      </c>
      <c r="G168" t="str">
        <f t="shared" si="83"/>
        <v>, {1,2}</v>
      </c>
    </row>
    <row r="169" spans="1:7" x14ac:dyDescent="0.25">
      <c r="A169" s="2">
        <v>2</v>
      </c>
      <c r="B169" s="1" t="str">
        <f>IF(DATA!B170="",".","")</f>
        <v/>
      </c>
      <c r="C169" s="1" t="str">
        <f>IF(DATA!C170="",".","")</f>
        <v>.</v>
      </c>
      <c r="D169" s="1" t="str">
        <f>IF(DATA!D170="",".","")</f>
        <v/>
      </c>
      <c r="E169" t="str">
        <f t="shared" si="69"/>
        <v/>
      </c>
      <c r="F169" t="str">
        <f t="shared" si="83"/>
        <v>, {2,1}</v>
      </c>
      <c r="G169" t="str">
        <f t="shared" si="83"/>
        <v/>
      </c>
    </row>
    <row r="170" spans="1:7" x14ac:dyDescent="0.25">
      <c r="A170" s="4">
        <f>A166+1</f>
        <v>43</v>
      </c>
      <c r="B170" s="2">
        <v>0</v>
      </c>
      <c r="C170" s="2">
        <v>1</v>
      </c>
      <c r="D170" s="2">
        <v>2</v>
      </c>
      <c r="E170" t="str">
        <f t="shared" ref="E170" si="84">IF(CONCATENATE(E171,F171,G171,E172,F172,G172,E173,F173,G173)="","{ }",CONCATENATE("{ ",RIGHT(CONCATENATE(E171,F171,G171,E172,F172,G172,E173,F173,G173),LEN(CONCATENATE(E171,F171,G171,E172,F172,G172,E173,F173,G173))-1)," }"))</f>
        <v>{  {0,2}, {1,2}, {2,1} }</v>
      </c>
    </row>
    <row r="171" spans="1:7" x14ac:dyDescent="0.25">
      <c r="A171" s="2">
        <v>0</v>
      </c>
      <c r="B171" s="1" t="str">
        <f>IF(DATA!B172="",".","")</f>
        <v/>
      </c>
      <c r="C171" s="1" t="str">
        <f>IF(DATA!C172="",".","")</f>
        <v/>
      </c>
      <c r="D171" s="1" t="str">
        <f>IF(DATA!D172="",".","")</f>
        <v>.</v>
      </c>
      <c r="E171" t="str">
        <f t="shared" ref="E171:G173" si="85">IF(B171="","",CONCATENATE(", {",$A171,",",B$2,"}"))</f>
        <v/>
      </c>
      <c r="F171" t="str">
        <f t="shared" si="85"/>
        <v/>
      </c>
      <c r="G171" t="str">
        <f t="shared" si="85"/>
        <v>, {0,2}</v>
      </c>
    </row>
    <row r="172" spans="1:7" x14ac:dyDescent="0.25">
      <c r="A172" s="2">
        <v>1</v>
      </c>
      <c r="B172" s="1" t="str">
        <f>IF(DATA!B173="",".","")</f>
        <v/>
      </c>
      <c r="C172" s="1" t="str">
        <f>IF(DATA!C173="",".","")</f>
        <v/>
      </c>
      <c r="D172" s="1" t="str">
        <f>IF(DATA!D173="",".","")</f>
        <v>.</v>
      </c>
      <c r="E172" t="str">
        <f t="shared" si="69"/>
        <v/>
      </c>
      <c r="F172" t="str">
        <f t="shared" si="85"/>
        <v/>
      </c>
      <c r="G172" t="str">
        <f t="shared" si="85"/>
        <v>, {1,2}</v>
      </c>
    </row>
    <row r="173" spans="1:7" x14ac:dyDescent="0.25">
      <c r="A173" s="2">
        <v>2</v>
      </c>
      <c r="B173" s="1" t="str">
        <f>IF(DATA!B174="",".","")</f>
        <v/>
      </c>
      <c r="C173" s="1" t="str">
        <f>IF(DATA!C174="",".","")</f>
        <v>.</v>
      </c>
      <c r="D173" s="1" t="str">
        <f>IF(DATA!D174="",".","")</f>
        <v/>
      </c>
      <c r="E173" t="str">
        <f t="shared" si="69"/>
        <v/>
      </c>
      <c r="F173" t="str">
        <f t="shared" si="85"/>
        <v>, {2,1}</v>
      </c>
      <c r="G173" t="str">
        <f t="shared" si="85"/>
        <v/>
      </c>
    </row>
    <row r="174" spans="1:7" x14ac:dyDescent="0.25">
      <c r="A174" s="4">
        <f>A170+1</f>
        <v>44</v>
      </c>
      <c r="B174" s="2">
        <v>0</v>
      </c>
      <c r="C174" s="2">
        <v>1</v>
      </c>
      <c r="D174" s="2">
        <v>2</v>
      </c>
      <c r="E174" t="str">
        <f t="shared" ref="E174" si="86">IF(CONCATENATE(E175,F175,G175,E176,F176,G176,E177,F177,G177)="","{ }",CONCATENATE("{ ",RIGHT(CONCATENATE(E175,F175,G175,E176,F176,G176,E177,F177,G177),LEN(CONCATENATE(E175,F175,G175,E176,F176,G176,E177,F177,G177))-1)," }"))</f>
        <v>{  {0,2}, {1,2}, {2,1} }</v>
      </c>
    </row>
    <row r="175" spans="1:7" x14ac:dyDescent="0.25">
      <c r="A175" s="2">
        <v>0</v>
      </c>
      <c r="B175" s="1" t="str">
        <f>IF(DATA!B176="",".","")</f>
        <v/>
      </c>
      <c r="C175" s="1" t="str">
        <f>IF(DATA!C176="",".","")</f>
        <v/>
      </c>
      <c r="D175" s="1" t="str">
        <f>IF(DATA!D176="",".","")</f>
        <v>.</v>
      </c>
      <c r="E175" t="str">
        <f t="shared" ref="E175:G177" si="87">IF(B175="","",CONCATENATE(", {",$A175,",",B$2,"}"))</f>
        <v/>
      </c>
      <c r="F175" t="str">
        <f t="shared" si="87"/>
        <v/>
      </c>
      <c r="G175" t="str">
        <f t="shared" si="87"/>
        <v>, {0,2}</v>
      </c>
    </row>
    <row r="176" spans="1:7" x14ac:dyDescent="0.25">
      <c r="A176" s="2">
        <v>1</v>
      </c>
      <c r="B176" s="1" t="str">
        <f>IF(DATA!B177="",".","")</f>
        <v/>
      </c>
      <c r="C176" s="1" t="str">
        <f>IF(DATA!C177="",".","")</f>
        <v/>
      </c>
      <c r="D176" s="1" t="str">
        <f>IF(DATA!D177="",".","")</f>
        <v>.</v>
      </c>
      <c r="E176" t="str">
        <f t="shared" si="69"/>
        <v/>
      </c>
      <c r="F176" t="str">
        <f t="shared" si="87"/>
        <v/>
      </c>
      <c r="G176" t="str">
        <f t="shared" si="87"/>
        <v>, {1,2}</v>
      </c>
    </row>
    <row r="177" spans="1:7" x14ac:dyDescent="0.25">
      <c r="A177" s="2">
        <v>2</v>
      </c>
      <c r="B177" s="1" t="str">
        <f>IF(DATA!B178="",".","")</f>
        <v/>
      </c>
      <c r="C177" s="1" t="str">
        <f>IF(DATA!C178="",".","")</f>
        <v>.</v>
      </c>
      <c r="D177" s="1" t="str">
        <f>IF(DATA!D178="",".","")</f>
        <v/>
      </c>
      <c r="E177" t="str">
        <f t="shared" si="69"/>
        <v/>
      </c>
      <c r="F177" t="str">
        <f t="shared" si="87"/>
        <v>, {2,1}</v>
      </c>
      <c r="G177" t="str">
        <f t="shared" si="87"/>
        <v/>
      </c>
    </row>
    <row r="178" spans="1:7" x14ac:dyDescent="0.25">
      <c r="A178" s="4">
        <f>A174+1</f>
        <v>45</v>
      </c>
      <c r="B178" s="2">
        <v>0</v>
      </c>
      <c r="C178" s="2">
        <v>1</v>
      </c>
      <c r="D178" s="2">
        <v>2</v>
      </c>
      <c r="E178" t="str">
        <f t="shared" ref="E178" si="88">IF(CONCATENATE(E179,F179,G179,E180,F180,G180,E181,F181,G181)="","{ }",CONCATENATE("{ ",RIGHT(CONCATENATE(E179,F179,G179,E180,F180,G180,E181,F181,G181),LEN(CONCATENATE(E179,F179,G179,E180,F180,G180,E181,F181,G181))-1)," }"))</f>
        <v>{  {0,2}, {1,2}, {2,1} }</v>
      </c>
    </row>
    <row r="179" spans="1:7" x14ac:dyDescent="0.25">
      <c r="A179" s="2">
        <v>0</v>
      </c>
      <c r="B179" s="1" t="str">
        <f>IF(DATA!B180="",".","")</f>
        <v/>
      </c>
      <c r="C179" s="1" t="str">
        <f>IF(DATA!C180="",".","")</f>
        <v/>
      </c>
      <c r="D179" s="1" t="str">
        <f>IF(DATA!D180="",".","")</f>
        <v>.</v>
      </c>
      <c r="E179" t="str">
        <f t="shared" ref="E179:G181" si="89">IF(B179="","",CONCATENATE(", {",$A179,",",B$2,"}"))</f>
        <v/>
      </c>
      <c r="F179" t="str">
        <f t="shared" si="89"/>
        <v/>
      </c>
      <c r="G179" t="str">
        <f t="shared" si="89"/>
        <v>, {0,2}</v>
      </c>
    </row>
    <row r="180" spans="1:7" x14ac:dyDescent="0.25">
      <c r="A180" s="2">
        <v>1</v>
      </c>
      <c r="B180" s="1" t="str">
        <f>IF(DATA!B181="",".","")</f>
        <v/>
      </c>
      <c r="C180" s="1" t="str">
        <f>IF(DATA!C181="",".","")</f>
        <v/>
      </c>
      <c r="D180" s="1" t="str">
        <f>IF(DATA!D181="",".","")</f>
        <v>.</v>
      </c>
      <c r="E180" t="str">
        <f t="shared" si="69"/>
        <v/>
      </c>
      <c r="F180" t="str">
        <f t="shared" si="89"/>
        <v/>
      </c>
      <c r="G180" t="str">
        <f t="shared" si="89"/>
        <v>, {1,2}</v>
      </c>
    </row>
    <row r="181" spans="1:7" x14ac:dyDescent="0.25">
      <c r="A181" s="2">
        <v>2</v>
      </c>
      <c r="B181" s="1" t="str">
        <f>IF(DATA!B182="",".","")</f>
        <v/>
      </c>
      <c r="C181" s="1" t="str">
        <f>IF(DATA!C182="",".","")</f>
        <v>.</v>
      </c>
      <c r="D181" s="1" t="str">
        <f>IF(DATA!D182="",".","")</f>
        <v/>
      </c>
      <c r="E181" t="str">
        <f t="shared" si="69"/>
        <v/>
      </c>
      <c r="F181" t="str">
        <f t="shared" si="89"/>
        <v>, {2,1}</v>
      </c>
      <c r="G181" t="str">
        <f t="shared" si="89"/>
        <v/>
      </c>
    </row>
    <row r="182" spans="1:7" x14ac:dyDescent="0.25">
      <c r="A182" s="4">
        <f>A178+1</f>
        <v>46</v>
      </c>
      <c r="B182" s="2">
        <v>0</v>
      </c>
      <c r="C182" s="2">
        <v>1</v>
      </c>
      <c r="D182" s="2">
        <v>2</v>
      </c>
      <c r="E182" t="str">
        <f t="shared" ref="E182" si="90">IF(CONCATENATE(E183,F183,G183,E184,F184,G184,E185,F185,G185)="","{ }",CONCATENATE("{ ",RIGHT(CONCATENATE(E183,F183,G183,E184,F184,G184,E185,F185,G185),LEN(CONCATENATE(E183,F183,G183,E184,F184,G184,E185,F185,G185))-1)," }"))</f>
        <v>{  {0,2}, {1,2}, {2,1} }</v>
      </c>
    </row>
    <row r="183" spans="1:7" x14ac:dyDescent="0.25">
      <c r="A183" s="2">
        <v>0</v>
      </c>
      <c r="B183" s="1" t="str">
        <f>IF(DATA!B184="",".","")</f>
        <v/>
      </c>
      <c r="C183" s="1" t="str">
        <f>IF(DATA!C184="",".","")</f>
        <v/>
      </c>
      <c r="D183" s="1" t="str">
        <f>IF(DATA!D184="",".","")</f>
        <v>.</v>
      </c>
      <c r="E183" t="str">
        <f t="shared" ref="E183:G185" si="91">IF(B183="","",CONCATENATE(", {",$A183,",",B$2,"}"))</f>
        <v/>
      </c>
      <c r="F183" t="str">
        <f t="shared" si="91"/>
        <v/>
      </c>
      <c r="G183" t="str">
        <f t="shared" si="91"/>
        <v>, {0,2}</v>
      </c>
    </row>
    <row r="184" spans="1:7" x14ac:dyDescent="0.25">
      <c r="A184" s="2">
        <v>1</v>
      </c>
      <c r="B184" s="1" t="str">
        <f>IF(DATA!B185="",".","")</f>
        <v/>
      </c>
      <c r="C184" s="1" t="str">
        <f>IF(DATA!C185="",".","")</f>
        <v/>
      </c>
      <c r="D184" s="1" t="str">
        <f>IF(DATA!D185="",".","")</f>
        <v>.</v>
      </c>
      <c r="E184" t="str">
        <f t="shared" si="69"/>
        <v/>
      </c>
      <c r="F184" t="str">
        <f t="shared" si="91"/>
        <v/>
      </c>
      <c r="G184" t="str">
        <f t="shared" si="91"/>
        <v>, {1,2}</v>
      </c>
    </row>
    <row r="185" spans="1:7" x14ac:dyDescent="0.25">
      <c r="A185" s="2">
        <v>2</v>
      </c>
      <c r="B185" s="1" t="str">
        <f>IF(DATA!B186="",".","")</f>
        <v/>
      </c>
      <c r="C185" s="1" t="str">
        <f>IF(DATA!C186="",".","")</f>
        <v>.</v>
      </c>
      <c r="D185" s="1" t="str">
        <f>IF(DATA!D186="",".","")</f>
        <v/>
      </c>
      <c r="E185" t="str">
        <f t="shared" si="69"/>
        <v/>
      </c>
      <c r="F185" t="str">
        <f t="shared" si="91"/>
        <v>, {2,1}</v>
      </c>
      <c r="G185" t="str">
        <f t="shared" si="91"/>
        <v/>
      </c>
    </row>
    <row r="186" spans="1:7" x14ac:dyDescent="0.25">
      <c r="A186" s="4">
        <f>A182+1</f>
        <v>47</v>
      </c>
      <c r="B186" s="2">
        <v>0</v>
      </c>
      <c r="C186" s="2">
        <v>1</v>
      </c>
      <c r="D186" s="2">
        <v>2</v>
      </c>
      <c r="E186" t="str">
        <f t="shared" ref="E186" si="92">IF(CONCATENATE(E187,F187,G187,E188,F188,G188,E189,F189,G189)="","{ }",CONCATENATE("{ ",RIGHT(CONCATENATE(E187,F187,G187,E188,F188,G188,E189,F189,G189),LEN(CONCATENATE(E187,F187,G187,E188,F188,G188,E189,F189,G189))-1)," }"))</f>
        <v>{  {0,2}, {1,2}, {2,1} }</v>
      </c>
    </row>
    <row r="187" spans="1:7" x14ac:dyDescent="0.25">
      <c r="A187" s="2">
        <v>0</v>
      </c>
      <c r="B187" s="1" t="str">
        <f>IF(DATA!B188="",".","")</f>
        <v/>
      </c>
      <c r="C187" s="1" t="str">
        <f>IF(DATA!C188="",".","")</f>
        <v/>
      </c>
      <c r="D187" s="1" t="str">
        <f>IF(DATA!D188="",".","")</f>
        <v>.</v>
      </c>
      <c r="E187" t="str">
        <f t="shared" ref="E187:G189" si="93">IF(B187="","",CONCATENATE(", {",$A187,",",B$2,"}"))</f>
        <v/>
      </c>
      <c r="F187" t="str">
        <f t="shared" si="93"/>
        <v/>
      </c>
      <c r="G187" t="str">
        <f t="shared" si="93"/>
        <v>, {0,2}</v>
      </c>
    </row>
    <row r="188" spans="1:7" x14ac:dyDescent="0.25">
      <c r="A188" s="2">
        <v>1</v>
      </c>
      <c r="B188" s="1" t="str">
        <f>IF(DATA!B189="",".","")</f>
        <v/>
      </c>
      <c r="C188" s="1" t="str">
        <f>IF(DATA!C189="",".","")</f>
        <v/>
      </c>
      <c r="D188" s="1" t="str">
        <f>IF(DATA!D189="",".","")</f>
        <v>.</v>
      </c>
      <c r="E188" t="str">
        <f t="shared" si="69"/>
        <v/>
      </c>
      <c r="F188" t="str">
        <f t="shared" si="93"/>
        <v/>
      </c>
      <c r="G188" t="str">
        <f t="shared" si="93"/>
        <v>, {1,2}</v>
      </c>
    </row>
    <row r="189" spans="1:7" x14ac:dyDescent="0.25">
      <c r="A189" s="2">
        <v>2</v>
      </c>
      <c r="B189" s="1" t="str">
        <f>IF(DATA!B190="",".","")</f>
        <v/>
      </c>
      <c r="C189" s="1" t="str">
        <f>IF(DATA!C190="",".","")</f>
        <v>.</v>
      </c>
      <c r="D189" s="1" t="str">
        <f>IF(DATA!D190="",".","")</f>
        <v/>
      </c>
      <c r="E189" t="str">
        <f t="shared" si="69"/>
        <v/>
      </c>
      <c r="F189" t="str">
        <f t="shared" si="93"/>
        <v>, {2,1}</v>
      </c>
      <c r="G189" t="str">
        <f t="shared" si="93"/>
        <v/>
      </c>
    </row>
    <row r="190" spans="1:7" x14ac:dyDescent="0.25">
      <c r="A190" s="4">
        <f>A186+1</f>
        <v>48</v>
      </c>
      <c r="B190" s="2">
        <v>0</v>
      </c>
      <c r="C190" s="2">
        <v>1</v>
      </c>
      <c r="D190" s="2">
        <v>2</v>
      </c>
      <c r="E190" t="str">
        <f t="shared" ref="E190" si="94">IF(CONCATENATE(E191,F191,G191,E192,F192,G192,E193,F193,G193)="","{ }",CONCATENATE("{ ",RIGHT(CONCATENATE(E191,F191,G191,E192,F192,G192,E193,F193,G193),LEN(CONCATENATE(E191,F191,G191,E192,F192,G192,E193,F193,G193))-1)," }"))</f>
        <v>{  {0,2}, {1,2}, {2,1} }</v>
      </c>
    </row>
    <row r="191" spans="1:7" x14ac:dyDescent="0.25">
      <c r="A191" s="2">
        <v>0</v>
      </c>
      <c r="B191" s="1" t="str">
        <f>IF(DATA!B192="",".","")</f>
        <v/>
      </c>
      <c r="C191" s="1" t="str">
        <f>IF(DATA!C192="",".","")</f>
        <v/>
      </c>
      <c r="D191" s="1" t="str">
        <f>IF(DATA!D192="",".","")</f>
        <v>.</v>
      </c>
      <c r="E191" t="str">
        <f t="shared" ref="E191:G193" si="95">IF(B191="","",CONCATENATE(", {",$A191,",",B$2,"}"))</f>
        <v/>
      </c>
      <c r="F191" t="str">
        <f t="shared" si="95"/>
        <v/>
      </c>
      <c r="G191" t="str">
        <f t="shared" si="95"/>
        <v>, {0,2}</v>
      </c>
    </row>
    <row r="192" spans="1:7" x14ac:dyDescent="0.25">
      <c r="A192" s="2">
        <v>1</v>
      </c>
      <c r="B192" s="1" t="str">
        <f>IF(DATA!B193="",".","")</f>
        <v/>
      </c>
      <c r="C192" s="1" t="str">
        <f>IF(DATA!C193="",".","")</f>
        <v/>
      </c>
      <c r="D192" s="1" t="str">
        <f>IF(DATA!D193="",".","")</f>
        <v>.</v>
      </c>
      <c r="E192" t="str">
        <f t="shared" si="69"/>
        <v/>
      </c>
      <c r="F192" t="str">
        <f t="shared" si="95"/>
        <v/>
      </c>
      <c r="G192" t="str">
        <f t="shared" si="95"/>
        <v>, {1,2}</v>
      </c>
    </row>
    <row r="193" spans="1:7" x14ac:dyDescent="0.25">
      <c r="A193" s="2">
        <v>2</v>
      </c>
      <c r="B193" s="1" t="str">
        <f>IF(DATA!B194="",".","")</f>
        <v/>
      </c>
      <c r="C193" s="1" t="str">
        <f>IF(DATA!C194="",".","")</f>
        <v>.</v>
      </c>
      <c r="D193" s="1" t="str">
        <f>IF(DATA!D194="",".","")</f>
        <v/>
      </c>
      <c r="E193" t="str">
        <f t="shared" si="69"/>
        <v/>
      </c>
      <c r="F193" t="str">
        <f t="shared" si="95"/>
        <v>, {2,1}</v>
      </c>
      <c r="G193" t="str">
        <f t="shared" si="95"/>
        <v/>
      </c>
    </row>
    <row r="194" spans="1:7" x14ac:dyDescent="0.25">
      <c r="A194" s="4">
        <f>A190+1</f>
        <v>49</v>
      </c>
      <c r="B194" s="2">
        <v>0</v>
      </c>
      <c r="C194" s="2">
        <v>1</v>
      </c>
      <c r="D194" s="2">
        <v>2</v>
      </c>
      <c r="E194" t="str">
        <f t="shared" ref="E194" si="96">IF(CONCATENATE(E195,F195,G195,E196,F196,G196,E197,F197,G197)="","{ }",CONCATENATE("{ ",RIGHT(CONCATENATE(E195,F195,G195,E196,F196,G196,E197,F197,G197),LEN(CONCATENATE(E195,F195,G195,E196,F196,G196,E197,F197,G197))-1)," }"))</f>
        <v>{  {0,2}, {1,2}, {2,1} }</v>
      </c>
    </row>
    <row r="195" spans="1:7" x14ac:dyDescent="0.25">
      <c r="A195" s="2">
        <v>0</v>
      </c>
      <c r="B195" s="1" t="str">
        <f>IF(DATA!B196="",".","")</f>
        <v/>
      </c>
      <c r="C195" s="1" t="str">
        <f>IF(DATA!C196="",".","")</f>
        <v/>
      </c>
      <c r="D195" s="1" t="str">
        <f>IF(DATA!D196="",".","")</f>
        <v>.</v>
      </c>
      <c r="E195" t="str">
        <f t="shared" ref="E195:G197" si="97">IF(B195="","",CONCATENATE(", {",$A195,",",B$2,"}"))</f>
        <v/>
      </c>
      <c r="F195" t="str">
        <f t="shared" si="97"/>
        <v/>
      </c>
      <c r="G195" t="str">
        <f t="shared" si="97"/>
        <v>, {0,2}</v>
      </c>
    </row>
    <row r="196" spans="1:7" x14ac:dyDescent="0.25">
      <c r="A196" s="2">
        <v>1</v>
      </c>
      <c r="B196" s="1" t="str">
        <f>IF(DATA!B197="",".","")</f>
        <v/>
      </c>
      <c r="C196" s="1" t="str">
        <f>IF(DATA!C197="",".","")</f>
        <v/>
      </c>
      <c r="D196" s="1" t="str">
        <f>IF(DATA!D197="",".","")</f>
        <v>.</v>
      </c>
      <c r="E196" t="str">
        <f t="shared" si="69"/>
        <v/>
      </c>
      <c r="F196" t="str">
        <f t="shared" si="97"/>
        <v/>
      </c>
      <c r="G196" t="str">
        <f t="shared" si="97"/>
        <v>, {1,2}</v>
      </c>
    </row>
    <row r="197" spans="1:7" x14ac:dyDescent="0.25">
      <c r="A197" s="2">
        <v>2</v>
      </c>
      <c r="B197" s="1" t="str">
        <f>IF(DATA!B198="",".","")</f>
        <v/>
      </c>
      <c r="C197" s="1" t="str">
        <f>IF(DATA!C198="",".","")</f>
        <v>.</v>
      </c>
      <c r="D197" s="1" t="str">
        <f>IF(DATA!D198="",".","")</f>
        <v/>
      </c>
      <c r="E197" t="str">
        <f t="shared" si="69"/>
        <v/>
      </c>
      <c r="F197" t="str">
        <f t="shared" si="97"/>
        <v>, {2,1}</v>
      </c>
      <c r="G197" t="str">
        <f t="shared" si="97"/>
        <v/>
      </c>
    </row>
    <row r="198" spans="1:7" x14ac:dyDescent="0.25">
      <c r="A198" s="4">
        <f>A194+1</f>
        <v>50</v>
      </c>
      <c r="B198" s="2">
        <v>0</v>
      </c>
      <c r="C198" s="2">
        <v>1</v>
      </c>
      <c r="D198" s="2">
        <v>2</v>
      </c>
      <c r="E198" t="str">
        <f t="shared" ref="E198" si="98">IF(CONCATENATE(E199,F199,G199,E200,F200,G200,E201,F201,G201)="","{ }",CONCATENATE("{ ",RIGHT(CONCATENATE(E199,F199,G199,E200,F200,G200,E201,F201,G201),LEN(CONCATENATE(E199,F199,G199,E200,F200,G200,E201,F201,G201))-1)," }"))</f>
        <v>{  {0,0}, {0,1}, {0,2}, {1,0}, {1,1}, {1,2}, {2,0}, {2,1}, {2,2} }</v>
      </c>
    </row>
    <row r="199" spans="1:7" x14ac:dyDescent="0.25">
      <c r="A199" s="2">
        <v>0</v>
      </c>
      <c r="B199" s="1" t="str">
        <f>IF(DATA!B200="",".","")</f>
        <v>.</v>
      </c>
      <c r="C199" s="1" t="str">
        <f>IF(DATA!C200="",".","")</f>
        <v>.</v>
      </c>
      <c r="D199" s="1" t="str">
        <f>IF(DATA!D200="",".","")</f>
        <v>.</v>
      </c>
      <c r="E199" t="str">
        <f t="shared" ref="E199:G201" si="99">IF(B199="","",CONCATENATE(", {",$A199,",",B$2,"}"))</f>
        <v>, {0,0}</v>
      </c>
      <c r="F199" t="str">
        <f t="shared" si="99"/>
        <v>, {0,1}</v>
      </c>
      <c r="G199" t="str">
        <f t="shared" si="99"/>
        <v>, {0,2}</v>
      </c>
    </row>
    <row r="200" spans="1:7" x14ac:dyDescent="0.25">
      <c r="A200" s="2">
        <v>1</v>
      </c>
      <c r="B200" s="1" t="str">
        <f>IF(DATA!B201="",".","")</f>
        <v>.</v>
      </c>
      <c r="C200" s="1" t="str">
        <f>IF(DATA!C201="",".","")</f>
        <v>.</v>
      </c>
      <c r="D200" s="1" t="str">
        <f>IF(DATA!D201="",".","")</f>
        <v>.</v>
      </c>
      <c r="E200" t="str">
        <f t="shared" si="69"/>
        <v>, {1,0}</v>
      </c>
      <c r="F200" t="str">
        <f t="shared" si="99"/>
        <v>, {1,1}</v>
      </c>
      <c r="G200" t="str">
        <f t="shared" si="99"/>
        <v>, {1,2}</v>
      </c>
    </row>
    <row r="201" spans="1:7" x14ac:dyDescent="0.25">
      <c r="A201" s="2">
        <v>2</v>
      </c>
      <c r="B201" s="1" t="str">
        <f>IF(DATA!B202="",".","")</f>
        <v>.</v>
      </c>
      <c r="C201" s="1" t="str">
        <f>IF(DATA!C202="",".","")</f>
        <v>.</v>
      </c>
      <c r="D201" s="1" t="str">
        <f>IF(DATA!D202="",".","")</f>
        <v>.</v>
      </c>
      <c r="E201" t="str">
        <f t="shared" si="69"/>
        <v>, {2,0}</v>
      </c>
      <c r="F201" t="str">
        <f t="shared" si="99"/>
        <v>, {2,1}</v>
      </c>
      <c r="G201" t="str">
        <f t="shared" si="99"/>
        <v>, {2,2}</v>
      </c>
    </row>
    <row r="202" spans="1:7" x14ac:dyDescent="0.25">
      <c r="A202" s="4">
        <f>A198+1</f>
        <v>51</v>
      </c>
      <c r="B202" s="2">
        <v>0</v>
      </c>
      <c r="C202" s="2">
        <v>1</v>
      </c>
      <c r="D202" s="2">
        <v>2</v>
      </c>
      <c r="E202" t="str">
        <f t="shared" ref="E202" si="100">IF(CONCATENATE(E203,F203,G203,E204,F204,G204,E205,F205,G205)="","{ }",CONCATENATE("{ ",RIGHT(CONCATENATE(E203,F203,G203,E204,F204,G204,E205,F205,G205),LEN(CONCATENATE(E203,F203,G203,E204,F204,G204,E205,F205,G205))-1)," }"))</f>
        <v>{  {0,0}, {0,1}, {0,2}, {1,0}, {1,1}, {1,2}, {2,0}, {2,1}, {2,2} }</v>
      </c>
    </row>
    <row r="203" spans="1:7" x14ac:dyDescent="0.25">
      <c r="A203" s="2">
        <v>0</v>
      </c>
      <c r="B203" s="1" t="str">
        <f>IF(DATA!B204="",".","")</f>
        <v>.</v>
      </c>
      <c r="C203" s="1" t="str">
        <f>IF(DATA!C204="",".","")</f>
        <v>.</v>
      </c>
      <c r="D203" s="1" t="str">
        <f>IF(DATA!D204="",".","")</f>
        <v>.</v>
      </c>
      <c r="E203" t="str">
        <f t="shared" ref="E203:G265" si="101">IF(B203="","",CONCATENATE(", {",$A203,",",B$2,"}"))</f>
        <v>, {0,0}</v>
      </c>
      <c r="F203" t="str">
        <f t="shared" si="101"/>
        <v>, {0,1}</v>
      </c>
      <c r="G203" t="str">
        <f t="shared" si="101"/>
        <v>, {0,2}</v>
      </c>
    </row>
    <row r="204" spans="1:7" x14ac:dyDescent="0.25">
      <c r="A204" s="2">
        <v>1</v>
      </c>
      <c r="B204" s="1" t="str">
        <f>IF(DATA!B205="",".","")</f>
        <v>.</v>
      </c>
      <c r="C204" s="1" t="str">
        <f>IF(DATA!C205="",".","")</f>
        <v>.</v>
      </c>
      <c r="D204" s="1" t="str">
        <f>IF(DATA!D205="",".","")</f>
        <v>.</v>
      </c>
      <c r="E204" t="str">
        <f t="shared" si="101"/>
        <v>, {1,0}</v>
      </c>
      <c r="F204" t="str">
        <f t="shared" si="101"/>
        <v>, {1,1}</v>
      </c>
      <c r="G204" t="str">
        <f t="shared" si="101"/>
        <v>, {1,2}</v>
      </c>
    </row>
    <row r="205" spans="1:7" x14ac:dyDescent="0.25">
      <c r="A205" s="2">
        <v>2</v>
      </c>
      <c r="B205" s="1" t="str">
        <f>IF(DATA!B206="",".","")</f>
        <v>.</v>
      </c>
      <c r="C205" s="1" t="str">
        <f>IF(DATA!C206="",".","")</f>
        <v>.</v>
      </c>
      <c r="D205" s="1" t="str">
        <f>IF(DATA!D206="",".","")</f>
        <v>.</v>
      </c>
      <c r="E205" t="str">
        <f t="shared" si="101"/>
        <v>, {2,0}</v>
      </c>
      <c r="F205" t="str">
        <f t="shared" si="101"/>
        <v>, {2,1}</v>
      </c>
      <c r="G205" t="str">
        <f t="shared" si="101"/>
        <v>, {2,2}</v>
      </c>
    </row>
    <row r="206" spans="1:7" x14ac:dyDescent="0.25">
      <c r="A206" s="4">
        <f>A202+1</f>
        <v>52</v>
      </c>
      <c r="B206" s="2">
        <v>0</v>
      </c>
      <c r="C206" s="2">
        <v>1</v>
      </c>
      <c r="D206" s="2">
        <v>2</v>
      </c>
      <c r="E206" t="str">
        <f t="shared" ref="E206" si="102">IF(CONCATENATE(E207,F207,G207,E208,F208,G208,E209,F209,G209)="","{ }",CONCATENATE("{ ",RIGHT(CONCATENATE(E207,F207,G207,E208,F208,G208,E209,F209,G209),LEN(CONCATENATE(E207,F207,G207,E208,F208,G208,E209,F209,G209))-1)," }"))</f>
        <v>{  {0,0}, {0,1}, {0,2}, {1,0}, {1,1}, {1,2}, {2,0}, {2,1}, {2,2} }</v>
      </c>
    </row>
    <row r="207" spans="1:7" x14ac:dyDescent="0.25">
      <c r="A207" s="2">
        <v>0</v>
      </c>
      <c r="B207" s="1" t="str">
        <f>IF(DATA!B208="",".","")</f>
        <v>.</v>
      </c>
      <c r="C207" s="1" t="str">
        <f>IF(DATA!C208="",".","")</f>
        <v>.</v>
      </c>
      <c r="D207" s="1" t="str">
        <f>IF(DATA!D208="",".","")</f>
        <v>.</v>
      </c>
      <c r="E207" t="str">
        <f t="shared" ref="E207:G209" si="103">IF(B207="","",CONCATENATE(", {",$A207,",",B$2,"}"))</f>
        <v>, {0,0}</v>
      </c>
      <c r="F207" t="str">
        <f t="shared" si="103"/>
        <v>, {0,1}</v>
      </c>
      <c r="G207" t="str">
        <f t="shared" si="103"/>
        <v>, {0,2}</v>
      </c>
    </row>
    <row r="208" spans="1:7" x14ac:dyDescent="0.25">
      <c r="A208" s="2">
        <v>1</v>
      </c>
      <c r="B208" s="1" t="str">
        <f>IF(DATA!B209="",".","")</f>
        <v>.</v>
      </c>
      <c r="C208" s="1" t="str">
        <f>IF(DATA!C209="",".","")</f>
        <v>.</v>
      </c>
      <c r="D208" s="1" t="str">
        <f>IF(DATA!D209="",".","")</f>
        <v>.</v>
      </c>
      <c r="E208" t="str">
        <f t="shared" si="101"/>
        <v>, {1,0}</v>
      </c>
      <c r="F208" t="str">
        <f t="shared" si="103"/>
        <v>, {1,1}</v>
      </c>
      <c r="G208" t="str">
        <f t="shared" si="103"/>
        <v>, {1,2}</v>
      </c>
    </row>
    <row r="209" spans="1:7" x14ac:dyDescent="0.25">
      <c r="A209" s="2">
        <v>2</v>
      </c>
      <c r="B209" s="1" t="str">
        <f>IF(DATA!B210="",".","")</f>
        <v>.</v>
      </c>
      <c r="C209" s="1" t="str">
        <f>IF(DATA!C210="",".","")</f>
        <v>.</v>
      </c>
      <c r="D209" s="1" t="str">
        <f>IF(DATA!D210="",".","")</f>
        <v>.</v>
      </c>
      <c r="E209" t="str">
        <f t="shared" si="101"/>
        <v>, {2,0}</v>
      </c>
      <c r="F209" t="str">
        <f t="shared" si="103"/>
        <v>, {2,1}</v>
      </c>
      <c r="G209" t="str">
        <f t="shared" si="103"/>
        <v>, {2,2}</v>
      </c>
    </row>
    <row r="210" spans="1:7" x14ac:dyDescent="0.25">
      <c r="A210" s="4">
        <f>A206+1</f>
        <v>53</v>
      </c>
      <c r="B210" s="2">
        <v>0</v>
      </c>
      <c r="C210" s="2">
        <v>1</v>
      </c>
      <c r="D210" s="2">
        <v>2</v>
      </c>
      <c r="E210" t="str">
        <f t="shared" ref="E210" si="104">IF(CONCATENATE(E211,F211,G211,E212,F212,G212,E213,F213,G213)="","{ }",CONCATENATE("{ ",RIGHT(CONCATENATE(E211,F211,G211,E212,F212,G212,E213,F213,G213),LEN(CONCATENATE(E211,F211,G211,E212,F212,G212,E213,F213,G213))-1)," }"))</f>
        <v>{  {0,0}, {0,1}, {0,2}, {1,0}, {1,1}, {1,2}, {2,0}, {2,1}, {2,2} }</v>
      </c>
    </row>
    <row r="211" spans="1:7" x14ac:dyDescent="0.25">
      <c r="A211" s="2">
        <v>0</v>
      </c>
      <c r="B211" s="1" t="str">
        <f>IF(DATA!B212="",".","")</f>
        <v>.</v>
      </c>
      <c r="C211" s="1" t="str">
        <f>IF(DATA!C212="",".","")</f>
        <v>.</v>
      </c>
      <c r="D211" s="1" t="str">
        <f>IF(DATA!D212="",".","")</f>
        <v>.</v>
      </c>
      <c r="E211" t="str">
        <f t="shared" ref="E211:G213" si="105">IF(B211="","",CONCATENATE(", {",$A211,",",B$2,"}"))</f>
        <v>, {0,0}</v>
      </c>
      <c r="F211" t="str">
        <f t="shared" si="105"/>
        <v>, {0,1}</v>
      </c>
      <c r="G211" t="str">
        <f t="shared" si="105"/>
        <v>, {0,2}</v>
      </c>
    </row>
    <row r="212" spans="1:7" x14ac:dyDescent="0.25">
      <c r="A212" s="2">
        <v>1</v>
      </c>
      <c r="B212" s="1" t="str">
        <f>IF(DATA!B213="",".","")</f>
        <v>.</v>
      </c>
      <c r="C212" s="1" t="str">
        <f>IF(DATA!C213="",".","")</f>
        <v>.</v>
      </c>
      <c r="D212" s="1" t="str">
        <f>IF(DATA!D213="",".","")</f>
        <v>.</v>
      </c>
      <c r="E212" t="str">
        <f t="shared" si="101"/>
        <v>, {1,0}</v>
      </c>
      <c r="F212" t="str">
        <f t="shared" si="105"/>
        <v>, {1,1}</v>
      </c>
      <c r="G212" t="str">
        <f t="shared" si="105"/>
        <v>, {1,2}</v>
      </c>
    </row>
    <row r="213" spans="1:7" x14ac:dyDescent="0.25">
      <c r="A213" s="2">
        <v>2</v>
      </c>
      <c r="B213" s="1" t="str">
        <f>IF(DATA!B214="",".","")</f>
        <v>.</v>
      </c>
      <c r="C213" s="1" t="str">
        <f>IF(DATA!C214="",".","")</f>
        <v>.</v>
      </c>
      <c r="D213" s="1" t="str">
        <f>IF(DATA!D214="",".","")</f>
        <v>.</v>
      </c>
      <c r="E213" t="str">
        <f t="shared" si="101"/>
        <v>, {2,0}</v>
      </c>
      <c r="F213" t="str">
        <f t="shared" si="105"/>
        <v>, {2,1}</v>
      </c>
      <c r="G213" t="str">
        <f t="shared" si="105"/>
        <v>, {2,2}</v>
      </c>
    </row>
    <row r="214" spans="1:7" x14ac:dyDescent="0.25">
      <c r="A214" s="4">
        <f>A210+1</f>
        <v>54</v>
      </c>
      <c r="B214" s="2">
        <v>0</v>
      </c>
      <c r="C214" s="2">
        <v>1</v>
      </c>
      <c r="D214" s="2">
        <v>2</v>
      </c>
      <c r="E214" t="str">
        <f t="shared" ref="E214" si="106">IF(CONCATENATE(E215,F215,G215,E216,F216,G216,E217,F217,G217)="","{ }",CONCATENATE("{ ",RIGHT(CONCATENATE(E215,F215,G215,E216,F216,G216,E217,F217,G217),LEN(CONCATENATE(E215,F215,G215,E216,F216,G216,E217,F217,G217))-1)," }"))</f>
        <v>{  {0,0}, {0,1}, {0,2}, {1,0}, {1,1}, {1,2}, {2,0}, {2,1}, {2,2} }</v>
      </c>
    </row>
    <row r="215" spans="1:7" x14ac:dyDescent="0.25">
      <c r="A215" s="2">
        <v>0</v>
      </c>
      <c r="B215" s="1" t="str">
        <f>IF(DATA!B216="",".","")</f>
        <v>.</v>
      </c>
      <c r="C215" s="1" t="str">
        <f>IF(DATA!C216="",".","")</f>
        <v>.</v>
      </c>
      <c r="D215" s="1" t="str">
        <f>IF(DATA!D216="",".","")</f>
        <v>.</v>
      </c>
      <c r="E215" t="str">
        <f t="shared" ref="E215:G217" si="107">IF(B215="","",CONCATENATE(", {",$A215,",",B$2,"}"))</f>
        <v>, {0,0}</v>
      </c>
      <c r="F215" t="str">
        <f t="shared" si="107"/>
        <v>, {0,1}</v>
      </c>
      <c r="G215" t="str">
        <f t="shared" si="107"/>
        <v>, {0,2}</v>
      </c>
    </row>
    <row r="216" spans="1:7" x14ac:dyDescent="0.25">
      <c r="A216" s="2">
        <v>1</v>
      </c>
      <c r="B216" s="1" t="str">
        <f>IF(DATA!B217="",".","")</f>
        <v>.</v>
      </c>
      <c r="C216" s="1" t="str">
        <f>IF(DATA!C217="",".","")</f>
        <v>.</v>
      </c>
      <c r="D216" s="1" t="str">
        <f>IF(DATA!D217="",".","")</f>
        <v>.</v>
      </c>
      <c r="E216" t="str">
        <f t="shared" si="101"/>
        <v>, {1,0}</v>
      </c>
      <c r="F216" t="str">
        <f t="shared" si="107"/>
        <v>, {1,1}</v>
      </c>
      <c r="G216" t="str">
        <f t="shared" si="107"/>
        <v>, {1,2}</v>
      </c>
    </row>
    <row r="217" spans="1:7" x14ac:dyDescent="0.25">
      <c r="A217" s="2">
        <v>2</v>
      </c>
      <c r="B217" s="1" t="str">
        <f>IF(DATA!B218="",".","")</f>
        <v>.</v>
      </c>
      <c r="C217" s="1" t="str">
        <f>IF(DATA!C218="",".","")</f>
        <v>.</v>
      </c>
      <c r="D217" s="1" t="str">
        <f>IF(DATA!D218="",".","")</f>
        <v>.</v>
      </c>
      <c r="E217" t="str">
        <f t="shared" si="101"/>
        <v>, {2,0}</v>
      </c>
      <c r="F217" t="str">
        <f t="shared" si="107"/>
        <v>, {2,1}</v>
      </c>
      <c r="G217" t="str">
        <f t="shared" si="107"/>
        <v>, {2,2}</v>
      </c>
    </row>
    <row r="218" spans="1:7" x14ac:dyDescent="0.25">
      <c r="A218" s="4">
        <f>A214+1</f>
        <v>55</v>
      </c>
      <c r="B218" s="2">
        <v>0</v>
      </c>
      <c r="C218" s="2">
        <v>1</v>
      </c>
      <c r="D218" s="2">
        <v>2</v>
      </c>
      <c r="E218" t="str">
        <f t="shared" ref="E218" si="108">IF(CONCATENATE(E219,F219,G219,E220,F220,G220,E221,F221,G221)="","{ }",CONCATENATE("{ ",RIGHT(CONCATENATE(E219,F219,G219,E220,F220,G220,E221,F221,G221),LEN(CONCATENATE(E219,F219,G219,E220,F220,G220,E221,F221,G221))-1)," }"))</f>
        <v>{  {0,0}, {0,1}, {0,2}, {1,0}, {1,1}, {1,2}, {2,0}, {2,1}, {2,2} }</v>
      </c>
    </row>
    <row r="219" spans="1:7" x14ac:dyDescent="0.25">
      <c r="A219" s="2">
        <v>0</v>
      </c>
      <c r="B219" s="1" t="str">
        <f>IF(DATA!B220="",".","")</f>
        <v>.</v>
      </c>
      <c r="C219" s="1" t="str">
        <f>IF(DATA!C220="",".","")</f>
        <v>.</v>
      </c>
      <c r="D219" s="1" t="str">
        <f>IF(DATA!D220="",".","")</f>
        <v>.</v>
      </c>
      <c r="E219" t="str">
        <f t="shared" ref="E219:G221" si="109">IF(B219="","",CONCATENATE(", {",$A219,",",B$2,"}"))</f>
        <v>, {0,0}</v>
      </c>
      <c r="F219" t="str">
        <f t="shared" si="109"/>
        <v>, {0,1}</v>
      </c>
      <c r="G219" t="str">
        <f t="shared" si="109"/>
        <v>, {0,2}</v>
      </c>
    </row>
    <row r="220" spans="1:7" x14ac:dyDescent="0.25">
      <c r="A220" s="2">
        <v>1</v>
      </c>
      <c r="B220" s="1" t="str">
        <f>IF(DATA!B221="",".","")</f>
        <v>.</v>
      </c>
      <c r="C220" s="1" t="str">
        <f>IF(DATA!C221="",".","")</f>
        <v>.</v>
      </c>
      <c r="D220" s="1" t="str">
        <f>IF(DATA!D221="",".","")</f>
        <v>.</v>
      </c>
      <c r="E220" t="str">
        <f t="shared" si="101"/>
        <v>, {1,0}</v>
      </c>
      <c r="F220" t="str">
        <f t="shared" si="109"/>
        <v>, {1,1}</v>
      </c>
      <c r="G220" t="str">
        <f t="shared" si="109"/>
        <v>, {1,2}</v>
      </c>
    </row>
    <row r="221" spans="1:7" x14ac:dyDescent="0.25">
      <c r="A221" s="2">
        <v>2</v>
      </c>
      <c r="B221" s="1" t="str">
        <f>IF(DATA!B222="",".","")</f>
        <v>.</v>
      </c>
      <c r="C221" s="1" t="str">
        <f>IF(DATA!C222="",".","")</f>
        <v>.</v>
      </c>
      <c r="D221" s="1" t="str">
        <f>IF(DATA!D222="",".","")</f>
        <v>.</v>
      </c>
      <c r="E221" t="str">
        <f t="shared" si="101"/>
        <v>, {2,0}</v>
      </c>
      <c r="F221" t="str">
        <f t="shared" si="109"/>
        <v>, {2,1}</v>
      </c>
      <c r="G221" t="str">
        <f t="shared" si="109"/>
        <v>, {2,2}</v>
      </c>
    </row>
    <row r="222" spans="1:7" x14ac:dyDescent="0.25">
      <c r="A222" s="4">
        <f>A218+1</f>
        <v>56</v>
      </c>
      <c r="B222" s="2">
        <v>0</v>
      </c>
      <c r="C222" s="2">
        <v>1</v>
      </c>
      <c r="D222" s="2">
        <v>2</v>
      </c>
      <c r="E222" t="str">
        <f t="shared" ref="E222" si="110">IF(CONCATENATE(E223,F223,G223,E224,F224,G224,E225,F225,G225)="","{ }",CONCATENATE("{ ",RIGHT(CONCATENATE(E223,F223,G223,E224,F224,G224,E225,F225,G225),LEN(CONCATENATE(E223,F223,G223,E224,F224,G224,E225,F225,G225))-1)," }"))</f>
        <v>{  {0,0}, {0,1}, {0,2}, {1,0}, {1,1}, {1,2}, {2,0}, {2,1}, {2,2} }</v>
      </c>
    </row>
    <row r="223" spans="1:7" x14ac:dyDescent="0.25">
      <c r="A223" s="2">
        <v>0</v>
      </c>
      <c r="B223" s="1" t="str">
        <f>IF(DATA!B224="",".","")</f>
        <v>.</v>
      </c>
      <c r="C223" s="1" t="str">
        <f>IF(DATA!C224="",".","")</f>
        <v>.</v>
      </c>
      <c r="D223" s="1" t="str">
        <f>IF(DATA!D224="",".","")</f>
        <v>.</v>
      </c>
      <c r="E223" t="str">
        <f t="shared" ref="E223:G225" si="111">IF(B223="","",CONCATENATE(", {",$A223,",",B$2,"}"))</f>
        <v>, {0,0}</v>
      </c>
      <c r="F223" t="str">
        <f t="shared" si="111"/>
        <v>, {0,1}</v>
      </c>
      <c r="G223" t="str">
        <f t="shared" si="111"/>
        <v>, {0,2}</v>
      </c>
    </row>
    <row r="224" spans="1:7" x14ac:dyDescent="0.25">
      <c r="A224" s="2">
        <v>1</v>
      </c>
      <c r="B224" s="1" t="str">
        <f>IF(DATA!B225="",".","")</f>
        <v>.</v>
      </c>
      <c r="C224" s="1" t="str">
        <f>IF(DATA!C225="",".","")</f>
        <v>.</v>
      </c>
      <c r="D224" s="1" t="str">
        <f>IF(DATA!D225="",".","")</f>
        <v>.</v>
      </c>
      <c r="E224" t="str">
        <f t="shared" si="101"/>
        <v>, {1,0}</v>
      </c>
      <c r="F224" t="str">
        <f t="shared" si="111"/>
        <v>, {1,1}</v>
      </c>
      <c r="G224" t="str">
        <f t="shared" si="111"/>
        <v>, {1,2}</v>
      </c>
    </row>
    <row r="225" spans="1:7" x14ac:dyDescent="0.25">
      <c r="A225" s="2">
        <v>2</v>
      </c>
      <c r="B225" s="1" t="str">
        <f>IF(DATA!B226="",".","")</f>
        <v>.</v>
      </c>
      <c r="C225" s="1" t="str">
        <f>IF(DATA!C226="",".","")</f>
        <v>.</v>
      </c>
      <c r="D225" s="1" t="str">
        <f>IF(DATA!D226="",".","")</f>
        <v>.</v>
      </c>
      <c r="E225" t="str">
        <f t="shared" si="101"/>
        <v>, {2,0}</v>
      </c>
      <c r="F225" t="str">
        <f t="shared" si="111"/>
        <v>, {2,1}</v>
      </c>
      <c r="G225" t="str">
        <f t="shared" si="111"/>
        <v>, {2,2}</v>
      </c>
    </row>
    <row r="226" spans="1:7" x14ac:dyDescent="0.25">
      <c r="A226" s="4">
        <f>A222+1</f>
        <v>57</v>
      </c>
      <c r="B226" s="2">
        <v>0</v>
      </c>
      <c r="C226" s="2">
        <v>1</v>
      </c>
      <c r="D226" s="2">
        <v>2</v>
      </c>
      <c r="E226" t="str">
        <f t="shared" ref="E226" si="112">IF(CONCATENATE(E227,F227,G227,E228,F228,G228,E229,F229,G229)="","{ }",CONCATENATE("{ ",RIGHT(CONCATENATE(E227,F227,G227,E228,F228,G228,E229,F229,G229),LEN(CONCATENATE(E227,F227,G227,E228,F228,G228,E229,F229,G229))-1)," }"))</f>
        <v>{  {0,0}, {0,1}, {0,2}, {1,0}, {1,1}, {1,2}, {2,0}, {2,1}, {2,2} }</v>
      </c>
    </row>
    <row r="227" spans="1:7" x14ac:dyDescent="0.25">
      <c r="A227" s="2">
        <v>0</v>
      </c>
      <c r="B227" s="1" t="str">
        <f>IF(DATA!B228="",".","")</f>
        <v>.</v>
      </c>
      <c r="C227" s="1" t="str">
        <f>IF(DATA!C228="",".","")</f>
        <v>.</v>
      </c>
      <c r="D227" s="1" t="str">
        <f>IF(DATA!D228="",".","")</f>
        <v>.</v>
      </c>
      <c r="E227" t="str">
        <f t="shared" ref="E227:G229" si="113">IF(B227="","",CONCATENATE(", {",$A227,",",B$2,"}"))</f>
        <v>, {0,0}</v>
      </c>
      <c r="F227" t="str">
        <f t="shared" si="113"/>
        <v>, {0,1}</v>
      </c>
      <c r="G227" t="str">
        <f t="shared" si="113"/>
        <v>, {0,2}</v>
      </c>
    </row>
    <row r="228" spans="1:7" x14ac:dyDescent="0.25">
      <c r="A228" s="2">
        <v>1</v>
      </c>
      <c r="B228" s="1" t="str">
        <f>IF(DATA!B229="",".","")</f>
        <v>.</v>
      </c>
      <c r="C228" s="1" t="str">
        <f>IF(DATA!C229="",".","")</f>
        <v>.</v>
      </c>
      <c r="D228" s="1" t="str">
        <f>IF(DATA!D229="",".","")</f>
        <v>.</v>
      </c>
      <c r="E228" t="str">
        <f t="shared" si="101"/>
        <v>, {1,0}</v>
      </c>
      <c r="F228" t="str">
        <f t="shared" si="113"/>
        <v>, {1,1}</v>
      </c>
      <c r="G228" t="str">
        <f t="shared" si="113"/>
        <v>, {1,2}</v>
      </c>
    </row>
    <row r="229" spans="1:7" x14ac:dyDescent="0.25">
      <c r="A229" s="2">
        <v>2</v>
      </c>
      <c r="B229" s="1" t="str">
        <f>IF(DATA!B230="",".","")</f>
        <v>.</v>
      </c>
      <c r="C229" s="1" t="str">
        <f>IF(DATA!C230="",".","")</f>
        <v>.</v>
      </c>
      <c r="D229" s="1" t="str">
        <f>IF(DATA!D230="",".","")</f>
        <v>.</v>
      </c>
      <c r="E229" t="str">
        <f t="shared" si="101"/>
        <v>, {2,0}</v>
      </c>
      <c r="F229" t="str">
        <f t="shared" si="113"/>
        <v>, {2,1}</v>
      </c>
      <c r="G229" t="str">
        <f t="shared" si="113"/>
        <v>, {2,2}</v>
      </c>
    </row>
    <row r="230" spans="1:7" x14ac:dyDescent="0.25">
      <c r="A230" s="4">
        <f>A226+1</f>
        <v>58</v>
      </c>
      <c r="B230" s="2">
        <v>0</v>
      </c>
      <c r="C230" s="2">
        <v>1</v>
      </c>
      <c r="D230" s="2">
        <v>2</v>
      </c>
      <c r="E230" t="str">
        <f t="shared" ref="E230" si="114">IF(CONCATENATE(E231,F231,G231,E232,F232,G232,E233,F233,G233)="","{ }",CONCATENATE("{ ",RIGHT(CONCATENATE(E231,F231,G231,E232,F232,G232,E233,F233,G233),LEN(CONCATENATE(E231,F231,G231,E232,F232,G232,E233,F233,G233))-1)," }"))</f>
        <v>{  {0,0}, {0,1}, {0,2}, {1,0}, {1,1}, {1,2}, {2,0}, {2,1}, {2,2} }</v>
      </c>
    </row>
    <row r="231" spans="1:7" x14ac:dyDescent="0.25">
      <c r="A231" s="2">
        <v>0</v>
      </c>
      <c r="B231" s="1" t="str">
        <f>IF(DATA!B232="",".","")</f>
        <v>.</v>
      </c>
      <c r="C231" s="1" t="str">
        <f>IF(DATA!C232="",".","")</f>
        <v>.</v>
      </c>
      <c r="D231" s="1" t="str">
        <f>IF(DATA!D232="",".","")</f>
        <v>.</v>
      </c>
      <c r="E231" t="str">
        <f t="shared" ref="E231:G233" si="115">IF(B231="","",CONCATENATE(", {",$A231,",",B$2,"}"))</f>
        <v>, {0,0}</v>
      </c>
      <c r="F231" t="str">
        <f t="shared" si="115"/>
        <v>, {0,1}</v>
      </c>
      <c r="G231" t="str">
        <f t="shared" si="115"/>
        <v>, {0,2}</v>
      </c>
    </row>
    <row r="232" spans="1:7" x14ac:dyDescent="0.25">
      <c r="A232" s="2">
        <v>1</v>
      </c>
      <c r="B232" s="1" t="str">
        <f>IF(DATA!B233="",".","")</f>
        <v>.</v>
      </c>
      <c r="C232" s="1" t="str">
        <f>IF(DATA!C233="",".","")</f>
        <v>.</v>
      </c>
      <c r="D232" s="1" t="str">
        <f>IF(DATA!D233="",".","")</f>
        <v>.</v>
      </c>
      <c r="E232" t="str">
        <f t="shared" si="101"/>
        <v>, {1,0}</v>
      </c>
      <c r="F232" t="str">
        <f t="shared" si="115"/>
        <v>, {1,1}</v>
      </c>
      <c r="G232" t="str">
        <f t="shared" si="115"/>
        <v>, {1,2}</v>
      </c>
    </row>
    <row r="233" spans="1:7" x14ac:dyDescent="0.25">
      <c r="A233" s="2">
        <v>2</v>
      </c>
      <c r="B233" s="1" t="str">
        <f>IF(DATA!B234="",".","")</f>
        <v>.</v>
      </c>
      <c r="C233" s="1" t="str">
        <f>IF(DATA!C234="",".","")</f>
        <v>.</v>
      </c>
      <c r="D233" s="1" t="str">
        <f>IF(DATA!D234="",".","")</f>
        <v>.</v>
      </c>
      <c r="E233" t="str">
        <f t="shared" si="101"/>
        <v>, {2,0}</v>
      </c>
      <c r="F233" t="str">
        <f t="shared" si="115"/>
        <v>, {2,1}</v>
      </c>
      <c r="G233" t="str">
        <f t="shared" si="115"/>
        <v>, {2,2}</v>
      </c>
    </row>
    <row r="234" spans="1:7" x14ac:dyDescent="0.25">
      <c r="A234" s="4">
        <f>A230+1</f>
        <v>59</v>
      </c>
      <c r="B234" s="2">
        <v>0</v>
      </c>
      <c r="C234" s="2">
        <v>1</v>
      </c>
      <c r="D234" s="2">
        <v>2</v>
      </c>
      <c r="E234" t="str">
        <f t="shared" ref="E234" si="116">IF(CONCATENATE(E235,F235,G235,E236,F236,G236,E237,F237,G237)="","{ }",CONCATENATE("{ ",RIGHT(CONCATENATE(E235,F235,G235,E236,F236,G236,E237,F237,G237),LEN(CONCATENATE(E235,F235,G235,E236,F236,G236,E237,F237,G237))-1)," }"))</f>
        <v>{  {0,0}, {0,1}, {0,2}, {1,0}, {1,1}, {1,2}, {2,0}, {2,1}, {2,2} }</v>
      </c>
    </row>
    <row r="235" spans="1:7" x14ac:dyDescent="0.25">
      <c r="A235" s="2">
        <v>0</v>
      </c>
      <c r="B235" s="1" t="str">
        <f>IF(DATA!B236="",".","")</f>
        <v>.</v>
      </c>
      <c r="C235" s="1" t="str">
        <f>IF(DATA!C236="",".","")</f>
        <v>.</v>
      </c>
      <c r="D235" s="1" t="str">
        <f>IF(DATA!D236="",".","")</f>
        <v>.</v>
      </c>
      <c r="E235" t="str">
        <f t="shared" ref="E235:G237" si="117">IF(B235="","",CONCATENATE(", {",$A235,",",B$2,"}"))</f>
        <v>, {0,0}</v>
      </c>
      <c r="F235" t="str">
        <f t="shared" si="117"/>
        <v>, {0,1}</v>
      </c>
      <c r="G235" t="str">
        <f t="shared" si="117"/>
        <v>, {0,2}</v>
      </c>
    </row>
    <row r="236" spans="1:7" x14ac:dyDescent="0.25">
      <c r="A236" s="2">
        <v>1</v>
      </c>
      <c r="B236" s="1" t="str">
        <f>IF(DATA!B237="",".","")</f>
        <v>.</v>
      </c>
      <c r="C236" s="1" t="str">
        <f>IF(DATA!C237="",".","")</f>
        <v>.</v>
      </c>
      <c r="D236" s="1" t="str">
        <f>IF(DATA!D237="",".","")</f>
        <v>.</v>
      </c>
      <c r="E236" t="str">
        <f t="shared" si="101"/>
        <v>, {1,0}</v>
      </c>
      <c r="F236" t="str">
        <f t="shared" si="117"/>
        <v>, {1,1}</v>
      </c>
      <c r="G236" t="str">
        <f t="shared" si="117"/>
        <v>, {1,2}</v>
      </c>
    </row>
    <row r="237" spans="1:7" x14ac:dyDescent="0.25">
      <c r="A237" s="2">
        <v>2</v>
      </c>
      <c r="B237" s="1" t="str">
        <f>IF(DATA!B238="",".","")</f>
        <v>.</v>
      </c>
      <c r="C237" s="1" t="str">
        <f>IF(DATA!C238="",".","")</f>
        <v>.</v>
      </c>
      <c r="D237" s="1" t="str">
        <f>IF(DATA!D238="",".","")</f>
        <v>.</v>
      </c>
      <c r="E237" t="str">
        <f t="shared" si="101"/>
        <v>, {2,0}</v>
      </c>
      <c r="F237" t="str">
        <f t="shared" si="117"/>
        <v>, {2,1}</v>
      </c>
      <c r="G237" t="str">
        <f t="shared" si="117"/>
        <v>, {2,2}</v>
      </c>
    </row>
    <row r="238" spans="1:7" x14ac:dyDescent="0.25">
      <c r="A238" s="4">
        <f>A234+1</f>
        <v>60</v>
      </c>
      <c r="B238" s="2">
        <v>0</v>
      </c>
      <c r="C238" s="2">
        <v>1</v>
      </c>
      <c r="D238" s="2">
        <v>2</v>
      </c>
      <c r="E238" t="str">
        <f t="shared" ref="E238" si="118">IF(CONCATENATE(E239,F239,G239,E240,F240,G240,E241,F241,G241)="","{ }",CONCATENATE("{ ",RIGHT(CONCATENATE(E239,F239,G239,E240,F240,G240,E241,F241,G241),LEN(CONCATENATE(E239,F239,G239,E240,F240,G240,E241,F241,G241))-1)," }"))</f>
        <v>{  {0,0}, {0,1}, {0,2}, {1,0}, {1,1}, {1,2}, {2,0}, {2,1}, {2,2} }</v>
      </c>
    </row>
    <row r="239" spans="1:7" x14ac:dyDescent="0.25">
      <c r="A239" s="2">
        <v>0</v>
      </c>
      <c r="B239" s="1" t="str">
        <f>IF(DATA!B240="",".","")</f>
        <v>.</v>
      </c>
      <c r="C239" s="1" t="str">
        <f>IF(DATA!C240="",".","")</f>
        <v>.</v>
      </c>
      <c r="D239" s="1" t="str">
        <f>IF(DATA!D240="",".","")</f>
        <v>.</v>
      </c>
      <c r="E239" t="str">
        <f t="shared" ref="E239:G241" si="119">IF(B239="","",CONCATENATE(", {",$A239,",",B$2,"}"))</f>
        <v>, {0,0}</v>
      </c>
      <c r="F239" t="str">
        <f t="shared" si="119"/>
        <v>, {0,1}</v>
      </c>
      <c r="G239" t="str">
        <f t="shared" si="119"/>
        <v>, {0,2}</v>
      </c>
    </row>
    <row r="240" spans="1:7" x14ac:dyDescent="0.25">
      <c r="A240" s="2">
        <v>1</v>
      </c>
      <c r="B240" s="1" t="str">
        <f>IF(DATA!B241="",".","")</f>
        <v>.</v>
      </c>
      <c r="C240" s="1" t="str">
        <f>IF(DATA!C241="",".","")</f>
        <v>.</v>
      </c>
      <c r="D240" s="1" t="str">
        <f>IF(DATA!D241="",".","")</f>
        <v>.</v>
      </c>
      <c r="E240" t="str">
        <f t="shared" si="101"/>
        <v>, {1,0}</v>
      </c>
      <c r="F240" t="str">
        <f t="shared" si="119"/>
        <v>, {1,1}</v>
      </c>
      <c r="G240" t="str">
        <f t="shared" si="119"/>
        <v>, {1,2}</v>
      </c>
    </row>
    <row r="241" spans="1:7" x14ac:dyDescent="0.25">
      <c r="A241" s="2">
        <v>2</v>
      </c>
      <c r="B241" s="1" t="str">
        <f>IF(DATA!B242="",".","")</f>
        <v>.</v>
      </c>
      <c r="C241" s="1" t="str">
        <f>IF(DATA!C242="",".","")</f>
        <v>.</v>
      </c>
      <c r="D241" s="1" t="str">
        <f>IF(DATA!D242="",".","")</f>
        <v>.</v>
      </c>
      <c r="E241" t="str">
        <f t="shared" si="101"/>
        <v>, {2,0}</v>
      </c>
      <c r="F241" t="str">
        <f t="shared" si="119"/>
        <v>, {2,1}</v>
      </c>
      <c r="G241" t="str">
        <f t="shared" si="119"/>
        <v>, {2,2}</v>
      </c>
    </row>
    <row r="242" spans="1:7" x14ac:dyDescent="0.25">
      <c r="A242" s="4">
        <f>A238+1</f>
        <v>61</v>
      </c>
      <c r="B242" s="2">
        <v>0</v>
      </c>
      <c r="C242" s="2">
        <v>1</v>
      </c>
      <c r="D242" s="2">
        <v>2</v>
      </c>
      <c r="E242" t="str">
        <f t="shared" ref="E242" si="120">IF(CONCATENATE(E243,F243,G243,E244,F244,G244,E245,F245,G245)="","{ }",CONCATENATE("{ ",RIGHT(CONCATENATE(E243,F243,G243,E244,F244,G244,E245,F245,G245),LEN(CONCATENATE(E243,F243,G243,E244,F244,G244,E245,F245,G245))-1)," }"))</f>
        <v>{  {0,0}, {0,1}, {0,2}, {1,0}, {1,1}, {1,2}, {2,0}, {2,1}, {2,2} }</v>
      </c>
    </row>
    <row r="243" spans="1:7" x14ac:dyDescent="0.25">
      <c r="A243" s="2">
        <v>0</v>
      </c>
      <c r="B243" s="1" t="str">
        <f>IF(DATA!B244="",".","")</f>
        <v>.</v>
      </c>
      <c r="C243" s="1" t="str">
        <f>IF(DATA!C244="",".","")</f>
        <v>.</v>
      </c>
      <c r="D243" s="1" t="str">
        <f>IF(DATA!D244="",".","")</f>
        <v>.</v>
      </c>
      <c r="E243" t="str">
        <f t="shared" ref="E243:G245" si="121">IF(B243="","",CONCATENATE(", {",$A243,",",B$2,"}"))</f>
        <v>, {0,0}</v>
      </c>
      <c r="F243" t="str">
        <f t="shared" si="121"/>
        <v>, {0,1}</v>
      </c>
      <c r="G243" t="str">
        <f t="shared" si="121"/>
        <v>, {0,2}</v>
      </c>
    </row>
    <row r="244" spans="1:7" x14ac:dyDescent="0.25">
      <c r="A244" s="2">
        <v>1</v>
      </c>
      <c r="B244" s="1" t="str">
        <f>IF(DATA!B245="",".","")</f>
        <v>.</v>
      </c>
      <c r="C244" s="1" t="str">
        <f>IF(DATA!C245="",".","")</f>
        <v>.</v>
      </c>
      <c r="D244" s="1" t="str">
        <f>IF(DATA!D245="",".","")</f>
        <v>.</v>
      </c>
      <c r="E244" t="str">
        <f t="shared" si="101"/>
        <v>, {1,0}</v>
      </c>
      <c r="F244" t="str">
        <f t="shared" si="121"/>
        <v>, {1,1}</v>
      </c>
      <c r="G244" t="str">
        <f t="shared" si="121"/>
        <v>, {1,2}</v>
      </c>
    </row>
    <row r="245" spans="1:7" x14ac:dyDescent="0.25">
      <c r="A245" s="2">
        <v>2</v>
      </c>
      <c r="B245" s="1" t="str">
        <f>IF(DATA!B246="",".","")</f>
        <v>.</v>
      </c>
      <c r="C245" s="1" t="str">
        <f>IF(DATA!C246="",".","")</f>
        <v>.</v>
      </c>
      <c r="D245" s="1" t="str">
        <f>IF(DATA!D246="",".","")</f>
        <v>.</v>
      </c>
      <c r="E245" t="str">
        <f t="shared" si="101"/>
        <v>, {2,0}</v>
      </c>
      <c r="F245" t="str">
        <f t="shared" si="121"/>
        <v>, {2,1}</v>
      </c>
      <c r="G245" t="str">
        <f t="shared" si="121"/>
        <v>, {2,2}</v>
      </c>
    </row>
    <row r="246" spans="1:7" x14ac:dyDescent="0.25">
      <c r="A246" s="4">
        <f>A242+1</f>
        <v>62</v>
      </c>
      <c r="B246" s="2">
        <v>0</v>
      </c>
      <c r="C246" s="2">
        <v>1</v>
      </c>
      <c r="D246" s="2">
        <v>2</v>
      </c>
      <c r="E246" t="str">
        <f t="shared" ref="E246" si="122">IF(CONCATENATE(E247,F247,G247,E248,F248,G248,E249,F249,G249)="","{ }",CONCATENATE("{ ",RIGHT(CONCATENATE(E247,F247,G247,E248,F248,G248,E249,F249,G249),LEN(CONCATENATE(E247,F247,G247,E248,F248,G248,E249,F249,G249))-1)," }"))</f>
        <v>{  {0,0}, {0,1}, {0,2}, {1,0}, {1,1}, {1,2}, {2,0}, {2,1}, {2,2} }</v>
      </c>
    </row>
    <row r="247" spans="1:7" x14ac:dyDescent="0.25">
      <c r="A247" s="2">
        <v>0</v>
      </c>
      <c r="B247" s="1" t="str">
        <f>IF(DATA!B248="",".","")</f>
        <v>.</v>
      </c>
      <c r="C247" s="1" t="str">
        <f>IF(DATA!C248="",".","")</f>
        <v>.</v>
      </c>
      <c r="D247" s="1" t="str">
        <f>IF(DATA!D248="",".","")</f>
        <v>.</v>
      </c>
      <c r="E247" t="str">
        <f t="shared" ref="E247:G249" si="123">IF(B247="","",CONCATENATE(", {",$A247,",",B$2,"}"))</f>
        <v>, {0,0}</v>
      </c>
      <c r="F247" t="str">
        <f t="shared" si="123"/>
        <v>, {0,1}</v>
      </c>
      <c r="G247" t="str">
        <f t="shared" si="123"/>
        <v>, {0,2}</v>
      </c>
    </row>
    <row r="248" spans="1:7" x14ac:dyDescent="0.25">
      <c r="A248" s="2">
        <v>1</v>
      </c>
      <c r="B248" s="1" t="str">
        <f>IF(DATA!B249="",".","")</f>
        <v>.</v>
      </c>
      <c r="C248" s="1" t="str">
        <f>IF(DATA!C249="",".","")</f>
        <v>.</v>
      </c>
      <c r="D248" s="1" t="str">
        <f>IF(DATA!D249="",".","")</f>
        <v>.</v>
      </c>
      <c r="E248" t="str">
        <f t="shared" si="101"/>
        <v>, {1,0}</v>
      </c>
      <c r="F248" t="str">
        <f t="shared" si="123"/>
        <v>, {1,1}</v>
      </c>
      <c r="G248" t="str">
        <f t="shared" si="123"/>
        <v>, {1,2}</v>
      </c>
    </row>
    <row r="249" spans="1:7" x14ac:dyDescent="0.25">
      <c r="A249" s="2">
        <v>2</v>
      </c>
      <c r="B249" s="1" t="str">
        <f>IF(DATA!B250="",".","")</f>
        <v>.</v>
      </c>
      <c r="C249" s="1" t="str">
        <f>IF(DATA!C250="",".","")</f>
        <v>.</v>
      </c>
      <c r="D249" s="1" t="str">
        <f>IF(DATA!D250="",".","")</f>
        <v>.</v>
      </c>
      <c r="E249" t="str">
        <f t="shared" si="101"/>
        <v>, {2,0}</v>
      </c>
      <c r="F249" t="str">
        <f t="shared" si="123"/>
        <v>, {2,1}</v>
      </c>
      <c r="G249" t="str">
        <f t="shared" si="123"/>
        <v>, {2,2}</v>
      </c>
    </row>
    <row r="250" spans="1:7" x14ac:dyDescent="0.25">
      <c r="A250" s="4">
        <f>A246+1</f>
        <v>63</v>
      </c>
      <c r="B250" s="2">
        <v>0</v>
      </c>
      <c r="C250" s="2">
        <v>1</v>
      </c>
      <c r="D250" s="2">
        <v>2</v>
      </c>
      <c r="E250" t="str">
        <f t="shared" ref="E250" si="124">IF(CONCATENATE(E251,F251,G251,E252,F252,G252,E253,F253,G253)="","{ }",CONCATENATE("{ ",RIGHT(CONCATENATE(E251,F251,G251,E252,F252,G252,E253,F253,G253),LEN(CONCATENATE(E251,F251,G251,E252,F252,G252,E253,F253,G253))-1)," }"))</f>
        <v>{  {0,0}, {0,1}, {0,2}, {1,0}, {1,1}, {1,2}, {2,0}, {2,1}, {2,2} }</v>
      </c>
    </row>
    <row r="251" spans="1:7" x14ac:dyDescent="0.25">
      <c r="A251" s="2">
        <v>0</v>
      </c>
      <c r="B251" s="1" t="str">
        <f>IF(DATA!B252="",".","")</f>
        <v>.</v>
      </c>
      <c r="C251" s="1" t="str">
        <f>IF(DATA!C252="",".","")</f>
        <v>.</v>
      </c>
      <c r="D251" s="1" t="str">
        <f>IF(DATA!D252="",".","")</f>
        <v>.</v>
      </c>
      <c r="E251" t="str">
        <f t="shared" ref="E251:G253" si="125">IF(B251="","",CONCATENATE(", {",$A251,",",B$2,"}"))</f>
        <v>, {0,0}</v>
      </c>
      <c r="F251" t="str">
        <f t="shared" si="125"/>
        <v>, {0,1}</v>
      </c>
      <c r="G251" t="str">
        <f t="shared" si="125"/>
        <v>, {0,2}</v>
      </c>
    </row>
    <row r="252" spans="1:7" x14ac:dyDescent="0.25">
      <c r="A252" s="2">
        <v>1</v>
      </c>
      <c r="B252" s="1" t="str">
        <f>IF(DATA!B253="",".","")</f>
        <v>.</v>
      </c>
      <c r="C252" s="1" t="str">
        <f>IF(DATA!C253="",".","")</f>
        <v>.</v>
      </c>
      <c r="D252" s="1" t="str">
        <f>IF(DATA!D253="",".","")</f>
        <v>.</v>
      </c>
      <c r="E252" t="str">
        <f t="shared" si="101"/>
        <v>, {1,0}</v>
      </c>
      <c r="F252" t="str">
        <f t="shared" si="125"/>
        <v>, {1,1}</v>
      </c>
      <c r="G252" t="str">
        <f t="shared" si="125"/>
        <v>, {1,2}</v>
      </c>
    </row>
    <row r="253" spans="1:7" x14ac:dyDescent="0.25">
      <c r="A253" s="2">
        <v>2</v>
      </c>
      <c r="B253" s="1" t="str">
        <f>IF(DATA!B254="",".","")</f>
        <v>.</v>
      </c>
      <c r="C253" s="1" t="str">
        <f>IF(DATA!C254="",".","")</f>
        <v>.</v>
      </c>
      <c r="D253" s="1" t="str">
        <f>IF(DATA!D254="",".","")</f>
        <v>.</v>
      </c>
      <c r="E253" t="str">
        <f t="shared" si="101"/>
        <v>, {2,0}</v>
      </c>
      <c r="F253" t="str">
        <f t="shared" si="125"/>
        <v>, {2,1}</v>
      </c>
      <c r="G253" t="str">
        <f t="shared" si="125"/>
        <v>, {2,2}</v>
      </c>
    </row>
    <row r="254" spans="1:7" x14ac:dyDescent="0.25">
      <c r="A254" s="4">
        <f>A250+1</f>
        <v>64</v>
      </c>
      <c r="B254" s="2">
        <v>0</v>
      </c>
      <c r="C254" s="2">
        <v>1</v>
      </c>
      <c r="D254" s="2">
        <v>2</v>
      </c>
      <c r="E254" t="str">
        <f t="shared" ref="E254" si="126">IF(CONCATENATE(E255,F255,G255,E256,F256,G256,E257,F257,G257)="","{ }",CONCATENATE("{ ",RIGHT(CONCATENATE(E255,F255,G255,E256,F256,G256,E257,F257,G257),LEN(CONCATENATE(E255,F255,G255,E256,F256,G256,E257,F257,G257))-1)," }"))</f>
        <v>{  {0,0}, {0,1}, {0,2}, {1,0}, {1,1}, {1,2}, {2,0}, {2,1}, {2,2} }</v>
      </c>
    </row>
    <row r="255" spans="1:7" x14ac:dyDescent="0.25">
      <c r="A255" s="2">
        <v>0</v>
      </c>
      <c r="B255" s="1" t="str">
        <f>IF(DATA!B256="",".","")</f>
        <v>.</v>
      </c>
      <c r="C255" s="1" t="str">
        <f>IF(DATA!C256="",".","")</f>
        <v>.</v>
      </c>
      <c r="D255" s="1" t="str">
        <f>IF(DATA!D256="",".","")</f>
        <v>.</v>
      </c>
      <c r="E255" t="str">
        <f t="shared" ref="E255:G257" si="127">IF(B255="","",CONCATENATE(", {",$A255,",",B$2,"}"))</f>
        <v>, {0,0}</v>
      </c>
      <c r="F255" t="str">
        <f t="shared" si="127"/>
        <v>, {0,1}</v>
      </c>
      <c r="G255" t="str">
        <f t="shared" si="127"/>
        <v>, {0,2}</v>
      </c>
    </row>
    <row r="256" spans="1:7" x14ac:dyDescent="0.25">
      <c r="A256" s="2">
        <v>1</v>
      </c>
      <c r="B256" s="1" t="str">
        <f>IF(DATA!B257="",".","")</f>
        <v>.</v>
      </c>
      <c r="C256" s="1" t="str">
        <f>IF(DATA!C257="",".","")</f>
        <v>.</v>
      </c>
      <c r="D256" s="1" t="str">
        <f>IF(DATA!D257="",".","")</f>
        <v>.</v>
      </c>
      <c r="E256" t="str">
        <f t="shared" si="101"/>
        <v>, {1,0}</v>
      </c>
      <c r="F256" t="str">
        <f t="shared" si="127"/>
        <v>, {1,1}</v>
      </c>
      <c r="G256" t="str">
        <f t="shared" si="127"/>
        <v>, {1,2}</v>
      </c>
    </row>
    <row r="257" spans="1:7" x14ac:dyDescent="0.25">
      <c r="A257" s="2">
        <v>2</v>
      </c>
      <c r="B257" s="1" t="str">
        <f>IF(DATA!B258="",".","")</f>
        <v>.</v>
      </c>
      <c r="C257" s="1" t="str">
        <f>IF(DATA!C258="",".","")</f>
        <v>.</v>
      </c>
      <c r="D257" s="1" t="str">
        <f>IF(DATA!D258="",".","")</f>
        <v>.</v>
      </c>
      <c r="E257" t="str">
        <f t="shared" si="101"/>
        <v>, {2,0}</v>
      </c>
      <c r="F257" t="str">
        <f t="shared" si="127"/>
        <v>, {2,1}</v>
      </c>
      <c r="G257" t="str">
        <f t="shared" si="127"/>
        <v>, {2,2}</v>
      </c>
    </row>
    <row r="258" spans="1:7" x14ac:dyDescent="0.25">
      <c r="A258" s="4">
        <f>A254+1</f>
        <v>65</v>
      </c>
      <c r="B258" s="2">
        <v>0</v>
      </c>
      <c r="C258" s="2">
        <v>1</v>
      </c>
      <c r="D258" s="2">
        <v>2</v>
      </c>
      <c r="E258" t="str">
        <f t="shared" ref="E258" si="128">IF(CONCATENATE(E259,F259,G259,E260,F260,G260,E261,F261,G261)="","{ }",CONCATENATE("{ ",RIGHT(CONCATENATE(E259,F259,G259,E260,F260,G260,E261,F261,G261),LEN(CONCATENATE(E259,F259,G259,E260,F260,G260,E261,F261,G261))-1)," }"))</f>
        <v>{  {0,0}, {0,1}, {0,2}, {1,0}, {1,1}, {1,2}, {2,0}, {2,1}, {2,2} }</v>
      </c>
    </row>
    <row r="259" spans="1:7" x14ac:dyDescent="0.25">
      <c r="A259" s="2">
        <v>0</v>
      </c>
      <c r="B259" s="1" t="str">
        <f>IF(DATA!B260="",".","")</f>
        <v>.</v>
      </c>
      <c r="C259" s="1" t="str">
        <f>IF(DATA!C260="",".","")</f>
        <v>.</v>
      </c>
      <c r="D259" s="1" t="str">
        <f>IF(DATA!D260="",".","")</f>
        <v>.</v>
      </c>
      <c r="E259" t="str">
        <f t="shared" ref="E259:G261" si="129">IF(B259="","",CONCATENATE(", {",$A259,",",B$2,"}"))</f>
        <v>, {0,0}</v>
      </c>
      <c r="F259" t="str">
        <f t="shared" si="129"/>
        <v>, {0,1}</v>
      </c>
      <c r="G259" t="str">
        <f t="shared" si="129"/>
        <v>, {0,2}</v>
      </c>
    </row>
    <row r="260" spans="1:7" x14ac:dyDescent="0.25">
      <c r="A260" s="2">
        <v>1</v>
      </c>
      <c r="B260" s="1" t="str">
        <f>IF(DATA!B261="",".","")</f>
        <v>.</v>
      </c>
      <c r="C260" s="1" t="str">
        <f>IF(DATA!C261="",".","")</f>
        <v>.</v>
      </c>
      <c r="D260" s="1" t="str">
        <f>IF(DATA!D261="",".","")</f>
        <v>.</v>
      </c>
      <c r="E260" t="str">
        <f t="shared" si="101"/>
        <v>, {1,0}</v>
      </c>
      <c r="F260" t="str">
        <f t="shared" si="129"/>
        <v>, {1,1}</v>
      </c>
      <c r="G260" t="str">
        <f t="shared" si="129"/>
        <v>, {1,2}</v>
      </c>
    </row>
    <row r="261" spans="1:7" x14ac:dyDescent="0.25">
      <c r="A261" s="2">
        <v>2</v>
      </c>
      <c r="B261" s="1" t="str">
        <f>IF(DATA!B262="",".","")</f>
        <v>.</v>
      </c>
      <c r="C261" s="1" t="str">
        <f>IF(DATA!C262="",".","")</f>
        <v>.</v>
      </c>
      <c r="D261" s="1" t="str">
        <f>IF(DATA!D262="",".","")</f>
        <v>.</v>
      </c>
      <c r="E261" t="str">
        <f t="shared" si="101"/>
        <v>, {2,0}</v>
      </c>
      <c r="F261" t="str">
        <f t="shared" si="129"/>
        <v>, {2,1}</v>
      </c>
      <c r="G261" t="str">
        <f t="shared" si="129"/>
        <v>, {2,2}</v>
      </c>
    </row>
    <row r="262" spans="1:7" x14ac:dyDescent="0.25">
      <c r="A262" s="4">
        <f>A258+1</f>
        <v>66</v>
      </c>
      <c r="B262" s="2">
        <v>0</v>
      </c>
      <c r="C262" s="2">
        <v>1</v>
      </c>
      <c r="D262" s="2">
        <v>2</v>
      </c>
      <c r="E262" t="str">
        <f t="shared" ref="E262" si="130">IF(CONCATENATE(E263,F263,G263,E264,F264,G264,E265,F265,G265)="","{ }",CONCATENATE("{ ",RIGHT(CONCATENATE(E263,F263,G263,E264,F264,G264,E265,F265,G265),LEN(CONCATENATE(E263,F263,G263,E264,F264,G264,E265,F265,G265))-1)," }"))</f>
        <v>{  {0,0}, {0,1}, {0,2}, {1,0}, {1,1}, {1,2}, {2,0}, {2,1}, {2,2} }</v>
      </c>
    </row>
    <row r="263" spans="1:7" x14ac:dyDescent="0.25">
      <c r="A263" s="2">
        <v>0</v>
      </c>
      <c r="B263" s="1" t="str">
        <f>IF(DATA!B264="",".","")</f>
        <v>.</v>
      </c>
      <c r="C263" s="1" t="str">
        <f>IF(DATA!C264="",".","")</f>
        <v>.</v>
      </c>
      <c r="D263" s="1" t="str">
        <f>IF(DATA!D264="",".","")</f>
        <v>.</v>
      </c>
      <c r="E263" t="str">
        <f t="shared" ref="E263:G265" si="131">IF(B263="","",CONCATENATE(", {",$A263,",",B$2,"}"))</f>
        <v>, {0,0}</v>
      </c>
      <c r="F263" t="str">
        <f t="shared" si="131"/>
        <v>, {0,1}</v>
      </c>
      <c r="G263" t="str">
        <f t="shared" si="131"/>
        <v>, {0,2}</v>
      </c>
    </row>
    <row r="264" spans="1:7" x14ac:dyDescent="0.25">
      <c r="A264" s="2">
        <v>1</v>
      </c>
      <c r="B264" s="1" t="str">
        <f>IF(DATA!B265="",".","")</f>
        <v>.</v>
      </c>
      <c r="C264" s="1" t="str">
        <f>IF(DATA!C265="",".","")</f>
        <v>.</v>
      </c>
      <c r="D264" s="1" t="str">
        <f>IF(DATA!D265="",".","")</f>
        <v>.</v>
      </c>
      <c r="E264" t="str">
        <f t="shared" si="101"/>
        <v>, {1,0}</v>
      </c>
      <c r="F264" t="str">
        <f t="shared" si="131"/>
        <v>, {1,1}</v>
      </c>
      <c r="G264" t="str">
        <f t="shared" si="131"/>
        <v>, {1,2}</v>
      </c>
    </row>
    <row r="265" spans="1:7" x14ac:dyDescent="0.25">
      <c r="A265" s="2">
        <v>2</v>
      </c>
      <c r="B265" s="1" t="str">
        <f>IF(DATA!B266="",".","")</f>
        <v>.</v>
      </c>
      <c r="C265" s="1" t="str">
        <f>IF(DATA!C266="",".","")</f>
        <v>.</v>
      </c>
      <c r="D265" s="1" t="str">
        <f>IF(DATA!D266="",".","")</f>
        <v>.</v>
      </c>
      <c r="E265" t="str">
        <f t="shared" si="101"/>
        <v>, {2,0}</v>
      </c>
      <c r="F265" t="str">
        <f t="shared" si="131"/>
        <v>, {2,1}</v>
      </c>
      <c r="G265" t="str">
        <f t="shared" si="131"/>
        <v>, {2,2}</v>
      </c>
    </row>
    <row r="266" spans="1:7" x14ac:dyDescent="0.25">
      <c r="A266" s="4">
        <f>A262+1</f>
        <v>67</v>
      </c>
      <c r="B266" s="2">
        <v>0</v>
      </c>
      <c r="C266" s="2">
        <v>1</v>
      </c>
      <c r="D266" s="2">
        <v>2</v>
      </c>
      <c r="E266" t="str">
        <f t="shared" ref="E266" si="132">IF(CONCATENATE(E267,F267,G267,E268,F268,G268,E269,F269,G269)="","{ }",CONCATENATE("{ ",RIGHT(CONCATENATE(E267,F267,G267,E268,F268,G268,E269,F269,G269),LEN(CONCATENATE(E267,F267,G267,E268,F268,G268,E269,F269,G269))-1)," }"))</f>
        <v>{  {0,0}, {0,1}, {0,2}, {1,0}, {1,1}, {1,2}, {2,0}, {2,1}, {2,2} }</v>
      </c>
    </row>
    <row r="267" spans="1:7" x14ac:dyDescent="0.25">
      <c r="A267" s="2">
        <v>0</v>
      </c>
      <c r="B267" s="1" t="str">
        <f>IF(DATA!B268="",".","")</f>
        <v>.</v>
      </c>
      <c r="C267" s="1" t="str">
        <f>IF(DATA!C268="",".","")</f>
        <v>.</v>
      </c>
      <c r="D267" s="1" t="str">
        <f>IF(DATA!D268="",".","")</f>
        <v>.</v>
      </c>
      <c r="E267" t="str">
        <f t="shared" ref="E267:G329" si="133">IF(B267="","",CONCATENATE(", {",$A267,",",B$2,"}"))</f>
        <v>, {0,0}</v>
      </c>
      <c r="F267" t="str">
        <f t="shared" si="133"/>
        <v>, {0,1}</v>
      </c>
      <c r="G267" t="str">
        <f t="shared" si="133"/>
        <v>, {0,2}</v>
      </c>
    </row>
    <row r="268" spans="1:7" x14ac:dyDescent="0.25">
      <c r="A268" s="2">
        <v>1</v>
      </c>
      <c r="B268" s="1" t="str">
        <f>IF(DATA!B269="",".","")</f>
        <v>.</v>
      </c>
      <c r="C268" s="1" t="str">
        <f>IF(DATA!C269="",".","")</f>
        <v>.</v>
      </c>
      <c r="D268" s="1" t="str">
        <f>IF(DATA!D269="",".","")</f>
        <v>.</v>
      </c>
      <c r="E268" t="str">
        <f t="shared" si="133"/>
        <v>, {1,0}</v>
      </c>
      <c r="F268" t="str">
        <f t="shared" si="133"/>
        <v>, {1,1}</v>
      </c>
      <c r="G268" t="str">
        <f t="shared" si="133"/>
        <v>, {1,2}</v>
      </c>
    </row>
    <row r="269" spans="1:7" x14ac:dyDescent="0.25">
      <c r="A269" s="2">
        <v>2</v>
      </c>
      <c r="B269" s="1" t="str">
        <f>IF(DATA!B270="",".","")</f>
        <v>.</v>
      </c>
      <c r="C269" s="1" t="str">
        <f>IF(DATA!C270="",".","")</f>
        <v>.</v>
      </c>
      <c r="D269" s="1" t="str">
        <f>IF(DATA!D270="",".","")</f>
        <v>.</v>
      </c>
      <c r="E269" t="str">
        <f t="shared" si="133"/>
        <v>, {2,0}</v>
      </c>
      <c r="F269" t="str">
        <f t="shared" si="133"/>
        <v>, {2,1}</v>
      </c>
      <c r="G269" t="str">
        <f t="shared" si="133"/>
        <v>, {2,2}</v>
      </c>
    </row>
    <row r="270" spans="1:7" x14ac:dyDescent="0.25">
      <c r="A270" s="4">
        <f>A266+1</f>
        <v>68</v>
      </c>
      <c r="B270" s="2">
        <v>0</v>
      </c>
      <c r="C270" s="2">
        <v>1</v>
      </c>
      <c r="D270" s="2">
        <v>2</v>
      </c>
      <c r="E270" t="str">
        <f t="shared" ref="E270" si="134">IF(CONCATENATE(E271,F271,G271,E272,F272,G272,E273,F273,G273)="","{ }",CONCATENATE("{ ",RIGHT(CONCATENATE(E271,F271,G271,E272,F272,G272,E273,F273,G273),LEN(CONCATENATE(E271,F271,G271,E272,F272,G272,E273,F273,G273))-1)," }"))</f>
        <v>{  {0,0}, {0,1}, {0,2}, {1,0}, {1,1}, {1,2}, {2,0}, {2,1}, {2,2} }</v>
      </c>
    </row>
    <row r="271" spans="1:7" x14ac:dyDescent="0.25">
      <c r="A271" s="2">
        <v>0</v>
      </c>
      <c r="B271" s="1" t="str">
        <f>IF(DATA!B272="",".","")</f>
        <v>.</v>
      </c>
      <c r="C271" s="1" t="str">
        <f>IF(DATA!C272="",".","")</f>
        <v>.</v>
      </c>
      <c r="D271" s="1" t="str">
        <f>IF(DATA!D272="",".","")</f>
        <v>.</v>
      </c>
      <c r="E271" t="str">
        <f t="shared" ref="E271:G273" si="135">IF(B271="","",CONCATENATE(", {",$A271,",",B$2,"}"))</f>
        <v>, {0,0}</v>
      </c>
      <c r="F271" t="str">
        <f t="shared" si="135"/>
        <v>, {0,1}</v>
      </c>
      <c r="G271" t="str">
        <f t="shared" si="135"/>
        <v>, {0,2}</v>
      </c>
    </row>
    <row r="272" spans="1:7" x14ac:dyDescent="0.25">
      <c r="A272" s="2">
        <v>1</v>
      </c>
      <c r="B272" s="1" t="str">
        <f>IF(DATA!B273="",".","")</f>
        <v>.</v>
      </c>
      <c r="C272" s="1" t="str">
        <f>IF(DATA!C273="",".","")</f>
        <v>.</v>
      </c>
      <c r="D272" s="1" t="str">
        <f>IF(DATA!D273="",".","")</f>
        <v>.</v>
      </c>
      <c r="E272" t="str">
        <f t="shared" si="133"/>
        <v>, {1,0}</v>
      </c>
      <c r="F272" t="str">
        <f t="shared" si="135"/>
        <v>, {1,1}</v>
      </c>
      <c r="G272" t="str">
        <f t="shared" si="135"/>
        <v>, {1,2}</v>
      </c>
    </row>
    <row r="273" spans="1:7" x14ac:dyDescent="0.25">
      <c r="A273" s="2">
        <v>2</v>
      </c>
      <c r="B273" s="1" t="str">
        <f>IF(DATA!B274="",".","")</f>
        <v>.</v>
      </c>
      <c r="C273" s="1" t="str">
        <f>IF(DATA!C274="",".","")</f>
        <v>.</v>
      </c>
      <c r="D273" s="1" t="str">
        <f>IF(DATA!D274="",".","")</f>
        <v>.</v>
      </c>
      <c r="E273" t="str">
        <f t="shared" si="133"/>
        <v>, {2,0}</v>
      </c>
      <c r="F273" t="str">
        <f t="shared" si="135"/>
        <v>, {2,1}</v>
      </c>
      <c r="G273" t="str">
        <f t="shared" si="135"/>
        <v>, {2,2}</v>
      </c>
    </row>
    <row r="274" spans="1:7" x14ac:dyDescent="0.25">
      <c r="A274" s="4">
        <f>A270+1</f>
        <v>69</v>
      </c>
      <c r="B274" s="2">
        <v>0</v>
      </c>
      <c r="C274" s="2">
        <v>1</v>
      </c>
      <c r="D274" s="2">
        <v>2</v>
      </c>
      <c r="E274" t="str">
        <f t="shared" ref="E274" si="136">IF(CONCATENATE(E275,F275,G275,E276,F276,G276,E277,F277,G277)="","{ }",CONCATENATE("{ ",RIGHT(CONCATENATE(E275,F275,G275,E276,F276,G276,E277,F277,G277),LEN(CONCATENATE(E275,F275,G275,E276,F276,G276,E277,F277,G277))-1)," }"))</f>
        <v>{  {0,0}, {0,1}, {0,2}, {1,0}, {1,1}, {1,2}, {2,0}, {2,1}, {2,2} }</v>
      </c>
    </row>
    <row r="275" spans="1:7" x14ac:dyDescent="0.25">
      <c r="A275" s="2">
        <v>0</v>
      </c>
      <c r="B275" s="1" t="str">
        <f>IF(DATA!B276="",".","")</f>
        <v>.</v>
      </c>
      <c r="C275" s="1" t="str">
        <f>IF(DATA!C276="",".","")</f>
        <v>.</v>
      </c>
      <c r="D275" s="1" t="str">
        <f>IF(DATA!D276="",".","")</f>
        <v>.</v>
      </c>
      <c r="E275" t="str">
        <f t="shared" ref="E275:G277" si="137">IF(B275="","",CONCATENATE(", {",$A275,",",B$2,"}"))</f>
        <v>, {0,0}</v>
      </c>
      <c r="F275" t="str">
        <f t="shared" si="137"/>
        <v>, {0,1}</v>
      </c>
      <c r="G275" t="str">
        <f t="shared" si="137"/>
        <v>, {0,2}</v>
      </c>
    </row>
    <row r="276" spans="1:7" x14ac:dyDescent="0.25">
      <c r="A276" s="2">
        <v>1</v>
      </c>
      <c r="B276" s="1" t="str">
        <f>IF(DATA!B277="",".","")</f>
        <v>.</v>
      </c>
      <c r="C276" s="1" t="str">
        <f>IF(DATA!C277="",".","")</f>
        <v>.</v>
      </c>
      <c r="D276" s="1" t="str">
        <f>IF(DATA!D277="",".","")</f>
        <v>.</v>
      </c>
      <c r="E276" t="str">
        <f t="shared" si="133"/>
        <v>, {1,0}</v>
      </c>
      <c r="F276" t="str">
        <f t="shared" si="137"/>
        <v>, {1,1}</v>
      </c>
      <c r="G276" t="str">
        <f t="shared" si="137"/>
        <v>, {1,2}</v>
      </c>
    </row>
    <row r="277" spans="1:7" x14ac:dyDescent="0.25">
      <c r="A277" s="2">
        <v>2</v>
      </c>
      <c r="B277" s="1" t="str">
        <f>IF(DATA!B278="",".","")</f>
        <v>.</v>
      </c>
      <c r="C277" s="1" t="str">
        <f>IF(DATA!C278="",".","")</f>
        <v>.</v>
      </c>
      <c r="D277" s="1" t="str">
        <f>IF(DATA!D278="",".","")</f>
        <v>.</v>
      </c>
      <c r="E277" t="str">
        <f t="shared" si="133"/>
        <v>, {2,0}</v>
      </c>
      <c r="F277" t="str">
        <f t="shared" si="137"/>
        <v>, {2,1}</v>
      </c>
      <c r="G277" t="str">
        <f t="shared" si="137"/>
        <v>, {2,2}</v>
      </c>
    </row>
    <row r="278" spans="1:7" x14ac:dyDescent="0.25">
      <c r="A278" s="4">
        <f>A274+1</f>
        <v>70</v>
      </c>
      <c r="B278" s="2">
        <v>0</v>
      </c>
      <c r="C278" s="2">
        <v>1</v>
      </c>
      <c r="D278" s="2">
        <v>2</v>
      </c>
      <c r="E278" t="str">
        <f t="shared" ref="E278" si="138">IF(CONCATENATE(E279,F279,G279,E280,F280,G280,E281,F281,G281)="","{ }",CONCATENATE("{ ",RIGHT(CONCATENATE(E279,F279,G279,E280,F280,G280,E281,F281,G281),LEN(CONCATENATE(E279,F279,G279,E280,F280,G280,E281,F281,G281))-1)," }"))</f>
        <v>{  {0,0}, {0,1}, {0,2}, {1,0}, {1,1}, {1,2}, {2,0}, {2,1}, {2,2} }</v>
      </c>
    </row>
    <row r="279" spans="1:7" x14ac:dyDescent="0.25">
      <c r="A279" s="2">
        <v>0</v>
      </c>
      <c r="B279" s="1" t="str">
        <f>IF(DATA!B280="",".","")</f>
        <v>.</v>
      </c>
      <c r="C279" s="1" t="str">
        <f>IF(DATA!C280="",".","")</f>
        <v>.</v>
      </c>
      <c r="D279" s="1" t="str">
        <f>IF(DATA!D280="",".","")</f>
        <v>.</v>
      </c>
      <c r="E279" t="str">
        <f t="shared" ref="E279:G281" si="139">IF(B279="","",CONCATENATE(", {",$A279,",",B$2,"}"))</f>
        <v>, {0,0}</v>
      </c>
      <c r="F279" t="str">
        <f t="shared" si="139"/>
        <v>, {0,1}</v>
      </c>
      <c r="G279" t="str">
        <f t="shared" si="139"/>
        <v>, {0,2}</v>
      </c>
    </row>
    <row r="280" spans="1:7" x14ac:dyDescent="0.25">
      <c r="A280" s="2">
        <v>1</v>
      </c>
      <c r="B280" s="1" t="str">
        <f>IF(DATA!B281="",".","")</f>
        <v>.</v>
      </c>
      <c r="C280" s="1" t="str">
        <f>IF(DATA!C281="",".","")</f>
        <v>.</v>
      </c>
      <c r="D280" s="1" t="str">
        <f>IF(DATA!D281="",".","")</f>
        <v>.</v>
      </c>
      <c r="E280" t="str">
        <f t="shared" si="133"/>
        <v>, {1,0}</v>
      </c>
      <c r="F280" t="str">
        <f t="shared" si="139"/>
        <v>, {1,1}</v>
      </c>
      <c r="G280" t="str">
        <f t="shared" si="139"/>
        <v>, {1,2}</v>
      </c>
    </row>
    <row r="281" spans="1:7" x14ac:dyDescent="0.25">
      <c r="A281" s="2">
        <v>2</v>
      </c>
      <c r="B281" s="1" t="str">
        <f>IF(DATA!B282="",".","")</f>
        <v>.</v>
      </c>
      <c r="C281" s="1" t="str">
        <f>IF(DATA!C282="",".","")</f>
        <v>.</v>
      </c>
      <c r="D281" s="1" t="str">
        <f>IF(DATA!D282="",".","")</f>
        <v>.</v>
      </c>
      <c r="E281" t="str">
        <f t="shared" si="133"/>
        <v>, {2,0}</v>
      </c>
      <c r="F281" t="str">
        <f t="shared" si="139"/>
        <v>, {2,1}</v>
      </c>
      <c r="G281" t="str">
        <f t="shared" si="139"/>
        <v>, {2,2}</v>
      </c>
    </row>
    <row r="282" spans="1:7" x14ac:dyDescent="0.25">
      <c r="A282" s="4">
        <f>A278+1</f>
        <v>71</v>
      </c>
      <c r="B282" s="2">
        <v>0</v>
      </c>
      <c r="C282" s="2">
        <v>1</v>
      </c>
      <c r="D282" s="2">
        <v>2</v>
      </c>
      <c r="E282" t="str">
        <f t="shared" ref="E282" si="140">IF(CONCATENATE(E283,F283,G283,E284,F284,G284,E285,F285,G285)="","{ }",CONCATENATE("{ ",RIGHT(CONCATENATE(E283,F283,G283,E284,F284,G284,E285,F285,G285),LEN(CONCATENATE(E283,F283,G283,E284,F284,G284,E285,F285,G285))-1)," }"))</f>
        <v>{  {0,0}, {0,1}, {0,2}, {1,0}, {1,1}, {1,2}, {2,0}, {2,1}, {2,2} }</v>
      </c>
    </row>
    <row r="283" spans="1:7" x14ac:dyDescent="0.25">
      <c r="A283" s="2">
        <v>0</v>
      </c>
      <c r="B283" s="1" t="str">
        <f>IF(DATA!B284="",".","")</f>
        <v>.</v>
      </c>
      <c r="C283" s="1" t="str">
        <f>IF(DATA!C284="",".","")</f>
        <v>.</v>
      </c>
      <c r="D283" s="1" t="str">
        <f>IF(DATA!D284="",".","")</f>
        <v>.</v>
      </c>
      <c r="E283" t="str">
        <f t="shared" ref="E283:G285" si="141">IF(B283="","",CONCATENATE(", {",$A283,",",B$2,"}"))</f>
        <v>, {0,0}</v>
      </c>
      <c r="F283" t="str">
        <f t="shared" si="141"/>
        <v>, {0,1}</v>
      </c>
      <c r="G283" t="str">
        <f t="shared" si="141"/>
        <v>, {0,2}</v>
      </c>
    </row>
    <row r="284" spans="1:7" x14ac:dyDescent="0.25">
      <c r="A284" s="2">
        <v>1</v>
      </c>
      <c r="B284" s="1" t="str">
        <f>IF(DATA!B285="",".","")</f>
        <v>.</v>
      </c>
      <c r="C284" s="1" t="str">
        <f>IF(DATA!C285="",".","")</f>
        <v>.</v>
      </c>
      <c r="D284" s="1" t="str">
        <f>IF(DATA!D285="",".","")</f>
        <v>.</v>
      </c>
      <c r="E284" t="str">
        <f t="shared" si="133"/>
        <v>, {1,0}</v>
      </c>
      <c r="F284" t="str">
        <f t="shared" si="141"/>
        <v>, {1,1}</v>
      </c>
      <c r="G284" t="str">
        <f t="shared" si="141"/>
        <v>, {1,2}</v>
      </c>
    </row>
    <row r="285" spans="1:7" x14ac:dyDescent="0.25">
      <c r="A285" s="2">
        <v>2</v>
      </c>
      <c r="B285" s="1" t="str">
        <f>IF(DATA!B286="",".","")</f>
        <v>.</v>
      </c>
      <c r="C285" s="1" t="str">
        <f>IF(DATA!C286="",".","")</f>
        <v>.</v>
      </c>
      <c r="D285" s="1" t="str">
        <f>IF(DATA!D286="",".","")</f>
        <v>.</v>
      </c>
      <c r="E285" t="str">
        <f t="shared" si="133"/>
        <v>, {2,0}</v>
      </c>
      <c r="F285" t="str">
        <f t="shared" si="141"/>
        <v>, {2,1}</v>
      </c>
      <c r="G285" t="str">
        <f t="shared" si="141"/>
        <v>, {2,2}</v>
      </c>
    </row>
    <row r="286" spans="1:7" x14ac:dyDescent="0.25">
      <c r="A286" s="4">
        <f>A282+1</f>
        <v>72</v>
      </c>
      <c r="B286" s="2">
        <v>0</v>
      </c>
      <c r="C286" s="2">
        <v>1</v>
      </c>
      <c r="D286" s="2">
        <v>2</v>
      </c>
      <c r="E286" t="str">
        <f t="shared" ref="E286" si="142">IF(CONCATENATE(E287,F287,G287,E288,F288,G288,E289,F289,G289)="","{ }",CONCATENATE("{ ",RIGHT(CONCATENATE(E287,F287,G287,E288,F288,G288,E289,F289,G289),LEN(CONCATENATE(E287,F287,G287,E288,F288,G288,E289,F289,G289))-1)," }"))</f>
        <v>{  {0,0}, {0,1}, {0,2}, {1,0}, {1,1}, {1,2}, {2,0}, {2,1}, {2,2} }</v>
      </c>
    </row>
    <row r="287" spans="1:7" x14ac:dyDescent="0.25">
      <c r="A287" s="2">
        <v>0</v>
      </c>
      <c r="B287" s="1" t="str">
        <f>IF(DATA!B288="",".","")</f>
        <v>.</v>
      </c>
      <c r="C287" s="1" t="str">
        <f>IF(DATA!C288="",".","")</f>
        <v>.</v>
      </c>
      <c r="D287" s="1" t="str">
        <f>IF(DATA!D288="",".","")</f>
        <v>.</v>
      </c>
      <c r="E287" t="str">
        <f t="shared" ref="E287:G289" si="143">IF(B287="","",CONCATENATE(", {",$A287,",",B$2,"}"))</f>
        <v>, {0,0}</v>
      </c>
      <c r="F287" t="str">
        <f t="shared" si="143"/>
        <v>, {0,1}</v>
      </c>
      <c r="G287" t="str">
        <f t="shared" si="143"/>
        <v>, {0,2}</v>
      </c>
    </row>
    <row r="288" spans="1:7" x14ac:dyDescent="0.25">
      <c r="A288" s="2">
        <v>1</v>
      </c>
      <c r="B288" s="1" t="str">
        <f>IF(DATA!B289="",".","")</f>
        <v>.</v>
      </c>
      <c r="C288" s="1" t="str">
        <f>IF(DATA!C289="",".","")</f>
        <v>.</v>
      </c>
      <c r="D288" s="1" t="str">
        <f>IF(DATA!D289="",".","")</f>
        <v>.</v>
      </c>
      <c r="E288" t="str">
        <f t="shared" si="133"/>
        <v>, {1,0}</v>
      </c>
      <c r="F288" t="str">
        <f t="shared" si="143"/>
        <v>, {1,1}</v>
      </c>
      <c r="G288" t="str">
        <f t="shared" si="143"/>
        <v>, {1,2}</v>
      </c>
    </row>
    <row r="289" spans="1:7" x14ac:dyDescent="0.25">
      <c r="A289" s="2">
        <v>2</v>
      </c>
      <c r="B289" s="1" t="str">
        <f>IF(DATA!B290="",".","")</f>
        <v>.</v>
      </c>
      <c r="C289" s="1" t="str">
        <f>IF(DATA!C290="",".","")</f>
        <v>.</v>
      </c>
      <c r="D289" s="1" t="str">
        <f>IF(DATA!D290="",".","")</f>
        <v>.</v>
      </c>
      <c r="E289" t="str">
        <f t="shared" si="133"/>
        <v>, {2,0}</v>
      </c>
      <c r="F289" t="str">
        <f t="shared" si="143"/>
        <v>, {2,1}</v>
      </c>
      <c r="G289" t="str">
        <f t="shared" si="143"/>
        <v>, {2,2}</v>
      </c>
    </row>
    <row r="290" spans="1:7" x14ac:dyDescent="0.25">
      <c r="A290" s="4">
        <f>A286+1</f>
        <v>73</v>
      </c>
      <c r="B290" s="2">
        <v>0</v>
      </c>
      <c r="C290" s="2">
        <v>1</v>
      </c>
      <c r="D290" s="2">
        <v>2</v>
      </c>
      <c r="E290" t="str">
        <f t="shared" ref="E290" si="144">IF(CONCATENATE(E291,F291,G291,E292,F292,G292,E293,F293,G293)="","{ }",CONCATENATE("{ ",RIGHT(CONCATENATE(E291,F291,G291,E292,F292,G292,E293,F293,G293),LEN(CONCATENATE(E291,F291,G291,E292,F292,G292,E293,F293,G293))-1)," }"))</f>
        <v>{  {0,0}, {0,1}, {0,2}, {1,0}, {1,1}, {1,2}, {2,0}, {2,1}, {2,2} }</v>
      </c>
    </row>
    <row r="291" spans="1:7" x14ac:dyDescent="0.25">
      <c r="A291" s="2">
        <v>0</v>
      </c>
      <c r="B291" s="1" t="str">
        <f>IF(DATA!B292="",".","")</f>
        <v>.</v>
      </c>
      <c r="C291" s="1" t="str">
        <f>IF(DATA!C292="",".","")</f>
        <v>.</v>
      </c>
      <c r="D291" s="1" t="str">
        <f>IF(DATA!D292="",".","")</f>
        <v>.</v>
      </c>
      <c r="E291" t="str">
        <f t="shared" ref="E291:G293" si="145">IF(B291="","",CONCATENATE(", {",$A291,",",B$2,"}"))</f>
        <v>, {0,0}</v>
      </c>
      <c r="F291" t="str">
        <f t="shared" si="145"/>
        <v>, {0,1}</v>
      </c>
      <c r="G291" t="str">
        <f t="shared" si="145"/>
        <v>, {0,2}</v>
      </c>
    </row>
    <row r="292" spans="1:7" x14ac:dyDescent="0.25">
      <c r="A292" s="2">
        <v>1</v>
      </c>
      <c r="B292" s="1" t="str">
        <f>IF(DATA!B293="",".","")</f>
        <v>.</v>
      </c>
      <c r="C292" s="1" t="str">
        <f>IF(DATA!C293="",".","")</f>
        <v>.</v>
      </c>
      <c r="D292" s="1" t="str">
        <f>IF(DATA!D293="",".","")</f>
        <v>.</v>
      </c>
      <c r="E292" t="str">
        <f t="shared" si="133"/>
        <v>, {1,0}</v>
      </c>
      <c r="F292" t="str">
        <f t="shared" si="145"/>
        <v>, {1,1}</v>
      </c>
      <c r="G292" t="str">
        <f t="shared" si="145"/>
        <v>, {1,2}</v>
      </c>
    </row>
    <row r="293" spans="1:7" x14ac:dyDescent="0.25">
      <c r="A293" s="2">
        <v>2</v>
      </c>
      <c r="B293" s="1" t="str">
        <f>IF(DATA!B294="",".","")</f>
        <v>.</v>
      </c>
      <c r="C293" s="1" t="str">
        <f>IF(DATA!C294="",".","")</f>
        <v>.</v>
      </c>
      <c r="D293" s="1" t="str">
        <f>IF(DATA!D294="",".","")</f>
        <v>.</v>
      </c>
      <c r="E293" t="str">
        <f t="shared" si="133"/>
        <v>, {2,0}</v>
      </c>
      <c r="F293" t="str">
        <f t="shared" si="145"/>
        <v>, {2,1}</v>
      </c>
      <c r="G293" t="str">
        <f t="shared" si="145"/>
        <v>, {2,2}</v>
      </c>
    </row>
    <row r="294" spans="1:7" x14ac:dyDescent="0.25">
      <c r="A294" s="4">
        <f>A290+1</f>
        <v>74</v>
      </c>
      <c r="B294" s="2">
        <v>0</v>
      </c>
      <c r="C294" s="2">
        <v>1</v>
      </c>
      <c r="D294" s="2">
        <v>2</v>
      </c>
      <c r="E294" t="str">
        <f t="shared" ref="E294" si="146">IF(CONCATENATE(E295,F295,G295,E296,F296,G296,E297,F297,G297)="","{ }",CONCATENATE("{ ",RIGHT(CONCATENATE(E295,F295,G295,E296,F296,G296,E297,F297,G297),LEN(CONCATENATE(E295,F295,G295,E296,F296,G296,E297,F297,G297))-1)," }"))</f>
        <v>{  {0,0}, {0,1}, {0,2}, {1,0}, {1,1}, {1,2}, {2,0}, {2,1}, {2,2} }</v>
      </c>
    </row>
    <row r="295" spans="1:7" x14ac:dyDescent="0.25">
      <c r="A295" s="2">
        <v>0</v>
      </c>
      <c r="B295" s="1" t="str">
        <f>IF(DATA!B296="",".","")</f>
        <v>.</v>
      </c>
      <c r="C295" s="1" t="str">
        <f>IF(DATA!C296="",".","")</f>
        <v>.</v>
      </c>
      <c r="D295" s="1" t="str">
        <f>IF(DATA!D296="",".","")</f>
        <v>.</v>
      </c>
      <c r="E295" t="str">
        <f t="shared" ref="E295:G297" si="147">IF(B295="","",CONCATENATE(", {",$A295,",",B$2,"}"))</f>
        <v>, {0,0}</v>
      </c>
      <c r="F295" t="str">
        <f t="shared" si="147"/>
        <v>, {0,1}</v>
      </c>
      <c r="G295" t="str">
        <f t="shared" si="147"/>
        <v>, {0,2}</v>
      </c>
    </row>
    <row r="296" spans="1:7" x14ac:dyDescent="0.25">
      <c r="A296" s="2">
        <v>1</v>
      </c>
      <c r="B296" s="1" t="str">
        <f>IF(DATA!B297="",".","")</f>
        <v>.</v>
      </c>
      <c r="C296" s="1" t="str">
        <f>IF(DATA!C297="",".","")</f>
        <v>.</v>
      </c>
      <c r="D296" s="1" t="str">
        <f>IF(DATA!D297="",".","")</f>
        <v>.</v>
      </c>
      <c r="E296" t="str">
        <f t="shared" si="133"/>
        <v>, {1,0}</v>
      </c>
      <c r="F296" t="str">
        <f t="shared" si="147"/>
        <v>, {1,1}</v>
      </c>
      <c r="G296" t="str">
        <f t="shared" si="147"/>
        <v>, {1,2}</v>
      </c>
    </row>
    <row r="297" spans="1:7" x14ac:dyDescent="0.25">
      <c r="A297" s="2">
        <v>2</v>
      </c>
      <c r="B297" s="1" t="str">
        <f>IF(DATA!B298="",".","")</f>
        <v>.</v>
      </c>
      <c r="C297" s="1" t="str">
        <f>IF(DATA!C298="",".","")</f>
        <v>.</v>
      </c>
      <c r="D297" s="1" t="str">
        <f>IF(DATA!D298="",".","")</f>
        <v>.</v>
      </c>
      <c r="E297" t="str">
        <f t="shared" si="133"/>
        <v>, {2,0}</v>
      </c>
      <c r="F297" t="str">
        <f t="shared" si="147"/>
        <v>, {2,1}</v>
      </c>
      <c r="G297" t="str">
        <f t="shared" si="147"/>
        <v>, {2,2}</v>
      </c>
    </row>
    <row r="298" spans="1:7" x14ac:dyDescent="0.25">
      <c r="A298" s="4">
        <f>A294+1</f>
        <v>75</v>
      </c>
      <c r="B298" s="2">
        <v>0</v>
      </c>
      <c r="C298" s="2">
        <v>1</v>
      </c>
      <c r="D298" s="2">
        <v>2</v>
      </c>
      <c r="E298" t="str">
        <f t="shared" ref="E298" si="148">IF(CONCATENATE(E299,F299,G299,E300,F300,G300,E301,F301,G301)="","{ }",CONCATENATE("{ ",RIGHT(CONCATENATE(E299,F299,G299,E300,F300,G300,E301,F301,G301),LEN(CONCATENATE(E299,F299,G299,E300,F300,G300,E301,F301,G301))-1)," }"))</f>
        <v>{  {0,0}, {0,1}, {0,2}, {1,0}, {1,1}, {1,2}, {2,0}, {2,1}, {2,2} }</v>
      </c>
    </row>
    <row r="299" spans="1:7" x14ac:dyDescent="0.25">
      <c r="A299" s="2">
        <v>0</v>
      </c>
      <c r="B299" s="1" t="str">
        <f>IF(DATA!B300="",".","")</f>
        <v>.</v>
      </c>
      <c r="C299" s="1" t="str">
        <f>IF(DATA!C300="",".","")</f>
        <v>.</v>
      </c>
      <c r="D299" s="1" t="str">
        <f>IF(DATA!D300="",".","")</f>
        <v>.</v>
      </c>
      <c r="E299" t="str">
        <f t="shared" ref="E299:G301" si="149">IF(B299="","",CONCATENATE(", {",$A299,",",B$2,"}"))</f>
        <v>, {0,0}</v>
      </c>
      <c r="F299" t="str">
        <f t="shared" si="149"/>
        <v>, {0,1}</v>
      </c>
      <c r="G299" t="str">
        <f t="shared" si="149"/>
        <v>, {0,2}</v>
      </c>
    </row>
    <row r="300" spans="1:7" x14ac:dyDescent="0.25">
      <c r="A300" s="2">
        <v>1</v>
      </c>
      <c r="B300" s="1" t="str">
        <f>IF(DATA!B301="",".","")</f>
        <v>.</v>
      </c>
      <c r="C300" s="1" t="str">
        <f>IF(DATA!C301="",".","")</f>
        <v>.</v>
      </c>
      <c r="D300" s="1" t="str">
        <f>IF(DATA!D301="",".","")</f>
        <v>.</v>
      </c>
      <c r="E300" t="str">
        <f t="shared" si="133"/>
        <v>, {1,0}</v>
      </c>
      <c r="F300" t="str">
        <f t="shared" si="149"/>
        <v>, {1,1}</v>
      </c>
      <c r="G300" t="str">
        <f t="shared" si="149"/>
        <v>, {1,2}</v>
      </c>
    </row>
    <row r="301" spans="1:7" x14ac:dyDescent="0.25">
      <c r="A301" s="2">
        <v>2</v>
      </c>
      <c r="B301" s="1" t="str">
        <f>IF(DATA!B302="",".","")</f>
        <v>.</v>
      </c>
      <c r="C301" s="1" t="str">
        <f>IF(DATA!C302="",".","")</f>
        <v>.</v>
      </c>
      <c r="D301" s="1" t="str">
        <f>IF(DATA!D302="",".","")</f>
        <v>.</v>
      </c>
      <c r="E301" t="str">
        <f t="shared" si="133"/>
        <v>, {2,0}</v>
      </c>
      <c r="F301" t="str">
        <f t="shared" si="149"/>
        <v>, {2,1}</v>
      </c>
      <c r="G301" t="str">
        <f t="shared" si="149"/>
        <v>, {2,2}</v>
      </c>
    </row>
    <row r="302" spans="1:7" x14ac:dyDescent="0.25">
      <c r="A302" s="4">
        <f>A298+1</f>
        <v>76</v>
      </c>
      <c r="B302" s="2">
        <v>0</v>
      </c>
      <c r="C302" s="2">
        <v>1</v>
      </c>
      <c r="D302" s="2">
        <v>2</v>
      </c>
      <c r="E302" t="str">
        <f t="shared" ref="E302" si="150">IF(CONCATENATE(E303,F303,G303,E304,F304,G304,E305,F305,G305)="","{ }",CONCATENATE("{ ",RIGHT(CONCATENATE(E303,F303,G303,E304,F304,G304,E305,F305,G305),LEN(CONCATENATE(E303,F303,G303,E304,F304,G304,E305,F305,G305))-1)," }"))</f>
        <v>{  {0,0}, {0,1}, {0,2}, {1,0}, {1,1}, {1,2}, {2,0}, {2,1}, {2,2} }</v>
      </c>
    </row>
    <row r="303" spans="1:7" x14ac:dyDescent="0.25">
      <c r="A303" s="2">
        <v>0</v>
      </c>
      <c r="B303" s="1" t="str">
        <f>IF(DATA!B304="",".","")</f>
        <v>.</v>
      </c>
      <c r="C303" s="1" t="str">
        <f>IF(DATA!C304="",".","")</f>
        <v>.</v>
      </c>
      <c r="D303" s="1" t="str">
        <f>IF(DATA!D304="",".","")</f>
        <v>.</v>
      </c>
      <c r="E303" t="str">
        <f t="shared" ref="E303:G305" si="151">IF(B303="","",CONCATENATE(", {",$A303,",",B$2,"}"))</f>
        <v>, {0,0}</v>
      </c>
      <c r="F303" t="str">
        <f t="shared" si="151"/>
        <v>, {0,1}</v>
      </c>
      <c r="G303" t="str">
        <f t="shared" si="151"/>
        <v>, {0,2}</v>
      </c>
    </row>
    <row r="304" spans="1:7" x14ac:dyDescent="0.25">
      <c r="A304" s="2">
        <v>1</v>
      </c>
      <c r="B304" s="1" t="str">
        <f>IF(DATA!B305="",".","")</f>
        <v>.</v>
      </c>
      <c r="C304" s="1" t="str">
        <f>IF(DATA!C305="",".","")</f>
        <v>.</v>
      </c>
      <c r="D304" s="1" t="str">
        <f>IF(DATA!D305="",".","")</f>
        <v>.</v>
      </c>
      <c r="E304" t="str">
        <f t="shared" si="133"/>
        <v>, {1,0}</v>
      </c>
      <c r="F304" t="str">
        <f t="shared" si="151"/>
        <v>, {1,1}</v>
      </c>
      <c r="G304" t="str">
        <f t="shared" si="151"/>
        <v>, {1,2}</v>
      </c>
    </row>
    <row r="305" spans="1:7" x14ac:dyDescent="0.25">
      <c r="A305" s="2">
        <v>2</v>
      </c>
      <c r="B305" s="1" t="str">
        <f>IF(DATA!B306="",".","")</f>
        <v>.</v>
      </c>
      <c r="C305" s="1" t="str">
        <f>IF(DATA!C306="",".","")</f>
        <v>.</v>
      </c>
      <c r="D305" s="1" t="str">
        <f>IF(DATA!D306="",".","")</f>
        <v>.</v>
      </c>
      <c r="E305" t="str">
        <f t="shared" si="133"/>
        <v>, {2,0}</v>
      </c>
      <c r="F305" t="str">
        <f t="shared" si="151"/>
        <v>, {2,1}</v>
      </c>
      <c r="G305" t="str">
        <f t="shared" si="151"/>
        <v>, {2,2}</v>
      </c>
    </row>
    <row r="306" spans="1:7" x14ac:dyDescent="0.25">
      <c r="A306" s="4">
        <f>A302+1</f>
        <v>77</v>
      </c>
      <c r="B306" s="2">
        <v>0</v>
      </c>
      <c r="C306" s="2">
        <v>1</v>
      </c>
      <c r="D306" s="2">
        <v>2</v>
      </c>
      <c r="E306" t="str">
        <f t="shared" ref="E306" si="152">IF(CONCATENATE(E307,F307,G307,E308,F308,G308,E309,F309,G309)="","{ }",CONCATENATE("{ ",RIGHT(CONCATENATE(E307,F307,G307,E308,F308,G308,E309,F309,G309),LEN(CONCATENATE(E307,F307,G307,E308,F308,G308,E309,F309,G309))-1)," }"))</f>
        <v>{  {0,0}, {0,1}, {0,2}, {1,0}, {1,1}, {1,2}, {2,0}, {2,1}, {2,2} }</v>
      </c>
    </row>
    <row r="307" spans="1:7" x14ac:dyDescent="0.25">
      <c r="A307" s="2">
        <v>0</v>
      </c>
      <c r="B307" s="1" t="str">
        <f>IF(DATA!B308="",".","")</f>
        <v>.</v>
      </c>
      <c r="C307" s="1" t="str">
        <f>IF(DATA!C308="",".","")</f>
        <v>.</v>
      </c>
      <c r="D307" s="1" t="str">
        <f>IF(DATA!D308="",".","")</f>
        <v>.</v>
      </c>
      <c r="E307" t="str">
        <f t="shared" ref="E307:G309" si="153">IF(B307="","",CONCATENATE(", {",$A307,",",B$2,"}"))</f>
        <v>, {0,0}</v>
      </c>
      <c r="F307" t="str">
        <f t="shared" si="153"/>
        <v>, {0,1}</v>
      </c>
      <c r="G307" t="str">
        <f t="shared" si="153"/>
        <v>, {0,2}</v>
      </c>
    </row>
    <row r="308" spans="1:7" x14ac:dyDescent="0.25">
      <c r="A308" s="2">
        <v>1</v>
      </c>
      <c r="B308" s="1" t="str">
        <f>IF(DATA!B309="",".","")</f>
        <v>.</v>
      </c>
      <c r="C308" s="1" t="str">
        <f>IF(DATA!C309="",".","")</f>
        <v>.</v>
      </c>
      <c r="D308" s="1" t="str">
        <f>IF(DATA!D309="",".","")</f>
        <v>.</v>
      </c>
      <c r="E308" t="str">
        <f t="shared" si="133"/>
        <v>, {1,0}</v>
      </c>
      <c r="F308" t="str">
        <f t="shared" si="153"/>
        <v>, {1,1}</v>
      </c>
      <c r="G308" t="str">
        <f t="shared" si="153"/>
        <v>, {1,2}</v>
      </c>
    </row>
    <row r="309" spans="1:7" x14ac:dyDescent="0.25">
      <c r="A309" s="2">
        <v>2</v>
      </c>
      <c r="B309" s="1" t="str">
        <f>IF(DATA!B310="",".","")</f>
        <v>.</v>
      </c>
      <c r="C309" s="1" t="str">
        <f>IF(DATA!C310="",".","")</f>
        <v>.</v>
      </c>
      <c r="D309" s="1" t="str">
        <f>IF(DATA!D310="",".","")</f>
        <v>.</v>
      </c>
      <c r="E309" t="str">
        <f t="shared" si="133"/>
        <v>, {2,0}</v>
      </c>
      <c r="F309" t="str">
        <f t="shared" si="153"/>
        <v>, {2,1}</v>
      </c>
      <c r="G309" t="str">
        <f t="shared" si="153"/>
        <v>, {2,2}</v>
      </c>
    </row>
    <row r="310" spans="1:7" x14ac:dyDescent="0.25">
      <c r="A310" s="4">
        <f>A306+1</f>
        <v>78</v>
      </c>
      <c r="B310" s="2">
        <v>0</v>
      </c>
      <c r="C310" s="2">
        <v>1</v>
      </c>
      <c r="D310" s="2">
        <v>2</v>
      </c>
      <c r="E310" t="str">
        <f t="shared" ref="E310" si="154">IF(CONCATENATE(E311,F311,G311,E312,F312,G312,E313,F313,G313)="","{ }",CONCATENATE("{ ",RIGHT(CONCATENATE(E311,F311,G311,E312,F312,G312,E313,F313,G313),LEN(CONCATENATE(E311,F311,G311,E312,F312,G312,E313,F313,G313))-1)," }"))</f>
        <v>{  {0,0}, {0,1}, {0,2}, {1,0}, {1,1}, {1,2}, {2,0}, {2,1}, {2,2} }</v>
      </c>
    </row>
    <row r="311" spans="1:7" x14ac:dyDescent="0.25">
      <c r="A311" s="2">
        <v>0</v>
      </c>
      <c r="B311" s="1" t="str">
        <f>IF(DATA!B312="",".","")</f>
        <v>.</v>
      </c>
      <c r="C311" s="1" t="str">
        <f>IF(DATA!C312="",".","")</f>
        <v>.</v>
      </c>
      <c r="D311" s="1" t="str">
        <f>IF(DATA!D312="",".","")</f>
        <v>.</v>
      </c>
      <c r="E311" t="str">
        <f t="shared" ref="E311:G313" si="155">IF(B311="","",CONCATENATE(", {",$A311,",",B$2,"}"))</f>
        <v>, {0,0}</v>
      </c>
      <c r="F311" t="str">
        <f t="shared" si="155"/>
        <v>, {0,1}</v>
      </c>
      <c r="G311" t="str">
        <f t="shared" si="155"/>
        <v>, {0,2}</v>
      </c>
    </row>
    <row r="312" spans="1:7" x14ac:dyDescent="0.25">
      <c r="A312" s="2">
        <v>1</v>
      </c>
      <c r="B312" s="1" t="str">
        <f>IF(DATA!B313="",".","")</f>
        <v>.</v>
      </c>
      <c r="C312" s="1" t="str">
        <f>IF(DATA!C313="",".","")</f>
        <v>.</v>
      </c>
      <c r="D312" s="1" t="str">
        <f>IF(DATA!D313="",".","")</f>
        <v>.</v>
      </c>
      <c r="E312" t="str">
        <f t="shared" si="133"/>
        <v>, {1,0}</v>
      </c>
      <c r="F312" t="str">
        <f t="shared" si="155"/>
        <v>, {1,1}</v>
      </c>
      <c r="G312" t="str">
        <f t="shared" si="155"/>
        <v>, {1,2}</v>
      </c>
    </row>
    <row r="313" spans="1:7" x14ac:dyDescent="0.25">
      <c r="A313" s="2">
        <v>2</v>
      </c>
      <c r="B313" s="1" t="str">
        <f>IF(DATA!B314="",".","")</f>
        <v>.</v>
      </c>
      <c r="C313" s="1" t="str">
        <f>IF(DATA!C314="",".","")</f>
        <v>.</v>
      </c>
      <c r="D313" s="1" t="str">
        <f>IF(DATA!D314="",".","")</f>
        <v>.</v>
      </c>
      <c r="E313" t="str">
        <f t="shared" si="133"/>
        <v>, {2,0}</v>
      </c>
      <c r="F313" t="str">
        <f t="shared" si="155"/>
        <v>, {2,1}</v>
      </c>
      <c r="G313" t="str">
        <f t="shared" si="155"/>
        <v>, {2,2}</v>
      </c>
    </row>
    <row r="314" spans="1:7" x14ac:dyDescent="0.25">
      <c r="A314" s="4">
        <f>A310+1</f>
        <v>79</v>
      </c>
      <c r="B314" s="2">
        <v>0</v>
      </c>
      <c r="C314" s="2">
        <v>1</v>
      </c>
      <c r="D314" s="2">
        <v>2</v>
      </c>
      <c r="E314" t="str">
        <f t="shared" ref="E314" si="156">IF(CONCATENATE(E315,F315,G315,E316,F316,G316,E317,F317,G317)="","{ }",CONCATENATE("{ ",RIGHT(CONCATENATE(E315,F315,G315,E316,F316,G316,E317,F317,G317),LEN(CONCATENATE(E315,F315,G315,E316,F316,G316,E317,F317,G317))-1)," }"))</f>
        <v>{  {0,0}, {0,1}, {0,2}, {1,0}, {1,1}, {1,2}, {2,0}, {2,1}, {2,2} }</v>
      </c>
    </row>
    <row r="315" spans="1:7" x14ac:dyDescent="0.25">
      <c r="A315" s="2">
        <v>0</v>
      </c>
      <c r="B315" s="1" t="str">
        <f>IF(DATA!B316="",".","")</f>
        <v>.</v>
      </c>
      <c r="C315" s="1" t="str">
        <f>IF(DATA!C316="",".","")</f>
        <v>.</v>
      </c>
      <c r="D315" s="1" t="str">
        <f>IF(DATA!D316="",".","")</f>
        <v>.</v>
      </c>
      <c r="E315" t="str">
        <f t="shared" ref="E315:G317" si="157">IF(B315="","",CONCATENATE(", {",$A315,",",B$2,"}"))</f>
        <v>, {0,0}</v>
      </c>
      <c r="F315" t="str">
        <f t="shared" si="157"/>
        <v>, {0,1}</v>
      </c>
      <c r="G315" t="str">
        <f t="shared" si="157"/>
        <v>, {0,2}</v>
      </c>
    </row>
    <row r="316" spans="1:7" x14ac:dyDescent="0.25">
      <c r="A316" s="2">
        <v>1</v>
      </c>
      <c r="B316" s="1" t="str">
        <f>IF(DATA!B317="",".","")</f>
        <v>.</v>
      </c>
      <c r="C316" s="1" t="str">
        <f>IF(DATA!C317="",".","")</f>
        <v>.</v>
      </c>
      <c r="D316" s="1" t="str">
        <f>IF(DATA!D317="",".","")</f>
        <v>.</v>
      </c>
      <c r="E316" t="str">
        <f t="shared" si="133"/>
        <v>, {1,0}</v>
      </c>
      <c r="F316" t="str">
        <f t="shared" si="157"/>
        <v>, {1,1}</v>
      </c>
      <c r="G316" t="str">
        <f t="shared" si="157"/>
        <v>, {1,2}</v>
      </c>
    </row>
    <row r="317" spans="1:7" x14ac:dyDescent="0.25">
      <c r="A317" s="2">
        <v>2</v>
      </c>
      <c r="B317" s="1" t="str">
        <f>IF(DATA!B318="",".","")</f>
        <v>.</v>
      </c>
      <c r="C317" s="1" t="str">
        <f>IF(DATA!C318="",".","")</f>
        <v>.</v>
      </c>
      <c r="D317" s="1" t="str">
        <f>IF(DATA!D318="",".","")</f>
        <v>.</v>
      </c>
      <c r="E317" t="str">
        <f t="shared" si="133"/>
        <v>, {2,0}</v>
      </c>
      <c r="F317" t="str">
        <f t="shared" si="157"/>
        <v>, {2,1}</v>
      </c>
      <c r="G317" t="str">
        <f t="shared" si="157"/>
        <v>, {2,2}</v>
      </c>
    </row>
    <row r="318" spans="1:7" x14ac:dyDescent="0.25">
      <c r="A318" s="4">
        <f>A314+1</f>
        <v>80</v>
      </c>
      <c r="B318" s="2">
        <v>0</v>
      </c>
      <c r="C318" s="2">
        <v>1</v>
      </c>
      <c r="D318" s="2">
        <v>2</v>
      </c>
      <c r="E318" t="str">
        <f t="shared" ref="E318" si="158">IF(CONCATENATE(E319,F319,G319,E320,F320,G320,E321,F321,G321)="","{ }",CONCATENATE("{ ",RIGHT(CONCATENATE(E319,F319,G319,E320,F320,G320,E321,F321,G321),LEN(CONCATENATE(E319,F319,G319,E320,F320,G320,E321,F321,G321))-1)," }"))</f>
        <v>{  {0,0}, {0,1}, {0,2}, {1,0}, {1,1}, {1,2}, {2,0}, {2,1}, {2,2} }</v>
      </c>
    </row>
    <row r="319" spans="1:7" x14ac:dyDescent="0.25">
      <c r="A319" s="2">
        <v>0</v>
      </c>
      <c r="B319" s="1" t="str">
        <f>IF(DATA!B320="",".","")</f>
        <v>.</v>
      </c>
      <c r="C319" s="1" t="str">
        <f>IF(DATA!C320="",".","")</f>
        <v>.</v>
      </c>
      <c r="D319" s="1" t="str">
        <f>IF(DATA!D320="",".","")</f>
        <v>.</v>
      </c>
      <c r="E319" t="str">
        <f t="shared" ref="E319:G321" si="159">IF(B319="","",CONCATENATE(", {",$A319,",",B$2,"}"))</f>
        <v>, {0,0}</v>
      </c>
      <c r="F319" t="str">
        <f t="shared" si="159"/>
        <v>, {0,1}</v>
      </c>
      <c r="G319" t="str">
        <f t="shared" si="159"/>
        <v>, {0,2}</v>
      </c>
    </row>
    <row r="320" spans="1:7" x14ac:dyDescent="0.25">
      <c r="A320" s="2">
        <v>1</v>
      </c>
      <c r="B320" s="1" t="str">
        <f>IF(DATA!B321="",".","")</f>
        <v>.</v>
      </c>
      <c r="C320" s="1" t="str">
        <f>IF(DATA!C321="",".","")</f>
        <v>.</v>
      </c>
      <c r="D320" s="1" t="str">
        <f>IF(DATA!D321="",".","")</f>
        <v>.</v>
      </c>
      <c r="E320" t="str">
        <f t="shared" si="133"/>
        <v>, {1,0}</v>
      </c>
      <c r="F320" t="str">
        <f t="shared" si="159"/>
        <v>, {1,1}</v>
      </c>
      <c r="G320" t="str">
        <f t="shared" si="159"/>
        <v>, {1,2}</v>
      </c>
    </row>
    <row r="321" spans="1:7" x14ac:dyDescent="0.25">
      <c r="A321" s="2">
        <v>2</v>
      </c>
      <c r="B321" s="1" t="str">
        <f>IF(DATA!B322="",".","")</f>
        <v>.</v>
      </c>
      <c r="C321" s="1" t="str">
        <f>IF(DATA!C322="",".","")</f>
        <v>.</v>
      </c>
      <c r="D321" s="1" t="str">
        <f>IF(DATA!D322="",".","")</f>
        <v>.</v>
      </c>
      <c r="E321" t="str">
        <f t="shared" si="133"/>
        <v>, {2,0}</v>
      </c>
      <c r="F321" t="str">
        <f t="shared" si="159"/>
        <v>, {2,1}</v>
      </c>
      <c r="G321" t="str">
        <f t="shared" si="159"/>
        <v>, {2,2}</v>
      </c>
    </row>
    <row r="322" spans="1:7" x14ac:dyDescent="0.25">
      <c r="A322" s="4">
        <f>A318+1</f>
        <v>81</v>
      </c>
      <c r="B322" s="2">
        <v>0</v>
      </c>
      <c r="C322" s="2">
        <v>1</v>
      </c>
      <c r="D322" s="2">
        <v>2</v>
      </c>
      <c r="E322" t="str">
        <f t="shared" ref="E322" si="160">IF(CONCATENATE(E323,F323,G323,E324,F324,G324,E325,F325,G325)="","{ }",CONCATENATE("{ ",RIGHT(CONCATENATE(E323,F323,G323,E324,F324,G324,E325,F325,G325),LEN(CONCATENATE(E323,F323,G323,E324,F324,G324,E325,F325,G325))-1)," }"))</f>
        <v>{  {0,0}, {0,1}, {0,2}, {1,0}, {1,1}, {1,2}, {2,0}, {2,1}, {2,2} }</v>
      </c>
    </row>
    <row r="323" spans="1:7" x14ac:dyDescent="0.25">
      <c r="A323" s="2">
        <v>0</v>
      </c>
      <c r="B323" s="1" t="str">
        <f>IF(DATA!B324="",".","")</f>
        <v>.</v>
      </c>
      <c r="C323" s="1" t="str">
        <f>IF(DATA!C324="",".","")</f>
        <v>.</v>
      </c>
      <c r="D323" s="1" t="str">
        <f>IF(DATA!D324="",".","")</f>
        <v>.</v>
      </c>
      <c r="E323" t="str">
        <f t="shared" ref="E323:G325" si="161">IF(B323="","",CONCATENATE(", {",$A323,",",B$2,"}"))</f>
        <v>, {0,0}</v>
      </c>
      <c r="F323" t="str">
        <f t="shared" si="161"/>
        <v>, {0,1}</v>
      </c>
      <c r="G323" t="str">
        <f t="shared" si="161"/>
        <v>, {0,2}</v>
      </c>
    </row>
    <row r="324" spans="1:7" x14ac:dyDescent="0.25">
      <c r="A324" s="2">
        <v>1</v>
      </c>
      <c r="B324" s="1" t="str">
        <f>IF(DATA!B325="",".","")</f>
        <v>.</v>
      </c>
      <c r="C324" s="1" t="str">
        <f>IF(DATA!C325="",".","")</f>
        <v>.</v>
      </c>
      <c r="D324" s="1" t="str">
        <f>IF(DATA!D325="",".","")</f>
        <v>.</v>
      </c>
      <c r="E324" t="str">
        <f t="shared" si="133"/>
        <v>, {1,0}</v>
      </c>
      <c r="F324" t="str">
        <f t="shared" si="161"/>
        <v>, {1,1}</v>
      </c>
      <c r="G324" t="str">
        <f t="shared" si="161"/>
        <v>, {1,2}</v>
      </c>
    </row>
    <row r="325" spans="1:7" x14ac:dyDescent="0.25">
      <c r="A325" s="2">
        <v>2</v>
      </c>
      <c r="B325" s="1" t="str">
        <f>IF(DATA!B326="",".","")</f>
        <v>.</v>
      </c>
      <c r="C325" s="1" t="str">
        <f>IF(DATA!C326="",".","")</f>
        <v>.</v>
      </c>
      <c r="D325" s="1" t="str">
        <f>IF(DATA!D326="",".","")</f>
        <v>.</v>
      </c>
      <c r="E325" t="str">
        <f t="shared" si="133"/>
        <v>, {2,0}</v>
      </c>
      <c r="F325" t="str">
        <f t="shared" si="161"/>
        <v>, {2,1}</v>
      </c>
      <c r="G325" t="str">
        <f t="shared" si="161"/>
        <v>, {2,2}</v>
      </c>
    </row>
    <row r="326" spans="1:7" x14ac:dyDescent="0.25">
      <c r="A326" s="4">
        <f>A322+1</f>
        <v>82</v>
      </c>
      <c r="B326" s="2">
        <v>0</v>
      </c>
      <c r="C326" s="2">
        <v>1</v>
      </c>
      <c r="D326" s="2">
        <v>2</v>
      </c>
      <c r="E326" t="str">
        <f t="shared" ref="E326" si="162">IF(CONCATENATE(E327,F327,G327,E328,F328,G328,E329,F329,G329)="","{ }",CONCATENATE("{ ",RIGHT(CONCATENATE(E327,F327,G327,E328,F328,G328,E329,F329,G329),LEN(CONCATENATE(E327,F327,G327,E328,F328,G328,E329,F329,G329))-1)," }"))</f>
        <v>{  {0,0}, {0,1}, {0,2}, {1,0}, {1,1}, {1,2}, {2,0}, {2,1}, {2,2} }</v>
      </c>
    </row>
    <row r="327" spans="1:7" x14ac:dyDescent="0.25">
      <c r="A327" s="2">
        <v>0</v>
      </c>
      <c r="B327" s="1" t="str">
        <f>IF(DATA!B328="",".","")</f>
        <v>.</v>
      </c>
      <c r="C327" s="1" t="str">
        <f>IF(DATA!C328="",".","")</f>
        <v>.</v>
      </c>
      <c r="D327" s="1" t="str">
        <f>IF(DATA!D328="",".","")</f>
        <v>.</v>
      </c>
      <c r="E327" t="str">
        <f t="shared" ref="E327:G329" si="163">IF(B327="","",CONCATENATE(", {",$A327,",",B$2,"}"))</f>
        <v>, {0,0}</v>
      </c>
      <c r="F327" t="str">
        <f t="shared" si="163"/>
        <v>, {0,1}</v>
      </c>
      <c r="G327" t="str">
        <f t="shared" si="163"/>
        <v>, {0,2}</v>
      </c>
    </row>
    <row r="328" spans="1:7" x14ac:dyDescent="0.25">
      <c r="A328" s="2">
        <v>1</v>
      </c>
      <c r="B328" s="1" t="str">
        <f>IF(DATA!B329="",".","")</f>
        <v>.</v>
      </c>
      <c r="C328" s="1" t="str">
        <f>IF(DATA!C329="",".","")</f>
        <v>.</v>
      </c>
      <c r="D328" s="1" t="str">
        <f>IF(DATA!D329="",".","")</f>
        <v>.</v>
      </c>
      <c r="E328" t="str">
        <f t="shared" si="133"/>
        <v>, {1,0}</v>
      </c>
      <c r="F328" t="str">
        <f t="shared" si="163"/>
        <v>, {1,1}</v>
      </c>
      <c r="G328" t="str">
        <f t="shared" si="163"/>
        <v>, {1,2}</v>
      </c>
    </row>
    <row r="329" spans="1:7" x14ac:dyDescent="0.25">
      <c r="A329" s="2">
        <v>2</v>
      </c>
      <c r="B329" s="1" t="str">
        <f>IF(DATA!B330="",".","")</f>
        <v>.</v>
      </c>
      <c r="C329" s="1" t="str">
        <f>IF(DATA!C330="",".","")</f>
        <v>.</v>
      </c>
      <c r="D329" s="1" t="str">
        <f>IF(DATA!D330="",".","")</f>
        <v>.</v>
      </c>
      <c r="E329" t="str">
        <f t="shared" si="133"/>
        <v>, {2,0}</v>
      </c>
      <c r="F329" t="str">
        <f t="shared" si="163"/>
        <v>, {2,1}</v>
      </c>
      <c r="G329" t="str">
        <f t="shared" si="163"/>
        <v>, {2,2}</v>
      </c>
    </row>
    <row r="330" spans="1:7" x14ac:dyDescent="0.25">
      <c r="A330" s="4">
        <f>A326+1</f>
        <v>83</v>
      </c>
      <c r="B330" s="2">
        <v>0</v>
      </c>
      <c r="C330" s="2">
        <v>1</v>
      </c>
      <c r="D330" s="2">
        <v>2</v>
      </c>
      <c r="E330" t="str">
        <f t="shared" ref="E330" si="164">IF(CONCATENATE(E331,F331,G331,E332,F332,G332,E333,F333,G333)="","{ }",CONCATENATE("{ ",RIGHT(CONCATENATE(E331,F331,G331,E332,F332,G332,E333,F333,G333),LEN(CONCATENATE(E331,F331,G331,E332,F332,G332,E333,F333,G333))-1)," }"))</f>
        <v>{  {0,0}, {0,1}, {0,2}, {1,0}, {1,1}, {1,2}, {2,0}, {2,1}, {2,2} }</v>
      </c>
    </row>
    <row r="331" spans="1:7" x14ac:dyDescent="0.25">
      <c r="A331" s="2">
        <v>0</v>
      </c>
      <c r="B331" s="1" t="str">
        <f>IF(DATA!B332="",".","")</f>
        <v>.</v>
      </c>
      <c r="C331" s="1" t="str">
        <f>IF(DATA!C332="",".","")</f>
        <v>.</v>
      </c>
      <c r="D331" s="1" t="str">
        <f>IF(DATA!D332="",".","")</f>
        <v>.</v>
      </c>
      <c r="E331" t="str">
        <f t="shared" ref="E331:G393" si="165">IF(B331="","",CONCATENATE(", {",$A331,",",B$2,"}"))</f>
        <v>, {0,0}</v>
      </c>
      <c r="F331" t="str">
        <f t="shared" si="165"/>
        <v>, {0,1}</v>
      </c>
      <c r="G331" t="str">
        <f t="shared" si="165"/>
        <v>, {0,2}</v>
      </c>
    </row>
    <row r="332" spans="1:7" x14ac:dyDescent="0.25">
      <c r="A332" s="2">
        <v>1</v>
      </c>
      <c r="B332" s="1" t="str">
        <f>IF(DATA!B333="",".","")</f>
        <v>.</v>
      </c>
      <c r="C332" s="1" t="str">
        <f>IF(DATA!C333="",".","")</f>
        <v>.</v>
      </c>
      <c r="D332" s="1" t="str">
        <f>IF(DATA!D333="",".","")</f>
        <v>.</v>
      </c>
      <c r="E332" t="str">
        <f t="shared" si="165"/>
        <v>, {1,0}</v>
      </c>
      <c r="F332" t="str">
        <f t="shared" si="165"/>
        <v>, {1,1}</v>
      </c>
      <c r="G332" t="str">
        <f t="shared" si="165"/>
        <v>, {1,2}</v>
      </c>
    </row>
    <row r="333" spans="1:7" x14ac:dyDescent="0.25">
      <c r="A333" s="2">
        <v>2</v>
      </c>
      <c r="B333" s="1" t="str">
        <f>IF(DATA!B334="",".","")</f>
        <v>.</v>
      </c>
      <c r="C333" s="1" t="str">
        <f>IF(DATA!C334="",".","")</f>
        <v>.</v>
      </c>
      <c r="D333" s="1" t="str">
        <f>IF(DATA!D334="",".","")</f>
        <v>.</v>
      </c>
      <c r="E333" t="str">
        <f t="shared" si="165"/>
        <v>, {2,0}</v>
      </c>
      <c r="F333" t="str">
        <f t="shared" si="165"/>
        <v>, {2,1}</v>
      </c>
      <c r="G333" t="str">
        <f t="shared" si="165"/>
        <v>, {2,2}</v>
      </c>
    </row>
    <row r="334" spans="1:7" x14ac:dyDescent="0.25">
      <c r="A334" s="4">
        <f>A330+1</f>
        <v>84</v>
      </c>
      <c r="B334" s="2">
        <v>0</v>
      </c>
      <c r="C334" s="2">
        <v>1</v>
      </c>
      <c r="D334" s="2">
        <v>2</v>
      </c>
      <c r="E334" t="str">
        <f t="shared" ref="E334" si="166">IF(CONCATENATE(E335,F335,G335,E336,F336,G336,E337,F337,G337)="","{ }",CONCATENATE("{ ",RIGHT(CONCATENATE(E335,F335,G335,E336,F336,G336,E337,F337,G337),LEN(CONCATENATE(E335,F335,G335,E336,F336,G336,E337,F337,G337))-1)," }"))</f>
        <v>{  {0,0}, {0,1}, {0,2}, {1,0}, {1,1}, {1,2}, {2,0}, {2,1}, {2,2} }</v>
      </c>
    </row>
    <row r="335" spans="1:7" x14ac:dyDescent="0.25">
      <c r="A335" s="2">
        <v>0</v>
      </c>
      <c r="B335" s="1" t="str">
        <f>IF(DATA!B336="",".","")</f>
        <v>.</v>
      </c>
      <c r="C335" s="1" t="str">
        <f>IF(DATA!C336="",".","")</f>
        <v>.</v>
      </c>
      <c r="D335" s="1" t="str">
        <f>IF(DATA!D336="",".","")</f>
        <v>.</v>
      </c>
      <c r="E335" t="str">
        <f t="shared" ref="E335:G337" si="167">IF(B335="","",CONCATENATE(", {",$A335,",",B$2,"}"))</f>
        <v>, {0,0}</v>
      </c>
      <c r="F335" t="str">
        <f t="shared" si="167"/>
        <v>, {0,1}</v>
      </c>
      <c r="G335" t="str">
        <f t="shared" si="167"/>
        <v>, {0,2}</v>
      </c>
    </row>
    <row r="336" spans="1:7" x14ac:dyDescent="0.25">
      <c r="A336" s="2">
        <v>1</v>
      </c>
      <c r="B336" s="1" t="str">
        <f>IF(DATA!B337="",".","")</f>
        <v>.</v>
      </c>
      <c r="C336" s="1" t="str">
        <f>IF(DATA!C337="",".","")</f>
        <v>.</v>
      </c>
      <c r="D336" s="1" t="str">
        <f>IF(DATA!D337="",".","")</f>
        <v>.</v>
      </c>
      <c r="E336" t="str">
        <f t="shared" si="165"/>
        <v>, {1,0}</v>
      </c>
      <c r="F336" t="str">
        <f t="shared" si="167"/>
        <v>, {1,1}</v>
      </c>
      <c r="G336" t="str">
        <f t="shared" si="167"/>
        <v>, {1,2}</v>
      </c>
    </row>
    <row r="337" spans="1:7" x14ac:dyDescent="0.25">
      <c r="A337" s="2">
        <v>2</v>
      </c>
      <c r="B337" s="1" t="str">
        <f>IF(DATA!B338="",".","")</f>
        <v>.</v>
      </c>
      <c r="C337" s="1" t="str">
        <f>IF(DATA!C338="",".","")</f>
        <v>.</v>
      </c>
      <c r="D337" s="1" t="str">
        <f>IF(DATA!D338="",".","")</f>
        <v>.</v>
      </c>
      <c r="E337" t="str">
        <f t="shared" si="165"/>
        <v>, {2,0}</v>
      </c>
      <c r="F337" t="str">
        <f t="shared" si="167"/>
        <v>, {2,1}</v>
      </c>
      <c r="G337" t="str">
        <f t="shared" si="167"/>
        <v>, {2,2}</v>
      </c>
    </row>
    <row r="338" spans="1:7" x14ac:dyDescent="0.25">
      <c r="A338" s="4">
        <f>A334+1</f>
        <v>85</v>
      </c>
      <c r="B338" s="2">
        <v>0</v>
      </c>
      <c r="C338" s="2">
        <v>1</v>
      </c>
      <c r="D338" s="2">
        <v>2</v>
      </c>
      <c r="E338" t="str">
        <f t="shared" ref="E338" si="168">IF(CONCATENATE(E339,F339,G339,E340,F340,G340,E341,F341,G341)="","{ }",CONCATENATE("{ ",RIGHT(CONCATENATE(E339,F339,G339,E340,F340,G340,E341,F341,G341),LEN(CONCATENATE(E339,F339,G339,E340,F340,G340,E341,F341,G341))-1)," }"))</f>
        <v>{  {0,0}, {0,1}, {0,2}, {1,0}, {1,1}, {1,2}, {2,0}, {2,1}, {2,2} }</v>
      </c>
    </row>
    <row r="339" spans="1:7" x14ac:dyDescent="0.25">
      <c r="A339" s="2">
        <v>0</v>
      </c>
      <c r="B339" s="1" t="str">
        <f>IF(DATA!B340="",".","")</f>
        <v>.</v>
      </c>
      <c r="C339" s="1" t="str">
        <f>IF(DATA!C340="",".","")</f>
        <v>.</v>
      </c>
      <c r="D339" s="1" t="str">
        <f>IF(DATA!D340="",".","")</f>
        <v>.</v>
      </c>
      <c r="E339" t="str">
        <f t="shared" ref="E339:G341" si="169">IF(B339="","",CONCATENATE(", {",$A339,",",B$2,"}"))</f>
        <v>, {0,0}</v>
      </c>
      <c r="F339" t="str">
        <f t="shared" si="169"/>
        <v>, {0,1}</v>
      </c>
      <c r="G339" t="str">
        <f t="shared" si="169"/>
        <v>, {0,2}</v>
      </c>
    </row>
    <row r="340" spans="1:7" x14ac:dyDescent="0.25">
      <c r="A340" s="2">
        <v>1</v>
      </c>
      <c r="B340" s="1" t="str">
        <f>IF(DATA!B341="",".","")</f>
        <v>.</v>
      </c>
      <c r="C340" s="1" t="str">
        <f>IF(DATA!C341="",".","")</f>
        <v>.</v>
      </c>
      <c r="D340" s="1" t="str">
        <f>IF(DATA!D341="",".","")</f>
        <v>.</v>
      </c>
      <c r="E340" t="str">
        <f t="shared" si="165"/>
        <v>, {1,0}</v>
      </c>
      <c r="F340" t="str">
        <f t="shared" si="169"/>
        <v>, {1,1}</v>
      </c>
      <c r="G340" t="str">
        <f t="shared" si="169"/>
        <v>, {1,2}</v>
      </c>
    </row>
    <row r="341" spans="1:7" x14ac:dyDescent="0.25">
      <c r="A341" s="2">
        <v>2</v>
      </c>
      <c r="B341" s="1" t="str">
        <f>IF(DATA!B342="",".","")</f>
        <v>.</v>
      </c>
      <c r="C341" s="1" t="str">
        <f>IF(DATA!C342="",".","")</f>
        <v>.</v>
      </c>
      <c r="D341" s="1" t="str">
        <f>IF(DATA!D342="",".","")</f>
        <v>.</v>
      </c>
      <c r="E341" t="str">
        <f t="shared" si="165"/>
        <v>, {2,0}</v>
      </c>
      <c r="F341" t="str">
        <f t="shared" si="169"/>
        <v>, {2,1}</v>
      </c>
      <c r="G341" t="str">
        <f t="shared" si="169"/>
        <v>, {2,2}</v>
      </c>
    </row>
    <row r="342" spans="1:7" x14ac:dyDescent="0.25">
      <c r="A342" s="4">
        <f>A338+1</f>
        <v>86</v>
      </c>
      <c r="B342" s="2">
        <v>0</v>
      </c>
      <c r="C342" s="2">
        <v>1</v>
      </c>
      <c r="D342" s="2">
        <v>2</v>
      </c>
      <c r="E342" t="str">
        <f t="shared" ref="E342" si="170">IF(CONCATENATE(E343,F343,G343,E344,F344,G344,E345,F345,G345)="","{ }",CONCATENATE("{ ",RIGHT(CONCATENATE(E343,F343,G343,E344,F344,G344,E345,F345,G345),LEN(CONCATENATE(E343,F343,G343,E344,F344,G344,E345,F345,G345))-1)," }"))</f>
        <v>{  {0,0}, {0,1}, {0,2}, {1,0}, {1,1}, {1,2}, {2,0}, {2,1}, {2,2} }</v>
      </c>
    </row>
    <row r="343" spans="1:7" x14ac:dyDescent="0.25">
      <c r="A343" s="2">
        <v>0</v>
      </c>
      <c r="B343" s="1" t="str">
        <f>IF(DATA!B344="",".","")</f>
        <v>.</v>
      </c>
      <c r="C343" s="1" t="str">
        <f>IF(DATA!C344="",".","")</f>
        <v>.</v>
      </c>
      <c r="D343" s="1" t="str">
        <f>IF(DATA!D344="",".","")</f>
        <v>.</v>
      </c>
      <c r="E343" t="str">
        <f t="shared" ref="E343:G345" si="171">IF(B343="","",CONCATENATE(", {",$A343,",",B$2,"}"))</f>
        <v>, {0,0}</v>
      </c>
      <c r="F343" t="str">
        <f t="shared" si="171"/>
        <v>, {0,1}</v>
      </c>
      <c r="G343" t="str">
        <f t="shared" si="171"/>
        <v>, {0,2}</v>
      </c>
    </row>
    <row r="344" spans="1:7" x14ac:dyDescent="0.25">
      <c r="A344" s="2">
        <v>1</v>
      </c>
      <c r="B344" s="1" t="str">
        <f>IF(DATA!B345="",".","")</f>
        <v>.</v>
      </c>
      <c r="C344" s="1" t="str">
        <f>IF(DATA!C345="",".","")</f>
        <v>.</v>
      </c>
      <c r="D344" s="1" t="str">
        <f>IF(DATA!D345="",".","")</f>
        <v>.</v>
      </c>
      <c r="E344" t="str">
        <f t="shared" si="165"/>
        <v>, {1,0}</v>
      </c>
      <c r="F344" t="str">
        <f t="shared" si="171"/>
        <v>, {1,1}</v>
      </c>
      <c r="G344" t="str">
        <f t="shared" si="171"/>
        <v>, {1,2}</v>
      </c>
    </row>
    <row r="345" spans="1:7" x14ac:dyDescent="0.25">
      <c r="A345" s="2">
        <v>2</v>
      </c>
      <c r="B345" s="1" t="str">
        <f>IF(DATA!B346="",".","")</f>
        <v>.</v>
      </c>
      <c r="C345" s="1" t="str">
        <f>IF(DATA!C346="",".","")</f>
        <v>.</v>
      </c>
      <c r="D345" s="1" t="str">
        <f>IF(DATA!D346="",".","")</f>
        <v>.</v>
      </c>
      <c r="E345" t="str">
        <f t="shared" si="165"/>
        <v>, {2,0}</v>
      </c>
      <c r="F345" t="str">
        <f t="shared" si="171"/>
        <v>, {2,1}</v>
      </c>
      <c r="G345" t="str">
        <f t="shared" si="171"/>
        <v>, {2,2}</v>
      </c>
    </row>
    <row r="346" spans="1:7" x14ac:dyDescent="0.25">
      <c r="A346" s="4">
        <f>A342+1</f>
        <v>87</v>
      </c>
      <c r="B346" s="2">
        <v>0</v>
      </c>
      <c r="C346" s="2">
        <v>1</v>
      </c>
      <c r="D346" s="2">
        <v>2</v>
      </c>
      <c r="E346" t="str">
        <f t="shared" ref="E346" si="172">IF(CONCATENATE(E347,F347,G347,E348,F348,G348,E349,F349,G349)="","{ }",CONCATENATE("{ ",RIGHT(CONCATENATE(E347,F347,G347,E348,F348,G348,E349,F349,G349),LEN(CONCATENATE(E347,F347,G347,E348,F348,G348,E349,F349,G349))-1)," }"))</f>
        <v>{  {0,0}, {0,1}, {0,2}, {1,0}, {1,1}, {1,2}, {2,0}, {2,1}, {2,2} }</v>
      </c>
    </row>
    <row r="347" spans="1:7" x14ac:dyDescent="0.25">
      <c r="A347" s="2">
        <v>0</v>
      </c>
      <c r="B347" s="1" t="str">
        <f>IF(DATA!B348="",".","")</f>
        <v>.</v>
      </c>
      <c r="C347" s="1" t="str">
        <f>IF(DATA!C348="",".","")</f>
        <v>.</v>
      </c>
      <c r="D347" s="1" t="str">
        <f>IF(DATA!D348="",".","")</f>
        <v>.</v>
      </c>
      <c r="E347" t="str">
        <f t="shared" ref="E347:G349" si="173">IF(B347="","",CONCATENATE(", {",$A347,",",B$2,"}"))</f>
        <v>, {0,0}</v>
      </c>
      <c r="F347" t="str">
        <f t="shared" si="173"/>
        <v>, {0,1}</v>
      </c>
      <c r="G347" t="str">
        <f t="shared" si="173"/>
        <v>, {0,2}</v>
      </c>
    </row>
    <row r="348" spans="1:7" x14ac:dyDescent="0.25">
      <c r="A348" s="2">
        <v>1</v>
      </c>
      <c r="B348" s="1" t="str">
        <f>IF(DATA!B349="",".","")</f>
        <v>.</v>
      </c>
      <c r="C348" s="1" t="str">
        <f>IF(DATA!C349="",".","")</f>
        <v>.</v>
      </c>
      <c r="D348" s="1" t="str">
        <f>IF(DATA!D349="",".","")</f>
        <v>.</v>
      </c>
      <c r="E348" t="str">
        <f t="shared" si="165"/>
        <v>, {1,0}</v>
      </c>
      <c r="F348" t="str">
        <f t="shared" si="173"/>
        <v>, {1,1}</v>
      </c>
      <c r="G348" t="str">
        <f t="shared" si="173"/>
        <v>, {1,2}</v>
      </c>
    </row>
    <row r="349" spans="1:7" x14ac:dyDescent="0.25">
      <c r="A349" s="2">
        <v>2</v>
      </c>
      <c r="B349" s="1" t="str">
        <f>IF(DATA!B350="",".","")</f>
        <v>.</v>
      </c>
      <c r="C349" s="1" t="str">
        <f>IF(DATA!C350="",".","")</f>
        <v>.</v>
      </c>
      <c r="D349" s="1" t="str">
        <f>IF(DATA!D350="",".","")</f>
        <v>.</v>
      </c>
      <c r="E349" t="str">
        <f t="shared" si="165"/>
        <v>, {2,0}</v>
      </c>
      <c r="F349" t="str">
        <f t="shared" si="173"/>
        <v>, {2,1}</v>
      </c>
      <c r="G349" t="str">
        <f t="shared" si="173"/>
        <v>, {2,2}</v>
      </c>
    </row>
    <row r="350" spans="1:7" x14ac:dyDescent="0.25">
      <c r="A350" s="4">
        <f>A346+1</f>
        <v>88</v>
      </c>
      <c r="B350" s="2">
        <v>0</v>
      </c>
      <c r="C350" s="2">
        <v>1</v>
      </c>
      <c r="D350" s="2">
        <v>2</v>
      </c>
      <c r="E350" t="str">
        <f t="shared" ref="E350" si="174">IF(CONCATENATE(E351,F351,G351,E352,F352,G352,E353,F353,G353)="","{ }",CONCATENATE("{ ",RIGHT(CONCATENATE(E351,F351,G351,E352,F352,G352,E353,F353,G353),LEN(CONCATENATE(E351,F351,G351,E352,F352,G352,E353,F353,G353))-1)," }"))</f>
        <v>{  {0,0}, {0,1}, {0,2}, {1,0}, {1,1}, {1,2}, {2,0}, {2,1}, {2,2} }</v>
      </c>
    </row>
    <row r="351" spans="1:7" x14ac:dyDescent="0.25">
      <c r="A351" s="2">
        <v>0</v>
      </c>
      <c r="B351" s="1" t="str">
        <f>IF(DATA!B352="",".","")</f>
        <v>.</v>
      </c>
      <c r="C351" s="1" t="str">
        <f>IF(DATA!C352="",".","")</f>
        <v>.</v>
      </c>
      <c r="D351" s="1" t="str">
        <f>IF(DATA!D352="",".","")</f>
        <v>.</v>
      </c>
      <c r="E351" t="str">
        <f t="shared" ref="E351:G353" si="175">IF(B351="","",CONCATENATE(", {",$A351,",",B$2,"}"))</f>
        <v>, {0,0}</v>
      </c>
      <c r="F351" t="str">
        <f t="shared" si="175"/>
        <v>, {0,1}</v>
      </c>
      <c r="G351" t="str">
        <f t="shared" si="175"/>
        <v>, {0,2}</v>
      </c>
    </row>
    <row r="352" spans="1:7" x14ac:dyDescent="0.25">
      <c r="A352" s="2">
        <v>1</v>
      </c>
      <c r="B352" s="1" t="str">
        <f>IF(DATA!B353="",".","")</f>
        <v>.</v>
      </c>
      <c r="C352" s="1" t="str">
        <f>IF(DATA!C353="",".","")</f>
        <v>.</v>
      </c>
      <c r="D352" s="1" t="str">
        <f>IF(DATA!D353="",".","")</f>
        <v>.</v>
      </c>
      <c r="E352" t="str">
        <f t="shared" si="165"/>
        <v>, {1,0}</v>
      </c>
      <c r="F352" t="str">
        <f t="shared" si="175"/>
        <v>, {1,1}</v>
      </c>
      <c r="G352" t="str">
        <f t="shared" si="175"/>
        <v>, {1,2}</v>
      </c>
    </row>
    <row r="353" spans="1:7" x14ac:dyDescent="0.25">
      <c r="A353" s="2">
        <v>2</v>
      </c>
      <c r="B353" s="1" t="str">
        <f>IF(DATA!B354="",".","")</f>
        <v>.</v>
      </c>
      <c r="C353" s="1" t="str">
        <f>IF(DATA!C354="",".","")</f>
        <v>.</v>
      </c>
      <c r="D353" s="1" t="str">
        <f>IF(DATA!D354="",".","")</f>
        <v>.</v>
      </c>
      <c r="E353" t="str">
        <f t="shared" si="165"/>
        <v>, {2,0}</v>
      </c>
      <c r="F353" t="str">
        <f t="shared" si="175"/>
        <v>, {2,1}</v>
      </c>
      <c r="G353" t="str">
        <f t="shared" si="175"/>
        <v>, {2,2}</v>
      </c>
    </row>
    <row r="354" spans="1:7" x14ac:dyDescent="0.25">
      <c r="A354" s="4">
        <f>A350+1</f>
        <v>89</v>
      </c>
      <c r="B354" s="2">
        <v>0</v>
      </c>
      <c r="C354" s="2">
        <v>1</v>
      </c>
      <c r="D354" s="2">
        <v>2</v>
      </c>
      <c r="E354" t="str">
        <f t="shared" ref="E354" si="176">IF(CONCATENATE(E355,F355,G355,E356,F356,G356,E357,F357,G357)="","{ }",CONCATENATE("{ ",RIGHT(CONCATENATE(E355,F355,G355,E356,F356,G356,E357,F357,G357),LEN(CONCATENATE(E355,F355,G355,E356,F356,G356,E357,F357,G357))-1)," }"))</f>
        <v>{  {0,0}, {0,1}, {0,2}, {1,0}, {1,1}, {1,2}, {2,0}, {2,1}, {2,2} }</v>
      </c>
    </row>
    <row r="355" spans="1:7" x14ac:dyDescent="0.25">
      <c r="A355" s="2">
        <v>0</v>
      </c>
      <c r="B355" s="1" t="str">
        <f>IF(DATA!B356="",".","")</f>
        <v>.</v>
      </c>
      <c r="C355" s="1" t="str">
        <f>IF(DATA!C356="",".","")</f>
        <v>.</v>
      </c>
      <c r="D355" s="1" t="str">
        <f>IF(DATA!D356="",".","")</f>
        <v>.</v>
      </c>
      <c r="E355" t="str">
        <f t="shared" ref="E355:G357" si="177">IF(B355="","",CONCATENATE(", {",$A355,",",B$2,"}"))</f>
        <v>, {0,0}</v>
      </c>
      <c r="F355" t="str">
        <f t="shared" si="177"/>
        <v>, {0,1}</v>
      </c>
      <c r="G355" t="str">
        <f t="shared" si="177"/>
        <v>, {0,2}</v>
      </c>
    </row>
    <row r="356" spans="1:7" x14ac:dyDescent="0.25">
      <c r="A356" s="2">
        <v>1</v>
      </c>
      <c r="B356" s="1" t="str">
        <f>IF(DATA!B357="",".","")</f>
        <v>.</v>
      </c>
      <c r="C356" s="1" t="str">
        <f>IF(DATA!C357="",".","")</f>
        <v>.</v>
      </c>
      <c r="D356" s="1" t="str">
        <f>IF(DATA!D357="",".","")</f>
        <v>.</v>
      </c>
      <c r="E356" t="str">
        <f t="shared" si="165"/>
        <v>, {1,0}</v>
      </c>
      <c r="F356" t="str">
        <f t="shared" si="177"/>
        <v>, {1,1}</v>
      </c>
      <c r="G356" t="str">
        <f t="shared" si="177"/>
        <v>, {1,2}</v>
      </c>
    </row>
    <row r="357" spans="1:7" x14ac:dyDescent="0.25">
      <c r="A357" s="2">
        <v>2</v>
      </c>
      <c r="B357" s="1" t="str">
        <f>IF(DATA!B358="",".","")</f>
        <v>.</v>
      </c>
      <c r="C357" s="1" t="str">
        <f>IF(DATA!C358="",".","")</f>
        <v>.</v>
      </c>
      <c r="D357" s="1" t="str">
        <f>IF(DATA!D358="",".","")</f>
        <v>.</v>
      </c>
      <c r="E357" t="str">
        <f t="shared" si="165"/>
        <v>, {2,0}</v>
      </c>
      <c r="F357" t="str">
        <f t="shared" si="177"/>
        <v>, {2,1}</v>
      </c>
      <c r="G357" t="str">
        <f t="shared" si="177"/>
        <v>, {2,2}</v>
      </c>
    </row>
    <row r="358" spans="1:7" x14ac:dyDescent="0.25">
      <c r="A358" s="4">
        <f>A354+1</f>
        <v>90</v>
      </c>
      <c r="B358" s="2">
        <v>0</v>
      </c>
      <c r="C358" s="2">
        <v>1</v>
      </c>
      <c r="D358" s="2">
        <v>2</v>
      </c>
      <c r="E358" t="str">
        <f t="shared" ref="E358" si="178">IF(CONCATENATE(E359,F359,G359,E360,F360,G360,E361,F361,G361)="","{ }",CONCATENATE("{ ",RIGHT(CONCATENATE(E359,F359,G359,E360,F360,G360,E361,F361,G361),LEN(CONCATENATE(E359,F359,G359,E360,F360,G360,E361,F361,G361))-1)," }"))</f>
        <v>{  {0,0}, {0,1}, {0,2}, {1,0}, {1,1}, {1,2}, {2,0}, {2,1}, {2,2} }</v>
      </c>
    </row>
    <row r="359" spans="1:7" x14ac:dyDescent="0.25">
      <c r="A359" s="2">
        <v>0</v>
      </c>
      <c r="B359" s="1" t="str">
        <f>IF(DATA!B360="",".","")</f>
        <v>.</v>
      </c>
      <c r="C359" s="1" t="str">
        <f>IF(DATA!C360="",".","")</f>
        <v>.</v>
      </c>
      <c r="D359" s="1" t="str">
        <f>IF(DATA!D360="",".","")</f>
        <v>.</v>
      </c>
      <c r="E359" t="str">
        <f t="shared" ref="E359:G361" si="179">IF(B359="","",CONCATENATE(", {",$A359,",",B$2,"}"))</f>
        <v>, {0,0}</v>
      </c>
      <c r="F359" t="str">
        <f t="shared" si="179"/>
        <v>, {0,1}</v>
      </c>
      <c r="G359" t="str">
        <f t="shared" si="179"/>
        <v>, {0,2}</v>
      </c>
    </row>
    <row r="360" spans="1:7" x14ac:dyDescent="0.25">
      <c r="A360" s="2">
        <v>1</v>
      </c>
      <c r="B360" s="1" t="str">
        <f>IF(DATA!B361="",".","")</f>
        <v>.</v>
      </c>
      <c r="C360" s="1" t="str">
        <f>IF(DATA!C361="",".","")</f>
        <v>.</v>
      </c>
      <c r="D360" s="1" t="str">
        <f>IF(DATA!D361="",".","")</f>
        <v>.</v>
      </c>
      <c r="E360" t="str">
        <f t="shared" si="165"/>
        <v>, {1,0}</v>
      </c>
      <c r="F360" t="str">
        <f t="shared" si="179"/>
        <v>, {1,1}</v>
      </c>
      <c r="G360" t="str">
        <f t="shared" si="179"/>
        <v>, {1,2}</v>
      </c>
    </row>
    <row r="361" spans="1:7" x14ac:dyDescent="0.25">
      <c r="A361" s="2">
        <v>2</v>
      </c>
      <c r="B361" s="1" t="str">
        <f>IF(DATA!B362="",".","")</f>
        <v>.</v>
      </c>
      <c r="C361" s="1" t="str">
        <f>IF(DATA!C362="",".","")</f>
        <v>.</v>
      </c>
      <c r="D361" s="1" t="str">
        <f>IF(DATA!D362="",".","")</f>
        <v>.</v>
      </c>
      <c r="E361" t="str">
        <f t="shared" si="165"/>
        <v>, {2,0}</v>
      </c>
      <c r="F361" t="str">
        <f t="shared" si="179"/>
        <v>, {2,1}</v>
      </c>
      <c r="G361" t="str">
        <f t="shared" si="179"/>
        <v>, {2,2}</v>
      </c>
    </row>
    <row r="362" spans="1:7" x14ac:dyDescent="0.25">
      <c r="A362" s="4">
        <f>A358+1</f>
        <v>91</v>
      </c>
      <c r="B362" s="2">
        <v>0</v>
      </c>
      <c r="C362" s="2">
        <v>1</v>
      </c>
      <c r="D362" s="2">
        <v>2</v>
      </c>
      <c r="E362" t="str">
        <f t="shared" ref="E362" si="180">IF(CONCATENATE(E363,F363,G363,E364,F364,G364,E365,F365,G365)="","{ }",CONCATENATE("{ ",RIGHT(CONCATENATE(E363,F363,G363,E364,F364,G364,E365,F365,G365),LEN(CONCATENATE(E363,F363,G363,E364,F364,G364,E365,F365,G365))-1)," }"))</f>
        <v>{  {0,0}, {0,1}, {0,2}, {1,0}, {1,1}, {1,2}, {2,0}, {2,1}, {2,2} }</v>
      </c>
    </row>
    <row r="363" spans="1:7" x14ac:dyDescent="0.25">
      <c r="A363" s="2">
        <v>0</v>
      </c>
      <c r="B363" s="1" t="str">
        <f>IF(DATA!B364="",".","")</f>
        <v>.</v>
      </c>
      <c r="C363" s="1" t="str">
        <f>IF(DATA!C364="",".","")</f>
        <v>.</v>
      </c>
      <c r="D363" s="1" t="str">
        <f>IF(DATA!D364="",".","")</f>
        <v>.</v>
      </c>
      <c r="E363" t="str">
        <f t="shared" ref="E363:G365" si="181">IF(B363="","",CONCATENATE(", {",$A363,",",B$2,"}"))</f>
        <v>, {0,0}</v>
      </c>
      <c r="F363" t="str">
        <f t="shared" si="181"/>
        <v>, {0,1}</v>
      </c>
      <c r="G363" t="str">
        <f t="shared" si="181"/>
        <v>, {0,2}</v>
      </c>
    </row>
    <row r="364" spans="1:7" x14ac:dyDescent="0.25">
      <c r="A364" s="2">
        <v>1</v>
      </c>
      <c r="B364" s="1" t="str">
        <f>IF(DATA!B365="",".","")</f>
        <v>.</v>
      </c>
      <c r="C364" s="1" t="str">
        <f>IF(DATA!C365="",".","")</f>
        <v>.</v>
      </c>
      <c r="D364" s="1" t="str">
        <f>IF(DATA!D365="",".","")</f>
        <v>.</v>
      </c>
      <c r="E364" t="str">
        <f t="shared" si="165"/>
        <v>, {1,0}</v>
      </c>
      <c r="F364" t="str">
        <f t="shared" si="181"/>
        <v>, {1,1}</v>
      </c>
      <c r="G364" t="str">
        <f t="shared" si="181"/>
        <v>, {1,2}</v>
      </c>
    </row>
    <row r="365" spans="1:7" x14ac:dyDescent="0.25">
      <c r="A365" s="2">
        <v>2</v>
      </c>
      <c r="B365" s="1" t="str">
        <f>IF(DATA!B366="",".","")</f>
        <v>.</v>
      </c>
      <c r="C365" s="1" t="str">
        <f>IF(DATA!C366="",".","")</f>
        <v>.</v>
      </c>
      <c r="D365" s="1" t="str">
        <f>IF(DATA!D366="",".","")</f>
        <v>.</v>
      </c>
      <c r="E365" t="str">
        <f t="shared" si="165"/>
        <v>, {2,0}</v>
      </c>
      <c r="F365" t="str">
        <f t="shared" si="181"/>
        <v>, {2,1}</v>
      </c>
      <c r="G365" t="str">
        <f t="shared" si="181"/>
        <v>, {2,2}</v>
      </c>
    </row>
    <row r="366" spans="1:7" x14ac:dyDescent="0.25">
      <c r="A366" s="4">
        <f>A362+1</f>
        <v>92</v>
      </c>
      <c r="B366" s="2">
        <v>0</v>
      </c>
      <c r="C366" s="2">
        <v>1</v>
      </c>
      <c r="D366" s="2">
        <v>2</v>
      </c>
      <c r="E366" t="str">
        <f t="shared" ref="E366" si="182">IF(CONCATENATE(E367,F367,G367,E368,F368,G368,E369,F369,G369)="","{ }",CONCATENATE("{ ",RIGHT(CONCATENATE(E367,F367,G367,E368,F368,G368,E369,F369,G369),LEN(CONCATENATE(E367,F367,G367,E368,F368,G368,E369,F369,G369))-1)," }"))</f>
        <v>{  {0,0}, {0,1}, {0,2}, {1,0}, {1,1}, {1,2}, {2,0}, {2,1}, {2,2} }</v>
      </c>
    </row>
    <row r="367" spans="1:7" x14ac:dyDescent="0.25">
      <c r="A367" s="2">
        <v>0</v>
      </c>
      <c r="B367" s="1" t="str">
        <f>IF(DATA!B368="",".","")</f>
        <v>.</v>
      </c>
      <c r="C367" s="1" t="str">
        <f>IF(DATA!C368="",".","")</f>
        <v>.</v>
      </c>
      <c r="D367" s="1" t="str">
        <f>IF(DATA!D368="",".","")</f>
        <v>.</v>
      </c>
      <c r="E367" t="str">
        <f t="shared" ref="E367:G369" si="183">IF(B367="","",CONCATENATE(", {",$A367,",",B$2,"}"))</f>
        <v>, {0,0}</v>
      </c>
      <c r="F367" t="str">
        <f t="shared" si="183"/>
        <v>, {0,1}</v>
      </c>
      <c r="G367" t="str">
        <f t="shared" si="183"/>
        <v>, {0,2}</v>
      </c>
    </row>
    <row r="368" spans="1:7" x14ac:dyDescent="0.25">
      <c r="A368" s="2">
        <v>1</v>
      </c>
      <c r="B368" s="1" t="str">
        <f>IF(DATA!B369="",".","")</f>
        <v>.</v>
      </c>
      <c r="C368" s="1" t="str">
        <f>IF(DATA!C369="",".","")</f>
        <v>.</v>
      </c>
      <c r="D368" s="1" t="str">
        <f>IF(DATA!D369="",".","")</f>
        <v>.</v>
      </c>
      <c r="E368" t="str">
        <f t="shared" si="165"/>
        <v>, {1,0}</v>
      </c>
      <c r="F368" t="str">
        <f t="shared" si="183"/>
        <v>, {1,1}</v>
      </c>
      <c r="G368" t="str">
        <f t="shared" si="183"/>
        <v>, {1,2}</v>
      </c>
    </row>
    <row r="369" spans="1:7" x14ac:dyDescent="0.25">
      <c r="A369" s="2">
        <v>2</v>
      </c>
      <c r="B369" s="1" t="str">
        <f>IF(DATA!B370="",".","")</f>
        <v>.</v>
      </c>
      <c r="C369" s="1" t="str">
        <f>IF(DATA!C370="",".","")</f>
        <v>.</v>
      </c>
      <c r="D369" s="1" t="str">
        <f>IF(DATA!D370="",".","")</f>
        <v>.</v>
      </c>
      <c r="E369" t="str">
        <f t="shared" si="165"/>
        <v>, {2,0}</v>
      </c>
      <c r="F369" t="str">
        <f t="shared" si="183"/>
        <v>, {2,1}</v>
      </c>
      <c r="G369" t="str">
        <f t="shared" si="183"/>
        <v>, {2,2}</v>
      </c>
    </row>
    <row r="370" spans="1:7" x14ac:dyDescent="0.25">
      <c r="A370" s="4">
        <f>A366+1</f>
        <v>93</v>
      </c>
      <c r="B370" s="2">
        <v>0</v>
      </c>
      <c r="C370" s="2">
        <v>1</v>
      </c>
      <c r="D370" s="2">
        <v>2</v>
      </c>
      <c r="E370" t="str">
        <f t="shared" ref="E370" si="184">IF(CONCATENATE(E371,F371,G371,E372,F372,G372,E373,F373,G373)="","{ }",CONCATENATE("{ ",RIGHT(CONCATENATE(E371,F371,G371,E372,F372,G372,E373,F373,G373),LEN(CONCATENATE(E371,F371,G371,E372,F372,G372,E373,F373,G373))-1)," }"))</f>
        <v>{  {0,0}, {0,1}, {0,2}, {1,0}, {1,1}, {1,2}, {2,0}, {2,1}, {2,2} }</v>
      </c>
    </row>
    <row r="371" spans="1:7" x14ac:dyDescent="0.25">
      <c r="A371" s="2">
        <v>0</v>
      </c>
      <c r="B371" s="1" t="str">
        <f>IF(DATA!B372="",".","")</f>
        <v>.</v>
      </c>
      <c r="C371" s="1" t="str">
        <f>IF(DATA!C372="",".","")</f>
        <v>.</v>
      </c>
      <c r="D371" s="1" t="str">
        <f>IF(DATA!D372="",".","")</f>
        <v>.</v>
      </c>
      <c r="E371" t="str">
        <f t="shared" ref="E371:G373" si="185">IF(B371="","",CONCATENATE(", {",$A371,",",B$2,"}"))</f>
        <v>, {0,0}</v>
      </c>
      <c r="F371" t="str">
        <f t="shared" si="185"/>
        <v>, {0,1}</v>
      </c>
      <c r="G371" t="str">
        <f t="shared" si="185"/>
        <v>, {0,2}</v>
      </c>
    </row>
    <row r="372" spans="1:7" x14ac:dyDescent="0.25">
      <c r="A372" s="2">
        <v>1</v>
      </c>
      <c r="B372" s="1" t="str">
        <f>IF(DATA!B373="",".","")</f>
        <v>.</v>
      </c>
      <c r="C372" s="1" t="str">
        <f>IF(DATA!C373="",".","")</f>
        <v>.</v>
      </c>
      <c r="D372" s="1" t="str">
        <f>IF(DATA!D373="",".","")</f>
        <v>.</v>
      </c>
      <c r="E372" t="str">
        <f t="shared" si="165"/>
        <v>, {1,0}</v>
      </c>
      <c r="F372" t="str">
        <f t="shared" si="185"/>
        <v>, {1,1}</v>
      </c>
      <c r="G372" t="str">
        <f t="shared" si="185"/>
        <v>, {1,2}</v>
      </c>
    </row>
    <row r="373" spans="1:7" x14ac:dyDescent="0.25">
      <c r="A373" s="2">
        <v>2</v>
      </c>
      <c r="B373" s="1" t="str">
        <f>IF(DATA!B374="",".","")</f>
        <v>.</v>
      </c>
      <c r="C373" s="1" t="str">
        <f>IF(DATA!C374="",".","")</f>
        <v>.</v>
      </c>
      <c r="D373" s="1" t="str">
        <f>IF(DATA!D374="",".","")</f>
        <v>.</v>
      </c>
      <c r="E373" t="str">
        <f t="shared" si="165"/>
        <v>, {2,0}</v>
      </c>
      <c r="F373" t="str">
        <f t="shared" si="185"/>
        <v>, {2,1}</v>
      </c>
      <c r="G373" t="str">
        <f t="shared" si="185"/>
        <v>, {2,2}</v>
      </c>
    </row>
    <row r="374" spans="1:7" x14ac:dyDescent="0.25">
      <c r="A374" s="4">
        <f>A370+1</f>
        <v>94</v>
      </c>
      <c r="B374" s="2">
        <v>0</v>
      </c>
      <c r="C374" s="2">
        <v>1</v>
      </c>
      <c r="D374" s="2">
        <v>2</v>
      </c>
      <c r="E374" t="str">
        <f t="shared" ref="E374" si="186">IF(CONCATENATE(E375,F375,G375,E376,F376,G376,E377,F377,G377)="","{ }",CONCATENATE("{ ",RIGHT(CONCATENATE(E375,F375,G375,E376,F376,G376,E377,F377,G377),LEN(CONCATENATE(E375,F375,G375,E376,F376,G376,E377,F377,G377))-1)," }"))</f>
        <v>{  {0,0}, {0,1}, {0,2}, {1,0}, {1,1}, {1,2}, {2,0}, {2,1}, {2,2} }</v>
      </c>
    </row>
    <row r="375" spans="1:7" x14ac:dyDescent="0.25">
      <c r="A375" s="2">
        <v>0</v>
      </c>
      <c r="B375" s="1" t="str">
        <f>IF(DATA!B376="",".","")</f>
        <v>.</v>
      </c>
      <c r="C375" s="1" t="str">
        <f>IF(DATA!C376="",".","")</f>
        <v>.</v>
      </c>
      <c r="D375" s="1" t="str">
        <f>IF(DATA!D376="",".","")</f>
        <v>.</v>
      </c>
      <c r="E375" t="str">
        <f t="shared" ref="E375:G377" si="187">IF(B375="","",CONCATENATE(", {",$A375,",",B$2,"}"))</f>
        <v>, {0,0}</v>
      </c>
      <c r="F375" t="str">
        <f t="shared" si="187"/>
        <v>, {0,1}</v>
      </c>
      <c r="G375" t="str">
        <f t="shared" si="187"/>
        <v>, {0,2}</v>
      </c>
    </row>
    <row r="376" spans="1:7" x14ac:dyDescent="0.25">
      <c r="A376" s="2">
        <v>1</v>
      </c>
      <c r="B376" s="1" t="str">
        <f>IF(DATA!B377="",".","")</f>
        <v>.</v>
      </c>
      <c r="C376" s="1" t="str">
        <f>IF(DATA!C377="",".","")</f>
        <v>.</v>
      </c>
      <c r="D376" s="1" t="str">
        <f>IF(DATA!D377="",".","")</f>
        <v>.</v>
      </c>
      <c r="E376" t="str">
        <f t="shared" si="165"/>
        <v>, {1,0}</v>
      </c>
      <c r="F376" t="str">
        <f t="shared" si="187"/>
        <v>, {1,1}</v>
      </c>
      <c r="G376" t="str">
        <f t="shared" si="187"/>
        <v>, {1,2}</v>
      </c>
    </row>
    <row r="377" spans="1:7" x14ac:dyDescent="0.25">
      <c r="A377" s="2">
        <v>2</v>
      </c>
      <c r="B377" s="1" t="str">
        <f>IF(DATA!B378="",".","")</f>
        <v>.</v>
      </c>
      <c r="C377" s="1" t="str">
        <f>IF(DATA!C378="",".","")</f>
        <v>.</v>
      </c>
      <c r="D377" s="1" t="str">
        <f>IF(DATA!D378="",".","")</f>
        <v>.</v>
      </c>
      <c r="E377" t="str">
        <f t="shared" si="165"/>
        <v>, {2,0}</v>
      </c>
      <c r="F377" t="str">
        <f t="shared" si="187"/>
        <v>, {2,1}</v>
      </c>
      <c r="G377" t="str">
        <f t="shared" si="187"/>
        <v>, {2,2}</v>
      </c>
    </row>
    <row r="378" spans="1:7" x14ac:dyDescent="0.25">
      <c r="A378" s="4">
        <f>A374+1</f>
        <v>95</v>
      </c>
      <c r="B378" s="2">
        <v>0</v>
      </c>
      <c r="C378" s="2">
        <v>1</v>
      </c>
      <c r="D378" s="2">
        <v>2</v>
      </c>
      <c r="E378" t="str">
        <f t="shared" ref="E378" si="188">IF(CONCATENATE(E379,F379,G379,E380,F380,G380,E381,F381,G381)="","{ }",CONCATENATE("{ ",RIGHT(CONCATENATE(E379,F379,G379,E380,F380,G380,E381,F381,G381),LEN(CONCATENATE(E379,F379,G379,E380,F380,G380,E381,F381,G381))-1)," }"))</f>
        <v>{  {0,0}, {0,1}, {0,2}, {1,0}, {1,1}, {1,2}, {2,0}, {2,1}, {2,2} }</v>
      </c>
    </row>
    <row r="379" spans="1:7" x14ac:dyDescent="0.25">
      <c r="A379" s="2">
        <v>0</v>
      </c>
      <c r="B379" s="1" t="str">
        <f>IF(DATA!B380="",".","")</f>
        <v>.</v>
      </c>
      <c r="C379" s="1" t="str">
        <f>IF(DATA!C380="",".","")</f>
        <v>.</v>
      </c>
      <c r="D379" s="1" t="str">
        <f>IF(DATA!D380="",".","")</f>
        <v>.</v>
      </c>
      <c r="E379" t="str">
        <f t="shared" ref="E379:G381" si="189">IF(B379="","",CONCATENATE(", {",$A379,",",B$2,"}"))</f>
        <v>, {0,0}</v>
      </c>
      <c r="F379" t="str">
        <f t="shared" si="189"/>
        <v>, {0,1}</v>
      </c>
      <c r="G379" t="str">
        <f t="shared" si="189"/>
        <v>, {0,2}</v>
      </c>
    </row>
    <row r="380" spans="1:7" x14ac:dyDescent="0.25">
      <c r="A380" s="2">
        <v>1</v>
      </c>
      <c r="B380" s="1" t="str">
        <f>IF(DATA!B381="",".","")</f>
        <v>.</v>
      </c>
      <c r="C380" s="1" t="str">
        <f>IF(DATA!C381="",".","")</f>
        <v>.</v>
      </c>
      <c r="D380" s="1" t="str">
        <f>IF(DATA!D381="",".","")</f>
        <v>.</v>
      </c>
      <c r="E380" t="str">
        <f t="shared" si="165"/>
        <v>, {1,0}</v>
      </c>
      <c r="F380" t="str">
        <f t="shared" si="189"/>
        <v>, {1,1}</v>
      </c>
      <c r="G380" t="str">
        <f t="shared" si="189"/>
        <v>, {1,2}</v>
      </c>
    </row>
    <row r="381" spans="1:7" x14ac:dyDescent="0.25">
      <c r="A381" s="2">
        <v>2</v>
      </c>
      <c r="B381" s="1" t="str">
        <f>IF(DATA!B382="",".","")</f>
        <v>.</v>
      </c>
      <c r="C381" s="1" t="str">
        <f>IF(DATA!C382="",".","")</f>
        <v>.</v>
      </c>
      <c r="D381" s="1" t="str">
        <f>IF(DATA!D382="",".","")</f>
        <v>.</v>
      </c>
      <c r="E381" t="str">
        <f t="shared" si="165"/>
        <v>, {2,0}</v>
      </c>
      <c r="F381" t="str">
        <f t="shared" si="189"/>
        <v>, {2,1}</v>
      </c>
      <c r="G381" t="str">
        <f t="shared" si="189"/>
        <v>, {2,2}</v>
      </c>
    </row>
    <row r="382" spans="1:7" x14ac:dyDescent="0.25">
      <c r="A382" s="4">
        <f>A378+1</f>
        <v>96</v>
      </c>
      <c r="B382" s="2">
        <v>0</v>
      </c>
      <c r="C382" s="2">
        <v>1</v>
      </c>
      <c r="D382" s="2">
        <v>2</v>
      </c>
      <c r="E382" t="str">
        <f t="shared" ref="E382" si="190">IF(CONCATENATE(E383,F383,G383,E384,F384,G384,E385,F385,G385)="","{ }",CONCATENATE("{ ",RIGHT(CONCATENATE(E383,F383,G383,E384,F384,G384,E385,F385,G385),LEN(CONCATENATE(E383,F383,G383,E384,F384,G384,E385,F385,G385))-1)," }"))</f>
        <v>{  {0,0}, {0,1}, {0,2}, {1,0}, {1,1}, {1,2}, {2,0}, {2,1}, {2,2} }</v>
      </c>
    </row>
    <row r="383" spans="1:7" x14ac:dyDescent="0.25">
      <c r="A383" s="2">
        <v>0</v>
      </c>
      <c r="B383" s="1" t="str">
        <f>IF(DATA!B384="",".","")</f>
        <v>.</v>
      </c>
      <c r="C383" s="1" t="str">
        <f>IF(DATA!C384="",".","")</f>
        <v>.</v>
      </c>
      <c r="D383" s="1" t="str">
        <f>IF(DATA!D384="",".","")</f>
        <v>.</v>
      </c>
      <c r="E383" t="str">
        <f t="shared" ref="E383:G385" si="191">IF(B383="","",CONCATENATE(", {",$A383,",",B$2,"}"))</f>
        <v>, {0,0}</v>
      </c>
      <c r="F383" t="str">
        <f t="shared" si="191"/>
        <v>, {0,1}</v>
      </c>
      <c r="G383" t="str">
        <f t="shared" si="191"/>
        <v>, {0,2}</v>
      </c>
    </row>
    <row r="384" spans="1:7" x14ac:dyDescent="0.25">
      <c r="A384" s="2">
        <v>1</v>
      </c>
      <c r="B384" s="1" t="str">
        <f>IF(DATA!B385="",".","")</f>
        <v>.</v>
      </c>
      <c r="C384" s="1" t="str">
        <f>IF(DATA!C385="",".","")</f>
        <v>.</v>
      </c>
      <c r="D384" s="1" t="str">
        <f>IF(DATA!D385="",".","")</f>
        <v>.</v>
      </c>
      <c r="E384" t="str">
        <f t="shared" si="165"/>
        <v>, {1,0}</v>
      </c>
      <c r="F384" t="str">
        <f t="shared" si="191"/>
        <v>, {1,1}</v>
      </c>
      <c r="G384" t="str">
        <f t="shared" si="191"/>
        <v>, {1,2}</v>
      </c>
    </row>
    <row r="385" spans="1:7" x14ac:dyDescent="0.25">
      <c r="A385" s="2">
        <v>2</v>
      </c>
      <c r="B385" s="1" t="str">
        <f>IF(DATA!B386="",".","")</f>
        <v>.</v>
      </c>
      <c r="C385" s="1" t="str">
        <f>IF(DATA!C386="",".","")</f>
        <v>.</v>
      </c>
      <c r="D385" s="1" t="str">
        <f>IF(DATA!D386="",".","")</f>
        <v>.</v>
      </c>
      <c r="E385" t="str">
        <f t="shared" si="165"/>
        <v>, {2,0}</v>
      </c>
      <c r="F385" t="str">
        <f t="shared" si="191"/>
        <v>, {2,1}</v>
      </c>
      <c r="G385" t="str">
        <f t="shared" si="191"/>
        <v>, {2,2}</v>
      </c>
    </row>
    <row r="386" spans="1:7" x14ac:dyDescent="0.25">
      <c r="A386" s="4">
        <f>A382+1</f>
        <v>97</v>
      </c>
      <c r="B386" s="2">
        <v>0</v>
      </c>
      <c r="C386" s="2">
        <v>1</v>
      </c>
      <c r="D386" s="2">
        <v>2</v>
      </c>
      <c r="E386" t="str">
        <f t="shared" ref="E386" si="192">IF(CONCATENATE(E387,F387,G387,E388,F388,G388,E389,F389,G389)="","{ }",CONCATENATE("{ ",RIGHT(CONCATENATE(E387,F387,G387,E388,F388,G388,E389,F389,G389),LEN(CONCATENATE(E387,F387,G387,E388,F388,G388,E389,F389,G389))-1)," }"))</f>
        <v>{  {0,0}, {0,1}, {0,2}, {1,0}, {1,1}, {1,2}, {2,0}, {2,1}, {2,2} }</v>
      </c>
    </row>
    <row r="387" spans="1:7" x14ac:dyDescent="0.25">
      <c r="A387" s="2">
        <v>0</v>
      </c>
      <c r="B387" s="1" t="str">
        <f>IF(DATA!B388="",".","")</f>
        <v>.</v>
      </c>
      <c r="C387" s="1" t="str">
        <f>IF(DATA!C388="",".","")</f>
        <v>.</v>
      </c>
      <c r="D387" s="1" t="str">
        <f>IF(DATA!D388="",".","")</f>
        <v>.</v>
      </c>
      <c r="E387" t="str">
        <f t="shared" ref="E387:G389" si="193">IF(B387="","",CONCATENATE(", {",$A387,",",B$2,"}"))</f>
        <v>, {0,0}</v>
      </c>
      <c r="F387" t="str">
        <f t="shared" si="193"/>
        <v>, {0,1}</v>
      </c>
      <c r="G387" t="str">
        <f t="shared" si="193"/>
        <v>, {0,2}</v>
      </c>
    </row>
    <row r="388" spans="1:7" x14ac:dyDescent="0.25">
      <c r="A388" s="2">
        <v>1</v>
      </c>
      <c r="B388" s="1" t="str">
        <f>IF(DATA!B389="",".","")</f>
        <v>.</v>
      </c>
      <c r="C388" s="1" t="str">
        <f>IF(DATA!C389="",".","")</f>
        <v>.</v>
      </c>
      <c r="D388" s="1" t="str">
        <f>IF(DATA!D389="",".","")</f>
        <v>.</v>
      </c>
      <c r="E388" t="str">
        <f t="shared" si="165"/>
        <v>, {1,0}</v>
      </c>
      <c r="F388" t="str">
        <f t="shared" si="193"/>
        <v>, {1,1}</v>
      </c>
      <c r="G388" t="str">
        <f t="shared" si="193"/>
        <v>, {1,2}</v>
      </c>
    </row>
    <row r="389" spans="1:7" x14ac:dyDescent="0.25">
      <c r="A389" s="2">
        <v>2</v>
      </c>
      <c r="B389" s="1" t="str">
        <f>IF(DATA!B390="",".","")</f>
        <v>.</v>
      </c>
      <c r="C389" s="1" t="str">
        <f>IF(DATA!C390="",".","")</f>
        <v>.</v>
      </c>
      <c r="D389" s="1" t="str">
        <f>IF(DATA!D390="",".","")</f>
        <v>.</v>
      </c>
      <c r="E389" t="str">
        <f t="shared" si="165"/>
        <v>, {2,0}</v>
      </c>
      <c r="F389" t="str">
        <f t="shared" si="193"/>
        <v>, {2,1}</v>
      </c>
      <c r="G389" t="str">
        <f t="shared" si="193"/>
        <v>, {2,2}</v>
      </c>
    </row>
    <row r="390" spans="1:7" x14ac:dyDescent="0.25">
      <c r="A390" s="4">
        <f>A386+1</f>
        <v>98</v>
      </c>
      <c r="B390" s="2">
        <v>0</v>
      </c>
      <c r="C390" s="2">
        <v>1</v>
      </c>
      <c r="D390" s="2">
        <v>2</v>
      </c>
      <c r="E390" t="str">
        <f t="shared" ref="E390" si="194">IF(CONCATENATE(E391,F391,G391,E392,F392,G392,E393,F393,G393)="","{ }",CONCATENATE("{ ",RIGHT(CONCATENATE(E391,F391,G391,E392,F392,G392,E393,F393,G393),LEN(CONCATENATE(E391,F391,G391,E392,F392,G392,E393,F393,G393))-1)," }"))</f>
        <v>{  {0,0}, {0,1}, {0,2}, {1,0}, {1,1}, {1,2}, {2,0}, {2,1}, {2,2} }</v>
      </c>
    </row>
    <row r="391" spans="1:7" x14ac:dyDescent="0.25">
      <c r="A391" s="2">
        <v>0</v>
      </c>
      <c r="B391" s="1" t="str">
        <f>IF(DATA!B392="",".","")</f>
        <v>.</v>
      </c>
      <c r="C391" s="1" t="str">
        <f>IF(DATA!C392="",".","")</f>
        <v>.</v>
      </c>
      <c r="D391" s="1" t="str">
        <f>IF(DATA!D392="",".","")</f>
        <v>.</v>
      </c>
      <c r="E391" t="str">
        <f t="shared" ref="E391:G393" si="195">IF(B391="","",CONCATENATE(", {",$A391,",",B$2,"}"))</f>
        <v>, {0,0}</v>
      </c>
      <c r="F391" t="str">
        <f t="shared" si="195"/>
        <v>, {0,1}</v>
      </c>
      <c r="G391" t="str">
        <f t="shared" si="195"/>
        <v>, {0,2}</v>
      </c>
    </row>
    <row r="392" spans="1:7" x14ac:dyDescent="0.25">
      <c r="A392" s="2">
        <v>1</v>
      </c>
      <c r="B392" s="1" t="str">
        <f>IF(DATA!B393="",".","")</f>
        <v>.</v>
      </c>
      <c r="C392" s="1" t="str">
        <f>IF(DATA!C393="",".","")</f>
        <v>.</v>
      </c>
      <c r="D392" s="1" t="str">
        <f>IF(DATA!D393="",".","")</f>
        <v>.</v>
      </c>
      <c r="E392" t="str">
        <f t="shared" si="165"/>
        <v>, {1,0}</v>
      </c>
      <c r="F392" t="str">
        <f t="shared" si="195"/>
        <v>, {1,1}</v>
      </c>
      <c r="G392" t="str">
        <f t="shared" si="195"/>
        <v>, {1,2}</v>
      </c>
    </row>
    <row r="393" spans="1:7" x14ac:dyDescent="0.25">
      <c r="A393" s="2">
        <v>2</v>
      </c>
      <c r="B393" s="1" t="str">
        <f>IF(DATA!B394="",".","")</f>
        <v>.</v>
      </c>
      <c r="C393" s="1" t="str">
        <f>IF(DATA!C394="",".","")</f>
        <v>.</v>
      </c>
      <c r="D393" s="1" t="str">
        <f>IF(DATA!D394="",".","")</f>
        <v>.</v>
      </c>
      <c r="E393" t="str">
        <f t="shared" si="165"/>
        <v>, {2,0}</v>
      </c>
      <c r="F393" t="str">
        <f t="shared" si="195"/>
        <v>, {2,1}</v>
      </c>
      <c r="G393" t="str">
        <f t="shared" si="195"/>
        <v>, {2,2}</v>
      </c>
    </row>
    <row r="394" spans="1:7" x14ac:dyDescent="0.25">
      <c r="A394" s="4">
        <f>A390+1</f>
        <v>99</v>
      </c>
      <c r="B394" s="2">
        <v>0</v>
      </c>
      <c r="C394" s="2">
        <v>1</v>
      </c>
      <c r="D394" s="2">
        <v>2</v>
      </c>
      <c r="E394" t="str">
        <f t="shared" ref="E394" si="196">IF(CONCATENATE(E395,F395,G395,E396,F396,G396,E397,F397,G397)="","{ }",CONCATENATE("{ ",RIGHT(CONCATENATE(E395,F395,G395,E396,F396,G396,E397,F397,G397),LEN(CONCATENATE(E395,F395,G395,E396,F396,G396,E397,F397,G397))-1)," }"))</f>
        <v>{  {0,0}, {0,1}, {0,2}, {1,0}, {1,1}, {1,2}, {2,0}, {2,1}, {2,2} }</v>
      </c>
    </row>
    <row r="395" spans="1:7" x14ac:dyDescent="0.25">
      <c r="A395" s="2">
        <v>0</v>
      </c>
      <c r="B395" s="1" t="str">
        <f>IF(DATA!B396="",".","")</f>
        <v>.</v>
      </c>
      <c r="C395" s="1" t="str">
        <f>IF(DATA!C396="",".","")</f>
        <v>.</v>
      </c>
      <c r="D395" s="1" t="str">
        <f>IF(DATA!D396="",".","")</f>
        <v>.</v>
      </c>
      <c r="E395" t="str">
        <f t="shared" ref="E395:G401" si="197">IF(B395="","",CONCATENATE(", {",$A395,",",B$2,"}"))</f>
        <v>, {0,0}</v>
      </c>
      <c r="F395" t="str">
        <f t="shared" si="197"/>
        <v>, {0,1}</v>
      </c>
      <c r="G395" t="str">
        <f t="shared" si="197"/>
        <v>, {0,2}</v>
      </c>
    </row>
    <row r="396" spans="1:7" x14ac:dyDescent="0.25">
      <c r="A396" s="2">
        <v>1</v>
      </c>
      <c r="B396" s="1" t="str">
        <f>IF(DATA!B397="",".","")</f>
        <v>.</v>
      </c>
      <c r="C396" s="1" t="str">
        <f>IF(DATA!C397="",".","")</f>
        <v>.</v>
      </c>
      <c r="D396" s="1" t="str">
        <f>IF(DATA!D397="",".","")</f>
        <v>.</v>
      </c>
      <c r="E396" t="str">
        <f t="shared" si="197"/>
        <v>, {1,0}</v>
      </c>
      <c r="F396" t="str">
        <f t="shared" si="197"/>
        <v>, {1,1}</v>
      </c>
      <c r="G396" t="str">
        <f t="shared" si="197"/>
        <v>, {1,2}</v>
      </c>
    </row>
    <row r="397" spans="1:7" x14ac:dyDescent="0.25">
      <c r="A397" s="2">
        <v>2</v>
      </c>
      <c r="B397" s="1" t="str">
        <f>IF(DATA!B398="",".","")</f>
        <v>.</v>
      </c>
      <c r="C397" s="1" t="str">
        <f>IF(DATA!C398="",".","")</f>
        <v>.</v>
      </c>
      <c r="D397" s="1" t="str">
        <f>IF(DATA!D398="",".","")</f>
        <v>.</v>
      </c>
      <c r="E397" t="str">
        <f t="shared" si="197"/>
        <v>, {2,0}</v>
      </c>
      <c r="F397" t="str">
        <f t="shared" si="197"/>
        <v>, {2,1}</v>
      </c>
      <c r="G397" t="str">
        <f t="shared" si="197"/>
        <v>, {2,2}</v>
      </c>
    </row>
    <row r="398" spans="1:7" x14ac:dyDescent="0.25">
      <c r="A398" s="4">
        <f>A394+1</f>
        <v>100</v>
      </c>
      <c r="B398" s="2">
        <v>0</v>
      </c>
      <c r="C398" s="2">
        <v>1</v>
      </c>
      <c r="D398" s="2">
        <v>2</v>
      </c>
      <c r="E398" t="str">
        <f t="shared" ref="E398" si="198">IF(CONCATENATE(E399,F399,G399,E400,F400,G400,E401,F401,G401)="","{ }",CONCATENATE("{ ",RIGHT(CONCATENATE(E399,F399,G399,E400,F400,G400,E401,F401,G401),LEN(CONCATENATE(E399,F399,G399,E400,F400,G400,E401,F401,G401))-1)," }"))</f>
        <v>{  {0,0}, {0,1}, {0,2}, {1,0}, {1,1}, {1,2}, {2,0}, {2,1}, {2,2} }</v>
      </c>
    </row>
    <row r="399" spans="1:7" x14ac:dyDescent="0.25">
      <c r="A399" s="2">
        <v>0</v>
      </c>
      <c r="B399" s="1" t="str">
        <f>IF(DATA!B400="",".","")</f>
        <v>.</v>
      </c>
      <c r="C399" s="1" t="str">
        <f>IF(DATA!C400="",".","")</f>
        <v>.</v>
      </c>
      <c r="D399" s="1" t="str">
        <f>IF(DATA!D400="",".","")</f>
        <v>.</v>
      </c>
      <c r="E399" t="str">
        <f t="shared" ref="E399:G401" si="199">IF(B399="","",CONCATENATE(", {",$A399,",",B$2,"}"))</f>
        <v>, {0,0}</v>
      </c>
      <c r="F399" t="str">
        <f t="shared" si="199"/>
        <v>, {0,1}</v>
      </c>
      <c r="G399" t="str">
        <f t="shared" si="199"/>
        <v>, {0,2}</v>
      </c>
    </row>
    <row r="400" spans="1:7" x14ac:dyDescent="0.25">
      <c r="A400" s="2">
        <v>1</v>
      </c>
      <c r="B400" s="1" t="str">
        <f>IF(DATA!B401="",".","")</f>
        <v>.</v>
      </c>
      <c r="C400" s="1" t="str">
        <f>IF(DATA!C401="",".","")</f>
        <v>.</v>
      </c>
      <c r="D400" s="1" t="str">
        <f>IF(DATA!D401="",".","")</f>
        <v>.</v>
      </c>
      <c r="E400" t="str">
        <f t="shared" si="197"/>
        <v>, {1,0}</v>
      </c>
      <c r="F400" t="str">
        <f t="shared" si="199"/>
        <v>, {1,1}</v>
      </c>
      <c r="G400" t="str">
        <f t="shared" si="199"/>
        <v>, {1,2}</v>
      </c>
    </row>
    <row r="401" spans="1:7" x14ac:dyDescent="0.25">
      <c r="A401" s="2">
        <v>2</v>
      </c>
      <c r="B401" s="1" t="str">
        <f>IF(DATA!B402="",".","")</f>
        <v>.</v>
      </c>
      <c r="C401" s="1" t="str">
        <f>IF(DATA!C402="",".","")</f>
        <v>.</v>
      </c>
      <c r="D401" s="1" t="str">
        <f>IF(DATA!D402="",".","")</f>
        <v>.</v>
      </c>
      <c r="E401" t="str">
        <f t="shared" si="197"/>
        <v>, {2,0}</v>
      </c>
      <c r="F401" t="str">
        <f t="shared" si="199"/>
        <v>, {2,1}</v>
      </c>
      <c r="G401" t="str">
        <f t="shared" si="199"/>
        <v>, {2,2}</v>
      </c>
    </row>
    <row r="402" spans="1:7" s="9" customFormat="1" x14ac:dyDescent="0.25">
      <c r="A402" s="8"/>
      <c r="B402" s="3"/>
      <c r="C402" s="3"/>
      <c r="D402" s="3"/>
    </row>
    <row r="403" spans="1:7" s="9" customFormat="1" x14ac:dyDescent="0.25">
      <c r="A403" s="8"/>
      <c r="B403" s="3"/>
      <c r="C403" s="3"/>
      <c r="D403" s="3"/>
    </row>
    <row r="404" spans="1:7" s="9" customFormat="1" x14ac:dyDescent="0.25">
      <c r="A404" s="7"/>
      <c r="B404" s="8"/>
      <c r="C404" s="8"/>
      <c r="D404" s="8"/>
    </row>
    <row r="405" spans="1:7" s="9" customFormat="1" x14ac:dyDescent="0.25">
      <c r="A405" s="8"/>
      <c r="B405" s="3"/>
      <c r="C405" s="3"/>
      <c r="D405" s="3"/>
    </row>
    <row r="406" spans="1:7" s="9" customFormat="1" x14ac:dyDescent="0.25">
      <c r="A406" s="8"/>
      <c r="B406" s="3"/>
      <c r="C406" s="3"/>
      <c r="D406" s="3"/>
    </row>
    <row r="407" spans="1:7" s="9" customFormat="1" x14ac:dyDescent="0.25">
      <c r="A407" s="8"/>
      <c r="B407" s="3"/>
      <c r="C407" s="3"/>
      <c r="D407" s="3"/>
    </row>
    <row r="408" spans="1:7" s="9" customFormat="1" x14ac:dyDescent="0.25">
      <c r="A408" s="7"/>
      <c r="B408" s="8"/>
      <c r="C408" s="8"/>
      <c r="D408" s="8"/>
    </row>
    <row r="409" spans="1:7" s="9" customFormat="1" x14ac:dyDescent="0.25">
      <c r="A409" s="8"/>
      <c r="B409" s="3"/>
      <c r="C409" s="3"/>
      <c r="D409" s="3"/>
    </row>
    <row r="410" spans="1:7" s="9" customFormat="1" x14ac:dyDescent="0.25">
      <c r="A410" s="8"/>
      <c r="B410" s="3"/>
      <c r="C410" s="3"/>
      <c r="D410" s="3"/>
    </row>
    <row r="411" spans="1:7" s="9" customFormat="1" x14ac:dyDescent="0.25">
      <c r="A411" s="8"/>
      <c r="B411" s="3"/>
      <c r="C411" s="3"/>
      <c r="D411" s="3"/>
    </row>
    <row r="412" spans="1:7" s="9" customFormat="1" x14ac:dyDescent="0.25">
      <c r="A412" s="7"/>
      <c r="B412" s="8"/>
      <c r="C412" s="8"/>
      <c r="D412" s="8"/>
    </row>
    <row r="413" spans="1:7" s="9" customFormat="1" x14ac:dyDescent="0.25">
      <c r="A413" s="8"/>
      <c r="B413" s="3"/>
      <c r="C413" s="3"/>
      <c r="D413" s="3"/>
    </row>
    <row r="414" spans="1:7" s="9" customFormat="1" x14ac:dyDescent="0.25">
      <c r="A414" s="8"/>
      <c r="B414" s="3"/>
      <c r="C414" s="3"/>
      <c r="D414" s="3"/>
    </row>
    <row r="415" spans="1:7" s="9" customFormat="1" x14ac:dyDescent="0.25">
      <c r="A415" s="8"/>
      <c r="B415" s="3"/>
      <c r="C415" s="3"/>
      <c r="D415" s="3"/>
    </row>
    <row r="416" spans="1:7" s="9" customFormat="1" x14ac:dyDescent="0.25">
      <c r="A416" s="7"/>
      <c r="B416" s="8"/>
      <c r="C416" s="8"/>
      <c r="D416" s="8"/>
    </row>
    <row r="417" spans="1:4" s="9" customFormat="1" x14ac:dyDescent="0.25">
      <c r="A417" s="8"/>
      <c r="B417" s="3"/>
      <c r="C417" s="3"/>
      <c r="D417" s="3"/>
    </row>
    <row r="418" spans="1:4" s="9" customFormat="1" x14ac:dyDescent="0.25">
      <c r="A418" s="8"/>
      <c r="B418" s="3"/>
      <c r="C418" s="3"/>
      <c r="D418" s="3"/>
    </row>
    <row r="419" spans="1:4" s="9" customFormat="1" x14ac:dyDescent="0.25">
      <c r="A419" s="8"/>
      <c r="B419" s="3"/>
      <c r="C419" s="3"/>
      <c r="D419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"/>
  <sheetViews>
    <sheetView workbookViewId="0">
      <selection activeCell="K15" sqref="K15"/>
    </sheetView>
  </sheetViews>
  <sheetFormatPr baseColWidth="10" defaultRowHeight="15" x14ac:dyDescent="0.25"/>
  <cols>
    <col min="1" max="4" width="5.5703125" customWidth="1"/>
  </cols>
  <sheetData>
    <row r="1" spans="1:9" s="6" customFormat="1" x14ac:dyDescent="0.25"/>
    <row r="2" spans="1:9" x14ac:dyDescent="0.25">
      <c r="A2" s="4">
        <v>1</v>
      </c>
      <c r="B2" s="2">
        <v>0</v>
      </c>
      <c r="C2" s="2">
        <v>1</v>
      </c>
      <c r="D2" s="2">
        <v>2</v>
      </c>
    </row>
    <row r="3" spans="1:9" x14ac:dyDescent="0.25">
      <c r="A3" s="2">
        <v>0</v>
      </c>
      <c r="B3" s="1" t="str">
        <f>IF(DATA!B4="","",DATA!B4)</f>
        <v/>
      </c>
      <c r="C3" s="1" t="str">
        <f>IF(DATA!C4="","",DATA!C4)</f>
        <v/>
      </c>
      <c r="D3" s="1" t="str">
        <f>IF(DATA!D4="","",DATA!D4)</f>
        <v/>
      </c>
      <c r="E3" s="23" t="str">
        <f>IF(AND(B3=C3,C3=D3,D3&lt;&gt;""),CONCATENATE("Fila ",$A3),"")</f>
        <v/>
      </c>
      <c r="F3" s="23" t="str">
        <f>IF(AND(B3=C4,C4=D5,D5&lt;&gt;""),"DiagonalPrincipal","")</f>
        <v/>
      </c>
      <c r="G3" s="20"/>
      <c r="H3" s="20"/>
      <c r="I3" s="20"/>
    </row>
    <row r="4" spans="1:9" x14ac:dyDescent="0.25">
      <c r="A4" s="2">
        <v>1</v>
      </c>
      <c r="B4" s="1" t="str">
        <f>IF(DATA!B5="","",DATA!B5)</f>
        <v/>
      </c>
      <c r="C4" s="1" t="str">
        <f>IF(DATA!C5="","",DATA!C5)</f>
        <v/>
      </c>
      <c r="D4" s="1" t="str">
        <f>IF(DATA!D5="","",DATA!D5)</f>
        <v/>
      </c>
      <c r="E4" s="23" t="str">
        <f t="shared" ref="E4:E5" si="0">IF(AND(B4=C4,C4=D4,D4&lt;&gt;""),CONCATENATE("Fila ",$A4),"")</f>
        <v/>
      </c>
      <c r="F4" s="23" t="str">
        <f>IF(AND(B3=B4,B4=B5,B5&lt;&gt;""),CONCATENATE("Columna ",B$2),"")</f>
        <v/>
      </c>
      <c r="G4" s="23" t="str">
        <f>IF(AND(C3=C4,C4=C5,C5&lt;&gt;""),CONCATENATE("Columna ",C$2),"")</f>
        <v/>
      </c>
      <c r="H4" s="23" t="str">
        <f>IF(AND(D3=D4,D4=D5,D5&lt;&gt;""),CONCATENATE("Columna ",D$2),"")</f>
        <v/>
      </c>
      <c r="I4" s="21" t="str">
        <f>CONCATENATE(F3,F4,F5,G4,H4,E3,E4,E5)</f>
        <v/>
      </c>
    </row>
    <row r="5" spans="1:9" x14ac:dyDescent="0.25">
      <c r="A5" s="2">
        <v>2</v>
      </c>
      <c r="B5" s="1" t="str">
        <f>IF(DATA!B6="","",DATA!B6)</f>
        <v/>
      </c>
      <c r="C5" s="1" t="str">
        <f>IF(DATA!C6="","",DATA!C6)</f>
        <v/>
      </c>
      <c r="D5" s="1" t="str">
        <f>IF(DATA!D6="","",DATA!D6)</f>
        <v/>
      </c>
      <c r="E5" s="23" t="str">
        <f t="shared" si="0"/>
        <v/>
      </c>
      <c r="F5" s="23" t="str">
        <f>IF(AND(B5=C4,C4=D3,D3&lt;&gt;""),"DiagonalSecundaria","")</f>
        <v/>
      </c>
      <c r="G5" s="20"/>
      <c r="H5" s="20"/>
      <c r="I5" s="20"/>
    </row>
    <row r="6" spans="1:9" x14ac:dyDescent="0.25">
      <c r="A6" s="4">
        <f>A2+1</f>
        <v>2</v>
      </c>
      <c r="B6" s="2">
        <v>0</v>
      </c>
      <c r="C6" s="2">
        <v>1</v>
      </c>
      <c r="D6" s="2">
        <v>2</v>
      </c>
    </row>
    <row r="7" spans="1:9" x14ac:dyDescent="0.25">
      <c r="A7" s="2">
        <v>0</v>
      </c>
      <c r="B7" s="1" t="str">
        <f>IF(DATA!B8="","",DATA!B8)</f>
        <v>X</v>
      </c>
      <c r="C7" s="1" t="str">
        <f>IF(DATA!C8="","",DATA!C8)</f>
        <v>X</v>
      </c>
      <c r="D7" s="1" t="str">
        <f>IF(DATA!D8="","",DATA!D8)</f>
        <v>X</v>
      </c>
      <c r="E7" s="23" t="str">
        <f>IF(AND(B7=C7,C7=D7,D7&lt;&gt;""),CONCATENATE("Fila ",$A7),"")</f>
        <v>Fila 0</v>
      </c>
      <c r="F7" s="23" t="str">
        <f>IF(AND(B7=C8,C8=D9,D9&lt;&gt;""),"DiagonalPrincipal","")</f>
        <v/>
      </c>
      <c r="G7" s="20"/>
      <c r="H7" s="20"/>
      <c r="I7" s="20"/>
    </row>
    <row r="8" spans="1:9" x14ac:dyDescent="0.25">
      <c r="A8" s="2">
        <v>1</v>
      </c>
      <c r="B8" s="1" t="str">
        <f>IF(DATA!B9="","",DATA!B9)</f>
        <v/>
      </c>
      <c r="C8" s="1" t="str">
        <f>IF(DATA!C9="","",DATA!C9)</f>
        <v>O</v>
      </c>
      <c r="D8" s="1" t="str">
        <f>IF(DATA!D9="","",DATA!D9)</f>
        <v/>
      </c>
      <c r="E8" s="23" t="str">
        <f t="shared" ref="E8:E9" si="1">IF(AND(B8=C8,C8=D8,D8&lt;&gt;""),CONCATENATE("Fila ",$A8),"")</f>
        <v/>
      </c>
      <c r="F8" s="23" t="str">
        <f>IF(AND(B7=B8,B8=B9,B9&lt;&gt;""),CONCATENATE("Columna ",B$2),"")</f>
        <v/>
      </c>
      <c r="G8" s="23" t="str">
        <f>IF(AND(C7=C8,C8=C9,C9&lt;&gt;""),CONCATENATE("Columna ",C$2),"")</f>
        <v/>
      </c>
      <c r="H8" s="23" t="str">
        <f>IF(AND(D7=D8,D8=D9,D9&lt;&gt;""),CONCATENATE("Columna ",D$2),"")</f>
        <v/>
      </c>
      <c r="I8" s="21" t="str">
        <f>CONCATENATE(F7,F8,F9,G8,H8,E7,E8,E9)</f>
        <v>Fila 0</v>
      </c>
    </row>
    <row r="9" spans="1:9" x14ac:dyDescent="0.25">
      <c r="A9" s="2">
        <v>2</v>
      </c>
      <c r="B9" s="1" t="str">
        <f>IF(DATA!B10="","",DATA!B10)</f>
        <v>O</v>
      </c>
      <c r="C9" s="1" t="str">
        <f>IF(DATA!C10="","",DATA!C10)</f>
        <v/>
      </c>
      <c r="D9" s="1" t="str">
        <f>IF(DATA!D10="","",DATA!D10)</f>
        <v/>
      </c>
      <c r="E9" s="23" t="str">
        <f t="shared" si="1"/>
        <v/>
      </c>
      <c r="F9" s="23" t="str">
        <f>IF(AND(B9=C8,C8=D7,D7&lt;&gt;""),"DiagonalSecundaria","")</f>
        <v/>
      </c>
      <c r="G9" s="20"/>
      <c r="H9" s="20"/>
      <c r="I9" s="20"/>
    </row>
    <row r="10" spans="1:9" x14ac:dyDescent="0.25">
      <c r="A10" s="4">
        <f>A6+1</f>
        <v>3</v>
      </c>
      <c r="B10" s="2">
        <v>0</v>
      </c>
      <c r="C10" s="2">
        <v>1</v>
      </c>
      <c r="D10" s="2">
        <v>2</v>
      </c>
    </row>
    <row r="11" spans="1:9" x14ac:dyDescent="0.25">
      <c r="A11" s="2">
        <v>0</v>
      </c>
      <c r="B11" s="1" t="str">
        <f>IF(DATA!B12="","",DATA!B12)</f>
        <v>O</v>
      </c>
      <c r="C11" s="1" t="str">
        <f>IF(DATA!C12="","",DATA!C12)</f>
        <v/>
      </c>
      <c r="D11" s="1" t="str">
        <f>IF(DATA!D12="","",DATA!D12)</f>
        <v/>
      </c>
      <c r="E11" s="23" t="str">
        <f t="shared" ref="E11:E13" si="2">IF(AND(B11=C11,C11=D11,D11&lt;&gt;""),CONCATENATE("Fila ",$A11),"")</f>
        <v/>
      </c>
      <c r="F11" s="23" t="str">
        <f t="shared" ref="F11" si="3">IF(AND(B11=C12,C12=D13,D13&lt;&gt;""),"DiagonalPrincipal","")</f>
        <v/>
      </c>
      <c r="G11" s="20"/>
      <c r="H11" s="20"/>
      <c r="I11" s="20"/>
    </row>
    <row r="12" spans="1:9" x14ac:dyDescent="0.25">
      <c r="A12" s="2">
        <v>1</v>
      </c>
      <c r="B12" s="1" t="str">
        <f>IF(DATA!B13="","",DATA!B13)</f>
        <v>X</v>
      </c>
      <c r="C12" s="1" t="str">
        <f>IF(DATA!C13="","",DATA!C13)</f>
        <v>X</v>
      </c>
      <c r="D12" s="1" t="str">
        <f>IF(DATA!D13="","",DATA!D13)</f>
        <v>X</v>
      </c>
      <c r="E12" s="23" t="str">
        <f t="shared" si="2"/>
        <v>Fila 1</v>
      </c>
      <c r="F12" s="23" t="str">
        <f t="shared" ref="F12" si="4">IF(AND(B11=B12,B12=B13,B13&lt;&gt;""),CONCATENATE("Columna ",B$2),"")</f>
        <v/>
      </c>
      <c r="G12" s="23" t="str">
        <f t="shared" ref="G12" si="5">IF(AND(C11=C12,C12=C13,C13&lt;&gt;""),CONCATENATE("Columna ",C$2),"")</f>
        <v/>
      </c>
      <c r="H12" s="23" t="str">
        <f t="shared" ref="H12" si="6">IF(AND(D11=D12,D12=D13,D13&lt;&gt;""),CONCATENATE("Columna ",D$2),"")</f>
        <v/>
      </c>
      <c r="I12" s="21" t="str">
        <f t="shared" ref="I12" si="7">CONCATENATE(F11,F12,F13,G12,H12,E11,E12,E13)</f>
        <v>Fila 1</v>
      </c>
    </row>
    <row r="13" spans="1:9" x14ac:dyDescent="0.25">
      <c r="A13" s="2">
        <v>2</v>
      </c>
      <c r="B13" s="1" t="str">
        <f>IF(DATA!B14="","",DATA!B14)</f>
        <v/>
      </c>
      <c r="C13" s="1" t="str">
        <f>IF(DATA!C14="","",DATA!C14)</f>
        <v>O</v>
      </c>
      <c r="D13" s="1" t="str">
        <f>IF(DATA!D14="","",DATA!D14)</f>
        <v/>
      </c>
      <c r="E13" s="23" t="str">
        <f t="shared" si="2"/>
        <v/>
      </c>
      <c r="F13" s="23" t="str">
        <f t="shared" ref="F13" si="8">IF(AND(B13=C12,C12=D11,D11&lt;&gt;""),"DiagonalSecundaria","")</f>
        <v/>
      </c>
      <c r="G13" s="20"/>
      <c r="H13" s="20"/>
      <c r="I13" s="20"/>
    </row>
    <row r="14" spans="1:9" x14ac:dyDescent="0.25">
      <c r="A14" s="4">
        <f>A10+1</f>
        <v>4</v>
      </c>
      <c r="B14" s="2">
        <v>0</v>
      </c>
      <c r="C14" s="2">
        <v>1</v>
      </c>
      <c r="D14" s="2">
        <v>2</v>
      </c>
    </row>
    <row r="15" spans="1:9" x14ac:dyDescent="0.25">
      <c r="A15" s="2">
        <v>0</v>
      </c>
      <c r="B15" s="1" t="str">
        <f>IF(DATA!B16="","",DATA!B16)</f>
        <v/>
      </c>
      <c r="C15" s="1" t="str">
        <f>IF(DATA!C16="","",DATA!C16)</f>
        <v>O</v>
      </c>
      <c r="D15" s="1" t="str">
        <f>IF(DATA!D16="","",DATA!D16)</f>
        <v/>
      </c>
      <c r="E15" s="23" t="str">
        <f t="shared" ref="E15:E17" si="9">IF(AND(B15=C15,C15=D15,D15&lt;&gt;""),CONCATENATE("Fila ",$A15),"")</f>
        <v/>
      </c>
      <c r="F15" s="23" t="str">
        <f t="shared" ref="F15" si="10">IF(AND(B15=C16,C16=D17,D17&lt;&gt;""),"DiagonalPrincipal","")</f>
        <v/>
      </c>
      <c r="G15" s="20"/>
      <c r="H15" s="20"/>
      <c r="I15" s="20"/>
    </row>
    <row r="16" spans="1:9" x14ac:dyDescent="0.25">
      <c r="A16" s="2">
        <v>1</v>
      </c>
      <c r="B16" s="1" t="str">
        <f>IF(DATA!B17="","",DATA!B17)</f>
        <v/>
      </c>
      <c r="C16" s="1" t="str">
        <f>IF(DATA!C17="","",DATA!C17)</f>
        <v>O</v>
      </c>
      <c r="D16" s="1" t="str">
        <f>IF(DATA!D17="","",DATA!D17)</f>
        <v/>
      </c>
      <c r="E16" s="23" t="str">
        <f t="shared" si="9"/>
        <v/>
      </c>
      <c r="F16" s="23" t="str">
        <f t="shared" ref="F16" si="11">IF(AND(B15=B16,B16=B17,B17&lt;&gt;""),CONCATENATE("Columna ",B$2),"")</f>
        <v/>
      </c>
      <c r="G16" s="23" t="str">
        <f t="shared" ref="G16" si="12">IF(AND(C15=C16,C16=C17,C17&lt;&gt;""),CONCATENATE("Columna ",C$2),"")</f>
        <v/>
      </c>
      <c r="H16" s="23" t="str">
        <f t="shared" ref="H16" si="13">IF(AND(D15=D16,D16=D17,D17&lt;&gt;""),CONCATENATE("Columna ",D$2),"")</f>
        <v/>
      </c>
      <c r="I16" s="21" t="str">
        <f t="shared" ref="I16" si="14">CONCATENATE(F15,F16,F17,G16,H16,E15,E16,E17)</f>
        <v>Fila 2</v>
      </c>
    </row>
    <row r="17" spans="1:9" x14ac:dyDescent="0.25">
      <c r="A17" s="2">
        <v>2</v>
      </c>
      <c r="B17" s="1" t="str">
        <f>IF(DATA!B18="","",DATA!B18)</f>
        <v>X</v>
      </c>
      <c r="C17" s="1" t="str">
        <f>IF(DATA!C18="","",DATA!C18)</f>
        <v>X</v>
      </c>
      <c r="D17" s="1" t="str">
        <f>IF(DATA!D18="","",DATA!D18)</f>
        <v>X</v>
      </c>
      <c r="E17" s="23" t="str">
        <f t="shared" si="9"/>
        <v>Fila 2</v>
      </c>
      <c r="F17" s="23" t="str">
        <f t="shared" ref="F17" si="15">IF(AND(B17=C16,C16=D15,D15&lt;&gt;""),"DiagonalSecundaria","")</f>
        <v/>
      </c>
      <c r="G17" s="20"/>
      <c r="H17" s="20"/>
      <c r="I17" s="20"/>
    </row>
    <row r="18" spans="1:9" x14ac:dyDescent="0.25">
      <c r="A18" s="4">
        <f>A14+1</f>
        <v>5</v>
      </c>
      <c r="B18" s="2">
        <v>0</v>
      </c>
      <c r="C18" s="2">
        <v>1</v>
      </c>
      <c r="D18" s="2">
        <v>2</v>
      </c>
    </row>
    <row r="19" spans="1:9" x14ac:dyDescent="0.25">
      <c r="A19" s="2">
        <v>0</v>
      </c>
      <c r="B19" s="1" t="str">
        <f>IF(DATA!B20="","",DATA!B20)</f>
        <v>X</v>
      </c>
      <c r="C19" s="1" t="str">
        <f>IF(DATA!C20="","",DATA!C20)</f>
        <v>O</v>
      </c>
      <c r="D19" s="1" t="str">
        <f>IF(DATA!D20="","",DATA!D20)</f>
        <v/>
      </c>
      <c r="E19" s="23" t="str">
        <f t="shared" ref="E19:E21" si="16">IF(AND(B19=C19,C19=D19,D19&lt;&gt;""),CONCATENATE("Fila ",$A19),"")</f>
        <v/>
      </c>
      <c r="F19" s="23" t="str">
        <f t="shared" ref="F19" si="17">IF(AND(B19=C20,C20=D21,D21&lt;&gt;""),"DiagonalPrincipal","")</f>
        <v/>
      </c>
      <c r="G19" s="20"/>
      <c r="H19" s="20"/>
      <c r="I19" s="20"/>
    </row>
    <row r="20" spans="1:9" x14ac:dyDescent="0.25">
      <c r="A20" s="2">
        <v>1</v>
      </c>
      <c r="B20" s="1" t="str">
        <f>IF(DATA!B21="","",DATA!B21)</f>
        <v>X</v>
      </c>
      <c r="C20" s="1" t="str">
        <f>IF(DATA!C21="","",DATA!C21)</f>
        <v>O</v>
      </c>
      <c r="D20" s="1" t="str">
        <f>IF(DATA!D21="","",DATA!D21)</f>
        <v/>
      </c>
      <c r="E20" s="23" t="str">
        <f t="shared" si="16"/>
        <v/>
      </c>
      <c r="F20" s="23" t="str">
        <f t="shared" ref="F20" si="18">IF(AND(B19=B20,B20=B21,B21&lt;&gt;""),CONCATENATE("Columna ",B$2),"")</f>
        <v>Columna 0</v>
      </c>
      <c r="G20" s="23" t="str">
        <f t="shared" ref="G20" si="19">IF(AND(C19=C20,C20=C21,C21&lt;&gt;""),CONCATENATE("Columna ",C$2),"")</f>
        <v/>
      </c>
      <c r="H20" s="23" t="str">
        <f t="shared" ref="H20" si="20">IF(AND(D19=D20,D20=D21,D21&lt;&gt;""),CONCATENATE("Columna ",D$2),"")</f>
        <v/>
      </c>
      <c r="I20" s="21" t="str">
        <f t="shared" ref="I20" si="21">CONCATENATE(F19,F20,F21,G20,H20,E19,E20,E21)</f>
        <v>Columna 0</v>
      </c>
    </row>
    <row r="21" spans="1:9" x14ac:dyDescent="0.25">
      <c r="A21" s="2">
        <v>2</v>
      </c>
      <c r="B21" s="1" t="str">
        <f>IF(DATA!B22="","",DATA!B22)</f>
        <v>X</v>
      </c>
      <c r="C21" s="1" t="str">
        <f>IF(DATA!C22="","",DATA!C22)</f>
        <v/>
      </c>
      <c r="D21" s="1" t="str">
        <f>IF(DATA!D22="","",DATA!D22)</f>
        <v/>
      </c>
      <c r="E21" s="23" t="str">
        <f t="shared" si="16"/>
        <v/>
      </c>
      <c r="F21" s="23" t="str">
        <f t="shared" ref="F21" si="22">IF(AND(B21=C20,C20=D19,D19&lt;&gt;""),"DiagonalSecundaria","")</f>
        <v/>
      </c>
      <c r="G21" s="20"/>
      <c r="H21" s="20"/>
      <c r="I21" s="20"/>
    </row>
    <row r="22" spans="1:9" x14ac:dyDescent="0.25">
      <c r="A22" s="4">
        <f>A18+1</f>
        <v>6</v>
      </c>
      <c r="B22" s="2">
        <v>0</v>
      </c>
      <c r="C22" s="2">
        <v>1</v>
      </c>
      <c r="D22" s="2">
        <v>2</v>
      </c>
    </row>
    <row r="23" spans="1:9" x14ac:dyDescent="0.25">
      <c r="A23" s="2">
        <v>0</v>
      </c>
      <c r="B23" s="1" t="str">
        <f>IF(DATA!B24="","",DATA!B24)</f>
        <v>O</v>
      </c>
      <c r="C23" s="1" t="str">
        <f>IF(DATA!C24="","",DATA!C24)</f>
        <v>X</v>
      </c>
      <c r="D23" s="1" t="str">
        <f>IF(DATA!D24="","",DATA!D24)</f>
        <v/>
      </c>
      <c r="E23" s="23" t="str">
        <f t="shared" ref="E23:E25" si="23">IF(AND(B23=C23,C23=D23,D23&lt;&gt;""),CONCATENATE("Fila ",$A23),"")</f>
        <v/>
      </c>
      <c r="F23" s="23" t="str">
        <f t="shared" ref="F23" si="24">IF(AND(B23=C24,C24=D25,D25&lt;&gt;""),"DiagonalPrincipal","")</f>
        <v/>
      </c>
      <c r="G23" s="20"/>
      <c r="H23" s="20"/>
      <c r="I23" s="20"/>
    </row>
    <row r="24" spans="1:9" x14ac:dyDescent="0.25">
      <c r="A24" s="2">
        <v>1</v>
      </c>
      <c r="B24" s="1" t="str">
        <f>IF(DATA!B25="","",DATA!B25)</f>
        <v>O</v>
      </c>
      <c r="C24" s="1" t="str">
        <f>IF(DATA!C25="","",DATA!C25)</f>
        <v>X</v>
      </c>
      <c r="D24" s="1" t="str">
        <f>IF(DATA!D25="","",DATA!D25)</f>
        <v/>
      </c>
      <c r="E24" s="23" t="str">
        <f t="shared" si="23"/>
        <v/>
      </c>
      <c r="F24" s="23" t="str">
        <f t="shared" ref="F24" si="25">IF(AND(B23=B24,B24=B25,B25&lt;&gt;""),CONCATENATE("Columna ",B$2),"")</f>
        <v/>
      </c>
      <c r="G24" s="23" t="str">
        <f t="shared" ref="G24" si="26">IF(AND(C23=C24,C24=C25,C25&lt;&gt;""),CONCATENATE("Columna ",C$2),"")</f>
        <v>Columna 1</v>
      </c>
      <c r="H24" s="23" t="str">
        <f t="shared" ref="H24" si="27">IF(AND(D23=D24,D24=D25,D25&lt;&gt;""),CONCATENATE("Columna ",D$2),"")</f>
        <v/>
      </c>
      <c r="I24" s="21" t="str">
        <f t="shared" ref="I24" si="28">CONCATENATE(F23,F24,F25,G24,H24,E23,E24,E25)</f>
        <v>Columna 1</v>
      </c>
    </row>
    <row r="25" spans="1:9" x14ac:dyDescent="0.25">
      <c r="A25" s="2">
        <v>2</v>
      </c>
      <c r="B25" s="1" t="str">
        <f>IF(DATA!B26="","",DATA!B26)</f>
        <v/>
      </c>
      <c r="C25" s="1" t="str">
        <f>IF(DATA!C26="","",DATA!C26)</f>
        <v>X</v>
      </c>
      <c r="D25" s="1" t="str">
        <f>IF(DATA!D26="","",DATA!D26)</f>
        <v/>
      </c>
      <c r="E25" s="23" t="str">
        <f t="shared" si="23"/>
        <v/>
      </c>
      <c r="F25" s="23" t="str">
        <f t="shared" ref="F25" si="29">IF(AND(B25=C24,C24=D23,D23&lt;&gt;""),"DiagonalSecundaria","")</f>
        <v/>
      </c>
      <c r="G25" s="20"/>
      <c r="H25" s="20"/>
      <c r="I25" s="20"/>
    </row>
    <row r="26" spans="1:9" x14ac:dyDescent="0.25">
      <c r="A26" s="4">
        <f>A22+1</f>
        <v>7</v>
      </c>
      <c r="B26" s="2">
        <v>0</v>
      </c>
      <c r="C26" s="2">
        <v>1</v>
      </c>
      <c r="D26" s="2">
        <v>2</v>
      </c>
    </row>
    <row r="27" spans="1:9" x14ac:dyDescent="0.25">
      <c r="A27" s="2">
        <v>0</v>
      </c>
      <c r="B27" s="1" t="str">
        <f>IF(DATA!B28="","",DATA!B28)</f>
        <v/>
      </c>
      <c r="C27" s="1" t="str">
        <f>IF(DATA!C28="","",DATA!C28)</f>
        <v>O</v>
      </c>
      <c r="D27" s="1" t="str">
        <f>IF(DATA!D28="","",DATA!D28)</f>
        <v>X</v>
      </c>
      <c r="E27" s="23" t="str">
        <f t="shared" ref="E27:E29" si="30">IF(AND(B27=C27,C27=D27,D27&lt;&gt;""),CONCATENATE("Fila ",$A27),"")</f>
        <v/>
      </c>
      <c r="F27" s="23" t="str">
        <f t="shared" ref="F27" si="31">IF(AND(B27=C28,C28=D29,D29&lt;&gt;""),"DiagonalPrincipal","")</f>
        <v/>
      </c>
      <c r="G27" s="20"/>
      <c r="H27" s="20"/>
      <c r="I27" s="20"/>
    </row>
    <row r="28" spans="1:9" x14ac:dyDescent="0.25">
      <c r="A28" s="2">
        <v>1</v>
      </c>
      <c r="B28" s="1" t="str">
        <f>IF(DATA!B29="","",DATA!B29)</f>
        <v>O</v>
      </c>
      <c r="C28" s="1" t="str">
        <f>IF(DATA!C29="","",DATA!C29)</f>
        <v/>
      </c>
      <c r="D28" s="1" t="str">
        <f>IF(DATA!D29="","",DATA!D29)</f>
        <v>X</v>
      </c>
      <c r="E28" s="23" t="str">
        <f t="shared" si="30"/>
        <v/>
      </c>
      <c r="F28" s="23" t="str">
        <f t="shared" ref="F28" si="32">IF(AND(B27=B28,B28=B29,B29&lt;&gt;""),CONCATENATE("Columna ",B$2),"")</f>
        <v/>
      </c>
      <c r="G28" s="23" t="str">
        <f t="shared" ref="G28" si="33">IF(AND(C27=C28,C28=C29,C29&lt;&gt;""),CONCATENATE("Columna ",C$2),"")</f>
        <v/>
      </c>
      <c r="H28" s="23" t="str">
        <f t="shared" ref="H28" si="34">IF(AND(D27=D28,D28=D29,D29&lt;&gt;""),CONCATENATE("Columna ",D$2),"")</f>
        <v>Columna 2</v>
      </c>
      <c r="I28" s="21" t="str">
        <f t="shared" ref="I28" si="35">CONCATENATE(F27,F28,F29,G28,H28,E27,E28,E29)</f>
        <v>Columna 2</v>
      </c>
    </row>
    <row r="29" spans="1:9" x14ac:dyDescent="0.25">
      <c r="A29" s="2">
        <v>2</v>
      </c>
      <c r="B29" s="1" t="str">
        <f>IF(DATA!B30="","",DATA!B30)</f>
        <v/>
      </c>
      <c r="C29" s="1" t="str">
        <f>IF(DATA!C30="","",DATA!C30)</f>
        <v/>
      </c>
      <c r="D29" s="1" t="str">
        <f>IF(DATA!D30="","",DATA!D30)</f>
        <v>X</v>
      </c>
      <c r="E29" s="23" t="str">
        <f t="shared" si="30"/>
        <v/>
      </c>
      <c r="F29" s="23" t="str">
        <f t="shared" ref="F29" si="36">IF(AND(B29=C28,C28=D27,D27&lt;&gt;""),"DiagonalSecundaria","")</f>
        <v/>
      </c>
      <c r="G29" s="20"/>
      <c r="H29" s="20"/>
      <c r="I29" s="20"/>
    </row>
    <row r="30" spans="1:9" x14ac:dyDescent="0.25">
      <c r="A30" s="4">
        <f>A26+1</f>
        <v>8</v>
      </c>
      <c r="B30" s="2">
        <v>0</v>
      </c>
      <c r="C30" s="2">
        <v>1</v>
      </c>
      <c r="D30" s="2">
        <v>2</v>
      </c>
    </row>
    <row r="31" spans="1:9" x14ac:dyDescent="0.25">
      <c r="A31" s="2">
        <v>0</v>
      </c>
      <c r="B31" s="1" t="str">
        <f>IF(DATA!B32="","",DATA!B32)</f>
        <v>X</v>
      </c>
      <c r="C31" s="1" t="str">
        <f>IF(DATA!C32="","",DATA!C32)</f>
        <v>O</v>
      </c>
      <c r="D31" s="1" t="str">
        <f>IF(DATA!D32="","",DATA!D32)</f>
        <v>O</v>
      </c>
      <c r="E31" s="23" t="str">
        <f t="shared" ref="E31:E33" si="37">IF(AND(B31=C31,C31=D31,D31&lt;&gt;""),CONCATENATE("Fila ",$A31),"")</f>
        <v/>
      </c>
      <c r="F31" s="23" t="str">
        <f t="shared" ref="F31" si="38">IF(AND(B31=C32,C32=D33,D33&lt;&gt;""),"DiagonalPrincipal","")</f>
        <v>DiagonalPrincipal</v>
      </c>
      <c r="G31" s="20"/>
      <c r="H31" s="20"/>
      <c r="I31" s="20"/>
    </row>
    <row r="32" spans="1:9" x14ac:dyDescent="0.25">
      <c r="A32" s="2">
        <v>1</v>
      </c>
      <c r="B32" s="1" t="str">
        <f>IF(DATA!B33="","",DATA!B33)</f>
        <v/>
      </c>
      <c r="C32" s="1" t="str">
        <f>IF(DATA!C33="","",DATA!C33)</f>
        <v>X</v>
      </c>
      <c r="D32" s="1" t="str">
        <f>IF(DATA!D33="","",DATA!D33)</f>
        <v/>
      </c>
      <c r="E32" s="23" t="str">
        <f t="shared" si="37"/>
        <v/>
      </c>
      <c r="F32" s="23" t="str">
        <f t="shared" ref="F32" si="39">IF(AND(B31=B32,B32=B33,B33&lt;&gt;""),CONCATENATE("Columna ",B$2),"")</f>
        <v/>
      </c>
      <c r="G32" s="23" t="str">
        <f t="shared" ref="G32" si="40">IF(AND(C31=C32,C32=C33,C33&lt;&gt;""),CONCATENATE("Columna ",C$2),"")</f>
        <v/>
      </c>
      <c r="H32" s="23" t="str">
        <f t="shared" ref="H32" si="41">IF(AND(D31=D32,D32=D33,D33&lt;&gt;""),CONCATENATE("Columna ",D$2),"")</f>
        <v/>
      </c>
      <c r="I32" s="21" t="str">
        <f t="shared" ref="I32" si="42">CONCATENATE(F31,F32,F33,G32,H32,E31,E32,E33)</f>
        <v>DiagonalPrincipal</v>
      </c>
    </row>
    <row r="33" spans="1:9" x14ac:dyDescent="0.25">
      <c r="A33" s="2">
        <v>2</v>
      </c>
      <c r="B33" s="1" t="str">
        <f>IF(DATA!B34="","",DATA!B34)</f>
        <v/>
      </c>
      <c r="C33" s="1" t="str">
        <f>IF(DATA!C34="","",DATA!C34)</f>
        <v/>
      </c>
      <c r="D33" s="1" t="str">
        <f>IF(DATA!D34="","",DATA!D34)</f>
        <v>X</v>
      </c>
      <c r="E33" s="23" t="str">
        <f t="shared" si="37"/>
        <v/>
      </c>
      <c r="F33" s="23" t="str">
        <f t="shared" ref="F33" si="43">IF(AND(B33=C32,C32=D31,D31&lt;&gt;""),"DiagonalSecundaria","")</f>
        <v/>
      </c>
      <c r="G33" s="20"/>
      <c r="H33" s="20"/>
      <c r="I33" s="20"/>
    </row>
    <row r="34" spans="1:9" x14ac:dyDescent="0.25">
      <c r="A34" s="4">
        <f>A30+1</f>
        <v>9</v>
      </c>
      <c r="B34" s="2">
        <v>0</v>
      </c>
      <c r="C34" s="2">
        <v>1</v>
      </c>
      <c r="D34" s="2">
        <v>2</v>
      </c>
    </row>
    <row r="35" spans="1:9" x14ac:dyDescent="0.25">
      <c r="A35" s="2">
        <v>0</v>
      </c>
      <c r="B35" s="1" t="str">
        <f>IF(DATA!B36="","",DATA!B36)</f>
        <v/>
      </c>
      <c r="C35" s="1" t="str">
        <f>IF(DATA!C36="","",DATA!C36)</f>
        <v>O</v>
      </c>
      <c r="D35" s="1" t="str">
        <f>IF(DATA!D36="","",DATA!D36)</f>
        <v>X</v>
      </c>
      <c r="E35" s="23" t="str">
        <f t="shared" ref="E35:E37" si="44">IF(AND(B35=C35,C35=D35,D35&lt;&gt;""),CONCATENATE("Fila ",$A35),"")</f>
        <v/>
      </c>
      <c r="F35" s="23" t="str">
        <f t="shared" ref="F35" si="45">IF(AND(B35=C36,C36=D37,D37&lt;&gt;""),"DiagonalPrincipal","")</f>
        <v/>
      </c>
      <c r="G35" s="20"/>
      <c r="H35" s="20"/>
      <c r="I35" s="20"/>
    </row>
    <row r="36" spans="1:9" x14ac:dyDescent="0.25">
      <c r="A36" s="2">
        <v>1</v>
      </c>
      <c r="B36" s="1" t="str">
        <f>IF(DATA!B37="","",DATA!B37)</f>
        <v/>
      </c>
      <c r="C36" s="1" t="str">
        <f>IF(DATA!C37="","",DATA!C37)</f>
        <v>X</v>
      </c>
      <c r="D36" s="1" t="str">
        <f>IF(DATA!D37="","",DATA!D37)</f>
        <v/>
      </c>
      <c r="E36" s="23" t="str">
        <f t="shared" si="44"/>
        <v/>
      </c>
      <c r="F36" s="23" t="str">
        <f t="shared" ref="F36" si="46">IF(AND(B35=B36,B36=B37,B37&lt;&gt;""),CONCATENATE("Columna ",B$2),"")</f>
        <v/>
      </c>
      <c r="G36" s="23" t="str">
        <f t="shared" ref="G36" si="47">IF(AND(C35=C36,C36=C37,C37&lt;&gt;""),CONCATENATE("Columna ",C$2),"")</f>
        <v/>
      </c>
      <c r="H36" s="23" t="str">
        <f t="shared" ref="H36" si="48">IF(AND(D35=D36,D36=D37,D37&lt;&gt;""),CONCATENATE("Columna ",D$2),"")</f>
        <v/>
      </c>
      <c r="I36" s="21" t="str">
        <f t="shared" ref="I36" si="49">CONCATENATE(F35,F36,F37,G36,H36,E35,E36,E37)</f>
        <v>DiagonalSecundaria</v>
      </c>
    </row>
    <row r="37" spans="1:9" x14ac:dyDescent="0.25">
      <c r="A37" s="2">
        <v>2</v>
      </c>
      <c r="B37" s="1" t="str">
        <f>IF(DATA!B38="","",DATA!B38)</f>
        <v>X</v>
      </c>
      <c r="C37" s="1" t="str">
        <f>IF(DATA!C38="","",DATA!C38)</f>
        <v>O</v>
      </c>
      <c r="D37" s="1" t="str">
        <f>IF(DATA!D38="","",DATA!D38)</f>
        <v/>
      </c>
      <c r="E37" s="23" t="str">
        <f t="shared" si="44"/>
        <v/>
      </c>
      <c r="F37" s="23" t="str">
        <f t="shared" ref="F37" si="50">IF(AND(B37=C36,C36=D35,D35&lt;&gt;""),"DiagonalSecundaria","")</f>
        <v>DiagonalSecundaria</v>
      </c>
      <c r="G37" s="20"/>
      <c r="H37" s="20"/>
      <c r="I37" s="20"/>
    </row>
    <row r="38" spans="1:9" x14ac:dyDescent="0.25">
      <c r="A38" s="4">
        <f>A34+1</f>
        <v>10</v>
      </c>
      <c r="B38" s="2">
        <v>0</v>
      </c>
      <c r="C38" s="2">
        <v>1</v>
      </c>
      <c r="D38" s="2">
        <v>2</v>
      </c>
    </row>
    <row r="39" spans="1:9" x14ac:dyDescent="0.25">
      <c r="A39" s="2">
        <v>0</v>
      </c>
      <c r="B39" s="1" t="str">
        <f>IF(DATA!B40="","",DATA!B40)</f>
        <v>O</v>
      </c>
      <c r="C39" s="1" t="str">
        <f>IF(DATA!C40="","",DATA!C40)</f>
        <v>O</v>
      </c>
      <c r="D39" s="1" t="str">
        <f>IF(DATA!D40="","",DATA!D40)</f>
        <v>O</v>
      </c>
      <c r="E39" s="23" t="str">
        <f t="shared" ref="E39:E41" si="51">IF(AND(B39=C39,C39=D39,D39&lt;&gt;""),CONCATENATE("Fila ",$A39),"")</f>
        <v>Fila 0</v>
      </c>
      <c r="F39" s="23" t="str">
        <f t="shared" ref="F39" si="52">IF(AND(B39=C40,C40=D41,D41&lt;&gt;""),"DiagonalPrincipal","")</f>
        <v/>
      </c>
      <c r="G39" s="20"/>
      <c r="H39" s="20"/>
      <c r="I39" s="20"/>
    </row>
    <row r="40" spans="1:9" x14ac:dyDescent="0.25">
      <c r="A40" s="2">
        <v>1</v>
      </c>
      <c r="B40" s="1" t="str">
        <f>IF(DATA!B41="","",DATA!B41)</f>
        <v/>
      </c>
      <c r="C40" s="1" t="str">
        <f>IF(DATA!C41="","",DATA!C41)</f>
        <v>X</v>
      </c>
      <c r="D40" s="1" t="str">
        <f>IF(DATA!D41="","",DATA!D41)</f>
        <v>X</v>
      </c>
      <c r="E40" s="23" t="str">
        <f t="shared" si="51"/>
        <v/>
      </c>
      <c r="F40" s="23" t="str">
        <f t="shared" ref="F40" si="53">IF(AND(B39=B40,B40=B41,B41&lt;&gt;""),CONCATENATE("Columna ",B$2),"")</f>
        <v/>
      </c>
      <c r="G40" s="23" t="str">
        <f t="shared" ref="G40" si="54">IF(AND(C39=C40,C40=C41,C41&lt;&gt;""),CONCATENATE("Columna ",C$2),"")</f>
        <v/>
      </c>
      <c r="H40" s="23" t="str">
        <f t="shared" ref="H40" si="55">IF(AND(D39=D40,D40=D41,D41&lt;&gt;""),CONCATENATE("Columna ",D$2),"")</f>
        <v/>
      </c>
      <c r="I40" s="21" t="str">
        <f t="shared" ref="I40" si="56">CONCATENATE(F39,F40,F41,G40,H40,E39,E40,E41)</f>
        <v>Fila 0</v>
      </c>
    </row>
    <row r="41" spans="1:9" x14ac:dyDescent="0.25">
      <c r="A41" s="2">
        <v>2</v>
      </c>
      <c r="B41" s="1" t="str">
        <f>IF(DATA!B42="","",DATA!B42)</f>
        <v/>
      </c>
      <c r="C41" s="1" t="str">
        <f>IF(DATA!C42="","",DATA!C42)</f>
        <v/>
      </c>
      <c r="D41" s="1" t="str">
        <f>IF(DATA!D42="","",DATA!D42)</f>
        <v/>
      </c>
      <c r="E41" s="23" t="str">
        <f t="shared" si="51"/>
        <v/>
      </c>
      <c r="F41" s="23" t="str">
        <f t="shared" ref="F41" si="57">IF(AND(B41=C40,C40=D39,D39&lt;&gt;""),"DiagonalSecundaria","")</f>
        <v/>
      </c>
      <c r="G41" s="20"/>
      <c r="H41" s="20"/>
      <c r="I41" s="20"/>
    </row>
    <row r="42" spans="1:9" x14ac:dyDescent="0.25">
      <c r="A42" s="4">
        <f>A38+1</f>
        <v>11</v>
      </c>
      <c r="B42" s="2">
        <v>0</v>
      </c>
      <c r="C42" s="2">
        <v>1</v>
      </c>
      <c r="D42" s="2">
        <v>2</v>
      </c>
    </row>
    <row r="43" spans="1:9" x14ac:dyDescent="0.25">
      <c r="A43" s="2">
        <v>0</v>
      </c>
      <c r="B43" s="1" t="str">
        <f>IF(DATA!B44="","",DATA!B44)</f>
        <v/>
      </c>
      <c r="C43" s="1" t="str">
        <f>IF(DATA!C44="","",DATA!C44)</f>
        <v>X</v>
      </c>
      <c r="D43" s="1" t="str">
        <f>IF(DATA!D44="","",DATA!D44)</f>
        <v/>
      </c>
      <c r="E43" s="23" t="str">
        <f t="shared" ref="E43:E45" si="58">IF(AND(B43=C43,C43=D43,D43&lt;&gt;""),CONCATENATE("Fila ",$A43),"")</f>
        <v/>
      </c>
      <c r="F43" s="23" t="str">
        <f t="shared" ref="F43" si="59">IF(AND(B43=C44,C44=D45,D45&lt;&gt;""),"DiagonalPrincipal","")</f>
        <v/>
      </c>
      <c r="G43" s="20"/>
      <c r="H43" s="20"/>
      <c r="I43" s="20"/>
    </row>
    <row r="44" spans="1:9" x14ac:dyDescent="0.25">
      <c r="A44" s="2">
        <v>1</v>
      </c>
      <c r="B44" s="1" t="str">
        <f>IF(DATA!B45="","",DATA!B45)</f>
        <v>O</v>
      </c>
      <c r="C44" s="1" t="str">
        <f>IF(DATA!C45="","",DATA!C45)</f>
        <v>O</v>
      </c>
      <c r="D44" s="1" t="str">
        <f>IF(DATA!D45="","",DATA!D45)</f>
        <v>O</v>
      </c>
      <c r="E44" s="23" t="str">
        <f t="shared" si="58"/>
        <v>Fila 1</v>
      </c>
      <c r="F44" s="23" t="str">
        <f t="shared" ref="F44" si="60">IF(AND(B43=B44,B44=B45,B45&lt;&gt;""),CONCATENATE("Columna ",B$2),"")</f>
        <v/>
      </c>
      <c r="G44" s="23" t="str">
        <f t="shared" ref="G44" si="61">IF(AND(C43=C44,C44=C45,C45&lt;&gt;""),CONCATENATE("Columna ",C$2),"")</f>
        <v/>
      </c>
      <c r="H44" s="23" t="str">
        <f t="shared" ref="H44" si="62">IF(AND(D43=D44,D44=D45,D45&lt;&gt;""),CONCATENATE("Columna ",D$2),"")</f>
        <v/>
      </c>
      <c r="I44" s="21" t="str">
        <f t="shared" ref="I44" si="63">CONCATENATE(F43,F44,F45,G44,H44,E43,E44,E45)</f>
        <v>Fila 1</v>
      </c>
    </row>
    <row r="45" spans="1:9" x14ac:dyDescent="0.25">
      <c r="A45" s="2">
        <v>2</v>
      </c>
      <c r="B45" s="1" t="str">
        <f>IF(DATA!B46="","",DATA!B46)</f>
        <v/>
      </c>
      <c r="C45" s="1" t="str">
        <f>IF(DATA!C46="","",DATA!C46)</f>
        <v/>
      </c>
      <c r="D45" s="1" t="str">
        <f>IF(DATA!D46="","",DATA!D46)</f>
        <v>X</v>
      </c>
      <c r="E45" s="23" t="str">
        <f t="shared" si="58"/>
        <v/>
      </c>
      <c r="F45" s="23" t="str">
        <f t="shared" ref="F45" si="64">IF(AND(B45=C44,C44=D43,D43&lt;&gt;""),"DiagonalSecundaria","")</f>
        <v/>
      </c>
      <c r="G45" s="20"/>
      <c r="H45" s="20"/>
      <c r="I45" s="20"/>
    </row>
    <row r="46" spans="1:9" x14ac:dyDescent="0.25">
      <c r="A46" s="4">
        <f>A42+1</f>
        <v>12</v>
      </c>
      <c r="B46" s="2">
        <v>0</v>
      </c>
      <c r="C46" s="2">
        <v>1</v>
      </c>
      <c r="D46" s="2">
        <v>2</v>
      </c>
    </row>
    <row r="47" spans="1:9" x14ac:dyDescent="0.25">
      <c r="A47" s="2">
        <v>0</v>
      </c>
      <c r="B47" s="1" t="str">
        <f>IF(DATA!B48="","",DATA!B48)</f>
        <v>X</v>
      </c>
      <c r="C47" s="1" t="str">
        <f>IF(DATA!C48="","",DATA!C48)</f>
        <v/>
      </c>
      <c r="D47" s="1" t="str">
        <f>IF(DATA!D48="","",DATA!D48)</f>
        <v/>
      </c>
      <c r="E47" s="23" t="str">
        <f t="shared" ref="E47:E49" si="65">IF(AND(B47=C47,C47=D47,D47&lt;&gt;""),CONCATENATE("Fila ",$A47),"")</f>
        <v/>
      </c>
      <c r="F47" s="23" t="str">
        <f t="shared" ref="F47" si="66">IF(AND(B47=C48,C48=D49,D49&lt;&gt;""),"DiagonalPrincipal","")</f>
        <v/>
      </c>
      <c r="G47" s="20"/>
      <c r="H47" s="20"/>
      <c r="I47" s="20"/>
    </row>
    <row r="48" spans="1:9" x14ac:dyDescent="0.25">
      <c r="A48" s="2">
        <v>1</v>
      </c>
      <c r="B48" s="1" t="str">
        <f>IF(DATA!B49="","",DATA!B49)</f>
        <v/>
      </c>
      <c r="C48" s="1" t="str">
        <f>IF(DATA!C49="","",DATA!C49)</f>
        <v>X</v>
      </c>
      <c r="D48" s="1" t="str">
        <f>IF(DATA!D49="","",DATA!D49)</f>
        <v/>
      </c>
      <c r="E48" s="23" t="str">
        <f t="shared" si="65"/>
        <v/>
      </c>
      <c r="F48" s="23" t="str">
        <f t="shared" ref="F48" si="67">IF(AND(B47=B48,B48=B49,B49&lt;&gt;""),CONCATENATE("Columna ",B$2),"")</f>
        <v/>
      </c>
      <c r="G48" s="23" t="str">
        <f t="shared" ref="G48" si="68">IF(AND(C47=C48,C48=C49,C49&lt;&gt;""),CONCATENATE("Columna ",C$2),"")</f>
        <v/>
      </c>
      <c r="H48" s="23" t="str">
        <f t="shared" ref="H48" si="69">IF(AND(D47=D48,D48=D49,D49&lt;&gt;""),CONCATENATE("Columna ",D$2),"")</f>
        <v/>
      </c>
      <c r="I48" s="21" t="str">
        <f t="shared" ref="I48" si="70">CONCATENATE(F47,F48,F49,G48,H48,E47,E48,E49)</f>
        <v>Fila 2</v>
      </c>
    </row>
    <row r="49" spans="1:9" x14ac:dyDescent="0.25">
      <c r="A49" s="2">
        <v>2</v>
      </c>
      <c r="B49" s="1" t="str">
        <f>IF(DATA!B50="","",DATA!B50)</f>
        <v>O</v>
      </c>
      <c r="C49" s="1" t="str">
        <f>IF(DATA!C50="","",DATA!C50)</f>
        <v>O</v>
      </c>
      <c r="D49" s="1" t="str">
        <f>IF(DATA!D50="","",DATA!D50)</f>
        <v>O</v>
      </c>
      <c r="E49" s="23" t="str">
        <f t="shared" si="65"/>
        <v>Fila 2</v>
      </c>
      <c r="F49" s="23" t="str">
        <f t="shared" ref="F49" si="71">IF(AND(B49=C48,C48=D47,D47&lt;&gt;""),"DiagonalSecundaria","")</f>
        <v/>
      </c>
      <c r="G49" s="20"/>
      <c r="H49" s="20"/>
      <c r="I49" s="20"/>
    </row>
    <row r="50" spans="1:9" x14ac:dyDescent="0.25">
      <c r="A50" s="4">
        <f>A46+1</f>
        <v>13</v>
      </c>
      <c r="B50" s="2">
        <v>0</v>
      </c>
      <c r="C50" s="2">
        <v>1</v>
      </c>
      <c r="D50" s="2">
        <v>2</v>
      </c>
    </row>
    <row r="51" spans="1:9" x14ac:dyDescent="0.25">
      <c r="A51" s="2">
        <v>0</v>
      </c>
      <c r="B51" s="1" t="str">
        <f>IF(DATA!B52="","",DATA!B52)</f>
        <v>O</v>
      </c>
      <c r="C51" s="1" t="str">
        <f>IF(DATA!C52="","",DATA!C52)</f>
        <v/>
      </c>
      <c r="D51" s="1" t="str">
        <f>IF(DATA!D52="","",DATA!D52)</f>
        <v>X</v>
      </c>
      <c r="E51" s="23" t="str">
        <f t="shared" ref="E51:E53" si="72">IF(AND(B51=C51,C51=D51,D51&lt;&gt;""),CONCATENATE("Fila ",$A51),"")</f>
        <v/>
      </c>
      <c r="F51" s="23" t="str">
        <f t="shared" ref="F51" si="73">IF(AND(B51=C52,C52=D53,D53&lt;&gt;""),"DiagonalPrincipal","")</f>
        <v/>
      </c>
      <c r="G51" s="20"/>
      <c r="H51" s="20"/>
      <c r="I51" s="20"/>
    </row>
    <row r="52" spans="1:9" x14ac:dyDescent="0.25">
      <c r="A52" s="2">
        <v>1</v>
      </c>
      <c r="B52" s="1" t="str">
        <f>IF(DATA!B53="","",DATA!B53)</f>
        <v>O</v>
      </c>
      <c r="C52" s="1" t="str">
        <f>IF(DATA!C53="","",DATA!C53)</f>
        <v/>
      </c>
      <c r="D52" s="1" t="str">
        <f>IF(DATA!D53="","",DATA!D53)</f>
        <v/>
      </c>
      <c r="E52" s="23" t="str">
        <f t="shared" si="72"/>
        <v/>
      </c>
      <c r="F52" s="23" t="str">
        <f t="shared" ref="F52" si="74">IF(AND(B51=B52,B52=B53,B53&lt;&gt;""),CONCATENATE("Columna ",B$2),"")</f>
        <v>Columna 0</v>
      </c>
      <c r="G52" s="23" t="str">
        <f t="shared" ref="G52" si="75">IF(AND(C51=C52,C52=C53,C53&lt;&gt;""),CONCATENATE("Columna ",C$2),"")</f>
        <v/>
      </c>
      <c r="H52" s="23" t="str">
        <f t="shared" ref="H52" si="76">IF(AND(D51=D52,D52=D53,D53&lt;&gt;""),CONCATENATE("Columna ",D$2),"")</f>
        <v/>
      </c>
      <c r="I52" s="21" t="str">
        <f t="shared" ref="I52" si="77">CONCATENATE(F51,F52,F53,G52,H52,E51,E52,E53)</f>
        <v>Columna 0</v>
      </c>
    </row>
    <row r="53" spans="1:9" x14ac:dyDescent="0.25">
      <c r="A53" s="2">
        <v>2</v>
      </c>
      <c r="B53" s="1" t="str">
        <f>IF(DATA!B54="","",DATA!B54)</f>
        <v>O</v>
      </c>
      <c r="C53" s="1" t="str">
        <f>IF(DATA!C54="","",DATA!C54)</f>
        <v/>
      </c>
      <c r="D53" s="1" t="str">
        <f>IF(DATA!D54="","",DATA!D54)</f>
        <v>X</v>
      </c>
      <c r="E53" s="23" t="str">
        <f t="shared" si="72"/>
        <v/>
      </c>
      <c r="F53" s="23" t="str">
        <f t="shared" ref="F53" si="78">IF(AND(B53=C52,C52=D51,D51&lt;&gt;""),"DiagonalSecundaria","")</f>
        <v/>
      </c>
      <c r="G53" s="20"/>
      <c r="H53" s="20"/>
      <c r="I53" s="20"/>
    </row>
    <row r="54" spans="1:9" x14ac:dyDescent="0.25">
      <c r="A54" s="4">
        <f>A50+1</f>
        <v>14</v>
      </c>
      <c r="B54" s="2">
        <v>0</v>
      </c>
      <c r="C54" s="2">
        <v>1</v>
      </c>
      <c r="D54" s="2">
        <v>2</v>
      </c>
    </row>
    <row r="55" spans="1:9" x14ac:dyDescent="0.25">
      <c r="A55" s="2">
        <v>0</v>
      </c>
      <c r="B55" s="1" t="str">
        <f>IF(DATA!B56="","",DATA!B56)</f>
        <v/>
      </c>
      <c r="C55" s="1" t="str">
        <f>IF(DATA!C56="","",DATA!C56)</f>
        <v>O</v>
      </c>
      <c r="D55" s="1" t="str">
        <f>IF(DATA!D56="","",DATA!D56)</f>
        <v>X</v>
      </c>
      <c r="E55" s="23" t="str">
        <f t="shared" ref="E55:E57" si="79">IF(AND(B55=C55,C55=D55,D55&lt;&gt;""),CONCATENATE("Fila ",$A55),"")</f>
        <v/>
      </c>
      <c r="F55" s="23" t="str">
        <f t="shared" ref="F55" si="80">IF(AND(B55=C56,C56=D57,D57&lt;&gt;""),"DiagonalPrincipal","")</f>
        <v/>
      </c>
      <c r="G55" s="20"/>
      <c r="H55" s="20"/>
      <c r="I55" s="20"/>
    </row>
    <row r="56" spans="1:9" x14ac:dyDescent="0.25">
      <c r="A56" s="2">
        <v>1</v>
      </c>
      <c r="B56" s="1" t="str">
        <f>IF(DATA!B57="","",DATA!B57)</f>
        <v>X</v>
      </c>
      <c r="C56" s="1" t="str">
        <f>IF(DATA!C57="","",DATA!C57)</f>
        <v>O</v>
      </c>
      <c r="D56" s="1" t="str">
        <f>IF(DATA!D57="","",DATA!D57)</f>
        <v/>
      </c>
      <c r="E56" s="23" t="str">
        <f t="shared" si="79"/>
        <v/>
      </c>
      <c r="F56" s="23" t="str">
        <f t="shared" ref="F56" si="81">IF(AND(B55=B56,B56=B57,B57&lt;&gt;""),CONCATENATE("Columna ",B$2),"")</f>
        <v/>
      </c>
      <c r="G56" s="23" t="str">
        <f t="shared" ref="G56" si="82">IF(AND(C55=C56,C56=C57,C57&lt;&gt;""),CONCATENATE("Columna ",C$2),"")</f>
        <v>Columna 1</v>
      </c>
      <c r="H56" s="23" t="str">
        <f t="shared" ref="H56" si="83">IF(AND(D55=D56,D56=D57,D57&lt;&gt;""),CONCATENATE("Columna ",D$2),"")</f>
        <v/>
      </c>
      <c r="I56" s="21" t="str">
        <f t="shared" ref="I56" si="84">CONCATENATE(F55,F56,F57,G56,H56,E55,E56,E57)</f>
        <v>Columna 1</v>
      </c>
    </row>
    <row r="57" spans="1:9" x14ac:dyDescent="0.25">
      <c r="A57" s="2">
        <v>2</v>
      </c>
      <c r="B57" s="1" t="str">
        <f>IF(DATA!B58="","",DATA!B58)</f>
        <v/>
      </c>
      <c r="C57" s="1" t="str">
        <f>IF(DATA!C58="","",DATA!C58)</f>
        <v>O</v>
      </c>
      <c r="D57" s="1" t="str">
        <f>IF(DATA!D58="","",DATA!D58)</f>
        <v/>
      </c>
      <c r="E57" s="23" t="str">
        <f t="shared" si="79"/>
        <v/>
      </c>
      <c r="F57" s="23" t="str">
        <f t="shared" ref="F57" si="85">IF(AND(B57=C56,C56=D55,D55&lt;&gt;""),"DiagonalSecundaria","")</f>
        <v/>
      </c>
      <c r="G57" s="20"/>
      <c r="H57" s="20"/>
      <c r="I57" s="20"/>
    </row>
    <row r="58" spans="1:9" x14ac:dyDescent="0.25">
      <c r="A58" s="4">
        <f>A54+1</f>
        <v>15</v>
      </c>
      <c r="B58" s="2">
        <v>0</v>
      </c>
      <c r="C58" s="2">
        <v>1</v>
      </c>
      <c r="D58" s="2">
        <v>2</v>
      </c>
    </row>
    <row r="59" spans="1:9" x14ac:dyDescent="0.25">
      <c r="A59" s="2">
        <v>0</v>
      </c>
      <c r="B59" s="1" t="str">
        <f>IF(DATA!B60="","",DATA!B60)</f>
        <v/>
      </c>
      <c r="C59" s="1" t="str">
        <f>IF(DATA!C60="","",DATA!C60)</f>
        <v>X</v>
      </c>
      <c r="D59" s="1" t="str">
        <f>IF(DATA!D60="","",DATA!D60)</f>
        <v>O</v>
      </c>
      <c r="E59" s="23" t="str">
        <f t="shared" ref="E59:E61" si="86">IF(AND(B59=C59,C59=D59,D59&lt;&gt;""),CONCATENATE("Fila ",$A59),"")</f>
        <v/>
      </c>
      <c r="F59" s="23" t="str">
        <f t="shared" ref="F59" si="87">IF(AND(B59=C60,C60=D61,D61&lt;&gt;""),"DiagonalPrincipal","")</f>
        <v/>
      </c>
      <c r="G59" s="20"/>
      <c r="H59" s="20"/>
      <c r="I59" s="20"/>
    </row>
    <row r="60" spans="1:9" x14ac:dyDescent="0.25">
      <c r="A60" s="2">
        <v>1</v>
      </c>
      <c r="B60" s="1" t="str">
        <f>IF(DATA!B61="","",DATA!B61)</f>
        <v>X</v>
      </c>
      <c r="C60" s="1" t="str">
        <f>IF(DATA!C61="","",DATA!C61)</f>
        <v/>
      </c>
      <c r="D60" s="1" t="str">
        <f>IF(DATA!D61="","",DATA!D61)</f>
        <v>O</v>
      </c>
      <c r="E60" s="23" t="str">
        <f t="shared" si="86"/>
        <v/>
      </c>
      <c r="F60" s="23" t="str">
        <f t="shared" ref="F60" si="88">IF(AND(B59=B60,B60=B61,B61&lt;&gt;""),CONCATENATE("Columna ",B$2),"")</f>
        <v/>
      </c>
      <c r="G60" s="23" t="str">
        <f t="shared" ref="G60" si="89">IF(AND(C59=C60,C60=C61,C61&lt;&gt;""),CONCATENATE("Columna ",C$2),"")</f>
        <v/>
      </c>
      <c r="H60" s="23" t="str">
        <f t="shared" ref="H60" si="90">IF(AND(D59=D60,D60=D61,D61&lt;&gt;""),CONCATENATE("Columna ",D$2),"")</f>
        <v>Columna 2</v>
      </c>
      <c r="I60" s="21" t="str">
        <f t="shared" ref="I60" si="91">CONCATENATE(F59,F60,F61,G60,H60,E59,E60,E61)</f>
        <v>Columna 2</v>
      </c>
    </row>
    <row r="61" spans="1:9" x14ac:dyDescent="0.25">
      <c r="A61" s="2">
        <v>2</v>
      </c>
      <c r="B61" s="1" t="str">
        <f>IF(DATA!B62="","",DATA!B62)</f>
        <v/>
      </c>
      <c r="C61" s="1" t="str">
        <f>IF(DATA!C62="","",DATA!C62)</f>
        <v/>
      </c>
      <c r="D61" s="1" t="str">
        <f>IF(DATA!D62="","",DATA!D62)</f>
        <v>O</v>
      </c>
      <c r="E61" s="23" t="str">
        <f t="shared" si="86"/>
        <v/>
      </c>
      <c r="F61" s="23" t="str">
        <f t="shared" ref="F61" si="92">IF(AND(B61=C60,C60=D59,D59&lt;&gt;""),"DiagonalSecundaria","")</f>
        <v/>
      </c>
      <c r="G61" s="20"/>
      <c r="H61" s="20"/>
      <c r="I61" s="20"/>
    </row>
    <row r="62" spans="1:9" x14ac:dyDescent="0.25">
      <c r="A62" s="4">
        <f>A58+1</f>
        <v>16</v>
      </c>
      <c r="B62" s="2">
        <v>0</v>
      </c>
      <c r="C62" s="2">
        <v>1</v>
      </c>
      <c r="D62" s="2">
        <v>2</v>
      </c>
    </row>
    <row r="63" spans="1:9" x14ac:dyDescent="0.25">
      <c r="A63" s="2">
        <v>0</v>
      </c>
      <c r="B63" s="1" t="str">
        <f>IF(DATA!B64="","",DATA!B64)</f>
        <v>X</v>
      </c>
      <c r="C63" s="1" t="str">
        <f>IF(DATA!C64="","",DATA!C64)</f>
        <v>X</v>
      </c>
      <c r="D63" s="1" t="str">
        <f>IF(DATA!D64="","",DATA!D64)</f>
        <v>O</v>
      </c>
      <c r="E63" s="23" t="str">
        <f t="shared" ref="E63:E65" si="93">IF(AND(B63=C63,C63=D63,D63&lt;&gt;""),CONCATENATE("Fila ",$A63),"")</f>
        <v/>
      </c>
      <c r="F63" s="23" t="str">
        <f t="shared" ref="F63" si="94">IF(AND(B63=C64,C64=D65,D65&lt;&gt;""),"DiagonalPrincipal","")</f>
        <v/>
      </c>
      <c r="G63" s="20"/>
      <c r="H63" s="20"/>
      <c r="I63" s="20"/>
    </row>
    <row r="64" spans="1:9" x14ac:dyDescent="0.25">
      <c r="A64" s="2">
        <v>1</v>
      </c>
      <c r="B64" s="1" t="str">
        <f>IF(DATA!B65="","",DATA!B65)</f>
        <v/>
      </c>
      <c r="C64" s="1" t="str">
        <f>IF(DATA!C65="","",DATA!C65)</f>
        <v>O</v>
      </c>
      <c r="D64" s="1" t="str">
        <f>IF(DATA!D65="","",DATA!D65)</f>
        <v/>
      </c>
      <c r="E64" s="23" t="str">
        <f t="shared" si="93"/>
        <v/>
      </c>
      <c r="F64" s="23" t="str">
        <f t="shared" ref="F64" si="95">IF(AND(B63=B64,B64=B65,B65&lt;&gt;""),CONCATENATE("Columna ",B$2),"")</f>
        <v/>
      </c>
      <c r="G64" s="23" t="str">
        <f t="shared" ref="G64" si="96">IF(AND(C63=C64,C64=C65,C65&lt;&gt;""),CONCATENATE("Columna ",C$2),"")</f>
        <v/>
      </c>
      <c r="H64" s="23" t="str">
        <f t="shared" ref="H64" si="97">IF(AND(D63=D64,D64=D65,D65&lt;&gt;""),CONCATENATE("Columna ",D$2),"")</f>
        <v/>
      </c>
      <c r="I64" s="21" t="str">
        <f t="shared" ref="I64" si="98">CONCATENATE(F63,F64,F65,G64,H64,E63,E64,E65)</f>
        <v>DiagonalSecundaria</v>
      </c>
    </row>
    <row r="65" spans="1:9" x14ac:dyDescent="0.25">
      <c r="A65" s="2">
        <v>2</v>
      </c>
      <c r="B65" s="1" t="str">
        <f>IF(DATA!B66="","",DATA!B66)</f>
        <v>O</v>
      </c>
      <c r="C65" s="1" t="str">
        <f>IF(DATA!C66="","",DATA!C66)</f>
        <v/>
      </c>
      <c r="D65" s="1" t="str">
        <f>IF(DATA!D66="","",DATA!D66)</f>
        <v/>
      </c>
      <c r="E65" s="23" t="str">
        <f t="shared" si="93"/>
        <v/>
      </c>
      <c r="F65" s="23" t="str">
        <f t="shared" ref="F65" si="99">IF(AND(B65=C64,C64=D63,D63&lt;&gt;""),"DiagonalSecundaria","")</f>
        <v>DiagonalSecundaria</v>
      </c>
      <c r="G65" s="20"/>
      <c r="H65" s="20"/>
      <c r="I65" s="20"/>
    </row>
    <row r="66" spans="1:9" x14ac:dyDescent="0.25">
      <c r="A66" s="4">
        <f>A62+1</f>
        <v>17</v>
      </c>
      <c r="B66" s="2">
        <v>0</v>
      </c>
      <c r="C66" s="2">
        <v>1</v>
      </c>
      <c r="D66" s="2">
        <v>2</v>
      </c>
    </row>
    <row r="67" spans="1:9" x14ac:dyDescent="0.25">
      <c r="A67" s="2">
        <v>0</v>
      </c>
      <c r="B67" s="1" t="str">
        <f>IF(DATA!B68="","",DATA!B68)</f>
        <v>O</v>
      </c>
      <c r="C67" s="1" t="str">
        <f>IF(DATA!C68="","",DATA!C68)</f>
        <v>X</v>
      </c>
      <c r="D67" s="1" t="str">
        <f>IF(DATA!D68="","",DATA!D68)</f>
        <v/>
      </c>
      <c r="E67" s="23" t="str">
        <f t="shared" ref="E67:E69" si="100">IF(AND(B67=C67,C67=D67,D67&lt;&gt;""),CONCATENATE("Fila ",$A67),"")</f>
        <v/>
      </c>
      <c r="F67" s="23" t="str">
        <f t="shared" ref="F67" si="101">IF(AND(B67=C68,C68=D69,D69&lt;&gt;""),"DiagonalPrincipal","")</f>
        <v>DiagonalPrincipal</v>
      </c>
      <c r="G67" s="20"/>
      <c r="H67" s="20"/>
      <c r="I67" s="20"/>
    </row>
    <row r="68" spans="1:9" x14ac:dyDescent="0.25">
      <c r="A68" s="2">
        <v>1</v>
      </c>
      <c r="B68" s="1" t="str">
        <f>IF(DATA!B69="","",DATA!B69)</f>
        <v>X</v>
      </c>
      <c r="C68" s="1" t="str">
        <f>IF(DATA!C69="","",DATA!C69)</f>
        <v>O</v>
      </c>
      <c r="D68" s="1" t="str">
        <f>IF(DATA!D69="","",DATA!D69)</f>
        <v/>
      </c>
      <c r="E68" s="23" t="str">
        <f t="shared" si="100"/>
        <v/>
      </c>
      <c r="F68" s="23" t="str">
        <f t="shared" ref="F68" si="102">IF(AND(B67=B68,B68=B69,B69&lt;&gt;""),CONCATENATE("Columna ",B$2),"")</f>
        <v/>
      </c>
      <c r="G68" s="23" t="str">
        <f t="shared" ref="G68" si="103">IF(AND(C67=C68,C68=C69,C69&lt;&gt;""),CONCATENATE("Columna ",C$2),"")</f>
        <v/>
      </c>
      <c r="H68" s="23" t="str">
        <f t="shared" ref="H68" si="104">IF(AND(D67=D68,D68=D69,D69&lt;&gt;""),CONCATENATE("Columna ",D$2),"")</f>
        <v/>
      </c>
      <c r="I68" s="21" t="str">
        <f t="shared" ref="I68" si="105">CONCATENATE(F67,F68,F69,G68,H68,E67,E68,E69)</f>
        <v>DiagonalPrincipal</v>
      </c>
    </row>
    <row r="69" spans="1:9" x14ac:dyDescent="0.25">
      <c r="A69" s="2">
        <v>2</v>
      </c>
      <c r="B69" s="1" t="str">
        <f>IF(DATA!B70="","",DATA!B70)</f>
        <v/>
      </c>
      <c r="C69" s="1" t="str">
        <f>IF(DATA!C70="","",DATA!C70)</f>
        <v/>
      </c>
      <c r="D69" s="1" t="str">
        <f>IF(DATA!D70="","",DATA!D70)</f>
        <v>O</v>
      </c>
      <c r="E69" s="23" t="str">
        <f t="shared" si="100"/>
        <v/>
      </c>
      <c r="F69" s="23" t="str">
        <f t="shared" ref="F69" si="106">IF(AND(B69=C68,C68=D67,D67&lt;&gt;""),"DiagonalSecundaria","")</f>
        <v/>
      </c>
      <c r="G69" s="20"/>
      <c r="H69" s="20"/>
      <c r="I69" s="20"/>
    </row>
    <row r="70" spans="1:9" x14ac:dyDescent="0.25">
      <c r="A70" s="4">
        <f>A66+1</f>
        <v>18</v>
      </c>
      <c r="B70" s="2">
        <v>0</v>
      </c>
      <c r="C70" s="2">
        <v>1</v>
      </c>
      <c r="D70" s="2">
        <v>2</v>
      </c>
    </row>
    <row r="71" spans="1:9" x14ac:dyDescent="0.25">
      <c r="A71" s="2">
        <v>0</v>
      </c>
      <c r="B71" s="1" t="str">
        <f>IF(DATA!B72="","",DATA!B72)</f>
        <v>X</v>
      </c>
      <c r="C71" s="1" t="str">
        <f>IF(DATA!C72="","",DATA!C72)</f>
        <v>O</v>
      </c>
      <c r="D71" s="1" t="str">
        <f>IF(DATA!D72="","",DATA!D72)</f>
        <v/>
      </c>
      <c r="E71" s="23" t="str">
        <f t="shared" ref="E71:E73" si="107">IF(AND(B71=C71,C71=D71,D71&lt;&gt;""),CONCATENATE("Fila ",$A71),"")</f>
        <v/>
      </c>
      <c r="F71" s="23" t="str">
        <f t="shared" ref="F71" si="108">IF(AND(B71=C72,C72=D73,D73&lt;&gt;""),"DiagonalPrincipal","")</f>
        <v/>
      </c>
      <c r="G71" s="20"/>
      <c r="H71" s="20"/>
      <c r="I71" s="20"/>
    </row>
    <row r="72" spans="1:9" x14ac:dyDescent="0.25">
      <c r="A72" s="2">
        <v>1</v>
      </c>
      <c r="B72" s="1" t="str">
        <f>IF(DATA!B73="","",DATA!B73)</f>
        <v/>
      </c>
      <c r="C72" s="1" t="str">
        <f>IF(DATA!C73="","",DATA!C73)</f>
        <v>O</v>
      </c>
      <c r="D72" s="1" t="str">
        <f>IF(DATA!D73="","",DATA!D73)</f>
        <v>X</v>
      </c>
      <c r="E72" s="23" t="str">
        <f t="shared" si="107"/>
        <v/>
      </c>
      <c r="F72" s="23" t="str">
        <f t="shared" ref="F72" si="109">IF(AND(B71=B72,B72=B73,B73&lt;&gt;""),CONCATENATE("Columna ",B$2),"")</f>
        <v/>
      </c>
      <c r="G72" s="23" t="str">
        <f t="shared" ref="G72" si="110">IF(AND(C71=C72,C72=C73,C73&lt;&gt;""),CONCATENATE("Columna ",C$2),"")</f>
        <v/>
      </c>
      <c r="H72" s="23" t="str">
        <f t="shared" ref="H72" si="111">IF(AND(D71=D72,D72=D73,D73&lt;&gt;""),CONCATENATE("Columna ",D$2),"")</f>
        <v/>
      </c>
      <c r="I72" s="21" t="str">
        <f t="shared" ref="I72" si="112">CONCATENATE(F71,F72,F73,G72,H72,E71,E72,E73)</f>
        <v/>
      </c>
    </row>
    <row r="73" spans="1:9" x14ac:dyDescent="0.25">
      <c r="A73" s="2">
        <v>2</v>
      </c>
      <c r="B73" s="1" t="str">
        <f>IF(DATA!B74="","",DATA!B74)</f>
        <v/>
      </c>
      <c r="C73" s="1" t="str">
        <f>IF(DATA!C74="","",DATA!C74)</f>
        <v/>
      </c>
      <c r="D73" s="1" t="str">
        <f>IF(DATA!D74="","",DATA!D74)</f>
        <v>X</v>
      </c>
      <c r="E73" s="23" t="str">
        <f t="shared" si="107"/>
        <v/>
      </c>
      <c r="F73" s="23" t="str">
        <f t="shared" ref="F73" si="113">IF(AND(B73=C72,C72=D71,D71&lt;&gt;""),"DiagonalSecundaria","")</f>
        <v/>
      </c>
      <c r="G73" s="20"/>
      <c r="H73" s="20"/>
      <c r="I73" s="20"/>
    </row>
    <row r="74" spans="1:9" x14ac:dyDescent="0.25">
      <c r="A74" s="4">
        <f>A70+1</f>
        <v>19</v>
      </c>
      <c r="B74" s="2">
        <v>0</v>
      </c>
      <c r="C74" s="2">
        <v>1</v>
      </c>
      <c r="D74" s="2">
        <v>2</v>
      </c>
    </row>
    <row r="75" spans="1:9" x14ac:dyDescent="0.25">
      <c r="A75" s="2">
        <v>0</v>
      </c>
      <c r="B75" s="1" t="str">
        <f>IF(DATA!B76="","",DATA!B76)</f>
        <v>X</v>
      </c>
      <c r="C75" s="1" t="str">
        <f>IF(DATA!C76="","",DATA!C76)</f>
        <v/>
      </c>
      <c r="D75" s="1" t="str">
        <f>IF(DATA!D76="","",DATA!D76)</f>
        <v>O</v>
      </c>
      <c r="E75" s="23" t="str">
        <f t="shared" ref="E75:E77" si="114">IF(AND(B75=C75,C75=D75,D75&lt;&gt;""),CONCATENATE("Fila ",$A75),"")</f>
        <v/>
      </c>
      <c r="F75" s="23" t="str">
        <f t="shared" ref="F75" si="115">IF(AND(B75=C76,C76=D77,D77&lt;&gt;""),"DiagonalPrincipal","")</f>
        <v/>
      </c>
      <c r="G75" s="20"/>
      <c r="H75" s="20"/>
      <c r="I75" s="20"/>
    </row>
    <row r="76" spans="1:9" x14ac:dyDescent="0.25">
      <c r="A76" s="2">
        <v>1</v>
      </c>
      <c r="B76" s="1" t="str">
        <f>IF(DATA!B77="","",DATA!B77)</f>
        <v/>
      </c>
      <c r="C76" s="1" t="str">
        <f>IF(DATA!C77="","",DATA!C77)</f>
        <v>O</v>
      </c>
      <c r="D76" s="1" t="str">
        <f>IF(DATA!D77="","",DATA!D77)</f>
        <v>X</v>
      </c>
      <c r="E76" s="23" t="str">
        <f t="shared" si="114"/>
        <v/>
      </c>
      <c r="F76" s="23" t="str">
        <f t="shared" ref="F76" si="116">IF(AND(B75=B76,B76=B77,B77&lt;&gt;""),CONCATENATE("Columna ",B$2),"")</f>
        <v/>
      </c>
      <c r="G76" s="23" t="str">
        <f t="shared" ref="G76" si="117">IF(AND(C75=C76,C76=C77,C77&lt;&gt;""),CONCATENATE("Columna ",C$2),"")</f>
        <v/>
      </c>
      <c r="H76" s="23" t="str">
        <f t="shared" ref="H76" si="118">IF(AND(D75=D76,D76=D77,D77&lt;&gt;""),CONCATENATE("Columna ",D$2),"")</f>
        <v/>
      </c>
      <c r="I76" s="21" t="str">
        <f t="shared" ref="I76" si="119">CONCATENATE(F75,F76,F77,G76,H76,E75,E76,E77)</f>
        <v/>
      </c>
    </row>
    <row r="77" spans="1:9" x14ac:dyDescent="0.25">
      <c r="A77" s="2">
        <v>2</v>
      </c>
      <c r="B77" s="1" t="str">
        <f>IF(DATA!B78="","",DATA!B78)</f>
        <v/>
      </c>
      <c r="C77" s="1" t="str">
        <f>IF(DATA!C78="","",DATA!C78)</f>
        <v>X</v>
      </c>
      <c r="D77" s="1" t="str">
        <f>IF(DATA!D78="","",DATA!D78)</f>
        <v/>
      </c>
      <c r="E77" s="23" t="str">
        <f t="shared" si="114"/>
        <v/>
      </c>
      <c r="F77" s="23" t="str">
        <f t="shared" ref="F77" si="120">IF(AND(B77=C76,C76=D75,D75&lt;&gt;""),"DiagonalSecundaria","")</f>
        <v/>
      </c>
      <c r="G77" s="20"/>
      <c r="H77" s="20"/>
      <c r="I77" s="20"/>
    </row>
    <row r="78" spans="1:9" x14ac:dyDescent="0.25">
      <c r="A78" s="4">
        <f>A74+1</f>
        <v>20</v>
      </c>
      <c r="B78" s="2">
        <v>0</v>
      </c>
      <c r="C78" s="2">
        <v>1</v>
      </c>
      <c r="D78" s="2">
        <v>2</v>
      </c>
    </row>
    <row r="79" spans="1:9" x14ac:dyDescent="0.25">
      <c r="A79" s="2">
        <v>0</v>
      </c>
      <c r="B79" s="1" t="str">
        <f>IF(DATA!B80="","",DATA!B80)</f>
        <v>X</v>
      </c>
      <c r="C79" s="1" t="str">
        <f>IF(DATA!C80="","",DATA!C80)</f>
        <v>O</v>
      </c>
      <c r="D79" s="1" t="str">
        <f>IF(DATA!D80="","",DATA!D80)</f>
        <v/>
      </c>
      <c r="E79" s="23" t="str">
        <f t="shared" ref="E79:E81" si="121">IF(AND(B79=C79,C79=D79,D79&lt;&gt;""),CONCATENATE("Fila ",$A79),"")</f>
        <v/>
      </c>
      <c r="F79" s="23" t="str">
        <f t="shared" ref="F79" si="122">IF(AND(B79=C80,C80=D81,D81&lt;&gt;""),"DiagonalPrincipal","")</f>
        <v/>
      </c>
      <c r="G79" s="20"/>
      <c r="H79" s="20"/>
      <c r="I79" s="20"/>
    </row>
    <row r="80" spans="1:9" x14ac:dyDescent="0.25">
      <c r="A80" s="2">
        <v>1</v>
      </c>
      <c r="B80" s="1" t="str">
        <f>IF(DATA!B81="","",DATA!B81)</f>
        <v/>
      </c>
      <c r="C80" s="1" t="str">
        <f>IF(DATA!C81="","",DATA!C81)</f>
        <v>O</v>
      </c>
      <c r="D80" s="1" t="str">
        <f>IF(DATA!D81="","",DATA!D81)</f>
        <v>X</v>
      </c>
      <c r="E80" s="23" t="str">
        <f t="shared" si="121"/>
        <v/>
      </c>
      <c r="F80" s="23" t="str">
        <f t="shared" ref="F80" si="123">IF(AND(B79=B80,B80=B81,B81&lt;&gt;""),CONCATENATE("Columna ",B$2),"")</f>
        <v/>
      </c>
      <c r="G80" s="23" t="str">
        <f t="shared" ref="G80" si="124">IF(AND(C79=C80,C80=C81,C81&lt;&gt;""),CONCATENATE("Columna ",C$2),"")</f>
        <v/>
      </c>
      <c r="H80" s="23" t="str">
        <f t="shared" ref="H80" si="125">IF(AND(D79=D80,D80=D81,D81&lt;&gt;""),CONCATENATE("Columna ",D$2),"")</f>
        <v/>
      </c>
      <c r="I80" s="21" t="str">
        <f t="shared" ref="I80" si="126">CONCATENATE(F79,F80,F81,G80,H80,E79,E80,E81)</f>
        <v/>
      </c>
    </row>
    <row r="81" spans="1:9" x14ac:dyDescent="0.25">
      <c r="A81" s="2">
        <v>2</v>
      </c>
      <c r="B81" s="1" t="str">
        <f>IF(DATA!B82="","",DATA!B82)</f>
        <v>X</v>
      </c>
      <c r="C81" s="1" t="str">
        <f>IF(DATA!C82="","",DATA!C82)</f>
        <v/>
      </c>
      <c r="D81" s="1" t="str">
        <f>IF(DATA!D82="","",DATA!D82)</f>
        <v/>
      </c>
      <c r="E81" s="23" t="str">
        <f t="shared" si="121"/>
        <v/>
      </c>
      <c r="F81" s="23" t="str">
        <f t="shared" ref="F81" si="127">IF(AND(B81=C80,C80=D79,D79&lt;&gt;""),"DiagonalSecundaria","")</f>
        <v/>
      </c>
      <c r="G81" s="20"/>
      <c r="H81" s="20"/>
      <c r="I81" s="20"/>
    </row>
    <row r="82" spans="1:9" x14ac:dyDescent="0.25">
      <c r="A82" s="4">
        <f>A78+1</f>
        <v>21</v>
      </c>
      <c r="B82" s="2">
        <v>0</v>
      </c>
      <c r="C82" s="2">
        <v>1</v>
      </c>
      <c r="D82" s="2">
        <v>2</v>
      </c>
    </row>
    <row r="83" spans="1:9" x14ac:dyDescent="0.25">
      <c r="A83" s="2">
        <v>0</v>
      </c>
      <c r="B83" s="1" t="str">
        <f>IF(DATA!B84="","",DATA!B84)</f>
        <v>X</v>
      </c>
      <c r="C83" s="1" t="str">
        <f>IF(DATA!C84="","",DATA!C84)</f>
        <v>O</v>
      </c>
      <c r="D83" s="1" t="str">
        <f>IF(DATA!D84="","",DATA!D84)</f>
        <v>O</v>
      </c>
      <c r="E83" s="23" t="str">
        <f t="shared" ref="E83:E85" si="128">IF(AND(B83=C83,C83=D83,D83&lt;&gt;""),CONCATENATE("Fila ",$A83),"")</f>
        <v/>
      </c>
      <c r="F83" s="23" t="str">
        <f t="shared" ref="F83" si="129">IF(AND(B83=C84,C84=D85,D85&lt;&gt;""),"DiagonalPrincipal","")</f>
        <v/>
      </c>
      <c r="G83" s="20"/>
      <c r="H83" s="20"/>
      <c r="I83" s="20"/>
    </row>
    <row r="84" spans="1:9" x14ac:dyDescent="0.25">
      <c r="A84" s="2">
        <v>1</v>
      </c>
      <c r="B84" s="1" t="str">
        <f>IF(DATA!B85="","",DATA!B85)</f>
        <v/>
      </c>
      <c r="C84" s="1" t="str">
        <f>IF(DATA!C85="","",DATA!C85)</f>
        <v>X</v>
      </c>
      <c r="D84" s="1" t="str">
        <f>IF(DATA!D85="","",DATA!D85)</f>
        <v/>
      </c>
      <c r="E84" s="23" t="str">
        <f t="shared" si="128"/>
        <v/>
      </c>
      <c r="F84" s="23" t="str">
        <f t="shared" ref="F84" si="130">IF(AND(B83=B84,B84=B85,B85&lt;&gt;""),CONCATENATE("Columna ",B$2),"")</f>
        <v/>
      </c>
      <c r="G84" s="23" t="str">
        <f t="shared" ref="G84" si="131">IF(AND(C83=C84,C84=C85,C85&lt;&gt;""),CONCATENATE("Columna ",C$2),"")</f>
        <v/>
      </c>
      <c r="H84" s="23" t="str">
        <f t="shared" ref="H84" si="132">IF(AND(D83=D84,D84=D85,D85&lt;&gt;""),CONCATENATE("Columna ",D$2),"")</f>
        <v/>
      </c>
      <c r="I84" s="21" t="str">
        <f t="shared" ref="I84" si="133">CONCATENATE(F83,F84,F85,G84,H84,E83,E84,E85)</f>
        <v/>
      </c>
    </row>
    <row r="85" spans="1:9" x14ac:dyDescent="0.25">
      <c r="A85" s="2">
        <v>2</v>
      </c>
      <c r="B85" s="1" t="str">
        <f>IF(DATA!B86="","",DATA!B86)</f>
        <v/>
      </c>
      <c r="C85" s="1" t="str">
        <f>IF(DATA!C86="","",DATA!C86)</f>
        <v>X</v>
      </c>
      <c r="D85" s="1" t="str">
        <f>IF(DATA!D86="","",DATA!D86)</f>
        <v/>
      </c>
      <c r="E85" s="23" t="str">
        <f t="shared" si="128"/>
        <v/>
      </c>
      <c r="F85" s="23" t="str">
        <f t="shared" ref="F85" si="134">IF(AND(B85=C84,C84=D83,D83&lt;&gt;""),"DiagonalSecundaria","")</f>
        <v/>
      </c>
      <c r="G85" s="20"/>
      <c r="H85" s="20"/>
      <c r="I85" s="20"/>
    </row>
    <row r="86" spans="1:9" x14ac:dyDescent="0.25">
      <c r="A86" s="4">
        <f>A82+1</f>
        <v>22</v>
      </c>
      <c r="B86" s="2">
        <v>0</v>
      </c>
      <c r="C86" s="2">
        <v>1</v>
      </c>
      <c r="D86" s="2">
        <v>2</v>
      </c>
    </row>
    <row r="87" spans="1:9" x14ac:dyDescent="0.25">
      <c r="A87" s="2">
        <v>0</v>
      </c>
      <c r="B87" s="1" t="str">
        <f>IF(DATA!B88="","",DATA!B88)</f>
        <v>X</v>
      </c>
      <c r="C87" s="1" t="str">
        <f>IF(DATA!C88="","",DATA!C88)</f>
        <v/>
      </c>
      <c r="D87" s="1" t="str">
        <f>IF(DATA!D88="","",DATA!D88)</f>
        <v/>
      </c>
      <c r="E87" s="23" t="str">
        <f t="shared" ref="E87:E89" si="135">IF(AND(B87=C87,C87=D87,D87&lt;&gt;""),CONCATENATE("Fila ",$A87),"")</f>
        <v/>
      </c>
      <c r="F87" s="23" t="str">
        <f t="shared" ref="F87" si="136">IF(AND(B87=C88,C88=D89,D89&lt;&gt;""),"DiagonalPrincipal","")</f>
        <v/>
      </c>
      <c r="G87" s="20"/>
      <c r="H87" s="20"/>
      <c r="I87" s="20"/>
    </row>
    <row r="88" spans="1:9" x14ac:dyDescent="0.25">
      <c r="A88" s="2">
        <v>1</v>
      </c>
      <c r="B88" s="1" t="str">
        <f>IF(DATA!B89="","",DATA!B89)</f>
        <v>O</v>
      </c>
      <c r="C88" s="1" t="str">
        <f>IF(DATA!C89="","",DATA!C89)</f>
        <v>X</v>
      </c>
      <c r="D88" s="1" t="str">
        <f>IF(DATA!D89="","",DATA!D89)</f>
        <v/>
      </c>
      <c r="E88" s="23" t="str">
        <f t="shared" si="135"/>
        <v/>
      </c>
      <c r="F88" s="23" t="str">
        <f t="shared" ref="F88" si="137">IF(AND(B87=B88,B88=B89,B89&lt;&gt;""),CONCATENATE("Columna ",B$2),"")</f>
        <v/>
      </c>
      <c r="G88" s="23" t="str">
        <f t="shared" ref="G88" si="138">IF(AND(C87=C88,C88=C89,C89&lt;&gt;""),CONCATENATE("Columna ",C$2),"")</f>
        <v/>
      </c>
      <c r="H88" s="23" t="str">
        <f t="shared" ref="H88" si="139">IF(AND(D87=D88,D88=D89,D89&lt;&gt;""),CONCATENATE("Columna ",D$2),"")</f>
        <v/>
      </c>
      <c r="I88" s="21" t="str">
        <f t="shared" ref="I88" si="140">CONCATENATE(F87,F88,F89,G88,H88,E87,E88,E89)</f>
        <v/>
      </c>
    </row>
    <row r="89" spans="1:9" x14ac:dyDescent="0.25">
      <c r="A89" s="2">
        <v>2</v>
      </c>
      <c r="B89" s="1" t="str">
        <f>IF(DATA!B90="","",DATA!B90)</f>
        <v>X</v>
      </c>
      <c r="C89" s="1" t="str">
        <f>IF(DATA!C90="","",DATA!C90)</f>
        <v/>
      </c>
      <c r="D89" s="1" t="str">
        <f>IF(DATA!D90="","",DATA!D90)</f>
        <v>O</v>
      </c>
      <c r="E89" s="23" t="str">
        <f t="shared" si="135"/>
        <v/>
      </c>
      <c r="F89" s="23" t="str">
        <f t="shared" ref="F89" si="141">IF(AND(B89=C88,C88=D87,D87&lt;&gt;""),"DiagonalSecundaria","")</f>
        <v/>
      </c>
      <c r="G89" s="20"/>
      <c r="H89" s="20"/>
      <c r="I89" s="20"/>
    </row>
    <row r="90" spans="1:9" x14ac:dyDescent="0.25">
      <c r="A90" s="4">
        <f>A86+1</f>
        <v>23</v>
      </c>
      <c r="B90" s="2">
        <v>0</v>
      </c>
      <c r="C90" s="2">
        <v>1</v>
      </c>
      <c r="D90" s="2">
        <v>2</v>
      </c>
    </row>
    <row r="91" spans="1:9" x14ac:dyDescent="0.25">
      <c r="A91" s="2">
        <v>0</v>
      </c>
      <c r="B91" s="1" t="str">
        <f>IF(DATA!B92="","",DATA!B92)</f>
        <v>X</v>
      </c>
      <c r="C91" s="1" t="str">
        <f>IF(DATA!C92="","",DATA!C92)</f>
        <v/>
      </c>
      <c r="D91" s="1" t="str">
        <f>IF(DATA!D92="","",DATA!D92)</f>
        <v/>
      </c>
      <c r="E91" s="23" t="str">
        <f t="shared" ref="E91:E93" si="142">IF(AND(B91=C91,C91=D91,D91&lt;&gt;""),CONCATENATE("Fila ",$A91),"")</f>
        <v/>
      </c>
      <c r="F91" s="23" t="str">
        <f t="shared" ref="F91" si="143">IF(AND(B91=C92,C92=D93,D93&lt;&gt;""),"DiagonalPrincipal","")</f>
        <v/>
      </c>
      <c r="G91" s="20"/>
      <c r="H91" s="20"/>
      <c r="I91" s="20"/>
    </row>
    <row r="92" spans="1:9" x14ac:dyDescent="0.25">
      <c r="A92" s="2">
        <v>1</v>
      </c>
      <c r="B92" s="1" t="str">
        <f>IF(DATA!B93="","",DATA!B93)</f>
        <v>X</v>
      </c>
      <c r="C92" s="1" t="str">
        <f>IF(DATA!C93="","",DATA!C93)</f>
        <v/>
      </c>
      <c r="D92" s="1" t="str">
        <f>IF(DATA!D93="","",DATA!D93)</f>
        <v/>
      </c>
      <c r="E92" s="23" t="str">
        <f t="shared" si="142"/>
        <v/>
      </c>
      <c r="F92" s="23" t="str">
        <f t="shared" ref="F92" si="144">IF(AND(B91=B92,B92=B93,B93&lt;&gt;""),CONCATENATE("Columna ",B$2),"")</f>
        <v/>
      </c>
      <c r="G92" s="23" t="str">
        <f t="shared" ref="G92" si="145">IF(AND(C91=C92,C92=C93,C93&lt;&gt;""),CONCATENATE("Columna ",C$2),"")</f>
        <v/>
      </c>
      <c r="H92" s="23" t="str">
        <f t="shared" ref="H92" si="146">IF(AND(D91=D92,D92=D93,D93&lt;&gt;""),CONCATENATE("Columna ",D$2),"")</f>
        <v/>
      </c>
      <c r="I92" s="21" t="str">
        <f t="shared" ref="I92" si="147">CONCATENATE(F91,F92,F93,G92,H92,E91,E92,E93)</f>
        <v/>
      </c>
    </row>
    <row r="93" spans="1:9" x14ac:dyDescent="0.25">
      <c r="A93" s="2">
        <v>2</v>
      </c>
      <c r="B93" s="1" t="str">
        <f>IF(DATA!B94="","",DATA!B94)</f>
        <v>O</v>
      </c>
      <c r="C93" s="1" t="str">
        <f>IF(DATA!C94="","",DATA!C94)</f>
        <v>X</v>
      </c>
      <c r="D93" s="1" t="str">
        <f>IF(DATA!D94="","",DATA!D94)</f>
        <v>O</v>
      </c>
      <c r="E93" s="23" t="str">
        <f t="shared" si="142"/>
        <v/>
      </c>
      <c r="F93" s="23" t="str">
        <f t="shared" ref="F93" si="148">IF(AND(B93=C92,C92=D91,D91&lt;&gt;""),"DiagonalSecundaria","")</f>
        <v/>
      </c>
      <c r="G93" s="20"/>
      <c r="H93" s="20"/>
      <c r="I93" s="20"/>
    </row>
    <row r="94" spans="1:9" x14ac:dyDescent="0.25">
      <c r="A94" s="4">
        <f>A90+1</f>
        <v>24</v>
      </c>
      <c r="B94" s="2">
        <v>0</v>
      </c>
      <c r="C94" s="2">
        <v>1</v>
      </c>
      <c r="D94" s="2">
        <v>2</v>
      </c>
    </row>
    <row r="95" spans="1:9" x14ac:dyDescent="0.25">
      <c r="A95" s="2">
        <v>0</v>
      </c>
      <c r="B95" s="1" t="str">
        <f>IF(DATA!B96="","",DATA!B96)</f>
        <v>X</v>
      </c>
      <c r="C95" s="1" t="str">
        <f>IF(DATA!C96="","",DATA!C96)</f>
        <v/>
      </c>
      <c r="D95" s="1" t="str">
        <f>IF(DATA!D96="","",DATA!D96)</f>
        <v/>
      </c>
      <c r="E95" s="23" t="str">
        <f t="shared" ref="E95:E97" si="149">IF(AND(B95=C95,C95=D95,D95&lt;&gt;""),CONCATENATE("Fila ",$A95),"")</f>
        <v/>
      </c>
      <c r="F95" s="23" t="str">
        <f t="shared" ref="F95" si="150">IF(AND(B95=C96,C96=D97,D97&lt;&gt;""),"DiagonalPrincipal","")</f>
        <v/>
      </c>
      <c r="G95" s="20"/>
      <c r="H95" s="20"/>
      <c r="I95" s="20"/>
    </row>
    <row r="96" spans="1:9" x14ac:dyDescent="0.25">
      <c r="A96" s="2">
        <v>1</v>
      </c>
      <c r="B96" s="1" t="str">
        <f>IF(DATA!B97="","",DATA!B97)</f>
        <v>X</v>
      </c>
      <c r="C96" s="1" t="str">
        <f>IF(DATA!C97="","",DATA!C97)</f>
        <v>O</v>
      </c>
      <c r="D96" s="1" t="str">
        <f>IF(DATA!D97="","",DATA!D97)</f>
        <v/>
      </c>
      <c r="E96" s="23" t="str">
        <f t="shared" si="149"/>
        <v/>
      </c>
      <c r="F96" s="23" t="str">
        <f t="shared" ref="F96" si="151">IF(AND(B95=B96,B96=B97,B97&lt;&gt;""),CONCATENATE("Columna ",B$2),"")</f>
        <v/>
      </c>
      <c r="G96" s="23" t="str">
        <f t="shared" ref="G96" si="152">IF(AND(C95=C96,C96=C97,C97&lt;&gt;""),CONCATENATE("Columna ",C$2),"")</f>
        <v/>
      </c>
      <c r="H96" s="23" t="str">
        <f t="shared" ref="H96" si="153">IF(AND(D95=D96,D96=D97,D97&lt;&gt;""),CONCATENATE("Columna ",D$2),"")</f>
        <v/>
      </c>
      <c r="I96" s="21" t="str">
        <f t="shared" ref="I96" si="154">CONCATENATE(F95,F96,F97,G96,H96,E95,E96,E97)</f>
        <v/>
      </c>
    </row>
    <row r="97" spans="1:9" x14ac:dyDescent="0.25">
      <c r="A97" s="2">
        <v>2</v>
      </c>
      <c r="B97" s="1" t="str">
        <f>IF(DATA!B98="","",DATA!B98)</f>
        <v>O</v>
      </c>
      <c r="C97" s="1" t="str">
        <f>IF(DATA!C98="","",DATA!C98)</f>
        <v>O</v>
      </c>
      <c r="D97" s="1" t="str">
        <f>IF(DATA!D98="","",DATA!D98)</f>
        <v>X</v>
      </c>
      <c r="E97" s="23" t="str">
        <f t="shared" si="149"/>
        <v/>
      </c>
      <c r="F97" s="23" t="str">
        <f t="shared" ref="F97" si="155">IF(AND(B97=C96,C96=D95,D95&lt;&gt;""),"DiagonalSecundaria","")</f>
        <v/>
      </c>
      <c r="G97" s="20"/>
      <c r="H97" s="20"/>
      <c r="I97" s="20"/>
    </row>
    <row r="98" spans="1:9" x14ac:dyDescent="0.25">
      <c r="A98" s="4">
        <f>A94+1</f>
        <v>25</v>
      </c>
      <c r="B98" s="2">
        <v>0</v>
      </c>
      <c r="C98" s="2">
        <v>1</v>
      </c>
      <c r="D98" s="2">
        <v>2</v>
      </c>
    </row>
    <row r="99" spans="1:9" x14ac:dyDescent="0.25">
      <c r="A99" s="2">
        <v>0</v>
      </c>
      <c r="B99" s="1" t="str">
        <f>IF(DATA!B100="","",DATA!B100)</f>
        <v>O</v>
      </c>
      <c r="C99" s="1" t="str">
        <f>IF(DATA!C100="","",DATA!C100)</f>
        <v/>
      </c>
      <c r="D99" s="1" t="str">
        <f>IF(DATA!D100="","",DATA!D100)</f>
        <v/>
      </c>
      <c r="E99" s="23" t="str">
        <f t="shared" ref="E99:E101" si="156">IF(AND(B99=C99,C99=D99,D99&lt;&gt;""),CONCATENATE("Fila ",$A99),"")</f>
        <v/>
      </c>
      <c r="F99" s="23" t="str">
        <f t="shared" ref="F99" si="157">IF(AND(B99=C100,C100=D101,D101&lt;&gt;""),"DiagonalPrincipal","")</f>
        <v/>
      </c>
      <c r="G99" s="20"/>
      <c r="H99" s="20"/>
      <c r="I99" s="20"/>
    </row>
    <row r="100" spans="1:9" x14ac:dyDescent="0.25">
      <c r="A100" s="2">
        <v>1</v>
      </c>
      <c r="B100" s="1" t="str">
        <f>IF(DATA!B101="","",DATA!B101)</f>
        <v/>
      </c>
      <c r="C100" s="1" t="str">
        <f>IF(DATA!C101="","",DATA!C101)</f>
        <v>X</v>
      </c>
      <c r="D100" s="1" t="str">
        <f>IF(DATA!D101="","",DATA!D101)</f>
        <v/>
      </c>
      <c r="E100" s="23" t="str">
        <f t="shared" si="156"/>
        <v/>
      </c>
      <c r="F100" s="23" t="str">
        <f t="shared" ref="F100" si="158">IF(AND(B99=B100,B100=B101,B101&lt;&gt;""),CONCATENATE("Columna ",B$2),"")</f>
        <v/>
      </c>
      <c r="G100" s="23" t="str">
        <f t="shared" ref="G100" si="159">IF(AND(C99=C100,C100=C101,C101&lt;&gt;""),CONCATENATE("Columna ",C$2),"")</f>
        <v/>
      </c>
      <c r="H100" s="23" t="str">
        <f t="shared" ref="H100" si="160">IF(AND(D99=D100,D100=D101,D101&lt;&gt;""),CONCATENATE("Columna ",D$2),"")</f>
        <v/>
      </c>
      <c r="I100" s="21" t="str">
        <f t="shared" ref="I100" si="161">CONCATENATE(F99,F100,F101,G100,H100,E99,E100,E101)</f>
        <v/>
      </c>
    </row>
    <row r="101" spans="1:9" x14ac:dyDescent="0.25">
      <c r="A101" s="2">
        <v>2</v>
      </c>
      <c r="B101" s="1" t="str">
        <f>IF(DATA!B102="","",DATA!B102)</f>
        <v/>
      </c>
      <c r="C101" s="1" t="str">
        <f>IF(DATA!C102="","",DATA!C102)</f>
        <v/>
      </c>
      <c r="D101" s="1" t="str">
        <f>IF(DATA!D102="","",DATA!D102)</f>
        <v/>
      </c>
      <c r="E101" s="23" t="str">
        <f t="shared" si="156"/>
        <v/>
      </c>
      <c r="F101" s="23" t="str">
        <f t="shared" ref="F101" si="162">IF(AND(B101=C100,C100=D99,D99&lt;&gt;""),"DiagonalSecundaria","")</f>
        <v/>
      </c>
      <c r="G101" s="20"/>
      <c r="H101" s="20"/>
      <c r="I101" s="20"/>
    </row>
    <row r="102" spans="1:9" x14ac:dyDescent="0.25">
      <c r="A102" s="4">
        <f>A98+1</f>
        <v>26</v>
      </c>
      <c r="B102" s="2">
        <v>0</v>
      </c>
      <c r="C102" s="2">
        <v>1</v>
      </c>
      <c r="D102" s="2">
        <v>2</v>
      </c>
    </row>
    <row r="103" spans="1:9" x14ac:dyDescent="0.25">
      <c r="A103" s="2">
        <v>0</v>
      </c>
      <c r="B103" s="1" t="str">
        <f>IF(DATA!B104="","",DATA!B104)</f>
        <v>O</v>
      </c>
      <c r="C103" s="1" t="str">
        <f>IF(DATA!C104="","",DATA!C104)</f>
        <v>X</v>
      </c>
      <c r="D103" s="1" t="str">
        <f>IF(DATA!D104="","",DATA!D104)</f>
        <v/>
      </c>
      <c r="E103" s="23" t="str">
        <f t="shared" ref="E103:E105" si="163">IF(AND(B103=C103,C103=D103,D103&lt;&gt;""),CONCATENATE("Fila ",$A103),"")</f>
        <v/>
      </c>
      <c r="F103" s="23" t="str">
        <f t="shared" ref="F103" si="164">IF(AND(B103=C104,C104=D105,D105&lt;&gt;""),"DiagonalPrincipal","")</f>
        <v/>
      </c>
      <c r="G103" s="20"/>
      <c r="H103" s="20"/>
      <c r="I103" s="20"/>
    </row>
    <row r="104" spans="1:9" x14ac:dyDescent="0.25">
      <c r="A104" s="2">
        <v>1</v>
      </c>
      <c r="B104" s="1" t="str">
        <f>IF(DATA!B105="","",DATA!B105)</f>
        <v/>
      </c>
      <c r="C104" s="1" t="str">
        <f>IF(DATA!C105="","",DATA!C105)</f>
        <v/>
      </c>
      <c r="D104" s="1" t="str">
        <f>IF(DATA!D105="","",DATA!D105)</f>
        <v/>
      </c>
      <c r="E104" s="23" t="str">
        <f t="shared" si="163"/>
        <v/>
      </c>
      <c r="F104" s="23" t="str">
        <f t="shared" ref="F104" si="165">IF(AND(B103=B104,B104=B105,B105&lt;&gt;""),CONCATENATE("Columna ",B$2),"")</f>
        <v/>
      </c>
      <c r="G104" s="23" t="str">
        <f t="shared" ref="G104" si="166">IF(AND(C103=C104,C104=C105,C105&lt;&gt;""),CONCATENATE("Columna ",C$2),"")</f>
        <v/>
      </c>
      <c r="H104" s="23" t="str">
        <f t="shared" ref="H104" si="167">IF(AND(D103=D104,D104=D105,D105&lt;&gt;""),CONCATENATE("Columna ",D$2),"")</f>
        <v/>
      </c>
      <c r="I104" s="21" t="str">
        <f t="shared" ref="I104" si="168">CONCATENATE(F103,F104,F105,G104,H104,E103,E104,E105)</f>
        <v/>
      </c>
    </row>
    <row r="105" spans="1:9" x14ac:dyDescent="0.25">
      <c r="A105" s="2">
        <v>2</v>
      </c>
      <c r="B105" s="1" t="str">
        <f>IF(DATA!B106="","",DATA!B106)</f>
        <v/>
      </c>
      <c r="C105" s="1" t="str">
        <f>IF(DATA!C106="","",DATA!C106)</f>
        <v/>
      </c>
      <c r="D105" s="1" t="str">
        <f>IF(DATA!D106="","",DATA!D106)</f>
        <v/>
      </c>
      <c r="E105" s="23" t="str">
        <f t="shared" si="163"/>
        <v/>
      </c>
      <c r="F105" s="23" t="str">
        <f t="shared" ref="F105" si="169">IF(AND(B105=C104,C104=D103,D103&lt;&gt;""),"DiagonalSecundaria","")</f>
        <v/>
      </c>
      <c r="G105" s="20"/>
      <c r="H105" s="20"/>
      <c r="I105" s="20"/>
    </row>
    <row r="106" spans="1:9" x14ac:dyDescent="0.25">
      <c r="A106" s="4">
        <f>A102+1</f>
        <v>27</v>
      </c>
      <c r="B106" s="2">
        <v>0</v>
      </c>
      <c r="C106" s="2">
        <v>1</v>
      </c>
      <c r="D106" s="2">
        <v>2</v>
      </c>
    </row>
    <row r="107" spans="1:9" x14ac:dyDescent="0.25">
      <c r="A107" s="2">
        <v>0</v>
      </c>
      <c r="B107" s="1" t="str">
        <f>IF(DATA!B108="","",DATA!B108)</f>
        <v>X</v>
      </c>
      <c r="C107" s="1" t="str">
        <f>IF(DATA!C108="","",DATA!C108)</f>
        <v/>
      </c>
      <c r="D107" s="1" t="str">
        <f>IF(DATA!D108="","",DATA!D108)</f>
        <v/>
      </c>
      <c r="E107" s="23" t="str">
        <f t="shared" ref="E107:E109" si="170">IF(AND(B107=C107,C107=D107,D107&lt;&gt;""),CONCATENATE("Fila ",$A107),"")</f>
        <v/>
      </c>
      <c r="F107" s="23" t="str">
        <f t="shared" ref="F107" si="171">IF(AND(B107=C108,C108=D109,D109&lt;&gt;""),"DiagonalPrincipal","")</f>
        <v/>
      </c>
      <c r="G107" s="20"/>
      <c r="H107" s="20"/>
      <c r="I107" s="20"/>
    </row>
    <row r="108" spans="1:9" x14ac:dyDescent="0.25">
      <c r="A108" s="2">
        <v>1</v>
      </c>
      <c r="B108" s="1" t="str">
        <f>IF(DATA!B109="","",DATA!B109)</f>
        <v>O</v>
      </c>
      <c r="C108" s="1" t="str">
        <f>IF(DATA!C109="","",DATA!C109)</f>
        <v>X</v>
      </c>
      <c r="D108" s="1" t="str">
        <f>IF(DATA!D109="","",DATA!D109)</f>
        <v/>
      </c>
      <c r="E108" s="23" t="str">
        <f t="shared" si="170"/>
        <v/>
      </c>
      <c r="F108" s="23" t="str">
        <f t="shared" ref="F108" si="172">IF(AND(B107=B108,B108=B109,B109&lt;&gt;""),CONCATENATE("Columna ",B$2),"")</f>
        <v/>
      </c>
      <c r="G108" s="23" t="str">
        <f t="shared" ref="G108" si="173">IF(AND(C107=C108,C108=C109,C109&lt;&gt;""),CONCATENATE("Columna ",C$2),"")</f>
        <v/>
      </c>
      <c r="H108" s="23" t="str">
        <f t="shared" ref="H108" si="174">IF(AND(D107=D108,D108=D109,D109&lt;&gt;""),CONCATENATE("Columna ",D$2),"")</f>
        <v/>
      </c>
      <c r="I108" s="21" t="str">
        <f t="shared" ref="I108" si="175">CONCATENATE(F107,F108,F109,G108,H108,E107,E108,E109)</f>
        <v/>
      </c>
    </row>
    <row r="109" spans="1:9" x14ac:dyDescent="0.25">
      <c r="A109" s="2">
        <v>2</v>
      </c>
      <c r="B109" s="1" t="str">
        <f>IF(DATA!B110="","",DATA!B110)</f>
        <v/>
      </c>
      <c r="C109" s="1" t="str">
        <f>IF(DATA!C110="","",DATA!C110)</f>
        <v>O</v>
      </c>
      <c r="D109" s="1" t="str">
        <f>IF(DATA!D110="","",DATA!D110)</f>
        <v/>
      </c>
      <c r="E109" s="23" t="str">
        <f t="shared" si="170"/>
        <v/>
      </c>
      <c r="F109" s="23" t="str">
        <f t="shared" ref="F109" si="176">IF(AND(B109=C108,C108=D107,D107&lt;&gt;""),"DiagonalSecundaria","")</f>
        <v/>
      </c>
      <c r="G109" s="20"/>
      <c r="H109" s="20"/>
      <c r="I109" s="20"/>
    </row>
    <row r="110" spans="1:9" x14ac:dyDescent="0.25">
      <c r="A110" s="4">
        <f>A106+1</f>
        <v>28</v>
      </c>
      <c r="B110" s="2">
        <v>0</v>
      </c>
      <c r="C110" s="2">
        <v>1</v>
      </c>
      <c r="D110" s="2">
        <v>2</v>
      </c>
    </row>
    <row r="111" spans="1:9" x14ac:dyDescent="0.25">
      <c r="A111" s="2">
        <v>0</v>
      </c>
      <c r="B111" s="1" t="str">
        <f>IF(DATA!B112="","",DATA!B112)</f>
        <v>O</v>
      </c>
      <c r="C111" s="1" t="str">
        <f>IF(DATA!C112="","",DATA!C112)</f>
        <v/>
      </c>
      <c r="D111" s="1" t="str">
        <f>IF(DATA!D112="","",DATA!D112)</f>
        <v>X</v>
      </c>
      <c r="E111" s="23" t="str">
        <f t="shared" ref="E111:E113" si="177">IF(AND(B111=C111,C111=D111,D111&lt;&gt;""),CONCATENATE("Fila ",$A111),"")</f>
        <v/>
      </c>
      <c r="F111" s="23" t="str">
        <f t="shared" ref="F111" si="178">IF(AND(B111=C112,C112=D113,D113&lt;&gt;""),"DiagonalPrincipal","")</f>
        <v/>
      </c>
      <c r="G111" s="20"/>
      <c r="H111" s="20"/>
      <c r="I111" s="20"/>
    </row>
    <row r="112" spans="1:9" x14ac:dyDescent="0.25">
      <c r="A112" s="2">
        <v>1</v>
      </c>
      <c r="B112" s="1" t="str">
        <f>IF(DATA!B113="","",DATA!B113)</f>
        <v>O</v>
      </c>
      <c r="C112" s="1" t="str">
        <f>IF(DATA!C113="","",DATA!C113)</f>
        <v>X</v>
      </c>
      <c r="D112" s="1" t="str">
        <f>IF(DATA!D113="","",DATA!D113)</f>
        <v>X</v>
      </c>
      <c r="E112" s="23" t="str">
        <f t="shared" si="177"/>
        <v/>
      </c>
      <c r="F112" s="23" t="str">
        <f t="shared" ref="F112" si="179">IF(AND(B111=B112,B112=B113,B113&lt;&gt;""),CONCATENATE("Columna ",B$2),"")</f>
        <v/>
      </c>
      <c r="G112" s="23" t="str">
        <f t="shared" ref="G112" si="180">IF(AND(C111=C112,C112=C113,C113&lt;&gt;""),CONCATENATE("Columna ",C$2),"")</f>
        <v/>
      </c>
      <c r="H112" s="23" t="str">
        <f t="shared" ref="H112" si="181">IF(AND(D111=D112,D112=D113,D113&lt;&gt;""),CONCATENATE("Columna ",D$2),"")</f>
        <v/>
      </c>
      <c r="I112" s="21" t="str">
        <f t="shared" ref="I112" si="182">CONCATENATE(F111,F112,F113,G112,H112,E111,E112,E113)</f>
        <v/>
      </c>
    </row>
    <row r="113" spans="1:9" x14ac:dyDescent="0.25">
      <c r="A113" s="2">
        <v>2</v>
      </c>
      <c r="B113" s="1" t="str">
        <f>IF(DATA!B114="","",DATA!B114)</f>
        <v/>
      </c>
      <c r="C113" s="1" t="str">
        <f>IF(DATA!C114="","",DATA!C114)</f>
        <v/>
      </c>
      <c r="D113" s="1" t="str">
        <f>IF(DATA!D114="","",DATA!D114)</f>
        <v>O</v>
      </c>
      <c r="E113" s="23" t="str">
        <f t="shared" si="177"/>
        <v/>
      </c>
      <c r="F113" s="23" t="str">
        <f t="shared" ref="F113" si="183">IF(AND(B113=C112,C112=D111,D111&lt;&gt;""),"DiagonalSecundaria","")</f>
        <v/>
      </c>
      <c r="G113" s="20"/>
      <c r="H113" s="20"/>
      <c r="I113" s="20"/>
    </row>
    <row r="114" spans="1:9" x14ac:dyDescent="0.25">
      <c r="A114" s="4">
        <f>A110+1</f>
        <v>29</v>
      </c>
      <c r="B114" s="2">
        <v>0</v>
      </c>
      <c r="C114" s="2">
        <v>1</v>
      </c>
      <c r="D114" s="2">
        <v>2</v>
      </c>
    </row>
    <row r="115" spans="1:9" x14ac:dyDescent="0.25">
      <c r="A115" s="2">
        <v>0</v>
      </c>
      <c r="B115" s="1" t="str">
        <f>IF(DATA!B116="","",DATA!B116)</f>
        <v/>
      </c>
      <c r="C115" s="1" t="str">
        <f>IF(DATA!C116="","",DATA!C116)</f>
        <v>O</v>
      </c>
      <c r="D115" s="1" t="str">
        <f>IF(DATA!D116="","",DATA!D116)</f>
        <v/>
      </c>
      <c r="E115" s="23" t="str">
        <f t="shared" ref="E115:E117" si="184">IF(AND(B115=C115,C115=D115,D115&lt;&gt;""),CONCATENATE("Fila ",$A115),"")</f>
        <v/>
      </c>
      <c r="F115" s="23" t="str">
        <f t="shared" ref="F115" si="185">IF(AND(B115=C116,C116=D117,D117&lt;&gt;""),"DiagonalPrincipal","")</f>
        <v/>
      </c>
      <c r="G115" s="20"/>
      <c r="H115" s="20"/>
      <c r="I115" s="20"/>
    </row>
    <row r="116" spans="1:9" x14ac:dyDescent="0.25">
      <c r="A116" s="2">
        <v>1</v>
      </c>
      <c r="B116" s="1" t="str">
        <f>IF(DATA!B117="","",DATA!B117)</f>
        <v/>
      </c>
      <c r="C116" s="1" t="str">
        <f>IF(DATA!C117="","",DATA!C117)</f>
        <v>O</v>
      </c>
      <c r="D116" s="1" t="str">
        <f>IF(DATA!D117="","",DATA!D117)</f>
        <v/>
      </c>
      <c r="E116" s="23" t="str">
        <f t="shared" si="184"/>
        <v/>
      </c>
      <c r="F116" s="23" t="str">
        <f t="shared" ref="F116" si="186">IF(AND(B115=B116,B116=B117,B117&lt;&gt;""),CONCATENATE("Columna ",B$2),"")</f>
        <v/>
      </c>
      <c r="G116" s="23" t="str">
        <f t="shared" ref="G116" si="187">IF(AND(C115=C116,C116=C117,C117&lt;&gt;""),CONCATENATE("Columna ",C$2),"")</f>
        <v/>
      </c>
      <c r="H116" s="23" t="str">
        <f t="shared" ref="H116" si="188">IF(AND(D115=D116,D116=D117,D117&lt;&gt;""),CONCATENATE("Columna ",D$2),"")</f>
        <v/>
      </c>
      <c r="I116" s="21" t="str">
        <f t="shared" ref="I116" si="189">CONCATENATE(F115,F116,F117,G116,H116,E115,E116,E117)</f>
        <v/>
      </c>
    </row>
    <row r="117" spans="1:9" x14ac:dyDescent="0.25">
      <c r="A117" s="2">
        <v>2</v>
      </c>
      <c r="B117" s="1" t="str">
        <f>IF(DATA!B118="","",DATA!B118)</f>
        <v/>
      </c>
      <c r="C117" s="1" t="str">
        <f>IF(DATA!C118="","",DATA!C118)</f>
        <v>X</v>
      </c>
      <c r="D117" s="1" t="str">
        <f>IF(DATA!D118="","",DATA!D118)</f>
        <v/>
      </c>
      <c r="E117" s="23" t="str">
        <f t="shared" si="184"/>
        <v/>
      </c>
      <c r="F117" s="23" t="str">
        <f t="shared" ref="F117" si="190">IF(AND(B117=C116,C116=D115,D115&lt;&gt;""),"DiagonalSecundaria","")</f>
        <v/>
      </c>
      <c r="G117" s="20"/>
      <c r="H117" s="20"/>
      <c r="I117" s="20"/>
    </row>
    <row r="118" spans="1:9" x14ac:dyDescent="0.25">
      <c r="A118" s="4">
        <f>A114+1</f>
        <v>30</v>
      </c>
      <c r="B118" s="2">
        <v>0</v>
      </c>
      <c r="C118" s="2">
        <v>1</v>
      </c>
      <c r="D118" s="2">
        <v>2</v>
      </c>
    </row>
    <row r="119" spans="1:9" x14ac:dyDescent="0.25">
      <c r="A119" s="2">
        <v>0</v>
      </c>
      <c r="B119" s="1" t="str">
        <f>IF(DATA!B120="","",DATA!B120)</f>
        <v/>
      </c>
      <c r="C119" s="1" t="str">
        <f>IF(DATA!C120="","",DATA!C120)</f>
        <v>O</v>
      </c>
      <c r="D119" s="1" t="str">
        <f>IF(DATA!D120="","",DATA!D120)</f>
        <v/>
      </c>
      <c r="E119" s="23" t="str">
        <f t="shared" ref="E119:E121" si="191">IF(AND(B119=C119,C119=D119,D119&lt;&gt;""),CONCATENATE("Fila ",$A119),"")</f>
        <v/>
      </c>
      <c r="F119" s="23" t="str">
        <f t="shared" ref="F119" si="192">IF(AND(B119=C120,C120=D121,D121&lt;&gt;""),"DiagonalPrincipal","")</f>
        <v/>
      </c>
      <c r="G119" s="20"/>
      <c r="H119" s="20"/>
      <c r="I119" s="20"/>
    </row>
    <row r="120" spans="1:9" x14ac:dyDescent="0.25">
      <c r="A120" s="2">
        <v>1</v>
      </c>
      <c r="B120" s="1" t="str">
        <f>IF(DATA!B121="","",DATA!B121)</f>
        <v/>
      </c>
      <c r="C120" s="1" t="str">
        <f>IF(DATA!C121="","",DATA!C121)</f>
        <v>X</v>
      </c>
      <c r="D120" s="1" t="str">
        <f>IF(DATA!D121="","",DATA!D121)</f>
        <v>O</v>
      </c>
      <c r="E120" s="23" t="str">
        <f t="shared" si="191"/>
        <v/>
      </c>
      <c r="F120" s="23" t="str">
        <f t="shared" ref="F120" si="193">IF(AND(B119=B120,B120=B121,B121&lt;&gt;""),CONCATENATE("Columna ",B$2),"")</f>
        <v/>
      </c>
      <c r="G120" s="23" t="str">
        <f t="shared" ref="G120" si="194">IF(AND(C119=C120,C120=C121,C121&lt;&gt;""),CONCATENATE("Columna ",C$2),"")</f>
        <v/>
      </c>
      <c r="H120" s="23" t="str">
        <f t="shared" ref="H120" si="195">IF(AND(D119=D120,D120=D121,D121&lt;&gt;""),CONCATENATE("Columna ",D$2),"")</f>
        <v/>
      </c>
      <c r="I120" s="21" t="str">
        <f t="shared" ref="I120" si="196">CONCATENATE(F119,F120,F121,G120,H120,E119,E120,E121)</f>
        <v/>
      </c>
    </row>
    <row r="121" spans="1:9" x14ac:dyDescent="0.25">
      <c r="A121" s="2">
        <v>2</v>
      </c>
      <c r="B121" s="1" t="str">
        <f>IF(DATA!B122="","",DATA!B122)</f>
        <v/>
      </c>
      <c r="C121" s="1" t="str">
        <f>IF(DATA!C122="","",DATA!C122)</f>
        <v/>
      </c>
      <c r="D121" s="1" t="str">
        <f>IF(DATA!D122="","",DATA!D122)</f>
        <v>X</v>
      </c>
      <c r="E121" s="23" t="str">
        <f t="shared" si="191"/>
        <v/>
      </c>
      <c r="F121" s="23" t="str">
        <f t="shared" ref="F121" si="197">IF(AND(B121=C120,C120=D119,D119&lt;&gt;""),"DiagonalSecundaria","")</f>
        <v/>
      </c>
      <c r="G121" s="20"/>
      <c r="H121" s="20"/>
      <c r="I121" s="20"/>
    </row>
    <row r="122" spans="1:9" x14ac:dyDescent="0.25">
      <c r="A122" s="4">
        <f>A118+1</f>
        <v>31</v>
      </c>
      <c r="B122" s="2">
        <v>0</v>
      </c>
      <c r="C122" s="2">
        <v>1</v>
      </c>
      <c r="D122" s="2">
        <v>2</v>
      </c>
    </row>
    <row r="123" spans="1:9" x14ac:dyDescent="0.25">
      <c r="A123" s="2">
        <v>0</v>
      </c>
      <c r="B123" s="1" t="str">
        <f>IF(DATA!B124="","",DATA!B124)</f>
        <v>X</v>
      </c>
      <c r="C123" s="1" t="str">
        <f>IF(DATA!C124="","",DATA!C124)</f>
        <v/>
      </c>
      <c r="D123" s="1" t="str">
        <f>IF(DATA!D124="","",DATA!D124)</f>
        <v/>
      </c>
      <c r="E123" s="23" t="str">
        <f t="shared" ref="E123:E125" si="198">IF(AND(B123=C123,C123=D123,D123&lt;&gt;""),CONCATENATE("Fila ",$A123),"")</f>
        <v/>
      </c>
      <c r="F123" s="23" t="str">
        <f t="shared" ref="F123" si="199">IF(AND(B123=C124,C124=D125,D125&lt;&gt;""),"DiagonalPrincipal","")</f>
        <v/>
      </c>
      <c r="G123" s="20"/>
      <c r="H123" s="20"/>
      <c r="I123" s="20"/>
    </row>
    <row r="124" spans="1:9" x14ac:dyDescent="0.25">
      <c r="A124" s="2">
        <v>1</v>
      </c>
      <c r="B124" s="1" t="str">
        <f>IF(DATA!B125="","",DATA!B125)</f>
        <v/>
      </c>
      <c r="C124" s="1" t="str">
        <f>IF(DATA!C125="","",DATA!C125)</f>
        <v>X</v>
      </c>
      <c r="D124" s="1" t="str">
        <f>IF(DATA!D125="","",DATA!D125)</f>
        <v/>
      </c>
      <c r="E124" s="23" t="str">
        <f t="shared" si="198"/>
        <v/>
      </c>
      <c r="F124" s="23" t="str">
        <f t="shared" ref="F124" si="200">IF(AND(B123=B124,B124=B125,B125&lt;&gt;""),CONCATENATE("Columna ",B$2),"")</f>
        <v/>
      </c>
      <c r="G124" s="23" t="str">
        <f t="shared" ref="G124" si="201">IF(AND(C123=C124,C124=C125,C125&lt;&gt;""),CONCATENATE("Columna ",C$2),"")</f>
        <v/>
      </c>
      <c r="H124" s="23" t="str">
        <f t="shared" ref="H124" si="202">IF(AND(D123=D124,D124=D125,D125&lt;&gt;""),CONCATENATE("Columna ",D$2),"")</f>
        <v/>
      </c>
      <c r="I124" s="21" t="str">
        <f t="shared" ref="I124" si="203">CONCATENATE(F123,F124,F125,G124,H124,E123,E124,E125)</f>
        <v/>
      </c>
    </row>
    <row r="125" spans="1:9" x14ac:dyDescent="0.25">
      <c r="A125" s="2">
        <v>2</v>
      </c>
      <c r="B125" s="1" t="str">
        <f>IF(DATA!B126="","",DATA!B126)</f>
        <v>X</v>
      </c>
      <c r="C125" s="1" t="str">
        <f>IF(DATA!C126="","",DATA!C126)</f>
        <v>O</v>
      </c>
      <c r="D125" s="1" t="str">
        <f>IF(DATA!D126="","",DATA!D126)</f>
        <v>O</v>
      </c>
      <c r="E125" s="23" t="str">
        <f t="shared" si="198"/>
        <v/>
      </c>
      <c r="F125" s="23" t="str">
        <f t="shared" ref="F125" si="204">IF(AND(B125=C124,C124=D123,D123&lt;&gt;""),"DiagonalSecundaria","")</f>
        <v/>
      </c>
      <c r="G125" s="20"/>
      <c r="H125" s="20"/>
      <c r="I125" s="20"/>
    </row>
    <row r="126" spans="1:9" x14ac:dyDescent="0.25">
      <c r="A126" s="4">
        <f>A122+1</f>
        <v>32</v>
      </c>
      <c r="B126" s="2">
        <v>0</v>
      </c>
      <c r="C126" s="2">
        <v>1</v>
      </c>
      <c r="D126" s="2">
        <v>2</v>
      </c>
    </row>
    <row r="127" spans="1:9" x14ac:dyDescent="0.25">
      <c r="A127" s="2">
        <v>0</v>
      </c>
      <c r="B127" s="1" t="str">
        <f>IF(DATA!B128="","",DATA!B128)</f>
        <v>X</v>
      </c>
      <c r="C127" s="1" t="str">
        <f>IF(DATA!C128="","",DATA!C128)</f>
        <v/>
      </c>
      <c r="D127" s="1" t="str">
        <f>IF(DATA!D128="","",DATA!D128)</f>
        <v>O</v>
      </c>
      <c r="E127" s="23" t="str">
        <f t="shared" ref="E127:E129" si="205">IF(AND(B127=C127,C127=D127,D127&lt;&gt;""),CONCATENATE("Fila ",$A127),"")</f>
        <v/>
      </c>
      <c r="F127" s="23" t="str">
        <f t="shared" ref="F127" si="206">IF(AND(B127=C128,C128=D129,D129&lt;&gt;""),"DiagonalPrincipal","")</f>
        <v/>
      </c>
      <c r="G127" s="20"/>
      <c r="H127" s="20"/>
      <c r="I127" s="20"/>
    </row>
    <row r="128" spans="1:9" x14ac:dyDescent="0.25">
      <c r="A128" s="2">
        <v>1</v>
      </c>
      <c r="B128" s="1" t="str">
        <f>IF(DATA!B129="","",DATA!B129)</f>
        <v>X</v>
      </c>
      <c r="C128" s="1" t="str">
        <f>IF(DATA!C129="","",DATA!C129)</f>
        <v>O</v>
      </c>
      <c r="D128" s="1" t="str">
        <f>IF(DATA!D129="","",DATA!D129)</f>
        <v/>
      </c>
      <c r="E128" s="23" t="str">
        <f t="shared" si="205"/>
        <v/>
      </c>
      <c r="F128" s="23" t="str">
        <f t="shared" ref="F128" si="207">IF(AND(B127=B128,B128=B129,B129&lt;&gt;""),CONCATENATE("Columna ",B$2),"")</f>
        <v>Columna 0</v>
      </c>
      <c r="G128" s="23" t="str">
        <f t="shared" ref="G128" si="208">IF(AND(C127=C128,C128=C129,C129&lt;&gt;""),CONCATENATE("Columna ",C$2),"")</f>
        <v/>
      </c>
      <c r="H128" s="23" t="str">
        <f t="shared" ref="H128" si="209">IF(AND(D127=D128,D128=D129,D129&lt;&gt;""),CONCATENATE("Columna ",D$2),"")</f>
        <v/>
      </c>
      <c r="I128" s="21" t="str">
        <f t="shared" ref="I128" si="210">CONCATENATE(F127,F128,F129,G128,H128,E127,E128,E129)</f>
        <v>Columna 0</v>
      </c>
    </row>
    <row r="129" spans="1:9" x14ac:dyDescent="0.25">
      <c r="A129" s="2">
        <v>2</v>
      </c>
      <c r="B129" s="1" t="str">
        <f>IF(DATA!B130="","",DATA!B130)</f>
        <v>X</v>
      </c>
      <c r="C129" s="1" t="str">
        <f>IF(DATA!C130="","",DATA!C130)</f>
        <v/>
      </c>
      <c r="D129" s="1" t="str">
        <f>IF(DATA!D130="","",DATA!D130)</f>
        <v/>
      </c>
      <c r="E129" s="23" t="str">
        <f t="shared" si="205"/>
        <v/>
      </c>
      <c r="F129" s="23" t="str">
        <f t="shared" ref="F129" si="211">IF(AND(B129=C128,C128=D127,D127&lt;&gt;""),"DiagonalSecundaria","")</f>
        <v/>
      </c>
      <c r="G129" s="20"/>
      <c r="H129" s="20"/>
      <c r="I129" s="20"/>
    </row>
    <row r="130" spans="1:9" x14ac:dyDescent="0.25">
      <c r="A130" s="4">
        <f>A126+1</f>
        <v>33</v>
      </c>
      <c r="B130" s="2">
        <v>0</v>
      </c>
      <c r="C130" s="2">
        <v>1</v>
      </c>
      <c r="D130" s="2">
        <v>2</v>
      </c>
    </row>
    <row r="131" spans="1:9" x14ac:dyDescent="0.25">
      <c r="A131" s="2">
        <v>0</v>
      </c>
      <c r="B131" s="1" t="str">
        <f>IF(DATA!B132="","",DATA!B132)</f>
        <v/>
      </c>
      <c r="C131" s="1" t="str">
        <f>IF(DATA!C132="","",DATA!C132)</f>
        <v>X</v>
      </c>
      <c r="D131" s="1" t="str">
        <f>IF(DATA!D132="","",DATA!D132)</f>
        <v/>
      </c>
      <c r="E131" s="23" t="str">
        <f t="shared" ref="E131:E133" si="212">IF(AND(B131=C131,C131=D131,D131&lt;&gt;""),CONCATENATE("Fila ",$A131),"")</f>
        <v/>
      </c>
      <c r="F131" s="23" t="str">
        <f t="shared" ref="F131" si="213">IF(AND(B131=C132,C132=D133,D133&lt;&gt;""),"DiagonalPrincipal","")</f>
        <v/>
      </c>
      <c r="G131" s="20"/>
      <c r="H131" s="20"/>
      <c r="I131" s="20"/>
    </row>
    <row r="132" spans="1:9" x14ac:dyDescent="0.25">
      <c r="A132" s="2">
        <v>1</v>
      </c>
      <c r="B132" s="1" t="str">
        <f>IF(DATA!B133="","",DATA!B133)</f>
        <v/>
      </c>
      <c r="C132" s="1" t="str">
        <f>IF(DATA!C133="","",DATA!C133)</f>
        <v/>
      </c>
      <c r="D132" s="1" t="str">
        <f>IF(DATA!D133="","",DATA!D133)</f>
        <v/>
      </c>
      <c r="E132" s="23" t="str">
        <f t="shared" si="212"/>
        <v/>
      </c>
      <c r="F132" s="23" t="str">
        <f t="shared" ref="F132" si="214">IF(AND(B131=B132,B132=B133,B133&lt;&gt;""),CONCATENATE("Columna ",B$2),"")</f>
        <v/>
      </c>
      <c r="G132" s="23" t="str">
        <f t="shared" ref="G132" si="215">IF(AND(C131=C132,C132=C133,C133&lt;&gt;""),CONCATENATE("Columna ",C$2),"")</f>
        <v/>
      </c>
      <c r="H132" s="23" t="str">
        <f t="shared" ref="H132" si="216">IF(AND(D131=D132,D132=D133,D133&lt;&gt;""),CONCATENATE("Columna ",D$2),"")</f>
        <v/>
      </c>
      <c r="I132" s="21" t="str">
        <f t="shared" ref="I132" si="217">CONCATENATE(F131,F132,F133,G132,H132,E131,E132,E133)</f>
        <v/>
      </c>
    </row>
    <row r="133" spans="1:9" x14ac:dyDescent="0.25">
      <c r="A133" s="2">
        <v>2</v>
      </c>
      <c r="B133" s="1" t="str">
        <f>IF(DATA!B134="","",DATA!B134)</f>
        <v/>
      </c>
      <c r="C133" s="1" t="str">
        <f>IF(DATA!C134="","",DATA!C134)</f>
        <v>O</v>
      </c>
      <c r="D133" s="1" t="str">
        <f>IF(DATA!D134="","",DATA!D134)</f>
        <v/>
      </c>
      <c r="E133" s="23" t="str">
        <f t="shared" si="212"/>
        <v/>
      </c>
      <c r="F133" s="23" t="str">
        <f t="shared" ref="F133" si="218">IF(AND(B133=C132,C132=D131,D131&lt;&gt;""),"DiagonalSecundaria","")</f>
        <v/>
      </c>
      <c r="G133" s="20"/>
      <c r="H133" s="20"/>
      <c r="I133" s="20"/>
    </row>
    <row r="134" spans="1:9" x14ac:dyDescent="0.25">
      <c r="A134" s="4">
        <f>A130+1</f>
        <v>34</v>
      </c>
      <c r="B134" s="2">
        <v>0</v>
      </c>
      <c r="C134" s="2">
        <v>1</v>
      </c>
      <c r="D134" s="2">
        <v>2</v>
      </c>
    </row>
    <row r="135" spans="1:9" x14ac:dyDescent="0.25">
      <c r="A135" s="2">
        <v>0</v>
      </c>
      <c r="B135" s="1" t="str">
        <f>IF(DATA!B136="","",DATA!B136)</f>
        <v>X</v>
      </c>
      <c r="C135" s="1" t="str">
        <f>IF(DATA!C136="","",DATA!C136)</f>
        <v>O</v>
      </c>
      <c r="D135" s="1" t="str">
        <f>IF(DATA!D136="","",DATA!D136)</f>
        <v/>
      </c>
      <c r="E135" s="23" t="str">
        <f t="shared" ref="E135:E137" si="219">IF(AND(B135=C135,C135=D135,D135&lt;&gt;""),CONCATENATE("Fila ",$A135),"")</f>
        <v/>
      </c>
      <c r="F135" s="23" t="str">
        <f t="shared" ref="F135" si="220">IF(AND(B135=C136,C136=D137,D137&lt;&gt;""),"DiagonalPrincipal","")</f>
        <v/>
      </c>
      <c r="G135" s="20"/>
      <c r="H135" s="20"/>
      <c r="I135" s="20"/>
    </row>
    <row r="136" spans="1:9" x14ac:dyDescent="0.25">
      <c r="A136" s="2">
        <v>1</v>
      </c>
      <c r="B136" s="1" t="str">
        <f>IF(DATA!B137="","",DATA!B137)</f>
        <v>O</v>
      </c>
      <c r="C136" s="1" t="str">
        <f>IF(DATA!C137="","",DATA!C137)</f>
        <v>X</v>
      </c>
      <c r="D136" s="1" t="str">
        <f>IF(DATA!D137="","",DATA!D137)</f>
        <v/>
      </c>
      <c r="E136" s="23" t="str">
        <f t="shared" si="219"/>
        <v/>
      </c>
      <c r="F136" s="23" t="str">
        <f t="shared" ref="F136" si="221">IF(AND(B135=B136,B136=B137,B137&lt;&gt;""),CONCATENATE("Columna ",B$2),"")</f>
        <v/>
      </c>
      <c r="G136" s="23" t="str">
        <f t="shared" ref="G136" si="222">IF(AND(C135=C136,C136=C137,C137&lt;&gt;""),CONCATENATE("Columna ",C$2),"")</f>
        <v/>
      </c>
      <c r="H136" s="23" t="str">
        <f t="shared" ref="H136" si="223">IF(AND(D135=D136,D136=D137,D137&lt;&gt;""),CONCATENATE("Columna ",D$2),"")</f>
        <v/>
      </c>
      <c r="I136" s="21" t="str">
        <f t="shared" ref="I136" si="224">CONCATENATE(F135,F136,F137,G136,H136,E135,E136,E137)</f>
        <v/>
      </c>
    </row>
    <row r="137" spans="1:9" x14ac:dyDescent="0.25">
      <c r="A137" s="2">
        <v>2</v>
      </c>
      <c r="B137" s="1" t="str">
        <f>IF(DATA!B138="","",DATA!B138)</f>
        <v>X</v>
      </c>
      <c r="C137" s="1" t="str">
        <f>IF(DATA!C138="","",DATA!C138)</f>
        <v/>
      </c>
      <c r="D137" s="1" t="str">
        <f>IF(DATA!D138="","",DATA!D138)</f>
        <v>O</v>
      </c>
      <c r="E137" s="23" t="str">
        <f t="shared" si="219"/>
        <v/>
      </c>
      <c r="F137" s="23" t="str">
        <f t="shared" ref="F137" si="225">IF(AND(B137=C136,C136=D135,D135&lt;&gt;""),"DiagonalSecundaria","")</f>
        <v/>
      </c>
      <c r="G137" s="20"/>
      <c r="H137" s="20"/>
      <c r="I137" s="20"/>
    </row>
    <row r="138" spans="1:9" x14ac:dyDescent="0.25">
      <c r="A138" s="4">
        <f>A134+1</f>
        <v>35</v>
      </c>
      <c r="B138" s="2">
        <v>0</v>
      </c>
      <c r="C138" s="2">
        <v>1</v>
      </c>
      <c r="D138" s="2">
        <v>2</v>
      </c>
    </row>
    <row r="139" spans="1:9" x14ac:dyDescent="0.25">
      <c r="A139" s="2">
        <v>0</v>
      </c>
      <c r="B139" s="1" t="str">
        <f>IF(DATA!B140="","",DATA!B140)</f>
        <v>X</v>
      </c>
      <c r="C139" s="1" t="str">
        <f>IF(DATA!C140="","",DATA!C140)</f>
        <v>O</v>
      </c>
      <c r="D139" s="1" t="str">
        <f>IF(DATA!D140="","",DATA!D140)</f>
        <v/>
      </c>
      <c r="E139" s="23" t="str">
        <f t="shared" ref="E139:E141" si="226">IF(AND(B139=C139,C139=D139,D139&lt;&gt;""),CONCATENATE("Fila ",$A139),"")</f>
        <v/>
      </c>
      <c r="F139" s="23" t="str">
        <f t="shared" ref="F139" si="227">IF(AND(B139=C140,C140=D141,D141&lt;&gt;""),"DiagonalPrincipal","")</f>
        <v/>
      </c>
      <c r="G139" s="20"/>
      <c r="H139" s="20"/>
      <c r="I139" s="20"/>
    </row>
    <row r="140" spans="1:9" x14ac:dyDescent="0.25">
      <c r="A140" s="2">
        <v>1</v>
      </c>
      <c r="B140" s="1" t="str">
        <f>IF(DATA!B141="","",DATA!B141)</f>
        <v>O</v>
      </c>
      <c r="C140" s="1" t="str">
        <f>IF(DATA!C141="","",DATA!C141)</f>
        <v>X</v>
      </c>
      <c r="D140" s="1" t="str">
        <f>IF(DATA!D141="","",DATA!D141)</f>
        <v/>
      </c>
      <c r="E140" s="23" t="str">
        <f t="shared" si="226"/>
        <v/>
      </c>
      <c r="F140" s="23" t="str">
        <f t="shared" ref="F140" si="228">IF(AND(B139=B140,B140=B141,B141&lt;&gt;""),CONCATENATE("Columna ",B$2),"")</f>
        <v/>
      </c>
      <c r="G140" s="23" t="str">
        <f t="shared" ref="G140" si="229">IF(AND(C139=C140,C140=C141,C141&lt;&gt;""),CONCATENATE("Columna ",C$2),"")</f>
        <v/>
      </c>
      <c r="H140" s="23" t="str">
        <f t="shared" ref="H140" si="230">IF(AND(D139=D140,D140=D141,D141&lt;&gt;""),CONCATENATE("Columna ",D$2),"")</f>
        <v/>
      </c>
      <c r="I140" s="21" t="str">
        <f t="shared" ref="I140" si="231">CONCATENATE(F139,F140,F141,G140,H140,E139,E140,E141)</f>
        <v/>
      </c>
    </row>
    <row r="141" spans="1:9" x14ac:dyDescent="0.25">
      <c r="A141" s="2">
        <v>2</v>
      </c>
      <c r="B141" s="1" t="str">
        <f>IF(DATA!B142="","",DATA!B142)</f>
        <v>X</v>
      </c>
      <c r="C141" s="1" t="str">
        <f>IF(DATA!C142="","",DATA!C142)</f>
        <v/>
      </c>
      <c r="D141" s="1" t="str">
        <f>IF(DATA!D142="","",DATA!D142)</f>
        <v>O</v>
      </c>
      <c r="E141" s="23" t="str">
        <f t="shared" si="226"/>
        <v/>
      </c>
      <c r="F141" s="23" t="str">
        <f t="shared" ref="F141" si="232">IF(AND(B141=C140,C140=D139,D139&lt;&gt;""),"DiagonalSecundaria","")</f>
        <v/>
      </c>
      <c r="G141" s="20"/>
      <c r="H141" s="20"/>
      <c r="I141" s="20"/>
    </row>
    <row r="142" spans="1:9" x14ac:dyDescent="0.25">
      <c r="A142" s="4">
        <f>A138+1</f>
        <v>36</v>
      </c>
      <c r="B142" s="2">
        <v>0</v>
      </c>
      <c r="C142" s="2">
        <v>1</v>
      </c>
      <c r="D142" s="2">
        <v>2</v>
      </c>
    </row>
    <row r="143" spans="1:9" x14ac:dyDescent="0.25">
      <c r="A143" s="2">
        <v>0</v>
      </c>
      <c r="B143" s="1" t="str">
        <f>IF(DATA!B144="","",DATA!B144)</f>
        <v>X</v>
      </c>
      <c r="C143" s="1" t="str">
        <f>IF(DATA!C144="","",DATA!C144)</f>
        <v>O</v>
      </c>
      <c r="D143" s="1" t="str">
        <f>IF(DATA!D144="","",DATA!D144)</f>
        <v/>
      </c>
      <c r="E143" s="23" t="str">
        <f t="shared" ref="E143:E145" si="233">IF(AND(B143=C143,C143=D143,D143&lt;&gt;""),CONCATENATE("Fila ",$A143),"")</f>
        <v/>
      </c>
      <c r="F143" s="23" t="str">
        <f t="shared" ref="F143" si="234">IF(AND(B143=C144,C144=D145,D145&lt;&gt;""),"DiagonalPrincipal","")</f>
        <v/>
      </c>
      <c r="G143" s="20"/>
      <c r="H143" s="20"/>
      <c r="I143" s="20"/>
    </row>
    <row r="144" spans="1:9" x14ac:dyDescent="0.25">
      <c r="A144" s="2">
        <v>1</v>
      </c>
      <c r="B144" s="1" t="str">
        <f>IF(DATA!B145="","",DATA!B145)</f>
        <v>O</v>
      </c>
      <c r="C144" s="1" t="str">
        <f>IF(DATA!C145="","",DATA!C145)</f>
        <v>X</v>
      </c>
      <c r="D144" s="1" t="str">
        <f>IF(DATA!D145="","",DATA!D145)</f>
        <v/>
      </c>
      <c r="E144" s="23" t="str">
        <f t="shared" si="233"/>
        <v/>
      </c>
      <c r="F144" s="23" t="str">
        <f t="shared" ref="F144" si="235">IF(AND(B143=B144,B144=B145,B145&lt;&gt;""),CONCATENATE("Columna ",B$2),"")</f>
        <v/>
      </c>
      <c r="G144" s="23" t="str">
        <f t="shared" ref="G144" si="236">IF(AND(C143=C144,C144=C145,C145&lt;&gt;""),CONCATENATE("Columna ",C$2),"")</f>
        <v/>
      </c>
      <c r="H144" s="23" t="str">
        <f t="shared" ref="H144" si="237">IF(AND(D143=D144,D144=D145,D145&lt;&gt;""),CONCATENATE("Columna ",D$2),"")</f>
        <v/>
      </c>
      <c r="I144" s="21" t="str">
        <f t="shared" ref="I144" si="238">CONCATENATE(F143,F144,F145,G144,H144,E143,E144,E145)</f>
        <v/>
      </c>
    </row>
    <row r="145" spans="1:9" x14ac:dyDescent="0.25">
      <c r="A145" s="2">
        <v>2</v>
      </c>
      <c r="B145" s="1" t="str">
        <f>IF(DATA!B146="","",DATA!B146)</f>
        <v>X</v>
      </c>
      <c r="C145" s="1" t="str">
        <f>IF(DATA!C146="","",DATA!C146)</f>
        <v/>
      </c>
      <c r="D145" s="1" t="str">
        <f>IF(DATA!D146="","",DATA!D146)</f>
        <v>O</v>
      </c>
      <c r="E145" s="23" t="str">
        <f t="shared" si="233"/>
        <v/>
      </c>
      <c r="F145" s="23" t="str">
        <f t="shared" ref="F145" si="239">IF(AND(B145=C144,C144=D143,D143&lt;&gt;""),"DiagonalSecundaria","")</f>
        <v/>
      </c>
      <c r="G145" s="20"/>
      <c r="H145" s="20"/>
      <c r="I145" s="20"/>
    </row>
    <row r="146" spans="1:9" x14ac:dyDescent="0.25">
      <c r="A146" s="4">
        <f>A142+1</f>
        <v>37</v>
      </c>
      <c r="B146" s="2">
        <v>0</v>
      </c>
      <c r="C146" s="2">
        <v>1</v>
      </c>
      <c r="D146" s="2">
        <v>2</v>
      </c>
    </row>
    <row r="147" spans="1:9" x14ac:dyDescent="0.25">
      <c r="A147" s="2">
        <v>0</v>
      </c>
      <c r="B147" s="1" t="str">
        <f>IF(DATA!B148="","",DATA!B148)</f>
        <v>X</v>
      </c>
      <c r="C147" s="1" t="str">
        <f>IF(DATA!C148="","",DATA!C148)</f>
        <v>O</v>
      </c>
      <c r="D147" s="1" t="str">
        <f>IF(DATA!D148="","",DATA!D148)</f>
        <v/>
      </c>
      <c r="E147" s="23" t="str">
        <f t="shared" ref="E147:E149" si="240">IF(AND(B147=C147,C147=D147,D147&lt;&gt;""),CONCATENATE("Fila ",$A147),"")</f>
        <v/>
      </c>
      <c r="F147" s="23" t="str">
        <f t="shared" ref="F147" si="241">IF(AND(B147=C148,C148=D149,D149&lt;&gt;""),"DiagonalPrincipal","")</f>
        <v/>
      </c>
      <c r="G147" s="20"/>
      <c r="H147" s="20"/>
      <c r="I147" s="20"/>
    </row>
    <row r="148" spans="1:9" x14ac:dyDescent="0.25">
      <c r="A148" s="2">
        <v>1</v>
      </c>
      <c r="B148" s="1" t="str">
        <f>IF(DATA!B149="","",DATA!B149)</f>
        <v>O</v>
      </c>
      <c r="C148" s="1" t="str">
        <f>IF(DATA!C149="","",DATA!C149)</f>
        <v>X</v>
      </c>
      <c r="D148" s="1" t="str">
        <f>IF(DATA!D149="","",DATA!D149)</f>
        <v/>
      </c>
      <c r="E148" s="23" t="str">
        <f t="shared" si="240"/>
        <v/>
      </c>
      <c r="F148" s="23" t="str">
        <f t="shared" ref="F148" si="242">IF(AND(B147=B148,B148=B149,B149&lt;&gt;""),CONCATENATE("Columna ",B$2),"")</f>
        <v/>
      </c>
      <c r="G148" s="23" t="str">
        <f t="shared" ref="G148" si="243">IF(AND(C147=C148,C148=C149,C149&lt;&gt;""),CONCATENATE("Columna ",C$2),"")</f>
        <v/>
      </c>
      <c r="H148" s="23" t="str">
        <f t="shared" ref="H148" si="244">IF(AND(D147=D148,D148=D149,D149&lt;&gt;""),CONCATENATE("Columna ",D$2),"")</f>
        <v/>
      </c>
      <c r="I148" s="21" t="str">
        <f t="shared" ref="I148" si="245">CONCATENATE(F147,F148,F149,G148,H148,E147,E148,E149)</f>
        <v/>
      </c>
    </row>
    <row r="149" spans="1:9" x14ac:dyDescent="0.25">
      <c r="A149" s="2">
        <v>2</v>
      </c>
      <c r="B149" s="1" t="str">
        <f>IF(DATA!B150="","",DATA!B150)</f>
        <v>X</v>
      </c>
      <c r="C149" s="1" t="str">
        <f>IF(DATA!C150="","",DATA!C150)</f>
        <v/>
      </c>
      <c r="D149" s="1" t="str">
        <f>IF(DATA!D150="","",DATA!D150)</f>
        <v>O</v>
      </c>
      <c r="E149" s="23" t="str">
        <f t="shared" si="240"/>
        <v/>
      </c>
      <c r="F149" s="23" t="str">
        <f t="shared" ref="F149" si="246">IF(AND(B149=C148,C148=D147,D147&lt;&gt;""),"DiagonalSecundaria","")</f>
        <v/>
      </c>
      <c r="G149" s="20"/>
      <c r="H149" s="20"/>
      <c r="I149" s="20"/>
    </row>
    <row r="150" spans="1:9" x14ac:dyDescent="0.25">
      <c r="A150" s="4">
        <f>A146+1</f>
        <v>38</v>
      </c>
      <c r="B150" s="2">
        <v>0</v>
      </c>
      <c r="C150" s="2">
        <v>1</v>
      </c>
      <c r="D150" s="2">
        <v>2</v>
      </c>
    </row>
    <row r="151" spans="1:9" x14ac:dyDescent="0.25">
      <c r="A151" s="2">
        <v>0</v>
      </c>
      <c r="B151" s="1" t="str">
        <f>IF(DATA!B152="","",DATA!B152)</f>
        <v>X</v>
      </c>
      <c r="C151" s="1" t="str">
        <f>IF(DATA!C152="","",DATA!C152)</f>
        <v>O</v>
      </c>
      <c r="D151" s="1" t="str">
        <f>IF(DATA!D152="","",DATA!D152)</f>
        <v/>
      </c>
      <c r="E151" s="23" t="str">
        <f t="shared" ref="E151:E153" si="247">IF(AND(B151=C151,C151=D151,D151&lt;&gt;""),CONCATENATE("Fila ",$A151),"")</f>
        <v/>
      </c>
      <c r="F151" s="23" t="str">
        <f t="shared" ref="F151" si="248">IF(AND(B151=C152,C152=D153,D153&lt;&gt;""),"DiagonalPrincipal","")</f>
        <v/>
      </c>
      <c r="G151" s="20"/>
      <c r="H151" s="20"/>
      <c r="I151" s="20"/>
    </row>
    <row r="152" spans="1:9" x14ac:dyDescent="0.25">
      <c r="A152" s="2">
        <v>1</v>
      </c>
      <c r="B152" s="1" t="str">
        <f>IF(DATA!B153="","",DATA!B153)</f>
        <v>O</v>
      </c>
      <c r="C152" s="1" t="str">
        <f>IF(DATA!C153="","",DATA!C153)</f>
        <v>X</v>
      </c>
      <c r="D152" s="1" t="str">
        <f>IF(DATA!D153="","",DATA!D153)</f>
        <v/>
      </c>
      <c r="E152" s="23" t="str">
        <f t="shared" si="247"/>
        <v/>
      </c>
      <c r="F152" s="23" t="str">
        <f t="shared" ref="F152" si="249">IF(AND(B151=B152,B152=B153,B153&lt;&gt;""),CONCATENATE("Columna ",B$2),"")</f>
        <v/>
      </c>
      <c r="G152" s="23" t="str">
        <f t="shared" ref="G152" si="250">IF(AND(C151=C152,C152=C153,C153&lt;&gt;""),CONCATENATE("Columna ",C$2),"")</f>
        <v/>
      </c>
      <c r="H152" s="23" t="str">
        <f t="shared" ref="H152" si="251">IF(AND(D151=D152,D152=D153,D153&lt;&gt;""),CONCATENATE("Columna ",D$2),"")</f>
        <v/>
      </c>
      <c r="I152" s="21" t="str">
        <f t="shared" ref="I152" si="252">CONCATENATE(F151,F152,F153,G152,H152,E151,E152,E153)</f>
        <v/>
      </c>
    </row>
    <row r="153" spans="1:9" x14ac:dyDescent="0.25">
      <c r="A153" s="2">
        <v>2</v>
      </c>
      <c r="B153" s="1" t="str">
        <f>IF(DATA!B154="","",DATA!B154)</f>
        <v>X</v>
      </c>
      <c r="C153" s="1" t="str">
        <f>IF(DATA!C154="","",DATA!C154)</f>
        <v/>
      </c>
      <c r="D153" s="1" t="str">
        <f>IF(DATA!D154="","",DATA!D154)</f>
        <v>O</v>
      </c>
      <c r="E153" s="23" t="str">
        <f t="shared" si="247"/>
        <v/>
      </c>
      <c r="F153" s="23" t="str">
        <f t="shared" ref="F153" si="253">IF(AND(B153=C152,C152=D151,D151&lt;&gt;""),"DiagonalSecundaria","")</f>
        <v/>
      </c>
      <c r="G153" s="20"/>
      <c r="H153" s="20"/>
      <c r="I153" s="20"/>
    </row>
    <row r="154" spans="1:9" x14ac:dyDescent="0.25">
      <c r="A154" s="4">
        <f>A150+1</f>
        <v>39</v>
      </c>
      <c r="B154" s="2">
        <v>0</v>
      </c>
      <c r="C154" s="2">
        <v>1</v>
      </c>
      <c r="D154" s="2">
        <v>2</v>
      </c>
    </row>
    <row r="155" spans="1:9" x14ac:dyDescent="0.25">
      <c r="A155" s="2">
        <v>0</v>
      </c>
      <c r="B155" s="1" t="str">
        <f>IF(DATA!B156="","",DATA!B156)</f>
        <v>X</v>
      </c>
      <c r="C155" s="1" t="str">
        <f>IF(DATA!C156="","",DATA!C156)</f>
        <v>O</v>
      </c>
      <c r="D155" s="1" t="str">
        <f>IF(DATA!D156="","",DATA!D156)</f>
        <v/>
      </c>
      <c r="E155" s="23" t="str">
        <f t="shared" ref="E155:E157" si="254">IF(AND(B155=C155,C155=D155,D155&lt;&gt;""),CONCATENATE("Fila ",$A155),"")</f>
        <v/>
      </c>
      <c r="F155" s="23" t="str">
        <f t="shared" ref="F155" si="255">IF(AND(B155=C156,C156=D157,D157&lt;&gt;""),"DiagonalPrincipal","")</f>
        <v/>
      </c>
      <c r="G155" s="20"/>
      <c r="H155" s="20"/>
      <c r="I155" s="20"/>
    </row>
    <row r="156" spans="1:9" x14ac:dyDescent="0.25">
      <c r="A156" s="2">
        <v>1</v>
      </c>
      <c r="B156" s="1" t="str">
        <f>IF(DATA!B157="","",DATA!B157)</f>
        <v>O</v>
      </c>
      <c r="C156" s="1" t="str">
        <f>IF(DATA!C157="","",DATA!C157)</f>
        <v>X</v>
      </c>
      <c r="D156" s="1" t="str">
        <f>IF(DATA!D157="","",DATA!D157)</f>
        <v/>
      </c>
      <c r="E156" s="23" t="str">
        <f t="shared" si="254"/>
        <v/>
      </c>
      <c r="F156" s="23" t="str">
        <f t="shared" ref="F156" si="256">IF(AND(B155=B156,B156=B157,B157&lt;&gt;""),CONCATENATE("Columna ",B$2),"")</f>
        <v/>
      </c>
      <c r="G156" s="23" t="str">
        <f t="shared" ref="G156" si="257">IF(AND(C155=C156,C156=C157,C157&lt;&gt;""),CONCATENATE("Columna ",C$2),"")</f>
        <v/>
      </c>
      <c r="H156" s="23" t="str">
        <f t="shared" ref="H156" si="258">IF(AND(D155=D156,D156=D157,D157&lt;&gt;""),CONCATENATE("Columna ",D$2),"")</f>
        <v/>
      </c>
      <c r="I156" s="21" t="str">
        <f t="shared" ref="I156" si="259">CONCATENATE(F155,F156,F157,G156,H156,E155,E156,E157)</f>
        <v/>
      </c>
    </row>
    <row r="157" spans="1:9" x14ac:dyDescent="0.25">
      <c r="A157" s="2">
        <v>2</v>
      </c>
      <c r="B157" s="1" t="str">
        <f>IF(DATA!B158="","",DATA!B158)</f>
        <v>X</v>
      </c>
      <c r="C157" s="1" t="str">
        <f>IF(DATA!C158="","",DATA!C158)</f>
        <v/>
      </c>
      <c r="D157" s="1" t="str">
        <f>IF(DATA!D158="","",DATA!D158)</f>
        <v>O</v>
      </c>
      <c r="E157" s="23" t="str">
        <f t="shared" si="254"/>
        <v/>
      </c>
      <c r="F157" s="23" t="str">
        <f t="shared" ref="F157" si="260">IF(AND(B157=C156,C156=D155,D155&lt;&gt;""),"DiagonalSecundaria","")</f>
        <v/>
      </c>
      <c r="G157" s="20"/>
      <c r="H157" s="20"/>
      <c r="I157" s="20"/>
    </row>
    <row r="158" spans="1:9" x14ac:dyDescent="0.25">
      <c r="A158" s="4">
        <f>A154+1</f>
        <v>40</v>
      </c>
      <c r="B158" s="2">
        <v>0</v>
      </c>
      <c r="C158" s="2">
        <v>1</v>
      </c>
      <c r="D158" s="2">
        <v>2</v>
      </c>
    </row>
    <row r="159" spans="1:9" x14ac:dyDescent="0.25">
      <c r="A159" s="2">
        <v>0</v>
      </c>
      <c r="B159" s="1" t="str">
        <f>IF(DATA!B160="","",DATA!B160)</f>
        <v>X</v>
      </c>
      <c r="C159" s="1" t="str">
        <f>IF(DATA!C160="","",DATA!C160)</f>
        <v>O</v>
      </c>
      <c r="D159" s="1" t="str">
        <f>IF(DATA!D160="","",DATA!D160)</f>
        <v/>
      </c>
      <c r="E159" s="23" t="str">
        <f t="shared" ref="E159:E161" si="261">IF(AND(B159=C159,C159=D159,D159&lt;&gt;""),CONCATENATE("Fila ",$A159),"")</f>
        <v/>
      </c>
      <c r="F159" s="23" t="str">
        <f t="shared" ref="F159" si="262">IF(AND(B159=C160,C160=D161,D161&lt;&gt;""),"DiagonalPrincipal","")</f>
        <v/>
      </c>
      <c r="G159" s="20"/>
      <c r="H159" s="20"/>
      <c r="I159" s="20"/>
    </row>
    <row r="160" spans="1:9" x14ac:dyDescent="0.25">
      <c r="A160" s="2">
        <v>1</v>
      </c>
      <c r="B160" s="1" t="str">
        <f>IF(DATA!B161="","",DATA!B161)</f>
        <v>O</v>
      </c>
      <c r="C160" s="1" t="str">
        <f>IF(DATA!C161="","",DATA!C161)</f>
        <v>X</v>
      </c>
      <c r="D160" s="1" t="str">
        <f>IF(DATA!D161="","",DATA!D161)</f>
        <v/>
      </c>
      <c r="E160" s="23" t="str">
        <f t="shared" si="261"/>
        <v/>
      </c>
      <c r="F160" s="23" t="str">
        <f t="shared" ref="F160" si="263">IF(AND(B159=B160,B160=B161,B161&lt;&gt;""),CONCATENATE("Columna ",B$2),"")</f>
        <v/>
      </c>
      <c r="G160" s="23" t="str">
        <f t="shared" ref="G160" si="264">IF(AND(C159=C160,C160=C161,C161&lt;&gt;""),CONCATENATE("Columna ",C$2),"")</f>
        <v/>
      </c>
      <c r="H160" s="23" t="str">
        <f t="shared" ref="H160" si="265">IF(AND(D159=D160,D160=D161,D161&lt;&gt;""),CONCATENATE("Columna ",D$2),"")</f>
        <v/>
      </c>
      <c r="I160" s="21" t="str">
        <f t="shared" ref="I160" si="266">CONCATENATE(F159,F160,F161,G160,H160,E159,E160,E161)</f>
        <v/>
      </c>
    </row>
    <row r="161" spans="1:9" x14ac:dyDescent="0.25">
      <c r="A161" s="2">
        <v>2</v>
      </c>
      <c r="B161" s="1" t="str">
        <f>IF(DATA!B162="","",DATA!B162)</f>
        <v>X</v>
      </c>
      <c r="C161" s="1" t="str">
        <f>IF(DATA!C162="","",DATA!C162)</f>
        <v/>
      </c>
      <c r="D161" s="1" t="str">
        <f>IF(DATA!D162="","",DATA!D162)</f>
        <v>O</v>
      </c>
      <c r="E161" s="23" t="str">
        <f t="shared" si="261"/>
        <v/>
      </c>
      <c r="F161" s="23" t="str">
        <f t="shared" ref="F161" si="267">IF(AND(B161=C160,C160=D159,D159&lt;&gt;""),"DiagonalSecundaria","")</f>
        <v/>
      </c>
      <c r="G161" s="20"/>
      <c r="H161" s="20"/>
      <c r="I161" s="20"/>
    </row>
    <row r="162" spans="1:9" x14ac:dyDescent="0.25">
      <c r="A162" s="4">
        <f>A158+1</f>
        <v>41</v>
      </c>
      <c r="B162" s="2">
        <v>0</v>
      </c>
      <c r="C162" s="2">
        <v>1</v>
      </c>
      <c r="D162" s="2">
        <v>2</v>
      </c>
    </row>
    <row r="163" spans="1:9" x14ac:dyDescent="0.25">
      <c r="A163" s="2">
        <v>0</v>
      </c>
      <c r="B163" s="1" t="str">
        <f>IF(DATA!B164="","",DATA!B164)</f>
        <v>X</v>
      </c>
      <c r="C163" s="1" t="str">
        <f>IF(DATA!C164="","",DATA!C164)</f>
        <v>O</v>
      </c>
      <c r="D163" s="1" t="str">
        <f>IF(DATA!D164="","",DATA!D164)</f>
        <v/>
      </c>
      <c r="E163" s="23" t="str">
        <f t="shared" ref="E163:E165" si="268">IF(AND(B163=C163,C163=D163,D163&lt;&gt;""),CONCATENATE("Fila ",$A163),"")</f>
        <v/>
      </c>
      <c r="F163" s="23" t="str">
        <f t="shared" ref="F163" si="269">IF(AND(B163=C164,C164=D165,D165&lt;&gt;""),"DiagonalPrincipal","")</f>
        <v/>
      </c>
      <c r="G163" s="20"/>
      <c r="H163" s="20"/>
      <c r="I163" s="20"/>
    </row>
    <row r="164" spans="1:9" x14ac:dyDescent="0.25">
      <c r="A164" s="2">
        <v>1</v>
      </c>
      <c r="B164" s="1" t="str">
        <f>IF(DATA!B165="","",DATA!B165)</f>
        <v>O</v>
      </c>
      <c r="C164" s="1" t="str">
        <f>IF(DATA!C165="","",DATA!C165)</f>
        <v>X</v>
      </c>
      <c r="D164" s="1" t="str">
        <f>IF(DATA!D165="","",DATA!D165)</f>
        <v/>
      </c>
      <c r="E164" s="23" t="str">
        <f t="shared" si="268"/>
        <v/>
      </c>
      <c r="F164" s="23" t="str">
        <f t="shared" ref="F164" si="270">IF(AND(B163=B164,B164=B165,B165&lt;&gt;""),CONCATENATE("Columna ",B$2),"")</f>
        <v/>
      </c>
      <c r="G164" s="23" t="str">
        <f t="shared" ref="G164" si="271">IF(AND(C163=C164,C164=C165,C165&lt;&gt;""),CONCATENATE("Columna ",C$2),"")</f>
        <v/>
      </c>
      <c r="H164" s="23" t="str">
        <f t="shared" ref="H164" si="272">IF(AND(D163=D164,D164=D165,D165&lt;&gt;""),CONCATENATE("Columna ",D$2),"")</f>
        <v/>
      </c>
      <c r="I164" s="21" t="str">
        <f t="shared" ref="I164" si="273">CONCATENATE(F163,F164,F165,G164,H164,E163,E164,E165)</f>
        <v/>
      </c>
    </row>
    <row r="165" spans="1:9" x14ac:dyDescent="0.25">
      <c r="A165" s="2">
        <v>2</v>
      </c>
      <c r="B165" s="1" t="str">
        <f>IF(DATA!B166="","",DATA!B166)</f>
        <v>X</v>
      </c>
      <c r="C165" s="1" t="str">
        <f>IF(DATA!C166="","",DATA!C166)</f>
        <v/>
      </c>
      <c r="D165" s="1" t="str">
        <f>IF(DATA!D166="","",DATA!D166)</f>
        <v>O</v>
      </c>
      <c r="E165" s="23" t="str">
        <f t="shared" si="268"/>
        <v/>
      </c>
      <c r="F165" s="23" t="str">
        <f t="shared" ref="F165" si="274">IF(AND(B165=C164,C164=D163,D163&lt;&gt;""),"DiagonalSecundaria","")</f>
        <v/>
      </c>
      <c r="G165" s="20"/>
      <c r="H165" s="20"/>
      <c r="I165" s="20"/>
    </row>
    <row r="166" spans="1:9" x14ac:dyDescent="0.25">
      <c r="A166" s="4">
        <f>A162+1</f>
        <v>42</v>
      </c>
      <c r="B166" s="2">
        <v>0</v>
      </c>
      <c r="C166" s="2">
        <v>1</v>
      </c>
      <c r="D166" s="2">
        <v>2</v>
      </c>
    </row>
    <row r="167" spans="1:9" x14ac:dyDescent="0.25">
      <c r="A167" s="2">
        <v>0</v>
      </c>
      <c r="B167" s="1" t="str">
        <f>IF(DATA!B168="","",DATA!B168)</f>
        <v>X</v>
      </c>
      <c r="C167" s="1" t="str">
        <f>IF(DATA!C168="","",DATA!C168)</f>
        <v>O</v>
      </c>
      <c r="D167" s="1" t="str">
        <f>IF(DATA!D168="","",DATA!D168)</f>
        <v/>
      </c>
      <c r="E167" s="23" t="str">
        <f t="shared" ref="E167:E169" si="275">IF(AND(B167=C167,C167=D167,D167&lt;&gt;""),CONCATENATE("Fila ",$A167),"")</f>
        <v/>
      </c>
      <c r="F167" s="23" t="str">
        <f t="shared" ref="F167" si="276">IF(AND(B167=C168,C168=D169,D169&lt;&gt;""),"DiagonalPrincipal","")</f>
        <v/>
      </c>
      <c r="G167" s="20"/>
      <c r="H167" s="20"/>
      <c r="I167" s="20"/>
    </row>
    <row r="168" spans="1:9" x14ac:dyDescent="0.25">
      <c r="A168" s="2">
        <v>1</v>
      </c>
      <c r="B168" s="1" t="str">
        <f>IF(DATA!B169="","",DATA!B169)</f>
        <v>O</v>
      </c>
      <c r="C168" s="1" t="str">
        <f>IF(DATA!C169="","",DATA!C169)</f>
        <v>X</v>
      </c>
      <c r="D168" s="1" t="str">
        <f>IF(DATA!D169="","",DATA!D169)</f>
        <v/>
      </c>
      <c r="E168" s="23" t="str">
        <f t="shared" si="275"/>
        <v/>
      </c>
      <c r="F168" s="23" t="str">
        <f t="shared" ref="F168" si="277">IF(AND(B167=B168,B168=B169,B169&lt;&gt;""),CONCATENATE("Columna ",B$2),"")</f>
        <v/>
      </c>
      <c r="G168" s="23" t="str">
        <f t="shared" ref="G168" si="278">IF(AND(C167=C168,C168=C169,C169&lt;&gt;""),CONCATENATE("Columna ",C$2),"")</f>
        <v/>
      </c>
      <c r="H168" s="23" t="str">
        <f t="shared" ref="H168" si="279">IF(AND(D167=D168,D168=D169,D169&lt;&gt;""),CONCATENATE("Columna ",D$2),"")</f>
        <v/>
      </c>
      <c r="I168" s="21" t="str">
        <f t="shared" ref="I168" si="280">CONCATENATE(F167,F168,F169,G168,H168,E167,E168,E169)</f>
        <v/>
      </c>
    </row>
    <row r="169" spans="1:9" x14ac:dyDescent="0.25">
      <c r="A169" s="2">
        <v>2</v>
      </c>
      <c r="B169" s="1" t="str">
        <f>IF(DATA!B170="","",DATA!B170)</f>
        <v>X</v>
      </c>
      <c r="C169" s="1" t="str">
        <f>IF(DATA!C170="","",DATA!C170)</f>
        <v/>
      </c>
      <c r="D169" s="1" t="str">
        <f>IF(DATA!D170="","",DATA!D170)</f>
        <v>O</v>
      </c>
      <c r="E169" s="23" t="str">
        <f t="shared" si="275"/>
        <v/>
      </c>
      <c r="F169" s="23" t="str">
        <f t="shared" ref="F169" si="281">IF(AND(B169=C168,C168=D167,D167&lt;&gt;""),"DiagonalSecundaria","")</f>
        <v/>
      </c>
      <c r="G169" s="20"/>
      <c r="H169" s="20"/>
      <c r="I169" s="20"/>
    </row>
    <row r="170" spans="1:9" x14ac:dyDescent="0.25">
      <c r="A170" s="4">
        <f>A166+1</f>
        <v>43</v>
      </c>
      <c r="B170" s="2">
        <v>0</v>
      </c>
      <c r="C170" s="2">
        <v>1</v>
      </c>
      <c r="D170" s="2">
        <v>2</v>
      </c>
    </row>
    <row r="171" spans="1:9" x14ac:dyDescent="0.25">
      <c r="A171" s="2">
        <v>0</v>
      </c>
      <c r="B171" s="1" t="str">
        <f>IF(DATA!B172="","",DATA!B172)</f>
        <v>X</v>
      </c>
      <c r="C171" s="1" t="str">
        <f>IF(DATA!C172="","",DATA!C172)</f>
        <v>O</v>
      </c>
      <c r="D171" s="1" t="str">
        <f>IF(DATA!D172="","",DATA!D172)</f>
        <v/>
      </c>
      <c r="E171" s="23" t="str">
        <f t="shared" ref="E171:E173" si="282">IF(AND(B171=C171,C171=D171,D171&lt;&gt;""),CONCATENATE("Fila ",$A171),"")</f>
        <v/>
      </c>
      <c r="F171" s="23" t="str">
        <f t="shared" ref="F171" si="283">IF(AND(B171=C172,C172=D173,D173&lt;&gt;""),"DiagonalPrincipal","")</f>
        <v/>
      </c>
      <c r="G171" s="20"/>
      <c r="H171" s="20"/>
      <c r="I171" s="20"/>
    </row>
    <row r="172" spans="1:9" x14ac:dyDescent="0.25">
      <c r="A172" s="2">
        <v>1</v>
      </c>
      <c r="B172" s="1" t="str">
        <f>IF(DATA!B173="","",DATA!B173)</f>
        <v>O</v>
      </c>
      <c r="C172" s="1" t="str">
        <f>IF(DATA!C173="","",DATA!C173)</f>
        <v>X</v>
      </c>
      <c r="D172" s="1" t="str">
        <f>IF(DATA!D173="","",DATA!D173)</f>
        <v/>
      </c>
      <c r="E172" s="23" t="str">
        <f t="shared" si="282"/>
        <v/>
      </c>
      <c r="F172" s="23" t="str">
        <f t="shared" ref="F172" si="284">IF(AND(B171=B172,B172=B173,B173&lt;&gt;""),CONCATENATE("Columna ",B$2),"")</f>
        <v/>
      </c>
      <c r="G172" s="23" t="str">
        <f t="shared" ref="G172" si="285">IF(AND(C171=C172,C172=C173,C173&lt;&gt;""),CONCATENATE("Columna ",C$2),"")</f>
        <v/>
      </c>
      <c r="H172" s="23" t="str">
        <f t="shared" ref="H172" si="286">IF(AND(D171=D172,D172=D173,D173&lt;&gt;""),CONCATENATE("Columna ",D$2),"")</f>
        <v/>
      </c>
      <c r="I172" s="21" t="str">
        <f t="shared" ref="I172" si="287">CONCATENATE(F171,F172,F173,G172,H172,E171,E172,E173)</f>
        <v/>
      </c>
    </row>
    <row r="173" spans="1:9" x14ac:dyDescent="0.25">
      <c r="A173" s="2">
        <v>2</v>
      </c>
      <c r="B173" s="1" t="str">
        <f>IF(DATA!B174="","",DATA!B174)</f>
        <v>X</v>
      </c>
      <c r="C173" s="1" t="str">
        <f>IF(DATA!C174="","",DATA!C174)</f>
        <v/>
      </c>
      <c r="D173" s="1" t="str">
        <f>IF(DATA!D174="","",DATA!D174)</f>
        <v>O</v>
      </c>
      <c r="E173" s="23" t="str">
        <f t="shared" si="282"/>
        <v/>
      </c>
      <c r="F173" s="23" t="str">
        <f t="shared" ref="F173" si="288">IF(AND(B173=C172,C172=D171,D171&lt;&gt;""),"DiagonalSecundaria","")</f>
        <v/>
      </c>
      <c r="G173" s="20"/>
      <c r="H173" s="20"/>
      <c r="I173" s="20"/>
    </row>
    <row r="174" spans="1:9" x14ac:dyDescent="0.25">
      <c r="A174" s="4">
        <f>A170+1</f>
        <v>44</v>
      </c>
      <c r="B174" s="2">
        <v>0</v>
      </c>
      <c r="C174" s="2">
        <v>1</v>
      </c>
      <c r="D174" s="2">
        <v>2</v>
      </c>
    </row>
    <row r="175" spans="1:9" x14ac:dyDescent="0.25">
      <c r="A175" s="2">
        <v>0</v>
      </c>
      <c r="B175" s="1" t="str">
        <f>IF(DATA!B176="","",DATA!B176)</f>
        <v>X</v>
      </c>
      <c r="C175" s="1" t="str">
        <f>IF(DATA!C176="","",DATA!C176)</f>
        <v>O</v>
      </c>
      <c r="D175" s="1" t="str">
        <f>IF(DATA!D176="","",DATA!D176)</f>
        <v/>
      </c>
      <c r="E175" s="23" t="str">
        <f t="shared" ref="E175:E177" si="289">IF(AND(B175=C175,C175=D175,D175&lt;&gt;""),CONCATENATE("Fila ",$A175),"")</f>
        <v/>
      </c>
      <c r="F175" s="23" t="str">
        <f t="shared" ref="F175" si="290">IF(AND(B175=C176,C176=D177,D177&lt;&gt;""),"DiagonalPrincipal","")</f>
        <v/>
      </c>
      <c r="G175" s="20"/>
      <c r="H175" s="20"/>
      <c r="I175" s="20"/>
    </row>
    <row r="176" spans="1:9" x14ac:dyDescent="0.25">
      <c r="A176" s="2">
        <v>1</v>
      </c>
      <c r="B176" s="1" t="str">
        <f>IF(DATA!B177="","",DATA!B177)</f>
        <v>O</v>
      </c>
      <c r="C176" s="1" t="str">
        <f>IF(DATA!C177="","",DATA!C177)</f>
        <v>X</v>
      </c>
      <c r="D176" s="1" t="str">
        <f>IF(DATA!D177="","",DATA!D177)</f>
        <v/>
      </c>
      <c r="E176" s="23" t="str">
        <f t="shared" si="289"/>
        <v/>
      </c>
      <c r="F176" s="23" t="str">
        <f t="shared" ref="F176" si="291">IF(AND(B175=B176,B176=B177,B177&lt;&gt;""),CONCATENATE("Columna ",B$2),"")</f>
        <v/>
      </c>
      <c r="G176" s="23" t="str">
        <f t="shared" ref="G176" si="292">IF(AND(C175=C176,C176=C177,C177&lt;&gt;""),CONCATENATE("Columna ",C$2),"")</f>
        <v/>
      </c>
      <c r="H176" s="23" t="str">
        <f t="shared" ref="H176" si="293">IF(AND(D175=D176,D176=D177,D177&lt;&gt;""),CONCATENATE("Columna ",D$2),"")</f>
        <v/>
      </c>
      <c r="I176" s="21" t="str">
        <f t="shared" ref="I176" si="294">CONCATENATE(F175,F176,F177,G176,H176,E175,E176,E177)</f>
        <v/>
      </c>
    </row>
    <row r="177" spans="1:9" x14ac:dyDescent="0.25">
      <c r="A177" s="2">
        <v>2</v>
      </c>
      <c r="B177" s="1" t="str">
        <f>IF(DATA!B178="","",DATA!B178)</f>
        <v>X</v>
      </c>
      <c r="C177" s="1" t="str">
        <f>IF(DATA!C178="","",DATA!C178)</f>
        <v/>
      </c>
      <c r="D177" s="1" t="str">
        <f>IF(DATA!D178="","",DATA!D178)</f>
        <v>O</v>
      </c>
      <c r="E177" s="23" t="str">
        <f t="shared" si="289"/>
        <v/>
      </c>
      <c r="F177" s="23" t="str">
        <f t="shared" ref="F177" si="295">IF(AND(B177=C176,C176=D175,D175&lt;&gt;""),"DiagonalSecundaria","")</f>
        <v/>
      </c>
      <c r="G177" s="20"/>
      <c r="H177" s="20"/>
      <c r="I177" s="20"/>
    </row>
    <row r="178" spans="1:9" x14ac:dyDescent="0.25">
      <c r="A178" s="4">
        <f>A174+1</f>
        <v>45</v>
      </c>
      <c r="B178" s="2">
        <v>0</v>
      </c>
      <c r="C178" s="2">
        <v>1</v>
      </c>
      <c r="D178" s="2">
        <v>2</v>
      </c>
    </row>
    <row r="179" spans="1:9" x14ac:dyDescent="0.25">
      <c r="A179" s="2">
        <v>0</v>
      </c>
      <c r="B179" s="1" t="str">
        <f>IF(DATA!B180="","",DATA!B180)</f>
        <v>X</v>
      </c>
      <c r="C179" s="1" t="str">
        <f>IF(DATA!C180="","",DATA!C180)</f>
        <v>O</v>
      </c>
      <c r="D179" s="1" t="str">
        <f>IF(DATA!D180="","",DATA!D180)</f>
        <v/>
      </c>
      <c r="E179" s="23" t="str">
        <f t="shared" ref="E179:E181" si="296">IF(AND(B179=C179,C179=D179,D179&lt;&gt;""),CONCATENATE("Fila ",$A179),"")</f>
        <v/>
      </c>
      <c r="F179" s="23" t="str">
        <f t="shared" ref="F179" si="297">IF(AND(B179=C180,C180=D181,D181&lt;&gt;""),"DiagonalPrincipal","")</f>
        <v/>
      </c>
      <c r="G179" s="20"/>
      <c r="H179" s="20"/>
      <c r="I179" s="20"/>
    </row>
    <row r="180" spans="1:9" x14ac:dyDescent="0.25">
      <c r="A180" s="2">
        <v>1</v>
      </c>
      <c r="B180" s="1" t="str">
        <f>IF(DATA!B181="","",DATA!B181)</f>
        <v>O</v>
      </c>
      <c r="C180" s="1" t="str">
        <f>IF(DATA!C181="","",DATA!C181)</f>
        <v>X</v>
      </c>
      <c r="D180" s="1" t="str">
        <f>IF(DATA!D181="","",DATA!D181)</f>
        <v/>
      </c>
      <c r="E180" s="23" t="str">
        <f t="shared" si="296"/>
        <v/>
      </c>
      <c r="F180" s="23" t="str">
        <f t="shared" ref="F180" si="298">IF(AND(B179=B180,B180=B181,B181&lt;&gt;""),CONCATENATE("Columna ",B$2),"")</f>
        <v/>
      </c>
      <c r="G180" s="23" t="str">
        <f t="shared" ref="G180" si="299">IF(AND(C179=C180,C180=C181,C181&lt;&gt;""),CONCATENATE("Columna ",C$2),"")</f>
        <v/>
      </c>
      <c r="H180" s="23" t="str">
        <f t="shared" ref="H180" si="300">IF(AND(D179=D180,D180=D181,D181&lt;&gt;""),CONCATENATE("Columna ",D$2),"")</f>
        <v/>
      </c>
      <c r="I180" s="21" t="str">
        <f t="shared" ref="I180" si="301">CONCATENATE(F179,F180,F181,G180,H180,E179,E180,E181)</f>
        <v/>
      </c>
    </row>
    <row r="181" spans="1:9" x14ac:dyDescent="0.25">
      <c r="A181" s="2">
        <v>2</v>
      </c>
      <c r="B181" s="1" t="str">
        <f>IF(DATA!B182="","",DATA!B182)</f>
        <v>X</v>
      </c>
      <c r="C181" s="1" t="str">
        <f>IF(DATA!C182="","",DATA!C182)</f>
        <v/>
      </c>
      <c r="D181" s="1" t="str">
        <f>IF(DATA!D182="","",DATA!D182)</f>
        <v>O</v>
      </c>
      <c r="E181" s="23" t="str">
        <f t="shared" si="296"/>
        <v/>
      </c>
      <c r="F181" s="23" t="str">
        <f t="shared" ref="F181" si="302">IF(AND(B181=C180,C180=D179,D179&lt;&gt;""),"DiagonalSecundaria","")</f>
        <v/>
      </c>
      <c r="G181" s="20"/>
      <c r="H181" s="20"/>
      <c r="I181" s="20"/>
    </row>
    <row r="182" spans="1:9" x14ac:dyDescent="0.25">
      <c r="A182" s="4">
        <f>A178+1</f>
        <v>46</v>
      </c>
      <c r="B182" s="2">
        <v>0</v>
      </c>
      <c r="C182" s="2">
        <v>1</v>
      </c>
      <c r="D182" s="2">
        <v>2</v>
      </c>
    </row>
    <row r="183" spans="1:9" x14ac:dyDescent="0.25">
      <c r="A183" s="2">
        <v>0</v>
      </c>
      <c r="B183" s="1" t="str">
        <f>IF(DATA!B184="","",DATA!B184)</f>
        <v>X</v>
      </c>
      <c r="C183" s="1" t="str">
        <f>IF(DATA!C184="","",DATA!C184)</f>
        <v>O</v>
      </c>
      <c r="D183" s="1" t="str">
        <f>IF(DATA!D184="","",DATA!D184)</f>
        <v/>
      </c>
      <c r="E183" s="23" t="str">
        <f t="shared" ref="E183:E185" si="303">IF(AND(B183=C183,C183=D183,D183&lt;&gt;""),CONCATENATE("Fila ",$A183),"")</f>
        <v/>
      </c>
      <c r="F183" s="23" t="str">
        <f t="shared" ref="F183" si="304">IF(AND(B183=C184,C184=D185,D185&lt;&gt;""),"DiagonalPrincipal","")</f>
        <v/>
      </c>
      <c r="G183" s="20"/>
      <c r="H183" s="20"/>
      <c r="I183" s="20"/>
    </row>
    <row r="184" spans="1:9" x14ac:dyDescent="0.25">
      <c r="A184" s="2">
        <v>1</v>
      </c>
      <c r="B184" s="1" t="str">
        <f>IF(DATA!B185="","",DATA!B185)</f>
        <v>O</v>
      </c>
      <c r="C184" s="1" t="str">
        <f>IF(DATA!C185="","",DATA!C185)</f>
        <v>X</v>
      </c>
      <c r="D184" s="1" t="str">
        <f>IF(DATA!D185="","",DATA!D185)</f>
        <v/>
      </c>
      <c r="E184" s="23" t="str">
        <f t="shared" si="303"/>
        <v/>
      </c>
      <c r="F184" s="23" t="str">
        <f t="shared" ref="F184" si="305">IF(AND(B183=B184,B184=B185,B185&lt;&gt;""),CONCATENATE("Columna ",B$2),"")</f>
        <v/>
      </c>
      <c r="G184" s="23" t="str">
        <f t="shared" ref="G184" si="306">IF(AND(C183=C184,C184=C185,C185&lt;&gt;""),CONCATENATE("Columna ",C$2),"")</f>
        <v/>
      </c>
      <c r="H184" s="23" t="str">
        <f t="shared" ref="H184" si="307">IF(AND(D183=D184,D184=D185,D185&lt;&gt;""),CONCATENATE("Columna ",D$2),"")</f>
        <v/>
      </c>
      <c r="I184" s="21" t="str">
        <f t="shared" ref="I184" si="308">CONCATENATE(F183,F184,F185,G184,H184,E183,E184,E185)</f>
        <v/>
      </c>
    </row>
    <row r="185" spans="1:9" x14ac:dyDescent="0.25">
      <c r="A185" s="2">
        <v>2</v>
      </c>
      <c r="B185" s="1" t="str">
        <f>IF(DATA!B186="","",DATA!B186)</f>
        <v>X</v>
      </c>
      <c r="C185" s="1" t="str">
        <f>IF(DATA!C186="","",DATA!C186)</f>
        <v/>
      </c>
      <c r="D185" s="1" t="str">
        <f>IF(DATA!D186="","",DATA!D186)</f>
        <v>O</v>
      </c>
      <c r="E185" s="23" t="str">
        <f t="shared" si="303"/>
        <v/>
      </c>
      <c r="F185" s="23" t="str">
        <f t="shared" ref="F185" si="309">IF(AND(B185=C184,C184=D183,D183&lt;&gt;""),"DiagonalSecundaria","")</f>
        <v/>
      </c>
      <c r="G185" s="20"/>
      <c r="H185" s="20"/>
      <c r="I185" s="20"/>
    </row>
    <row r="186" spans="1:9" x14ac:dyDescent="0.25">
      <c r="A186" s="4">
        <f>A182+1</f>
        <v>47</v>
      </c>
      <c r="B186" s="2">
        <v>0</v>
      </c>
      <c r="C186" s="2">
        <v>1</v>
      </c>
      <c r="D186" s="2">
        <v>2</v>
      </c>
    </row>
    <row r="187" spans="1:9" x14ac:dyDescent="0.25">
      <c r="A187" s="2">
        <v>0</v>
      </c>
      <c r="B187" s="1" t="str">
        <f>IF(DATA!B188="","",DATA!B188)</f>
        <v>X</v>
      </c>
      <c r="C187" s="1" t="str">
        <f>IF(DATA!C188="","",DATA!C188)</f>
        <v>O</v>
      </c>
      <c r="D187" s="1" t="str">
        <f>IF(DATA!D188="","",DATA!D188)</f>
        <v/>
      </c>
      <c r="E187" s="23" t="str">
        <f t="shared" ref="E187:E189" si="310">IF(AND(B187=C187,C187=D187,D187&lt;&gt;""),CONCATENATE("Fila ",$A187),"")</f>
        <v/>
      </c>
      <c r="F187" s="23" t="str">
        <f t="shared" ref="F187" si="311">IF(AND(B187=C188,C188=D189,D189&lt;&gt;""),"DiagonalPrincipal","")</f>
        <v/>
      </c>
      <c r="G187" s="20"/>
      <c r="H187" s="20"/>
      <c r="I187" s="20"/>
    </row>
    <row r="188" spans="1:9" x14ac:dyDescent="0.25">
      <c r="A188" s="2">
        <v>1</v>
      </c>
      <c r="B188" s="1" t="str">
        <f>IF(DATA!B189="","",DATA!B189)</f>
        <v>O</v>
      </c>
      <c r="C188" s="1" t="str">
        <f>IF(DATA!C189="","",DATA!C189)</f>
        <v>X</v>
      </c>
      <c r="D188" s="1" t="str">
        <f>IF(DATA!D189="","",DATA!D189)</f>
        <v/>
      </c>
      <c r="E188" s="23" t="str">
        <f t="shared" si="310"/>
        <v/>
      </c>
      <c r="F188" s="23" t="str">
        <f t="shared" ref="F188" si="312">IF(AND(B187=B188,B188=B189,B189&lt;&gt;""),CONCATENATE("Columna ",B$2),"")</f>
        <v/>
      </c>
      <c r="G188" s="23" t="str">
        <f t="shared" ref="G188" si="313">IF(AND(C187=C188,C188=C189,C189&lt;&gt;""),CONCATENATE("Columna ",C$2),"")</f>
        <v/>
      </c>
      <c r="H188" s="23" t="str">
        <f t="shared" ref="H188" si="314">IF(AND(D187=D188,D188=D189,D189&lt;&gt;""),CONCATENATE("Columna ",D$2),"")</f>
        <v/>
      </c>
      <c r="I188" s="21" t="str">
        <f t="shared" ref="I188" si="315">CONCATENATE(F187,F188,F189,G188,H188,E187,E188,E189)</f>
        <v/>
      </c>
    </row>
    <row r="189" spans="1:9" x14ac:dyDescent="0.25">
      <c r="A189" s="2">
        <v>2</v>
      </c>
      <c r="B189" s="1" t="str">
        <f>IF(DATA!B190="","",DATA!B190)</f>
        <v>X</v>
      </c>
      <c r="C189" s="1" t="str">
        <f>IF(DATA!C190="","",DATA!C190)</f>
        <v/>
      </c>
      <c r="D189" s="1" t="str">
        <f>IF(DATA!D190="","",DATA!D190)</f>
        <v>O</v>
      </c>
      <c r="E189" s="23" t="str">
        <f t="shared" si="310"/>
        <v/>
      </c>
      <c r="F189" s="23" t="str">
        <f t="shared" ref="F189" si="316">IF(AND(B189=C188,C188=D187,D187&lt;&gt;""),"DiagonalSecundaria","")</f>
        <v/>
      </c>
      <c r="G189" s="20"/>
      <c r="H189" s="20"/>
      <c r="I189" s="20"/>
    </row>
    <row r="190" spans="1:9" x14ac:dyDescent="0.25">
      <c r="A190" s="4">
        <f>A186+1</f>
        <v>48</v>
      </c>
      <c r="B190" s="2">
        <v>0</v>
      </c>
      <c r="C190" s="2">
        <v>1</v>
      </c>
      <c r="D190" s="2">
        <v>2</v>
      </c>
    </row>
    <row r="191" spans="1:9" x14ac:dyDescent="0.25">
      <c r="A191" s="2">
        <v>0</v>
      </c>
      <c r="B191" s="1" t="str">
        <f>IF(DATA!B192="","",DATA!B192)</f>
        <v>X</v>
      </c>
      <c r="C191" s="1" t="str">
        <f>IF(DATA!C192="","",DATA!C192)</f>
        <v>O</v>
      </c>
      <c r="D191" s="1" t="str">
        <f>IF(DATA!D192="","",DATA!D192)</f>
        <v/>
      </c>
      <c r="E191" s="23" t="str">
        <f t="shared" ref="E191:E193" si="317">IF(AND(B191=C191,C191=D191,D191&lt;&gt;""),CONCATENATE("Fila ",$A191),"")</f>
        <v/>
      </c>
      <c r="F191" s="23" t="str">
        <f t="shared" ref="F191" si="318">IF(AND(B191=C192,C192=D193,D193&lt;&gt;""),"DiagonalPrincipal","")</f>
        <v/>
      </c>
      <c r="G191" s="20"/>
      <c r="H191" s="20"/>
      <c r="I191" s="20"/>
    </row>
    <row r="192" spans="1:9" x14ac:dyDescent="0.25">
      <c r="A192" s="2">
        <v>1</v>
      </c>
      <c r="B192" s="1" t="str">
        <f>IF(DATA!B193="","",DATA!B193)</f>
        <v>O</v>
      </c>
      <c r="C192" s="1" t="str">
        <f>IF(DATA!C193="","",DATA!C193)</f>
        <v>X</v>
      </c>
      <c r="D192" s="1" t="str">
        <f>IF(DATA!D193="","",DATA!D193)</f>
        <v/>
      </c>
      <c r="E192" s="23" t="str">
        <f t="shared" si="317"/>
        <v/>
      </c>
      <c r="F192" s="23" t="str">
        <f t="shared" ref="F192" si="319">IF(AND(B191=B192,B192=B193,B193&lt;&gt;""),CONCATENATE("Columna ",B$2),"")</f>
        <v/>
      </c>
      <c r="G192" s="23" t="str">
        <f t="shared" ref="G192" si="320">IF(AND(C191=C192,C192=C193,C193&lt;&gt;""),CONCATENATE("Columna ",C$2),"")</f>
        <v/>
      </c>
      <c r="H192" s="23" t="str">
        <f t="shared" ref="H192" si="321">IF(AND(D191=D192,D192=D193,D193&lt;&gt;""),CONCATENATE("Columna ",D$2),"")</f>
        <v/>
      </c>
      <c r="I192" s="21" t="str">
        <f t="shared" ref="I192" si="322">CONCATENATE(F191,F192,F193,G192,H192,E191,E192,E193)</f>
        <v/>
      </c>
    </row>
    <row r="193" spans="1:9" x14ac:dyDescent="0.25">
      <c r="A193" s="2">
        <v>2</v>
      </c>
      <c r="B193" s="1" t="str">
        <f>IF(DATA!B194="","",DATA!B194)</f>
        <v>X</v>
      </c>
      <c r="C193" s="1" t="str">
        <f>IF(DATA!C194="","",DATA!C194)</f>
        <v/>
      </c>
      <c r="D193" s="1" t="str">
        <f>IF(DATA!D194="","",DATA!D194)</f>
        <v>O</v>
      </c>
      <c r="E193" s="23" t="str">
        <f t="shared" si="317"/>
        <v/>
      </c>
      <c r="F193" s="23" t="str">
        <f t="shared" ref="F193" si="323">IF(AND(B193=C192,C192=D191,D191&lt;&gt;""),"DiagonalSecundaria","")</f>
        <v/>
      </c>
      <c r="G193" s="20"/>
      <c r="H193" s="20"/>
      <c r="I193" s="20"/>
    </row>
    <row r="194" spans="1:9" x14ac:dyDescent="0.25">
      <c r="A194" s="4">
        <f>A190+1</f>
        <v>49</v>
      </c>
      <c r="B194" s="2">
        <v>0</v>
      </c>
      <c r="C194" s="2">
        <v>1</v>
      </c>
      <c r="D194" s="2">
        <v>2</v>
      </c>
    </row>
    <row r="195" spans="1:9" x14ac:dyDescent="0.25">
      <c r="A195" s="2">
        <v>0</v>
      </c>
      <c r="B195" s="1" t="str">
        <f>IF(DATA!B196="","",DATA!B196)</f>
        <v>X</v>
      </c>
      <c r="C195" s="1" t="str">
        <f>IF(DATA!C196="","",DATA!C196)</f>
        <v>O</v>
      </c>
      <c r="D195" s="1" t="str">
        <f>IF(DATA!D196="","",DATA!D196)</f>
        <v/>
      </c>
      <c r="E195" s="23" t="str">
        <f t="shared" ref="E195:E197" si="324">IF(AND(B195=C195,C195=D195,D195&lt;&gt;""),CONCATENATE("Fila ",$A195),"")</f>
        <v/>
      </c>
      <c r="F195" s="23" t="str">
        <f t="shared" ref="F195" si="325">IF(AND(B195=C196,C196=D197,D197&lt;&gt;""),"DiagonalPrincipal","")</f>
        <v/>
      </c>
      <c r="G195" s="20"/>
      <c r="H195" s="20"/>
      <c r="I195" s="20"/>
    </row>
    <row r="196" spans="1:9" x14ac:dyDescent="0.25">
      <c r="A196" s="2">
        <v>1</v>
      </c>
      <c r="B196" s="1" t="str">
        <f>IF(DATA!B197="","",DATA!B197)</f>
        <v>O</v>
      </c>
      <c r="C196" s="1" t="str">
        <f>IF(DATA!C197="","",DATA!C197)</f>
        <v>X</v>
      </c>
      <c r="D196" s="1" t="str">
        <f>IF(DATA!D197="","",DATA!D197)</f>
        <v/>
      </c>
      <c r="E196" s="23" t="str">
        <f t="shared" si="324"/>
        <v/>
      </c>
      <c r="F196" s="23" t="str">
        <f t="shared" ref="F196" si="326">IF(AND(B195=B196,B196=B197,B197&lt;&gt;""),CONCATENATE("Columna ",B$2),"")</f>
        <v/>
      </c>
      <c r="G196" s="23" t="str">
        <f t="shared" ref="G196" si="327">IF(AND(C195=C196,C196=C197,C197&lt;&gt;""),CONCATENATE("Columna ",C$2),"")</f>
        <v/>
      </c>
      <c r="H196" s="23" t="str">
        <f t="shared" ref="H196" si="328">IF(AND(D195=D196,D196=D197,D197&lt;&gt;""),CONCATENATE("Columna ",D$2),"")</f>
        <v/>
      </c>
      <c r="I196" s="21" t="str">
        <f t="shared" ref="I196" si="329">CONCATENATE(F195,F196,F197,G196,H196,E195,E196,E197)</f>
        <v/>
      </c>
    </row>
    <row r="197" spans="1:9" x14ac:dyDescent="0.25">
      <c r="A197" s="2">
        <v>2</v>
      </c>
      <c r="B197" s="1" t="str">
        <f>IF(DATA!B198="","",DATA!B198)</f>
        <v>X</v>
      </c>
      <c r="C197" s="1" t="str">
        <f>IF(DATA!C198="","",DATA!C198)</f>
        <v/>
      </c>
      <c r="D197" s="1" t="str">
        <f>IF(DATA!D198="","",DATA!D198)</f>
        <v>O</v>
      </c>
      <c r="E197" s="23" t="str">
        <f t="shared" si="324"/>
        <v/>
      </c>
      <c r="F197" s="23" t="str">
        <f t="shared" ref="F197" si="330">IF(AND(B197=C196,C196=D195,D195&lt;&gt;""),"DiagonalSecundaria","")</f>
        <v/>
      </c>
      <c r="G197" s="20"/>
      <c r="H197" s="20"/>
      <c r="I197" s="20"/>
    </row>
    <row r="198" spans="1:9" x14ac:dyDescent="0.25">
      <c r="A198" s="4">
        <f>A194+1</f>
        <v>50</v>
      </c>
      <c r="B198" s="2">
        <v>0</v>
      </c>
      <c r="C198" s="2">
        <v>1</v>
      </c>
      <c r="D198" s="2">
        <v>2</v>
      </c>
    </row>
    <row r="199" spans="1:9" x14ac:dyDescent="0.25">
      <c r="A199" s="2">
        <v>0</v>
      </c>
      <c r="B199" s="1" t="str">
        <f>IF(DATA!B200="","",DATA!B200)</f>
        <v/>
      </c>
      <c r="C199" s="1" t="str">
        <f>IF(DATA!C200="","",DATA!C200)</f>
        <v/>
      </c>
      <c r="D199" s="1" t="str">
        <f>IF(DATA!D200="","",DATA!D200)</f>
        <v/>
      </c>
      <c r="E199" s="23" t="str">
        <f t="shared" ref="E199:E201" si="331">IF(AND(B199=C199,C199=D199,D199&lt;&gt;""),CONCATENATE("Fila ",$A199),"")</f>
        <v/>
      </c>
      <c r="F199" s="23" t="str">
        <f t="shared" ref="F199" si="332">IF(AND(B199=C200,C200=D201,D201&lt;&gt;""),"DiagonalPrincipal","")</f>
        <v/>
      </c>
      <c r="G199" s="20"/>
      <c r="H199" s="20"/>
      <c r="I199" s="20"/>
    </row>
    <row r="200" spans="1:9" x14ac:dyDescent="0.25">
      <c r="A200" s="2">
        <v>1</v>
      </c>
      <c r="B200" s="1" t="str">
        <f>IF(DATA!B201="","",DATA!B201)</f>
        <v/>
      </c>
      <c r="C200" s="1" t="str">
        <f>IF(DATA!C201="","",DATA!C201)</f>
        <v/>
      </c>
      <c r="D200" s="1" t="str">
        <f>IF(DATA!D201="","",DATA!D201)</f>
        <v/>
      </c>
      <c r="E200" s="23" t="str">
        <f t="shared" si="331"/>
        <v/>
      </c>
      <c r="F200" s="23" t="str">
        <f t="shared" ref="F200" si="333">IF(AND(B199=B200,B200=B201,B201&lt;&gt;""),CONCATENATE("Columna ",B$2),"")</f>
        <v/>
      </c>
      <c r="G200" s="23" t="str">
        <f t="shared" ref="G200" si="334">IF(AND(C199=C200,C200=C201,C201&lt;&gt;""),CONCATENATE("Columna ",C$2),"")</f>
        <v/>
      </c>
      <c r="H200" s="23" t="str">
        <f t="shared" ref="H200" si="335">IF(AND(D199=D200,D200=D201,D201&lt;&gt;""),CONCATENATE("Columna ",D$2),"")</f>
        <v/>
      </c>
      <c r="I200" s="21" t="str">
        <f t="shared" ref="I200" si="336">CONCATENATE(F199,F200,F201,G200,H200,E199,E200,E201)</f>
        <v/>
      </c>
    </row>
    <row r="201" spans="1:9" x14ac:dyDescent="0.25">
      <c r="A201" s="2">
        <v>2</v>
      </c>
      <c r="B201" s="1" t="str">
        <f>IF(DATA!B202="","",DATA!B202)</f>
        <v/>
      </c>
      <c r="C201" s="1" t="str">
        <f>IF(DATA!C202="","",DATA!C202)</f>
        <v/>
      </c>
      <c r="D201" s="1" t="str">
        <f>IF(DATA!D202="","",DATA!D202)</f>
        <v/>
      </c>
      <c r="E201" s="23" t="str">
        <f t="shared" si="331"/>
        <v/>
      </c>
      <c r="F201" s="23" t="str">
        <f t="shared" ref="F201" si="337">IF(AND(B201=C200,C200=D199,D199&lt;&gt;""),"DiagonalSecundaria","")</f>
        <v/>
      </c>
      <c r="G201" s="20"/>
      <c r="H201" s="20"/>
      <c r="I201" s="20"/>
    </row>
    <row r="202" spans="1:9" x14ac:dyDescent="0.25">
      <c r="A202" s="4">
        <f>A198+1</f>
        <v>51</v>
      </c>
      <c r="B202" s="2">
        <v>0</v>
      </c>
      <c r="C202" s="2">
        <v>1</v>
      </c>
      <c r="D202" s="2">
        <v>2</v>
      </c>
    </row>
    <row r="203" spans="1:9" x14ac:dyDescent="0.25">
      <c r="A203" s="2">
        <v>0</v>
      </c>
      <c r="B203" s="1" t="str">
        <f>IF(DATA!B204="","",DATA!B204)</f>
        <v/>
      </c>
      <c r="C203" s="1" t="str">
        <f>IF(DATA!C204="","",DATA!C204)</f>
        <v/>
      </c>
      <c r="D203" s="1" t="str">
        <f>IF(DATA!D204="","",DATA!D204)</f>
        <v/>
      </c>
      <c r="E203" s="23" t="str">
        <f t="shared" ref="E203:E205" si="338">IF(AND(B203=C203,C203=D203,D203&lt;&gt;""),CONCATENATE("Fila ",$A203),"")</f>
        <v/>
      </c>
      <c r="F203" s="23" t="str">
        <f t="shared" ref="F203" si="339">IF(AND(B203=C204,C204=D205,D205&lt;&gt;""),"DiagonalPrincipal","")</f>
        <v/>
      </c>
      <c r="G203" s="20"/>
      <c r="H203" s="20"/>
      <c r="I203" s="20"/>
    </row>
    <row r="204" spans="1:9" x14ac:dyDescent="0.25">
      <c r="A204" s="2">
        <v>1</v>
      </c>
      <c r="B204" s="1" t="str">
        <f>IF(DATA!B205="","",DATA!B205)</f>
        <v/>
      </c>
      <c r="C204" s="1" t="str">
        <f>IF(DATA!C205="","",DATA!C205)</f>
        <v/>
      </c>
      <c r="D204" s="1" t="str">
        <f>IF(DATA!D205="","",DATA!D205)</f>
        <v/>
      </c>
      <c r="E204" s="23" t="str">
        <f t="shared" si="338"/>
        <v/>
      </c>
      <c r="F204" s="23" t="str">
        <f t="shared" ref="F204" si="340">IF(AND(B203=B204,B204=B205,B205&lt;&gt;""),CONCATENATE("Columna ",B$2),"")</f>
        <v/>
      </c>
      <c r="G204" s="23" t="str">
        <f t="shared" ref="G204" si="341">IF(AND(C203=C204,C204=C205,C205&lt;&gt;""),CONCATENATE("Columna ",C$2),"")</f>
        <v/>
      </c>
      <c r="H204" s="23" t="str">
        <f t="shared" ref="H204" si="342">IF(AND(D203=D204,D204=D205,D205&lt;&gt;""),CONCATENATE("Columna ",D$2),"")</f>
        <v/>
      </c>
      <c r="I204" s="21" t="str">
        <f t="shared" ref="I204" si="343">CONCATENATE(F203,F204,F205,G204,H204,E203,E204,E205)</f>
        <v/>
      </c>
    </row>
    <row r="205" spans="1:9" x14ac:dyDescent="0.25">
      <c r="A205" s="2">
        <v>2</v>
      </c>
      <c r="B205" s="1" t="str">
        <f>IF(DATA!B206="","",DATA!B206)</f>
        <v/>
      </c>
      <c r="C205" s="1" t="str">
        <f>IF(DATA!C206="","",DATA!C206)</f>
        <v/>
      </c>
      <c r="D205" s="1" t="str">
        <f>IF(DATA!D206="","",DATA!D206)</f>
        <v/>
      </c>
      <c r="E205" s="23" t="str">
        <f t="shared" si="338"/>
        <v/>
      </c>
      <c r="F205" s="23" t="str">
        <f t="shared" ref="F205" si="344">IF(AND(B205=C204,C204=D203,D203&lt;&gt;""),"DiagonalSecundaria","")</f>
        <v/>
      </c>
      <c r="G205" s="20"/>
      <c r="H205" s="20"/>
      <c r="I205" s="20"/>
    </row>
    <row r="206" spans="1:9" x14ac:dyDescent="0.25">
      <c r="A206" s="4">
        <f>A202+1</f>
        <v>52</v>
      </c>
      <c r="B206" s="2">
        <v>0</v>
      </c>
      <c r="C206" s="2">
        <v>1</v>
      </c>
      <c r="D206" s="2">
        <v>2</v>
      </c>
    </row>
    <row r="207" spans="1:9" x14ac:dyDescent="0.25">
      <c r="A207" s="2">
        <v>0</v>
      </c>
      <c r="B207" s="1" t="str">
        <f>IF(DATA!B208="","",DATA!B208)</f>
        <v/>
      </c>
      <c r="C207" s="1" t="str">
        <f>IF(DATA!C208="","",DATA!C208)</f>
        <v/>
      </c>
      <c r="D207" s="1" t="str">
        <f>IF(DATA!D208="","",DATA!D208)</f>
        <v/>
      </c>
      <c r="E207" s="23" t="str">
        <f t="shared" ref="E207:E209" si="345">IF(AND(B207=C207,C207=D207,D207&lt;&gt;""),CONCATENATE("Fila ",$A207),"")</f>
        <v/>
      </c>
      <c r="F207" s="23" t="str">
        <f t="shared" ref="F207" si="346">IF(AND(B207=C208,C208=D209,D209&lt;&gt;""),"DiagonalPrincipal","")</f>
        <v/>
      </c>
      <c r="G207" s="20"/>
      <c r="H207" s="20"/>
      <c r="I207" s="20"/>
    </row>
    <row r="208" spans="1:9" x14ac:dyDescent="0.25">
      <c r="A208" s="2">
        <v>1</v>
      </c>
      <c r="B208" s="1" t="str">
        <f>IF(DATA!B209="","",DATA!B209)</f>
        <v/>
      </c>
      <c r="C208" s="1" t="str">
        <f>IF(DATA!C209="","",DATA!C209)</f>
        <v/>
      </c>
      <c r="D208" s="1" t="str">
        <f>IF(DATA!D209="","",DATA!D209)</f>
        <v/>
      </c>
      <c r="E208" s="23" t="str">
        <f t="shared" si="345"/>
        <v/>
      </c>
      <c r="F208" s="23" t="str">
        <f t="shared" ref="F208" si="347">IF(AND(B207=B208,B208=B209,B209&lt;&gt;""),CONCATENATE("Columna ",B$2),"")</f>
        <v/>
      </c>
      <c r="G208" s="23" t="str">
        <f t="shared" ref="G208" si="348">IF(AND(C207=C208,C208=C209,C209&lt;&gt;""),CONCATENATE("Columna ",C$2),"")</f>
        <v/>
      </c>
      <c r="H208" s="23" t="str">
        <f t="shared" ref="H208" si="349">IF(AND(D207=D208,D208=D209,D209&lt;&gt;""),CONCATENATE("Columna ",D$2),"")</f>
        <v/>
      </c>
      <c r="I208" s="21" t="str">
        <f t="shared" ref="I208" si="350">CONCATENATE(F207,F208,F209,G208,H208,E207,E208,E209)</f>
        <v/>
      </c>
    </row>
    <row r="209" spans="1:9" x14ac:dyDescent="0.25">
      <c r="A209" s="2">
        <v>2</v>
      </c>
      <c r="B209" s="1" t="str">
        <f>IF(DATA!B210="","",DATA!B210)</f>
        <v/>
      </c>
      <c r="C209" s="1" t="str">
        <f>IF(DATA!C210="","",DATA!C210)</f>
        <v/>
      </c>
      <c r="D209" s="1" t="str">
        <f>IF(DATA!D210="","",DATA!D210)</f>
        <v/>
      </c>
      <c r="E209" s="23" t="str">
        <f t="shared" si="345"/>
        <v/>
      </c>
      <c r="F209" s="23" t="str">
        <f t="shared" ref="F209" si="351">IF(AND(B209=C208,C208=D207,D207&lt;&gt;""),"DiagonalSecundaria","")</f>
        <v/>
      </c>
      <c r="G209" s="20"/>
      <c r="H209" s="20"/>
      <c r="I209" s="20"/>
    </row>
    <row r="210" spans="1:9" x14ac:dyDescent="0.25">
      <c r="A210" s="4">
        <f>A206+1</f>
        <v>53</v>
      </c>
      <c r="B210" s="2">
        <v>0</v>
      </c>
      <c r="C210" s="2">
        <v>1</v>
      </c>
      <c r="D210" s="2">
        <v>2</v>
      </c>
    </row>
    <row r="211" spans="1:9" x14ac:dyDescent="0.25">
      <c r="A211" s="2">
        <v>0</v>
      </c>
      <c r="B211" s="1" t="str">
        <f>IF(DATA!B212="","",DATA!B212)</f>
        <v/>
      </c>
      <c r="C211" s="1" t="str">
        <f>IF(DATA!C212="","",DATA!C212)</f>
        <v/>
      </c>
      <c r="D211" s="1" t="str">
        <f>IF(DATA!D212="","",DATA!D212)</f>
        <v/>
      </c>
      <c r="E211" s="23" t="str">
        <f t="shared" ref="E211:E213" si="352">IF(AND(B211=C211,C211=D211,D211&lt;&gt;""),CONCATENATE("Fila ",$A211),"")</f>
        <v/>
      </c>
      <c r="F211" s="23" t="str">
        <f t="shared" ref="F211" si="353">IF(AND(B211=C212,C212=D213,D213&lt;&gt;""),"DiagonalPrincipal","")</f>
        <v/>
      </c>
      <c r="G211" s="20"/>
      <c r="H211" s="20"/>
      <c r="I211" s="20"/>
    </row>
    <row r="212" spans="1:9" x14ac:dyDescent="0.25">
      <c r="A212" s="2">
        <v>1</v>
      </c>
      <c r="B212" s="1" t="str">
        <f>IF(DATA!B213="","",DATA!B213)</f>
        <v/>
      </c>
      <c r="C212" s="1" t="str">
        <f>IF(DATA!C213="","",DATA!C213)</f>
        <v/>
      </c>
      <c r="D212" s="1" t="str">
        <f>IF(DATA!D213="","",DATA!D213)</f>
        <v/>
      </c>
      <c r="E212" s="23" t="str">
        <f t="shared" si="352"/>
        <v/>
      </c>
      <c r="F212" s="23" t="str">
        <f t="shared" ref="F212" si="354">IF(AND(B211=B212,B212=B213,B213&lt;&gt;""),CONCATENATE("Columna ",B$2),"")</f>
        <v/>
      </c>
      <c r="G212" s="23" t="str">
        <f t="shared" ref="G212" si="355">IF(AND(C211=C212,C212=C213,C213&lt;&gt;""),CONCATENATE("Columna ",C$2),"")</f>
        <v/>
      </c>
      <c r="H212" s="23" t="str">
        <f t="shared" ref="H212" si="356">IF(AND(D211=D212,D212=D213,D213&lt;&gt;""),CONCATENATE("Columna ",D$2),"")</f>
        <v/>
      </c>
      <c r="I212" s="21" t="str">
        <f t="shared" ref="I212" si="357">CONCATENATE(F211,F212,F213,G212,H212,E211,E212,E213)</f>
        <v/>
      </c>
    </row>
    <row r="213" spans="1:9" x14ac:dyDescent="0.25">
      <c r="A213" s="2">
        <v>2</v>
      </c>
      <c r="B213" s="1" t="str">
        <f>IF(DATA!B214="","",DATA!B214)</f>
        <v/>
      </c>
      <c r="C213" s="1" t="str">
        <f>IF(DATA!C214="","",DATA!C214)</f>
        <v/>
      </c>
      <c r="D213" s="1" t="str">
        <f>IF(DATA!D214="","",DATA!D214)</f>
        <v/>
      </c>
      <c r="E213" s="23" t="str">
        <f t="shared" si="352"/>
        <v/>
      </c>
      <c r="F213" s="23" t="str">
        <f t="shared" ref="F213" si="358">IF(AND(B213=C212,C212=D211,D211&lt;&gt;""),"DiagonalSecundaria","")</f>
        <v/>
      </c>
      <c r="G213" s="20"/>
      <c r="H213" s="20"/>
      <c r="I213" s="20"/>
    </row>
    <row r="214" spans="1:9" x14ac:dyDescent="0.25">
      <c r="A214" s="4">
        <f>A210+1</f>
        <v>54</v>
      </c>
      <c r="B214" s="2">
        <v>0</v>
      </c>
      <c r="C214" s="2">
        <v>1</v>
      </c>
      <c r="D214" s="2">
        <v>2</v>
      </c>
    </row>
    <row r="215" spans="1:9" x14ac:dyDescent="0.25">
      <c r="A215" s="2">
        <v>0</v>
      </c>
      <c r="B215" s="1" t="str">
        <f>IF(DATA!B216="","",DATA!B216)</f>
        <v/>
      </c>
      <c r="C215" s="1" t="str">
        <f>IF(DATA!C216="","",DATA!C216)</f>
        <v/>
      </c>
      <c r="D215" s="1" t="str">
        <f>IF(DATA!D216="","",DATA!D216)</f>
        <v/>
      </c>
      <c r="E215" s="23" t="str">
        <f t="shared" ref="E215:E217" si="359">IF(AND(B215=C215,C215=D215,D215&lt;&gt;""),CONCATENATE("Fila ",$A215),"")</f>
        <v/>
      </c>
      <c r="F215" s="23" t="str">
        <f t="shared" ref="F215" si="360">IF(AND(B215=C216,C216=D217,D217&lt;&gt;""),"DiagonalPrincipal","")</f>
        <v/>
      </c>
      <c r="G215" s="20"/>
      <c r="H215" s="20"/>
      <c r="I215" s="20"/>
    </row>
    <row r="216" spans="1:9" x14ac:dyDescent="0.25">
      <c r="A216" s="2">
        <v>1</v>
      </c>
      <c r="B216" s="1" t="str">
        <f>IF(DATA!B217="","",DATA!B217)</f>
        <v/>
      </c>
      <c r="C216" s="1" t="str">
        <f>IF(DATA!C217="","",DATA!C217)</f>
        <v/>
      </c>
      <c r="D216" s="1" t="str">
        <f>IF(DATA!D217="","",DATA!D217)</f>
        <v/>
      </c>
      <c r="E216" s="23" t="str">
        <f t="shared" si="359"/>
        <v/>
      </c>
      <c r="F216" s="23" t="str">
        <f t="shared" ref="F216" si="361">IF(AND(B215=B216,B216=B217,B217&lt;&gt;""),CONCATENATE("Columna ",B$2),"")</f>
        <v/>
      </c>
      <c r="G216" s="23" t="str">
        <f t="shared" ref="G216" si="362">IF(AND(C215=C216,C216=C217,C217&lt;&gt;""),CONCATENATE("Columna ",C$2),"")</f>
        <v/>
      </c>
      <c r="H216" s="23" t="str">
        <f t="shared" ref="H216" si="363">IF(AND(D215=D216,D216=D217,D217&lt;&gt;""),CONCATENATE("Columna ",D$2),"")</f>
        <v/>
      </c>
      <c r="I216" s="21" t="str">
        <f t="shared" ref="I216" si="364">CONCATENATE(F215,F216,F217,G216,H216,E215,E216,E217)</f>
        <v/>
      </c>
    </row>
    <row r="217" spans="1:9" x14ac:dyDescent="0.25">
      <c r="A217" s="2">
        <v>2</v>
      </c>
      <c r="B217" s="1" t="str">
        <f>IF(DATA!B218="","",DATA!B218)</f>
        <v/>
      </c>
      <c r="C217" s="1" t="str">
        <f>IF(DATA!C218="","",DATA!C218)</f>
        <v/>
      </c>
      <c r="D217" s="1" t="str">
        <f>IF(DATA!D218="","",DATA!D218)</f>
        <v/>
      </c>
      <c r="E217" s="23" t="str">
        <f t="shared" si="359"/>
        <v/>
      </c>
      <c r="F217" s="23" t="str">
        <f t="shared" ref="F217" si="365">IF(AND(B217=C216,C216=D215,D215&lt;&gt;""),"DiagonalSecundaria","")</f>
        <v/>
      </c>
      <c r="G217" s="20"/>
      <c r="H217" s="20"/>
      <c r="I217" s="20"/>
    </row>
    <row r="218" spans="1:9" x14ac:dyDescent="0.25">
      <c r="A218" s="4">
        <f>A214+1</f>
        <v>55</v>
      </c>
      <c r="B218" s="2">
        <v>0</v>
      </c>
      <c r="C218" s="2">
        <v>1</v>
      </c>
      <c r="D218" s="2">
        <v>2</v>
      </c>
    </row>
    <row r="219" spans="1:9" x14ac:dyDescent="0.25">
      <c r="A219" s="2">
        <v>0</v>
      </c>
      <c r="B219" s="1" t="str">
        <f>IF(DATA!B220="","",DATA!B220)</f>
        <v/>
      </c>
      <c r="C219" s="1" t="str">
        <f>IF(DATA!C220="","",DATA!C220)</f>
        <v/>
      </c>
      <c r="D219" s="1" t="str">
        <f>IF(DATA!D220="","",DATA!D220)</f>
        <v/>
      </c>
      <c r="E219" s="23" t="str">
        <f t="shared" ref="E219:E221" si="366">IF(AND(B219=C219,C219=D219,D219&lt;&gt;""),CONCATENATE("Fila ",$A219),"")</f>
        <v/>
      </c>
      <c r="F219" s="23" t="str">
        <f t="shared" ref="F219" si="367">IF(AND(B219=C220,C220=D221,D221&lt;&gt;""),"DiagonalPrincipal","")</f>
        <v/>
      </c>
      <c r="G219" s="20"/>
      <c r="H219" s="20"/>
      <c r="I219" s="20"/>
    </row>
    <row r="220" spans="1:9" x14ac:dyDescent="0.25">
      <c r="A220" s="2">
        <v>1</v>
      </c>
      <c r="B220" s="1" t="str">
        <f>IF(DATA!B221="","",DATA!B221)</f>
        <v/>
      </c>
      <c r="C220" s="1" t="str">
        <f>IF(DATA!C221="","",DATA!C221)</f>
        <v/>
      </c>
      <c r="D220" s="1" t="str">
        <f>IF(DATA!D221="","",DATA!D221)</f>
        <v/>
      </c>
      <c r="E220" s="23" t="str">
        <f t="shared" si="366"/>
        <v/>
      </c>
      <c r="F220" s="23" t="str">
        <f t="shared" ref="F220" si="368">IF(AND(B219=B220,B220=B221,B221&lt;&gt;""),CONCATENATE("Columna ",B$2),"")</f>
        <v/>
      </c>
      <c r="G220" s="23" t="str">
        <f t="shared" ref="G220" si="369">IF(AND(C219=C220,C220=C221,C221&lt;&gt;""),CONCATENATE("Columna ",C$2),"")</f>
        <v/>
      </c>
      <c r="H220" s="23" t="str">
        <f t="shared" ref="H220" si="370">IF(AND(D219=D220,D220=D221,D221&lt;&gt;""),CONCATENATE("Columna ",D$2),"")</f>
        <v/>
      </c>
      <c r="I220" s="21" t="str">
        <f t="shared" ref="I220" si="371">CONCATENATE(F219,F220,F221,G220,H220,E219,E220,E221)</f>
        <v/>
      </c>
    </row>
    <row r="221" spans="1:9" x14ac:dyDescent="0.25">
      <c r="A221" s="2">
        <v>2</v>
      </c>
      <c r="B221" s="1" t="str">
        <f>IF(DATA!B222="","",DATA!B222)</f>
        <v/>
      </c>
      <c r="C221" s="1" t="str">
        <f>IF(DATA!C222="","",DATA!C222)</f>
        <v/>
      </c>
      <c r="D221" s="1" t="str">
        <f>IF(DATA!D222="","",DATA!D222)</f>
        <v/>
      </c>
      <c r="E221" s="23" t="str">
        <f t="shared" si="366"/>
        <v/>
      </c>
      <c r="F221" s="23" t="str">
        <f t="shared" ref="F221" si="372">IF(AND(B221=C220,C220=D219,D219&lt;&gt;""),"DiagonalSecundaria","")</f>
        <v/>
      </c>
      <c r="G221" s="20"/>
      <c r="H221" s="20"/>
      <c r="I221" s="20"/>
    </row>
    <row r="222" spans="1:9" x14ac:dyDescent="0.25">
      <c r="A222" s="4">
        <f>A218+1</f>
        <v>56</v>
      </c>
      <c r="B222" s="2">
        <v>0</v>
      </c>
      <c r="C222" s="2">
        <v>1</v>
      </c>
      <c r="D222" s="2">
        <v>2</v>
      </c>
    </row>
    <row r="223" spans="1:9" x14ac:dyDescent="0.25">
      <c r="A223" s="2">
        <v>0</v>
      </c>
      <c r="B223" s="1" t="str">
        <f>IF(DATA!B224="","",DATA!B224)</f>
        <v/>
      </c>
      <c r="C223" s="1" t="str">
        <f>IF(DATA!C224="","",DATA!C224)</f>
        <v/>
      </c>
      <c r="D223" s="1" t="str">
        <f>IF(DATA!D224="","",DATA!D224)</f>
        <v/>
      </c>
      <c r="E223" s="23" t="str">
        <f t="shared" ref="E223:E225" si="373">IF(AND(B223=C223,C223=D223,D223&lt;&gt;""),CONCATENATE("Fila ",$A223),"")</f>
        <v/>
      </c>
      <c r="F223" s="23" t="str">
        <f t="shared" ref="F223" si="374">IF(AND(B223=C224,C224=D225,D225&lt;&gt;""),"DiagonalPrincipal","")</f>
        <v/>
      </c>
      <c r="G223" s="20"/>
      <c r="H223" s="20"/>
      <c r="I223" s="20"/>
    </row>
    <row r="224" spans="1:9" x14ac:dyDescent="0.25">
      <c r="A224" s="2">
        <v>1</v>
      </c>
      <c r="B224" s="1" t="str">
        <f>IF(DATA!B225="","",DATA!B225)</f>
        <v/>
      </c>
      <c r="C224" s="1" t="str">
        <f>IF(DATA!C225="","",DATA!C225)</f>
        <v/>
      </c>
      <c r="D224" s="1" t="str">
        <f>IF(DATA!D225="","",DATA!D225)</f>
        <v/>
      </c>
      <c r="E224" s="23" t="str">
        <f t="shared" si="373"/>
        <v/>
      </c>
      <c r="F224" s="23" t="str">
        <f t="shared" ref="F224" si="375">IF(AND(B223=B224,B224=B225,B225&lt;&gt;""),CONCATENATE("Columna ",B$2),"")</f>
        <v/>
      </c>
      <c r="G224" s="23" t="str">
        <f t="shared" ref="G224" si="376">IF(AND(C223=C224,C224=C225,C225&lt;&gt;""),CONCATENATE("Columna ",C$2),"")</f>
        <v/>
      </c>
      <c r="H224" s="23" t="str">
        <f t="shared" ref="H224" si="377">IF(AND(D223=D224,D224=D225,D225&lt;&gt;""),CONCATENATE("Columna ",D$2),"")</f>
        <v/>
      </c>
      <c r="I224" s="21" t="str">
        <f t="shared" ref="I224" si="378">CONCATENATE(F223,F224,F225,G224,H224,E223,E224,E225)</f>
        <v/>
      </c>
    </row>
    <row r="225" spans="1:9" x14ac:dyDescent="0.25">
      <c r="A225" s="2">
        <v>2</v>
      </c>
      <c r="B225" s="1" t="str">
        <f>IF(DATA!B226="","",DATA!B226)</f>
        <v/>
      </c>
      <c r="C225" s="1" t="str">
        <f>IF(DATA!C226="","",DATA!C226)</f>
        <v/>
      </c>
      <c r="D225" s="1" t="str">
        <f>IF(DATA!D226="","",DATA!D226)</f>
        <v/>
      </c>
      <c r="E225" s="23" t="str">
        <f t="shared" si="373"/>
        <v/>
      </c>
      <c r="F225" s="23" t="str">
        <f t="shared" ref="F225" si="379">IF(AND(B225=C224,C224=D223,D223&lt;&gt;""),"DiagonalSecundaria","")</f>
        <v/>
      </c>
      <c r="G225" s="20"/>
      <c r="H225" s="20"/>
      <c r="I225" s="20"/>
    </row>
    <row r="226" spans="1:9" x14ac:dyDescent="0.25">
      <c r="A226" s="4">
        <f>A222+1</f>
        <v>57</v>
      </c>
      <c r="B226" s="2">
        <v>0</v>
      </c>
      <c r="C226" s="2">
        <v>1</v>
      </c>
      <c r="D226" s="2">
        <v>2</v>
      </c>
    </row>
    <row r="227" spans="1:9" x14ac:dyDescent="0.25">
      <c r="A227" s="2">
        <v>0</v>
      </c>
      <c r="B227" s="1" t="str">
        <f>IF(DATA!B228="","",DATA!B228)</f>
        <v/>
      </c>
      <c r="C227" s="1" t="str">
        <f>IF(DATA!C228="","",DATA!C228)</f>
        <v/>
      </c>
      <c r="D227" s="1" t="str">
        <f>IF(DATA!D228="","",DATA!D228)</f>
        <v/>
      </c>
      <c r="E227" s="23" t="str">
        <f t="shared" ref="E227:E229" si="380">IF(AND(B227=C227,C227=D227,D227&lt;&gt;""),CONCATENATE("Fila ",$A227),"")</f>
        <v/>
      </c>
      <c r="F227" s="23" t="str">
        <f t="shared" ref="F227" si="381">IF(AND(B227=C228,C228=D229,D229&lt;&gt;""),"DiagonalPrincipal","")</f>
        <v/>
      </c>
      <c r="G227" s="20"/>
      <c r="H227" s="20"/>
      <c r="I227" s="20"/>
    </row>
    <row r="228" spans="1:9" x14ac:dyDescent="0.25">
      <c r="A228" s="2">
        <v>1</v>
      </c>
      <c r="B228" s="1" t="str">
        <f>IF(DATA!B229="","",DATA!B229)</f>
        <v/>
      </c>
      <c r="C228" s="1" t="str">
        <f>IF(DATA!C229="","",DATA!C229)</f>
        <v/>
      </c>
      <c r="D228" s="1" t="str">
        <f>IF(DATA!D229="","",DATA!D229)</f>
        <v/>
      </c>
      <c r="E228" s="23" t="str">
        <f t="shared" si="380"/>
        <v/>
      </c>
      <c r="F228" s="23" t="str">
        <f t="shared" ref="F228" si="382">IF(AND(B227=B228,B228=B229,B229&lt;&gt;""),CONCATENATE("Columna ",B$2),"")</f>
        <v/>
      </c>
      <c r="G228" s="23" t="str">
        <f t="shared" ref="G228" si="383">IF(AND(C227=C228,C228=C229,C229&lt;&gt;""),CONCATENATE("Columna ",C$2),"")</f>
        <v/>
      </c>
      <c r="H228" s="23" t="str">
        <f t="shared" ref="H228" si="384">IF(AND(D227=D228,D228=D229,D229&lt;&gt;""),CONCATENATE("Columna ",D$2),"")</f>
        <v/>
      </c>
      <c r="I228" s="21" t="str">
        <f t="shared" ref="I228" si="385">CONCATENATE(F227,F228,F229,G228,H228,E227,E228,E229)</f>
        <v/>
      </c>
    </row>
    <row r="229" spans="1:9" x14ac:dyDescent="0.25">
      <c r="A229" s="2">
        <v>2</v>
      </c>
      <c r="B229" s="1" t="str">
        <f>IF(DATA!B230="","",DATA!B230)</f>
        <v/>
      </c>
      <c r="C229" s="1" t="str">
        <f>IF(DATA!C230="","",DATA!C230)</f>
        <v/>
      </c>
      <c r="D229" s="1" t="str">
        <f>IF(DATA!D230="","",DATA!D230)</f>
        <v/>
      </c>
      <c r="E229" s="23" t="str">
        <f t="shared" si="380"/>
        <v/>
      </c>
      <c r="F229" s="23" t="str">
        <f t="shared" ref="F229" si="386">IF(AND(B229=C228,C228=D227,D227&lt;&gt;""),"DiagonalSecundaria","")</f>
        <v/>
      </c>
      <c r="G229" s="20"/>
      <c r="H229" s="20"/>
      <c r="I229" s="20"/>
    </row>
    <row r="230" spans="1:9" x14ac:dyDescent="0.25">
      <c r="A230" s="4">
        <f>A226+1</f>
        <v>58</v>
      </c>
      <c r="B230" s="2">
        <v>0</v>
      </c>
      <c r="C230" s="2">
        <v>1</v>
      </c>
      <c r="D230" s="2">
        <v>2</v>
      </c>
    </row>
    <row r="231" spans="1:9" x14ac:dyDescent="0.25">
      <c r="A231" s="2">
        <v>0</v>
      </c>
      <c r="B231" s="1" t="str">
        <f>IF(DATA!B232="","",DATA!B232)</f>
        <v/>
      </c>
      <c r="C231" s="1" t="str">
        <f>IF(DATA!C232="","",DATA!C232)</f>
        <v/>
      </c>
      <c r="D231" s="1" t="str">
        <f>IF(DATA!D232="","",DATA!D232)</f>
        <v/>
      </c>
      <c r="E231" s="23" t="str">
        <f t="shared" ref="E231:E233" si="387">IF(AND(B231=C231,C231=D231,D231&lt;&gt;""),CONCATENATE("Fila ",$A231),"")</f>
        <v/>
      </c>
      <c r="F231" s="23" t="str">
        <f t="shared" ref="F231" si="388">IF(AND(B231=C232,C232=D233,D233&lt;&gt;""),"DiagonalPrincipal","")</f>
        <v/>
      </c>
      <c r="G231" s="20"/>
      <c r="H231" s="20"/>
      <c r="I231" s="20"/>
    </row>
    <row r="232" spans="1:9" x14ac:dyDescent="0.25">
      <c r="A232" s="2">
        <v>1</v>
      </c>
      <c r="B232" s="1" t="str">
        <f>IF(DATA!B233="","",DATA!B233)</f>
        <v/>
      </c>
      <c r="C232" s="1" t="str">
        <f>IF(DATA!C233="","",DATA!C233)</f>
        <v/>
      </c>
      <c r="D232" s="1" t="str">
        <f>IF(DATA!D233="","",DATA!D233)</f>
        <v/>
      </c>
      <c r="E232" s="23" t="str">
        <f t="shared" si="387"/>
        <v/>
      </c>
      <c r="F232" s="23" t="str">
        <f t="shared" ref="F232" si="389">IF(AND(B231=B232,B232=B233,B233&lt;&gt;""),CONCATENATE("Columna ",B$2),"")</f>
        <v/>
      </c>
      <c r="G232" s="23" t="str">
        <f t="shared" ref="G232" si="390">IF(AND(C231=C232,C232=C233,C233&lt;&gt;""),CONCATENATE("Columna ",C$2),"")</f>
        <v/>
      </c>
      <c r="H232" s="23" t="str">
        <f t="shared" ref="H232" si="391">IF(AND(D231=D232,D232=D233,D233&lt;&gt;""),CONCATENATE("Columna ",D$2),"")</f>
        <v/>
      </c>
      <c r="I232" s="21" t="str">
        <f t="shared" ref="I232" si="392">CONCATENATE(F231,F232,F233,G232,H232,E231,E232,E233)</f>
        <v/>
      </c>
    </row>
    <row r="233" spans="1:9" x14ac:dyDescent="0.25">
      <c r="A233" s="2">
        <v>2</v>
      </c>
      <c r="B233" s="1" t="str">
        <f>IF(DATA!B234="","",DATA!B234)</f>
        <v/>
      </c>
      <c r="C233" s="1" t="str">
        <f>IF(DATA!C234="","",DATA!C234)</f>
        <v/>
      </c>
      <c r="D233" s="1" t="str">
        <f>IF(DATA!D234="","",DATA!D234)</f>
        <v/>
      </c>
      <c r="E233" s="23" t="str">
        <f t="shared" si="387"/>
        <v/>
      </c>
      <c r="F233" s="23" t="str">
        <f t="shared" ref="F233" si="393">IF(AND(B233=C232,C232=D231,D231&lt;&gt;""),"DiagonalSecundaria","")</f>
        <v/>
      </c>
      <c r="G233" s="20"/>
      <c r="H233" s="20"/>
      <c r="I233" s="20"/>
    </row>
    <row r="234" spans="1:9" x14ac:dyDescent="0.25">
      <c r="A234" s="4">
        <f>A230+1</f>
        <v>59</v>
      </c>
      <c r="B234" s="2">
        <v>0</v>
      </c>
      <c r="C234" s="2">
        <v>1</v>
      </c>
      <c r="D234" s="2">
        <v>2</v>
      </c>
    </row>
    <row r="235" spans="1:9" x14ac:dyDescent="0.25">
      <c r="A235" s="2">
        <v>0</v>
      </c>
      <c r="B235" s="1" t="str">
        <f>IF(DATA!B236="","",DATA!B236)</f>
        <v/>
      </c>
      <c r="C235" s="1" t="str">
        <f>IF(DATA!C236="","",DATA!C236)</f>
        <v/>
      </c>
      <c r="D235" s="1" t="str">
        <f>IF(DATA!D236="","",DATA!D236)</f>
        <v/>
      </c>
      <c r="E235" s="23" t="str">
        <f t="shared" ref="E235:E237" si="394">IF(AND(B235=C235,C235=D235,D235&lt;&gt;""),CONCATENATE("Fila ",$A235),"")</f>
        <v/>
      </c>
      <c r="F235" s="23" t="str">
        <f t="shared" ref="F235" si="395">IF(AND(B235=C236,C236=D237,D237&lt;&gt;""),"DiagonalPrincipal","")</f>
        <v/>
      </c>
      <c r="G235" s="20"/>
      <c r="H235" s="20"/>
      <c r="I235" s="20"/>
    </row>
    <row r="236" spans="1:9" x14ac:dyDescent="0.25">
      <c r="A236" s="2">
        <v>1</v>
      </c>
      <c r="B236" s="1" t="str">
        <f>IF(DATA!B237="","",DATA!B237)</f>
        <v/>
      </c>
      <c r="C236" s="1" t="str">
        <f>IF(DATA!C237="","",DATA!C237)</f>
        <v/>
      </c>
      <c r="D236" s="1" t="str">
        <f>IF(DATA!D237="","",DATA!D237)</f>
        <v/>
      </c>
      <c r="E236" s="23" t="str">
        <f t="shared" si="394"/>
        <v/>
      </c>
      <c r="F236" s="23" t="str">
        <f t="shared" ref="F236" si="396">IF(AND(B235=B236,B236=B237,B237&lt;&gt;""),CONCATENATE("Columna ",B$2),"")</f>
        <v/>
      </c>
      <c r="G236" s="23" t="str">
        <f t="shared" ref="G236" si="397">IF(AND(C235=C236,C236=C237,C237&lt;&gt;""),CONCATENATE("Columna ",C$2),"")</f>
        <v/>
      </c>
      <c r="H236" s="23" t="str">
        <f t="shared" ref="H236" si="398">IF(AND(D235=D236,D236=D237,D237&lt;&gt;""),CONCATENATE("Columna ",D$2),"")</f>
        <v/>
      </c>
      <c r="I236" s="21" t="str">
        <f t="shared" ref="I236" si="399">CONCATENATE(F235,F236,F237,G236,H236,E235,E236,E237)</f>
        <v/>
      </c>
    </row>
    <row r="237" spans="1:9" x14ac:dyDescent="0.25">
      <c r="A237" s="2">
        <v>2</v>
      </c>
      <c r="B237" s="1" t="str">
        <f>IF(DATA!B238="","",DATA!B238)</f>
        <v/>
      </c>
      <c r="C237" s="1" t="str">
        <f>IF(DATA!C238="","",DATA!C238)</f>
        <v/>
      </c>
      <c r="D237" s="1" t="str">
        <f>IF(DATA!D238="","",DATA!D238)</f>
        <v/>
      </c>
      <c r="E237" s="23" t="str">
        <f t="shared" si="394"/>
        <v/>
      </c>
      <c r="F237" s="23" t="str">
        <f t="shared" ref="F237" si="400">IF(AND(B237=C236,C236=D235,D235&lt;&gt;""),"DiagonalSecundaria","")</f>
        <v/>
      </c>
      <c r="G237" s="20"/>
      <c r="H237" s="20"/>
      <c r="I237" s="20"/>
    </row>
    <row r="238" spans="1:9" x14ac:dyDescent="0.25">
      <c r="A238" s="4">
        <f>A234+1</f>
        <v>60</v>
      </c>
      <c r="B238" s="2">
        <v>0</v>
      </c>
      <c r="C238" s="2">
        <v>1</v>
      </c>
      <c r="D238" s="2">
        <v>2</v>
      </c>
    </row>
    <row r="239" spans="1:9" x14ac:dyDescent="0.25">
      <c r="A239" s="2">
        <v>0</v>
      </c>
      <c r="B239" s="1" t="str">
        <f>IF(DATA!B240="","",DATA!B240)</f>
        <v/>
      </c>
      <c r="C239" s="1" t="str">
        <f>IF(DATA!C240="","",DATA!C240)</f>
        <v/>
      </c>
      <c r="D239" s="1" t="str">
        <f>IF(DATA!D240="","",DATA!D240)</f>
        <v/>
      </c>
      <c r="E239" s="23" t="str">
        <f t="shared" ref="E239:E241" si="401">IF(AND(B239=C239,C239=D239,D239&lt;&gt;""),CONCATENATE("Fila ",$A239),"")</f>
        <v/>
      </c>
      <c r="F239" s="23" t="str">
        <f t="shared" ref="F239" si="402">IF(AND(B239=C240,C240=D241,D241&lt;&gt;""),"DiagonalPrincipal","")</f>
        <v/>
      </c>
      <c r="G239" s="20"/>
      <c r="H239" s="20"/>
      <c r="I239" s="20"/>
    </row>
    <row r="240" spans="1:9" x14ac:dyDescent="0.25">
      <c r="A240" s="2">
        <v>1</v>
      </c>
      <c r="B240" s="1" t="str">
        <f>IF(DATA!B241="","",DATA!B241)</f>
        <v/>
      </c>
      <c r="C240" s="1" t="str">
        <f>IF(DATA!C241="","",DATA!C241)</f>
        <v/>
      </c>
      <c r="D240" s="1" t="str">
        <f>IF(DATA!D241="","",DATA!D241)</f>
        <v/>
      </c>
      <c r="E240" s="23" t="str">
        <f t="shared" si="401"/>
        <v/>
      </c>
      <c r="F240" s="23" t="str">
        <f t="shared" ref="F240" si="403">IF(AND(B239=B240,B240=B241,B241&lt;&gt;""),CONCATENATE("Columna ",B$2),"")</f>
        <v/>
      </c>
      <c r="G240" s="23" t="str">
        <f t="shared" ref="G240" si="404">IF(AND(C239=C240,C240=C241,C241&lt;&gt;""),CONCATENATE("Columna ",C$2),"")</f>
        <v/>
      </c>
      <c r="H240" s="23" t="str">
        <f t="shared" ref="H240" si="405">IF(AND(D239=D240,D240=D241,D241&lt;&gt;""),CONCATENATE("Columna ",D$2),"")</f>
        <v/>
      </c>
      <c r="I240" s="21" t="str">
        <f t="shared" ref="I240" si="406">CONCATENATE(F239,F240,F241,G240,H240,E239,E240,E241)</f>
        <v/>
      </c>
    </row>
    <row r="241" spans="1:9" x14ac:dyDescent="0.25">
      <c r="A241" s="2">
        <v>2</v>
      </c>
      <c r="B241" s="1" t="str">
        <f>IF(DATA!B242="","",DATA!B242)</f>
        <v/>
      </c>
      <c r="C241" s="1" t="str">
        <f>IF(DATA!C242="","",DATA!C242)</f>
        <v/>
      </c>
      <c r="D241" s="1" t="str">
        <f>IF(DATA!D242="","",DATA!D242)</f>
        <v/>
      </c>
      <c r="E241" s="23" t="str">
        <f t="shared" si="401"/>
        <v/>
      </c>
      <c r="F241" s="23" t="str">
        <f t="shared" ref="F241" si="407">IF(AND(B241=C240,C240=D239,D239&lt;&gt;""),"DiagonalSecundaria","")</f>
        <v/>
      </c>
      <c r="G241" s="20"/>
      <c r="H241" s="20"/>
      <c r="I241" s="20"/>
    </row>
    <row r="242" spans="1:9" x14ac:dyDescent="0.25">
      <c r="A242" s="4">
        <f>A238+1</f>
        <v>61</v>
      </c>
      <c r="B242" s="2">
        <v>0</v>
      </c>
      <c r="C242" s="2">
        <v>1</v>
      </c>
      <c r="D242" s="2">
        <v>2</v>
      </c>
    </row>
    <row r="243" spans="1:9" x14ac:dyDescent="0.25">
      <c r="A243" s="2">
        <v>0</v>
      </c>
      <c r="B243" s="1" t="str">
        <f>IF(DATA!B244="","",DATA!B244)</f>
        <v/>
      </c>
      <c r="C243" s="1" t="str">
        <f>IF(DATA!C244="","",DATA!C244)</f>
        <v/>
      </c>
      <c r="D243" s="1" t="str">
        <f>IF(DATA!D244="","",DATA!D244)</f>
        <v/>
      </c>
      <c r="E243" s="23" t="str">
        <f t="shared" ref="E243:E245" si="408">IF(AND(B243=C243,C243=D243,D243&lt;&gt;""),CONCATENATE("Fila ",$A243),"")</f>
        <v/>
      </c>
      <c r="F243" s="23" t="str">
        <f t="shared" ref="F243" si="409">IF(AND(B243=C244,C244=D245,D245&lt;&gt;""),"DiagonalPrincipal","")</f>
        <v/>
      </c>
      <c r="G243" s="20"/>
      <c r="H243" s="20"/>
      <c r="I243" s="20"/>
    </row>
    <row r="244" spans="1:9" x14ac:dyDescent="0.25">
      <c r="A244" s="2">
        <v>1</v>
      </c>
      <c r="B244" s="1" t="str">
        <f>IF(DATA!B245="","",DATA!B245)</f>
        <v/>
      </c>
      <c r="C244" s="1" t="str">
        <f>IF(DATA!C245="","",DATA!C245)</f>
        <v/>
      </c>
      <c r="D244" s="1" t="str">
        <f>IF(DATA!D245="","",DATA!D245)</f>
        <v/>
      </c>
      <c r="E244" s="23" t="str">
        <f t="shared" si="408"/>
        <v/>
      </c>
      <c r="F244" s="23" t="str">
        <f t="shared" ref="F244" si="410">IF(AND(B243=B244,B244=B245,B245&lt;&gt;""),CONCATENATE("Columna ",B$2),"")</f>
        <v/>
      </c>
      <c r="G244" s="23" t="str">
        <f t="shared" ref="G244" si="411">IF(AND(C243=C244,C244=C245,C245&lt;&gt;""),CONCATENATE("Columna ",C$2),"")</f>
        <v/>
      </c>
      <c r="H244" s="23" t="str">
        <f t="shared" ref="H244" si="412">IF(AND(D243=D244,D244=D245,D245&lt;&gt;""),CONCATENATE("Columna ",D$2),"")</f>
        <v/>
      </c>
      <c r="I244" s="21" t="str">
        <f t="shared" ref="I244" si="413">CONCATENATE(F243,F244,F245,G244,H244,E243,E244,E245)</f>
        <v/>
      </c>
    </row>
    <row r="245" spans="1:9" x14ac:dyDescent="0.25">
      <c r="A245" s="2">
        <v>2</v>
      </c>
      <c r="B245" s="1" t="str">
        <f>IF(DATA!B246="","",DATA!B246)</f>
        <v/>
      </c>
      <c r="C245" s="1" t="str">
        <f>IF(DATA!C246="","",DATA!C246)</f>
        <v/>
      </c>
      <c r="D245" s="1" t="str">
        <f>IF(DATA!D246="","",DATA!D246)</f>
        <v/>
      </c>
      <c r="E245" s="23" t="str">
        <f t="shared" si="408"/>
        <v/>
      </c>
      <c r="F245" s="23" t="str">
        <f t="shared" ref="F245" si="414">IF(AND(B245=C244,C244=D243,D243&lt;&gt;""),"DiagonalSecundaria","")</f>
        <v/>
      </c>
      <c r="G245" s="20"/>
      <c r="H245" s="20"/>
      <c r="I245" s="20"/>
    </row>
    <row r="246" spans="1:9" x14ac:dyDescent="0.25">
      <c r="A246" s="4">
        <f>A242+1</f>
        <v>62</v>
      </c>
      <c r="B246" s="2">
        <v>0</v>
      </c>
      <c r="C246" s="2">
        <v>1</v>
      </c>
      <c r="D246" s="2">
        <v>2</v>
      </c>
    </row>
    <row r="247" spans="1:9" x14ac:dyDescent="0.25">
      <c r="A247" s="2">
        <v>0</v>
      </c>
      <c r="B247" s="1" t="str">
        <f>IF(DATA!B248="","",DATA!B248)</f>
        <v/>
      </c>
      <c r="C247" s="1" t="str">
        <f>IF(DATA!C248="","",DATA!C248)</f>
        <v/>
      </c>
      <c r="D247" s="1" t="str">
        <f>IF(DATA!D248="","",DATA!D248)</f>
        <v/>
      </c>
      <c r="E247" s="23" t="str">
        <f t="shared" ref="E247:E249" si="415">IF(AND(B247=C247,C247=D247,D247&lt;&gt;""),CONCATENATE("Fila ",$A247),"")</f>
        <v/>
      </c>
      <c r="F247" s="23" t="str">
        <f t="shared" ref="F247" si="416">IF(AND(B247=C248,C248=D249,D249&lt;&gt;""),"DiagonalPrincipal","")</f>
        <v/>
      </c>
      <c r="G247" s="20"/>
      <c r="H247" s="20"/>
      <c r="I247" s="20"/>
    </row>
    <row r="248" spans="1:9" x14ac:dyDescent="0.25">
      <c r="A248" s="2">
        <v>1</v>
      </c>
      <c r="B248" s="1" t="str">
        <f>IF(DATA!B249="","",DATA!B249)</f>
        <v/>
      </c>
      <c r="C248" s="1" t="str">
        <f>IF(DATA!C249="","",DATA!C249)</f>
        <v/>
      </c>
      <c r="D248" s="1" t="str">
        <f>IF(DATA!D249="","",DATA!D249)</f>
        <v/>
      </c>
      <c r="E248" s="23" t="str">
        <f t="shared" si="415"/>
        <v/>
      </c>
      <c r="F248" s="23" t="str">
        <f t="shared" ref="F248" si="417">IF(AND(B247=B248,B248=B249,B249&lt;&gt;""),CONCATENATE("Columna ",B$2),"")</f>
        <v/>
      </c>
      <c r="G248" s="23" t="str">
        <f t="shared" ref="G248" si="418">IF(AND(C247=C248,C248=C249,C249&lt;&gt;""),CONCATENATE("Columna ",C$2),"")</f>
        <v/>
      </c>
      <c r="H248" s="23" t="str">
        <f t="shared" ref="H248" si="419">IF(AND(D247=D248,D248=D249,D249&lt;&gt;""),CONCATENATE("Columna ",D$2),"")</f>
        <v/>
      </c>
      <c r="I248" s="21" t="str">
        <f t="shared" ref="I248" si="420">CONCATENATE(F247,F248,F249,G248,H248,E247,E248,E249)</f>
        <v/>
      </c>
    </row>
    <row r="249" spans="1:9" x14ac:dyDescent="0.25">
      <c r="A249" s="2">
        <v>2</v>
      </c>
      <c r="B249" s="1" t="str">
        <f>IF(DATA!B250="","",DATA!B250)</f>
        <v/>
      </c>
      <c r="C249" s="1" t="str">
        <f>IF(DATA!C250="","",DATA!C250)</f>
        <v/>
      </c>
      <c r="D249" s="1" t="str">
        <f>IF(DATA!D250="","",DATA!D250)</f>
        <v/>
      </c>
      <c r="E249" s="23" t="str">
        <f t="shared" si="415"/>
        <v/>
      </c>
      <c r="F249" s="23" t="str">
        <f t="shared" ref="F249" si="421">IF(AND(B249=C248,C248=D247,D247&lt;&gt;""),"DiagonalSecundaria","")</f>
        <v/>
      </c>
      <c r="G249" s="20"/>
      <c r="H249" s="20"/>
      <c r="I249" s="20"/>
    </row>
    <row r="250" spans="1:9" x14ac:dyDescent="0.25">
      <c r="A250" s="4">
        <f>A246+1</f>
        <v>63</v>
      </c>
      <c r="B250" s="2">
        <v>0</v>
      </c>
      <c r="C250" s="2">
        <v>1</v>
      </c>
      <c r="D250" s="2">
        <v>2</v>
      </c>
    </row>
    <row r="251" spans="1:9" x14ac:dyDescent="0.25">
      <c r="A251" s="2">
        <v>0</v>
      </c>
      <c r="B251" s="1" t="str">
        <f>IF(DATA!B252="","",DATA!B252)</f>
        <v/>
      </c>
      <c r="C251" s="1" t="str">
        <f>IF(DATA!C252="","",DATA!C252)</f>
        <v/>
      </c>
      <c r="D251" s="1" t="str">
        <f>IF(DATA!D252="","",DATA!D252)</f>
        <v/>
      </c>
      <c r="E251" s="23" t="str">
        <f t="shared" ref="E251:E253" si="422">IF(AND(B251=C251,C251=D251,D251&lt;&gt;""),CONCATENATE("Fila ",$A251),"")</f>
        <v/>
      </c>
      <c r="F251" s="23" t="str">
        <f t="shared" ref="F251" si="423">IF(AND(B251=C252,C252=D253,D253&lt;&gt;""),"DiagonalPrincipal","")</f>
        <v/>
      </c>
      <c r="G251" s="20"/>
      <c r="H251" s="20"/>
      <c r="I251" s="20"/>
    </row>
    <row r="252" spans="1:9" x14ac:dyDescent="0.25">
      <c r="A252" s="2">
        <v>1</v>
      </c>
      <c r="B252" s="1" t="str">
        <f>IF(DATA!B253="","",DATA!B253)</f>
        <v/>
      </c>
      <c r="C252" s="1" t="str">
        <f>IF(DATA!C253="","",DATA!C253)</f>
        <v/>
      </c>
      <c r="D252" s="1" t="str">
        <f>IF(DATA!D253="","",DATA!D253)</f>
        <v/>
      </c>
      <c r="E252" s="23" t="str">
        <f t="shared" si="422"/>
        <v/>
      </c>
      <c r="F252" s="23" t="str">
        <f t="shared" ref="F252" si="424">IF(AND(B251=B252,B252=B253,B253&lt;&gt;""),CONCATENATE("Columna ",B$2),"")</f>
        <v/>
      </c>
      <c r="G252" s="23" t="str">
        <f t="shared" ref="G252" si="425">IF(AND(C251=C252,C252=C253,C253&lt;&gt;""),CONCATENATE("Columna ",C$2),"")</f>
        <v/>
      </c>
      <c r="H252" s="23" t="str">
        <f t="shared" ref="H252" si="426">IF(AND(D251=D252,D252=D253,D253&lt;&gt;""),CONCATENATE("Columna ",D$2),"")</f>
        <v/>
      </c>
      <c r="I252" s="21" t="str">
        <f t="shared" ref="I252" si="427">CONCATENATE(F251,F252,F253,G252,H252,E251,E252,E253)</f>
        <v/>
      </c>
    </row>
    <row r="253" spans="1:9" x14ac:dyDescent="0.25">
      <c r="A253" s="2">
        <v>2</v>
      </c>
      <c r="B253" s="1" t="str">
        <f>IF(DATA!B254="","",DATA!B254)</f>
        <v/>
      </c>
      <c r="C253" s="1" t="str">
        <f>IF(DATA!C254="","",DATA!C254)</f>
        <v/>
      </c>
      <c r="D253" s="1" t="str">
        <f>IF(DATA!D254="","",DATA!D254)</f>
        <v/>
      </c>
      <c r="E253" s="23" t="str">
        <f t="shared" si="422"/>
        <v/>
      </c>
      <c r="F253" s="23" t="str">
        <f t="shared" ref="F253" si="428">IF(AND(B253=C252,C252=D251,D251&lt;&gt;""),"DiagonalSecundaria","")</f>
        <v/>
      </c>
      <c r="G253" s="20"/>
      <c r="H253" s="20"/>
      <c r="I253" s="20"/>
    </row>
    <row r="254" spans="1:9" x14ac:dyDescent="0.25">
      <c r="A254" s="4">
        <f>A250+1</f>
        <v>64</v>
      </c>
      <c r="B254" s="2">
        <v>0</v>
      </c>
      <c r="C254" s="2">
        <v>1</v>
      </c>
      <c r="D254" s="2">
        <v>2</v>
      </c>
    </row>
    <row r="255" spans="1:9" x14ac:dyDescent="0.25">
      <c r="A255" s="2">
        <v>0</v>
      </c>
      <c r="B255" s="1" t="str">
        <f>IF(DATA!B256="","",DATA!B256)</f>
        <v/>
      </c>
      <c r="C255" s="1" t="str">
        <f>IF(DATA!C256="","",DATA!C256)</f>
        <v/>
      </c>
      <c r="D255" s="1" t="str">
        <f>IF(DATA!D256="","",DATA!D256)</f>
        <v/>
      </c>
      <c r="E255" s="23" t="str">
        <f t="shared" ref="E255:E257" si="429">IF(AND(B255=C255,C255=D255,D255&lt;&gt;""),CONCATENATE("Fila ",$A255),"")</f>
        <v/>
      </c>
      <c r="F255" s="23" t="str">
        <f t="shared" ref="F255" si="430">IF(AND(B255=C256,C256=D257,D257&lt;&gt;""),"DiagonalPrincipal","")</f>
        <v/>
      </c>
      <c r="G255" s="20"/>
      <c r="H255" s="20"/>
      <c r="I255" s="20"/>
    </row>
    <row r="256" spans="1:9" x14ac:dyDescent="0.25">
      <c r="A256" s="2">
        <v>1</v>
      </c>
      <c r="B256" s="1" t="str">
        <f>IF(DATA!B257="","",DATA!B257)</f>
        <v/>
      </c>
      <c r="C256" s="1" t="str">
        <f>IF(DATA!C257="","",DATA!C257)</f>
        <v/>
      </c>
      <c r="D256" s="1" t="str">
        <f>IF(DATA!D257="","",DATA!D257)</f>
        <v/>
      </c>
      <c r="E256" s="23" t="str">
        <f t="shared" si="429"/>
        <v/>
      </c>
      <c r="F256" s="23" t="str">
        <f t="shared" ref="F256" si="431">IF(AND(B255=B256,B256=B257,B257&lt;&gt;""),CONCATENATE("Columna ",B$2),"")</f>
        <v/>
      </c>
      <c r="G256" s="23" t="str">
        <f t="shared" ref="G256" si="432">IF(AND(C255=C256,C256=C257,C257&lt;&gt;""),CONCATENATE("Columna ",C$2),"")</f>
        <v/>
      </c>
      <c r="H256" s="23" t="str">
        <f t="shared" ref="H256" si="433">IF(AND(D255=D256,D256=D257,D257&lt;&gt;""),CONCATENATE("Columna ",D$2),"")</f>
        <v/>
      </c>
      <c r="I256" s="21" t="str">
        <f t="shared" ref="I256" si="434">CONCATENATE(F255,F256,F257,G256,H256,E255,E256,E257)</f>
        <v/>
      </c>
    </row>
    <row r="257" spans="1:9" x14ac:dyDescent="0.25">
      <c r="A257" s="2">
        <v>2</v>
      </c>
      <c r="B257" s="1" t="str">
        <f>IF(DATA!B258="","",DATA!B258)</f>
        <v/>
      </c>
      <c r="C257" s="1" t="str">
        <f>IF(DATA!C258="","",DATA!C258)</f>
        <v/>
      </c>
      <c r="D257" s="1" t="str">
        <f>IF(DATA!D258="","",DATA!D258)</f>
        <v/>
      </c>
      <c r="E257" s="23" t="str">
        <f t="shared" si="429"/>
        <v/>
      </c>
      <c r="F257" s="23" t="str">
        <f t="shared" ref="F257" si="435">IF(AND(B257=C256,C256=D255,D255&lt;&gt;""),"DiagonalSecundaria","")</f>
        <v/>
      </c>
      <c r="G257" s="20"/>
      <c r="H257" s="20"/>
      <c r="I257" s="20"/>
    </row>
    <row r="258" spans="1:9" x14ac:dyDescent="0.25">
      <c r="A258" s="4">
        <f>A254+1</f>
        <v>65</v>
      </c>
      <c r="B258" s="2">
        <v>0</v>
      </c>
      <c r="C258" s="2">
        <v>1</v>
      </c>
      <c r="D258" s="2">
        <v>2</v>
      </c>
    </row>
    <row r="259" spans="1:9" x14ac:dyDescent="0.25">
      <c r="A259" s="2">
        <v>0</v>
      </c>
      <c r="B259" s="1" t="str">
        <f>IF(DATA!B260="","",DATA!B260)</f>
        <v/>
      </c>
      <c r="C259" s="1" t="str">
        <f>IF(DATA!C260="","",DATA!C260)</f>
        <v/>
      </c>
      <c r="D259" s="1" t="str">
        <f>IF(DATA!D260="","",DATA!D260)</f>
        <v/>
      </c>
      <c r="E259" s="23" t="str">
        <f t="shared" ref="E259:E261" si="436">IF(AND(B259=C259,C259=D259,D259&lt;&gt;""),CONCATENATE("Fila ",$A259),"")</f>
        <v/>
      </c>
      <c r="F259" s="23" t="str">
        <f t="shared" ref="F259" si="437">IF(AND(B259=C260,C260=D261,D261&lt;&gt;""),"DiagonalPrincipal","")</f>
        <v/>
      </c>
      <c r="G259" s="20"/>
      <c r="H259" s="20"/>
      <c r="I259" s="20"/>
    </row>
    <row r="260" spans="1:9" x14ac:dyDescent="0.25">
      <c r="A260" s="2">
        <v>1</v>
      </c>
      <c r="B260" s="1" t="str">
        <f>IF(DATA!B261="","",DATA!B261)</f>
        <v/>
      </c>
      <c r="C260" s="1" t="str">
        <f>IF(DATA!C261="","",DATA!C261)</f>
        <v/>
      </c>
      <c r="D260" s="1" t="str">
        <f>IF(DATA!D261="","",DATA!D261)</f>
        <v/>
      </c>
      <c r="E260" s="23" t="str">
        <f t="shared" si="436"/>
        <v/>
      </c>
      <c r="F260" s="23" t="str">
        <f t="shared" ref="F260" si="438">IF(AND(B259=B260,B260=B261,B261&lt;&gt;""),CONCATENATE("Columna ",B$2),"")</f>
        <v/>
      </c>
      <c r="G260" s="23" t="str">
        <f t="shared" ref="G260" si="439">IF(AND(C259=C260,C260=C261,C261&lt;&gt;""),CONCATENATE("Columna ",C$2),"")</f>
        <v/>
      </c>
      <c r="H260" s="23" t="str">
        <f t="shared" ref="H260" si="440">IF(AND(D259=D260,D260=D261,D261&lt;&gt;""),CONCATENATE("Columna ",D$2),"")</f>
        <v/>
      </c>
      <c r="I260" s="21" t="str">
        <f t="shared" ref="I260" si="441">CONCATENATE(F259,F260,F261,G260,H260,E259,E260,E261)</f>
        <v/>
      </c>
    </row>
    <row r="261" spans="1:9" x14ac:dyDescent="0.25">
      <c r="A261" s="2">
        <v>2</v>
      </c>
      <c r="B261" s="1" t="str">
        <f>IF(DATA!B262="","",DATA!B262)</f>
        <v/>
      </c>
      <c r="C261" s="1" t="str">
        <f>IF(DATA!C262="","",DATA!C262)</f>
        <v/>
      </c>
      <c r="D261" s="1" t="str">
        <f>IF(DATA!D262="","",DATA!D262)</f>
        <v/>
      </c>
      <c r="E261" s="23" t="str">
        <f t="shared" si="436"/>
        <v/>
      </c>
      <c r="F261" s="23" t="str">
        <f t="shared" ref="F261" si="442">IF(AND(B261=C260,C260=D259,D259&lt;&gt;""),"DiagonalSecundaria","")</f>
        <v/>
      </c>
      <c r="G261" s="20"/>
      <c r="H261" s="20"/>
      <c r="I261" s="20"/>
    </row>
    <row r="262" spans="1:9" x14ac:dyDescent="0.25">
      <c r="A262" s="4">
        <f>A258+1</f>
        <v>66</v>
      </c>
      <c r="B262" s="2">
        <v>0</v>
      </c>
      <c r="C262" s="2">
        <v>1</v>
      </c>
      <c r="D262" s="2">
        <v>2</v>
      </c>
    </row>
    <row r="263" spans="1:9" x14ac:dyDescent="0.25">
      <c r="A263" s="2">
        <v>0</v>
      </c>
      <c r="B263" s="1" t="str">
        <f>IF(DATA!B264="","",DATA!B264)</f>
        <v/>
      </c>
      <c r="C263" s="1" t="str">
        <f>IF(DATA!C264="","",DATA!C264)</f>
        <v/>
      </c>
      <c r="D263" s="1" t="str">
        <f>IF(DATA!D264="","",DATA!D264)</f>
        <v/>
      </c>
      <c r="E263" s="23" t="str">
        <f t="shared" ref="E263:E265" si="443">IF(AND(B263=C263,C263=D263,D263&lt;&gt;""),CONCATENATE("Fila ",$A263),"")</f>
        <v/>
      </c>
      <c r="F263" s="23" t="str">
        <f t="shared" ref="F263" si="444">IF(AND(B263=C264,C264=D265,D265&lt;&gt;""),"DiagonalPrincipal","")</f>
        <v/>
      </c>
      <c r="G263" s="20"/>
      <c r="H263" s="20"/>
      <c r="I263" s="20"/>
    </row>
    <row r="264" spans="1:9" x14ac:dyDescent="0.25">
      <c r="A264" s="2">
        <v>1</v>
      </c>
      <c r="B264" s="1" t="str">
        <f>IF(DATA!B265="","",DATA!B265)</f>
        <v/>
      </c>
      <c r="C264" s="1" t="str">
        <f>IF(DATA!C265="","",DATA!C265)</f>
        <v/>
      </c>
      <c r="D264" s="1" t="str">
        <f>IF(DATA!D265="","",DATA!D265)</f>
        <v/>
      </c>
      <c r="E264" s="23" t="str">
        <f t="shared" si="443"/>
        <v/>
      </c>
      <c r="F264" s="23" t="str">
        <f t="shared" ref="F264" si="445">IF(AND(B263=B264,B264=B265,B265&lt;&gt;""),CONCATENATE("Columna ",B$2),"")</f>
        <v/>
      </c>
      <c r="G264" s="23" t="str">
        <f t="shared" ref="G264" si="446">IF(AND(C263=C264,C264=C265,C265&lt;&gt;""),CONCATENATE("Columna ",C$2),"")</f>
        <v/>
      </c>
      <c r="H264" s="23" t="str">
        <f t="shared" ref="H264" si="447">IF(AND(D263=D264,D264=D265,D265&lt;&gt;""),CONCATENATE("Columna ",D$2),"")</f>
        <v/>
      </c>
      <c r="I264" s="21" t="str">
        <f t="shared" ref="I264" si="448">CONCATENATE(F263,F264,F265,G264,H264,E263,E264,E265)</f>
        <v/>
      </c>
    </row>
    <row r="265" spans="1:9" x14ac:dyDescent="0.25">
      <c r="A265" s="2">
        <v>2</v>
      </c>
      <c r="B265" s="1" t="str">
        <f>IF(DATA!B266="","",DATA!B266)</f>
        <v/>
      </c>
      <c r="C265" s="1" t="str">
        <f>IF(DATA!C266="","",DATA!C266)</f>
        <v/>
      </c>
      <c r="D265" s="1" t="str">
        <f>IF(DATA!D266="","",DATA!D266)</f>
        <v/>
      </c>
      <c r="E265" s="23" t="str">
        <f t="shared" si="443"/>
        <v/>
      </c>
      <c r="F265" s="23" t="str">
        <f t="shared" ref="F265" si="449">IF(AND(B265=C264,C264=D263,D263&lt;&gt;""),"DiagonalSecundaria","")</f>
        <v/>
      </c>
      <c r="G265" s="20"/>
      <c r="H265" s="20"/>
      <c r="I265" s="20"/>
    </row>
    <row r="266" spans="1:9" x14ac:dyDescent="0.25">
      <c r="A266" s="4">
        <f>A262+1</f>
        <v>67</v>
      </c>
      <c r="B266" s="2">
        <v>0</v>
      </c>
      <c r="C266" s="2">
        <v>1</v>
      </c>
      <c r="D266" s="2">
        <v>2</v>
      </c>
    </row>
    <row r="267" spans="1:9" x14ac:dyDescent="0.25">
      <c r="A267" s="2">
        <v>0</v>
      </c>
      <c r="B267" s="1" t="str">
        <f>IF(DATA!B268="","",DATA!B268)</f>
        <v/>
      </c>
      <c r="C267" s="1" t="str">
        <f>IF(DATA!C268="","",DATA!C268)</f>
        <v/>
      </c>
      <c r="D267" s="1" t="str">
        <f>IF(DATA!D268="","",DATA!D268)</f>
        <v/>
      </c>
      <c r="E267" s="23" t="str">
        <f t="shared" ref="E267:E269" si="450">IF(AND(B267=C267,C267=D267,D267&lt;&gt;""),CONCATENATE("Fila ",$A267),"")</f>
        <v/>
      </c>
      <c r="F267" s="23" t="str">
        <f t="shared" ref="F267" si="451">IF(AND(B267=C268,C268=D269,D269&lt;&gt;""),"DiagonalPrincipal","")</f>
        <v/>
      </c>
      <c r="G267" s="20"/>
      <c r="H267" s="20"/>
      <c r="I267" s="20"/>
    </row>
    <row r="268" spans="1:9" x14ac:dyDescent="0.25">
      <c r="A268" s="2">
        <v>1</v>
      </c>
      <c r="B268" s="1" t="str">
        <f>IF(DATA!B269="","",DATA!B269)</f>
        <v/>
      </c>
      <c r="C268" s="1" t="str">
        <f>IF(DATA!C269="","",DATA!C269)</f>
        <v/>
      </c>
      <c r="D268" s="1" t="str">
        <f>IF(DATA!D269="","",DATA!D269)</f>
        <v/>
      </c>
      <c r="E268" s="23" t="str">
        <f t="shared" si="450"/>
        <v/>
      </c>
      <c r="F268" s="23" t="str">
        <f t="shared" ref="F268" si="452">IF(AND(B267=B268,B268=B269,B269&lt;&gt;""),CONCATENATE("Columna ",B$2),"")</f>
        <v/>
      </c>
      <c r="G268" s="23" t="str">
        <f t="shared" ref="G268" si="453">IF(AND(C267=C268,C268=C269,C269&lt;&gt;""),CONCATENATE("Columna ",C$2),"")</f>
        <v/>
      </c>
      <c r="H268" s="23" t="str">
        <f t="shared" ref="H268" si="454">IF(AND(D267=D268,D268=D269,D269&lt;&gt;""),CONCATENATE("Columna ",D$2),"")</f>
        <v/>
      </c>
      <c r="I268" s="21" t="str">
        <f t="shared" ref="I268" si="455">CONCATENATE(F267,F268,F269,G268,H268,E267,E268,E269)</f>
        <v/>
      </c>
    </row>
    <row r="269" spans="1:9" x14ac:dyDescent="0.25">
      <c r="A269" s="2">
        <v>2</v>
      </c>
      <c r="B269" s="1" t="str">
        <f>IF(DATA!B270="","",DATA!B270)</f>
        <v/>
      </c>
      <c r="C269" s="1" t="str">
        <f>IF(DATA!C270="","",DATA!C270)</f>
        <v/>
      </c>
      <c r="D269" s="1" t="str">
        <f>IF(DATA!D270="","",DATA!D270)</f>
        <v/>
      </c>
      <c r="E269" s="23" t="str">
        <f t="shared" si="450"/>
        <v/>
      </c>
      <c r="F269" s="23" t="str">
        <f t="shared" ref="F269" si="456">IF(AND(B269=C268,C268=D267,D267&lt;&gt;""),"DiagonalSecundaria","")</f>
        <v/>
      </c>
      <c r="G269" s="20"/>
      <c r="H269" s="20"/>
      <c r="I269" s="20"/>
    </row>
    <row r="270" spans="1:9" x14ac:dyDescent="0.25">
      <c r="A270" s="4">
        <f>A266+1</f>
        <v>68</v>
      </c>
      <c r="B270" s="2">
        <v>0</v>
      </c>
      <c r="C270" s="2">
        <v>1</v>
      </c>
      <c r="D270" s="2">
        <v>2</v>
      </c>
    </row>
    <row r="271" spans="1:9" x14ac:dyDescent="0.25">
      <c r="A271" s="2">
        <v>0</v>
      </c>
      <c r="B271" s="1" t="str">
        <f>IF(DATA!B272="","",DATA!B272)</f>
        <v/>
      </c>
      <c r="C271" s="1" t="str">
        <f>IF(DATA!C272="","",DATA!C272)</f>
        <v/>
      </c>
      <c r="D271" s="1" t="str">
        <f>IF(DATA!D272="","",DATA!D272)</f>
        <v/>
      </c>
      <c r="E271" s="23" t="str">
        <f t="shared" ref="E271:E273" si="457">IF(AND(B271=C271,C271=D271,D271&lt;&gt;""),CONCATENATE("Fila ",$A271),"")</f>
        <v/>
      </c>
      <c r="F271" s="23" t="str">
        <f t="shared" ref="F271" si="458">IF(AND(B271=C272,C272=D273,D273&lt;&gt;""),"DiagonalPrincipal","")</f>
        <v/>
      </c>
      <c r="G271" s="20"/>
      <c r="H271" s="20"/>
      <c r="I271" s="20"/>
    </row>
    <row r="272" spans="1:9" x14ac:dyDescent="0.25">
      <c r="A272" s="2">
        <v>1</v>
      </c>
      <c r="B272" s="1" t="str">
        <f>IF(DATA!B273="","",DATA!B273)</f>
        <v/>
      </c>
      <c r="C272" s="1" t="str">
        <f>IF(DATA!C273="","",DATA!C273)</f>
        <v/>
      </c>
      <c r="D272" s="1" t="str">
        <f>IF(DATA!D273="","",DATA!D273)</f>
        <v/>
      </c>
      <c r="E272" s="23" t="str">
        <f t="shared" si="457"/>
        <v/>
      </c>
      <c r="F272" s="23" t="str">
        <f t="shared" ref="F272" si="459">IF(AND(B271=B272,B272=B273,B273&lt;&gt;""),CONCATENATE("Columna ",B$2),"")</f>
        <v/>
      </c>
      <c r="G272" s="23" t="str">
        <f t="shared" ref="G272" si="460">IF(AND(C271=C272,C272=C273,C273&lt;&gt;""),CONCATENATE("Columna ",C$2),"")</f>
        <v/>
      </c>
      <c r="H272" s="23" t="str">
        <f t="shared" ref="H272" si="461">IF(AND(D271=D272,D272=D273,D273&lt;&gt;""),CONCATENATE("Columna ",D$2),"")</f>
        <v/>
      </c>
      <c r="I272" s="21" t="str">
        <f t="shared" ref="I272" si="462">CONCATENATE(F271,F272,F273,G272,H272,E271,E272,E273)</f>
        <v/>
      </c>
    </row>
    <row r="273" spans="1:9" x14ac:dyDescent="0.25">
      <c r="A273" s="2">
        <v>2</v>
      </c>
      <c r="B273" s="1" t="str">
        <f>IF(DATA!B274="","",DATA!B274)</f>
        <v/>
      </c>
      <c r="C273" s="1" t="str">
        <f>IF(DATA!C274="","",DATA!C274)</f>
        <v/>
      </c>
      <c r="D273" s="1" t="str">
        <f>IF(DATA!D274="","",DATA!D274)</f>
        <v/>
      </c>
      <c r="E273" s="23" t="str">
        <f t="shared" si="457"/>
        <v/>
      </c>
      <c r="F273" s="23" t="str">
        <f t="shared" ref="F273" si="463">IF(AND(B273=C272,C272=D271,D271&lt;&gt;""),"DiagonalSecundaria","")</f>
        <v/>
      </c>
      <c r="G273" s="20"/>
      <c r="H273" s="20"/>
      <c r="I273" s="20"/>
    </row>
    <row r="274" spans="1:9" x14ac:dyDescent="0.25">
      <c r="A274" s="4">
        <f>A270+1</f>
        <v>69</v>
      </c>
      <c r="B274" s="2">
        <v>0</v>
      </c>
      <c r="C274" s="2">
        <v>1</v>
      </c>
      <c r="D274" s="2">
        <v>2</v>
      </c>
    </row>
    <row r="275" spans="1:9" x14ac:dyDescent="0.25">
      <c r="A275" s="2">
        <v>0</v>
      </c>
      <c r="B275" s="1" t="str">
        <f>IF(DATA!B276="","",DATA!B276)</f>
        <v/>
      </c>
      <c r="C275" s="1" t="str">
        <f>IF(DATA!C276="","",DATA!C276)</f>
        <v/>
      </c>
      <c r="D275" s="1" t="str">
        <f>IF(DATA!D276="","",DATA!D276)</f>
        <v/>
      </c>
      <c r="E275" s="23" t="str">
        <f t="shared" ref="E275:E277" si="464">IF(AND(B275=C275,C275=D275,D275&lt;&gt;""),CONCATENATE("Fila ",$A275),"")</f>
        <v/>
      </c>
      <c r="F275" s="23" t="str">
        <f t="shared" ref="F275" si="465">IF(AND(B275=C276,C276=D277,D277&lt;&gt;""),"DiagonalPrincipal","")</f>
        <v/>
      </c>
      <c r="G275" s="20"/>
      <c r="H275" s="20"/>
      <c r="I275" s="20"/>
    </row>
    <row r="276" spans="1:9" x14ac:dyDescent="0.25">
      <c r="A276" s="2">
        <v>1</v>
      </c>
      <c r="B276" s="1" t="str">
        <f>IF(DATA!B277="","",DATA!B277)</f>
        <v/>
      </c>
      <c r="C276" s="1" t="str">
        <f>IF(DATA!C277="","",DATA!C277)</f>
        <v/>
      </c>
      <c r="D276" s="1" t="str">
        <f>IF(DATA!D277="","",DATA!D277)</f>
        <v/>
      </c>
      <c r="E276" s="23" t="str">
        <f t="shared" si="464"/>
        <v/>
      </c>
      <c r="F276" s="23" t="str">
        <f t="shared" ref="F276" si="466">IF(AND(B275=B276,B276=B277,B277&lt;&gt;""),CONCATENATE("Columna ",B$2),"")</f>
        <v/>
      </c>
      <c r="G276" s="23" t="str">
        <f t="shared" ref="G276" si="467">IF(AND(C275=C276,C276=C277,C277&lt;&gt;""),CONCATENATE("Columna ",C$2),"")</f>
        <v/>
      </c>
      <c r="H276" s="23" t="str">
        <f t="shared" ref="H276" si="468">IF(AND(D275=D276,D276=D277,D277&lt;&gt;""),CONCATENATE("Columna ",D$2),"")</f>
        <v/>
      </c>
      <c r="I276" s="21" t="str">
        <f t="shared" ref="I276" si="469">CONCATENATE(F275,F276,F277,G276,H276,E275,E276,E277)</f>
        <v/>
      </c>
    </row>
    <row r="277" spans="1:9" x14ac:dyDescent="0.25">
      <c r="A277" s="2">
        <v>2</v>
      </c>
      <c r="B277" s="1" t="str">
        <f>IF(DATA!B278="","",DATA!B278)</f>
        <v/>
      </c>
      <c r="C277" s="1" t="str">
        <f>IF(DATA!C278="","",DATA!C278)</f>
        <v/>
      </c>
      <c r="D277" s="1" t="str">
        <f>IF(DATA!D278="","",DATA!D278)</f>
        <v/>
      </c>
      <c r="E277" s="23" t="str">
        <f t="shared" si="464"/>
        <v/>
      </c>
      <c r="F277" s="23" t="str">
        <f t="shared" ref="F277" si="470">IF(AND(B277=C276,C276=D275,D275&lt;&gt;""),"DiagonalSecundaria","")</f>
        <v/>
      </c>
      <c r="G277" s="20"/>
      <c r="H277" s="20"/>
      <c r="I277" s="20"/>
    </row>
    <row r="278" spans="1:9" x14ac:dyDescent="0.25">
      <c r="A278" s="4">
        <f>A274+1</f>
        <v>70</v>
      </c>
      <c r="B278" s="2">
        <v>0</v>
      </c>
      <c r="C278" s="2">
        <v>1</v>
      </c>
      <c r="D278" s="2">
        <v>2</v>
      </c>
    </row>
    <row r="279" spans="1:9" x14ac:dyDescent="0.25">
      <c r="A279" s="2">
        <v>0</v>
      </c>
      <c r="B279" s="1" t="str">
        <f>IF(DATA!B280="","",DATA!B280)</f>
        <v/>
      </c>
      <c r="C279" s="1" t="str">
        <f>IF(DATA!C280="","",DATA!C280)</f>
        <v/>
      </c>
      <c r="D279" s="1" t="str">
        <f>IF(DATA!D280="","",DATA!D280)</f>
        <v/>
      </c>
      <c r="E279" s="23" t="str">
        <f t="shared" ref="E279:E281" si="471">IF(AND(B279=C279,C279=D279,D279&lt;&gt;""),CONCATENATE("Fila ",$A279),"")</f>
        <v/>
      </c>
      <c r="F279" s="23" t="str">
        <f t="shared" ref="F279" si="472">IF(AND(B279=C280,C280=D281,D281&lt;&gt;""),"DiagonalPrincipal","")</f>
        <v/>
      </c>
      <c r="G279" s="20"/>
      <c r="H279" s="20"/>
      <c r="I279" s="20"/>
    </row>
    <row r="280" spans="1:9" x14ac:dyDescent="0.25">
      <c r="A280" s="2">
        <v>1</v>
      </c>
      <c r="B280" s="1" t="str">
        <f>IF(DATA!B281="","",DATA!B281)</f>
        <v/>
      </c>
      <c r="C280" s="1" t="str">
        <f>IF(DATA!C281="","",DATA!C281)</f>
        <v/>
      </c>
      <c r="D280" s="1" t="str">
        <f>IF(DATA!D281="","",DATA!D281)</f>
        <v/>
      </c>
      <c r="E280" s="23" t="str">
        <f t="shared" si="471"/>
        <v/>
      </c>
      <c r="F280" s="23" t="str">
        <f t="shared" ref="F280" si="473">IF(AND(B279=B280,B280=B281,B281&lt;&gt;""),CONCATENATE("Columna ",B$2),"")</f>
        <v/>
      </c>
      <c r="G280" s="23" t="str">
        <f t="shared" ref="G280" si="474">IF(AND(C279=C280,C280=C281,C281&lt;&gt;""),CONCATENATE("Columna ",C$2),"")</f>
        <v/>
      </c>
      <c r="H280" s="23" t="str">
        <f t="shared" ref="H280" si="475">IF(AND(D279=D280,D280=D281,D281&lt;&gt;""),CONCATENATE("Columna ",D$2),"")</f>
        <v/>
      </c>
      <c r="I280" s="21" t="str">
        <f t="shared" ref="I280" si="476">CONCATENATE(F279,F280,F281,G280,H280,E279,E280,E281)</f>
        <v/>
      </c>
    </row>
    <row r="281" spans="1:9" x14ac:dyDescent="0.25">
      <c r="A281" s="2">
        <v>2</v>
      </c>
      <c r="B281" s="1" t="str">
        <f>IF(DATA!B282="","",DATA!B282)</f>
        <v/>
      </c>
      <c r="C281" s="1" t="str">
        <f>IF(DATA!C282="","",DATA!C282)</f>
        <v/>
      </c>
      <c r="D281" s="1" t="str">
        <f>IF(DATA!D282="","",DATA!D282)</f>
        <v/>
      </c>
      <c r="E281" s="23" t="str">
        <f t="shared" si="471"/>
        <v/>
      </c>
      <c r="F281" s="23" t="str">
        <f t="shared" ref="F281" si="477">IF(AND(B281=C280,C280=D279,D279&lt;&gt;""),"DiagonalSecundaria","")</f>
        <v/>
      </c>
      <c r="G281" s="20"/>
      <c r="H281" s="20"/>
      <c r="I281" s="20"/>
    </row>
    <row r="282" spans="1:9" x14ac:dyDescent="0.25">
      <c r="A282" s="4">
        <f>A278+1</f>
        <v>71</v>
      </c>
      <c r="B282" s="2">
        <v>0</v>
      </c>
      <c r="C282" s="2">
        <v>1</v>
      </c>
      <c r="D282" s="2">
        <v>2</v>
      </c>
    </row>
    <row r="283" spans="1:9" x14ac:dyDescent="0.25">
      <c r="A283" s="2">
        <v>0</v>
      </c>
      <c r="B283" s="1" t="str">
        <f>IF(DATA!B284="","",DATA!B284)</f>
        <v/>
      </c>
      <c r="C283" s="1" t="str">
        <f>IF(DATA!C284="","",DATA!C284)</f>
        <v/>
      </c>
      <c r="D283" s="1" t="str">
        <f>IF(DATA!D284="","",DATA!D284)</f>
        <v/>
      </c>
      <c r="E283" s="23" t="str">
        <f t="shared" ref="E283:E285" si="478">IF(AND(B283=C283,C283=D283,D283&lt;&gt;""),CONCATENATE("Fila ",$A283),"")</f>
        <v/>
      </c>
      <c r="F283" s="23" t="str">
        <f t="shared" ref="F283" si="479">IF(AND(B283=C284,C284=D285,D285&lt;&gt;""),"DiagonalPrincipal","")</f>
        <v/>
      </c>
      <c r="G283" s="20"/>
      <c r="H283" s="20"/>
      <c r="I283" s="20"/>
    </row>
    <row r="284" spans="1:9" x14ac:dyDescent="0.25">
      <c r="A284" s="2">
        <v>1</v>
      </c>
      <c r="B284" s="1" t="str">
        <f>IF(DATA!B285="","",DATA!B285)</f>
        <v/>
      </c>
      <c r="C284" s="1" t="str">
        <f>IF(DATA!C285="","",DATA!C285)</f>
        <v/>
      </c>
      <c r="D284" s="1" t="str">
        <f>IF(DATA!D285="","",DATA!D285)</f>
        <v/>
      </c>
      <c r="E284" s="23" t="str">
        <f t="shared" si="478"/>
        <v/>
      </c>
      <c r="F284" s="23" t="str">
        <f t="shared" ref="F284" si="480">IF(AND(B283=B284,B284=B285,B285&lt;&gt;""),CONCATENATE("Columna ",B$2),"")</f>
        <v/>
      </c>
      <c r="G284" s="23" t="str">
        <f t="shared" ref="G284" si="481">IF(AND(C283=C284,C284=C285,C285&lt;&gt;""),CONCATENATE("Columna ",C$2),"")</f>
        <v/>
      </c>
      <c r="H284" s="23" t="str">
        <f t="shared" ref="H284" si="482">IF(AND(D283=D284,D284=D285,D285&lt;&gt;""),CONCATENATE("Columna ",D$2),"")</f>
        <v/>
      </c>
      <c r="I284" s="21" t="str">
        <f t="shared" ref="I284" si="483">CONCATENATE(F283,F284,F285,G284,H284,E283,E284,E285)</f>
        <v/>
      </c>
    </row>
    <row r="285" spans="1:9" x14ac:dyDescent="0.25">
      <c r="A285" s="2">
        <v>2</v>
      </c>
      <c r="B285" s="1" t="str">
        <f>IF(DATA!B286="","",DATA!B286)</f>
        <v/>
      </c>
      <c r="C285" s="1" t="str">
        <f>IF(DATA!C286="","",DATA!C286)</f>
        <v/>
      </c>
      <c r="D285" s="1" t="str">
        <f>IF(DATA!D286="","",DATA!D286)</f>
        <v/>
      </c>
      <c r="E285" s="23" t="str">
        <f t="shared" si="478"/>
        <v/>
      </c>
      <c r="F285" s="23" t="str">
        <f t="shared" ref="F285" si="484">IF(AND(B285=C284,C284=D283,D283&lt;&gt;""),"DiagonalSecundaria","")</f>
        <v/>
      </c>
      <c r="G285" s="20"/>
      <c r="H285" s="20"/>
      <c r="I285" s="20"/>
    </row>
    <row r="286" spans="1:9" x14ac:dyDescent="0.25">
      <c r="A286" s="4">
        <f>A282+1</f>
        <v>72</v>
      </c>
      <c r="B286" s="2">
        <v>0</v>
      </c>
      <c r="C286" s="2">
        <v>1</v>
      </c>
      <c r="D286" s="2">
        <v>2</v>
      </c>
    </row>
    <row r="287" spans="1:9" x14ac:dyDescent="0.25">
      <c r="A287" s="2">
        <v>0</v>
      </c>
      <c r="B287" s="1" t="str">
        <f>IF(DATA!B288="","",DATA!B288)</f>
        <v/>
      </c>
      <c r="C287" s="1" t="str">
        <f>IF(DATA!C288="","",DATA!C288)</f>
        <v/>
      </c>
      <c r="D287" s="1" t="str">
        <f>IF(DATA!D288="","",DATA!D288)</f>
        <v/>
      </c>
      <c r="E287" s="23" t="str">
        <f t="shared" ref="E287:E289" si="485">IF(AND(B287=C287,C287=D287,D287&lt;&gt;""),CONCATENATE("Fila ",$A287),"")</f>
        <v/>
      </c>
      <c r="F287" s="23" t="str">
        <f t="shared" ref="F287" si="486">IF(AND(B287=C288,C288=D289,D289&lt;&gt;""),"DiagonalPrincipal","")</f>
        <v/>
      </c>
      <c r="G287" s="20"/>
      <c r="H287" s="20"/>
      <c r="I287" s="20"/>
    </row>
    <row r="288" spans="1:9" x14ac:dyDescent="0.25">
      <c r="A288" s="2">
        <v>1</v>
      </c>
      <c r="B288" s="1" t="str">
        <f>IF(DATA!B289="","",DATA!B289)</f>
        <v/>
      </c>
      <c r="C288" s="1" t="str">
        <f>IF(DATA!C289="","",DATA!C289)</f>
        <v/>
      </c>
      <c r="D288" s="1" t="str">
        <f>IF(DATA!D289="","",DATA!D289)</f>
        <v/>
      </c>
      <c r="E288" s="23" t="str">
        <f t="shared" si="485"/>
        <v/>
      </c>
      <c r="F288" s="23" t="str">
        <f t="shared" ref="F288" si="487">IF(AND(B287=B288,B288=B289,B289&lt;&gt;""),CONCATENATE("Columna ",B$2),"")</f>
        <v/>
      </c>
      <c r="G288" s="23" t="str">
        <f t="shared" ref="G288" si="488">IF(AND(C287=C288,C288=C289,C289&lt;&gt;""),CONCATENATE("Columna ",C$2),"")</f>
        <v/>
      </c>
      <c r="H288" s="23" t="str">
        <f t="shared" ref="H288" si="489">IF(AND(D287=D288,D288=D289,D289&lt;&gt;""),CONCATENATE("Columna ",D$2),"")</f>
        <v/>
      </c>
      <c r="I288" s="21" t="str">
        <f t="shared" ref="I288" si="490">CONCATENATE(F287,F288,F289,G288,H288,E287,E288,E289)</f>
        <v/>
      </c>
    </row>
    <row r="289" spans="1:9" x14ac:dyDescent="0.25">
      <c r="A289" s="2">
        <v>2</v>
      </c>
      <c r="B289" s="1" t="str">
        <f>IF(DATA!B290="","",DATA!B290)</f>
        <v/>
      </c>
      <c r="C289" s="1" t="str">
        <f>IF(DATA!C290="","",DATA!C290)</f>
        <v/>
      </c>
      <c r="D289" s="1" t="str">
        <f>IF(DATA!D290="","",DATA!D290)</f>
        <v/>
      </c>
      <c r="E289" s="23" t="str">
        <f t="shared" si="485"/>
        <v/>
      </c>
      <c r="F289" s="23" t="str">
        <f t="shared" ref="F289" si="491">IF(AND(B289=C288,C288=D287,D287&lt;&gt;""),"DiagonalSecundaria","")</f>
        <v/>
      </c>
      <c r="G289" s="20"/>
      <c r="H289" s="20"/>
      <c r="I289" s="20"/>
    </row>
    <row r="290" spans="1:9" x14ac:dyDescent="0.25">
      <c r="A290" s="4">
        <f>A286+1</f>
        <v>73</v>
      </c>
      <c r="B290" s="2">
        <v>0</v>
      </c>
      <c r="C290" s="2">
        <v>1</v>
      </c>
      <c r="D290" s="2">
        <v>2</v>
      </c>
    </row>
    <row r="291" spans="1:9" x14ac:dyDescent="0.25">
      <c r="A291" s="2">
        <v>0</v>
      </c>
      <c r="B291" s="1" t="str">
        <f>IF(DATA!B292="","",DATA!B292)</f>
        <v/>
      </c>
      <c r="C291" s="1" t="str">
        <f>IF(DATA!C292="","",DATA!C292)</f>
        <v/>
      </c>
      <c r="D291" s="1" t="str">
        <f>IF(DATA!D292="","",DATA!D292)</f>
        <v/>
      </c>
      <c r="E291" s="23" t="str">
        <f t="shared" ref="E291:E293" si="492">IF(AND(B291=C291,C291=D291,D291&lt;&gt;""),CONCATENATE("Fila ",$A291),"")</f>
        <v/>
      </c>
      <c r="F291" s="23" t="str">
        <f t="shared" ref="F291" si="493">IF(AND(B291=C292,C292=D293,D293&lt;&gt;""),"DiagonalPrincipal","")</f>
        <v/>
      </c>
      <c r="G291" s="20"/>
      <c r="H291" s="20"/>
      <c r="I291" s="20"/>
    </row>
    <row r="292" spans="1:9" x14ac:dyDescent="0.25">
      <c r="A292" s="2">
        <v>1</v>
      </c>
      <c r="B292" s="1" t="str">
        <f>IF(DATA!B293="","",DATA!B293)</f>
        <v/>
      </c>
      <c r="C292" s="1" t="str">
        <f>IF(DATA!C293="","",DATA!C293)</f>
        <v/>
      </c>
      <c r="D292" s="1" t="str">
        <f>IF(DATA!D293="","",DATA!D293)</f>
        <v/>
      </c>
      <c r="E292" s="23" t="str">
        <f t="shared" si="492"/>
        <v/>
      </c>
      <c r="F292" s="23" t="str">
        <f t="shared" ref="F292" si="494">IF(AND(B291=B292,B292=B293,B293&lt;&gt;""),CONCATENATE("Columna ",B$2),"")</f>
        <v/>
      </c>
      <c r="G292" s="23" t="str">
        <f t="shared" ref="G292" si="495">IF(AND(C291=C292,C292=C293,C293&lt;&gt;""),CONCATENATE("Columna ",C$2),"")</f>
        <v/>
      </c>
      <c r="H292" s="23" t="str">
        <f t="shared" ref="H292" si="496">IF(AND(D291=D292,D292=D293,D293&lt;&gt;""),CONCATENATE("Columna ",D$2),"")</f>
        <v/>
      </c>
      <c r="I292" s="21" t="str">
        <f t="shared" ref="I292" si="497">CONCATENATE(F291,F292,F293,G292,H292,E291,E292,E293)</f>
        <v/>
      </c>
    </row>
    <row r="293" spans="1:9" x14ac:dyDescent="0.25">
      <c r="A293" s="2">
        <v>2</v>
      </c>
      <c r="B293" s="1" t="str">
        <f>IF(DATA!B294="","",DATA!B294)</f>
        <v/>
      </c>
      <c r="C293" s="1" t="str">
        <f>IF(DATA!C294="","",DATA!C294)</f>
        <v/>
      </c>
      <c r="D293" s="1" t="str">
        <f>IF(DATA!D294="","",DATA!D294)</f>
        <v/>
      </c>
      <c r="E293" s="23" t="str">
        <f t="shared" si="492"/>
        <v/>
      </c>
      <c r="F293" s="23" t="str">
        <f t="shared" ref="F293" si="498">IF(AND(B293=C292,C292=D291,D291&lt;&gt;""),"DiagonalSecundaria","")</f>
        <v/>
      </c>
      <c r="G293" s="20"/>
      <c r="H293" s="20"/>
      <c r="I293" s="20"/>
    </row>
    <row r="294" spans="1:9" x14ac:dyDescent="0.25">
      <c r="A294" s="4">
        <f>A290+1</f>
        <v>74</v>
      </c>
      <c r="B294" s="2">
        <v>0</v>
      </c>
      <c r="C294" s="2">
        <v>1</v>
      </c>
      <c r="D294" s="2">
        <v>2</v>
      </c>
    </row>
    <row r="295" spans="1:9" x14ac:dyDescent="0.25">
      <c r="A295" s="2">
        <v>0</v>
      </c>
      <c r="B295" s="1" t="str">
        <f>IF(DATA!B296="","",DATA!B296)</f>
        <v/>
      </c>
      <c r="C295" s="1" t="str">
        <f>IF(DATA!C296="","",DATA!C296)</f>
        <v/>
      </c>
      <c r="D295" s="1" t="str">
        <f>IF(DATA!D296="","",DATA!D296)</f>
        <v/>
      </c>
      <c r="E295" s="23" t="str">
        <f t="shared" ref="E295:E297" si="499">IF(AND(B295=C295,C295=D295,D295&lt;&gt;""),CONCATENATE("Fila ",$A295),"")</f>
        <v/>
      </c>
      <c r="F295" s="23" t="str">
        <f t="shared" ref="F295" si="500">IF(AND(B295=C296,C296=D297,D297&lt;&gt;""),"DiagonalPrincipal","")</f>
        <v/>
      </c>
      <c r="G295" s="20"/>
      <c r="H295" s="20"/>
      <c r="I295" s="20"/>
    </row>
    <row r="296" spans="1:9" x14ac:dyDescent="0.25">
      <c r="A296" s="2">
        <v>1</v>
      </c>
      <c r="B296" s="1" t="str">
        <f>IF(DATA!B297="","",DATA!B297)</f>
        <v/>
      </c>
      <c r="C296" s="1" t="str">
        <f>IF(DATA!C297="","",DATA!C297)</f>
        <v/>
      </c>
      <c r="D296" s="1" t="str">
        <f>IF(DATA!D297="","",DATA!D297)</f>
        <v/>
      </c>
      <c r="E296" s="23" t="str">
        <f t="shared" si="499"/>
        <v/>
      </c>
      <c r="F296" s="23" t="str">
        <f t="shared" ref="F296" si="501">IF(AND(B295=B296,B296=B297,B297&lt;&gt;""),CONCATENATE("Columna ",B$2),"")</f>
        <v/>
      </c>
      <c r="G296" s="23" t="str">
        <f t="shared" ref="G296" si="502">IF(AND(C295=C296,C296=C297,C297&lt;&gt;""),CONCATENATE("Columna ",C$2),"")</f>
        <v/>
      </c>
      <c r="H296" s="23" t="str">
        <f t="shared" ref="H296" si="503">IF(AND(D295=D296,D296=D297,D297&lt;&gt;""),CONCATENATE("Columna ",D$2),"")</f>
        <v/>
      </c>
      <c r="I296" s="21" t="str">
        <f t="shared" ref="I296" si="504">CONCATENATE(F295,F296,F297,G296,H296,E295,E296,E297)</f>
        <v/>
      </c>
    </row>
    <row r="297" spans="1:9" x14ac:dyDescent="0.25">
      <c r="A297" s="2">
        <v>2</v>
      </c>
      <c r="B297" s="1" t="str">
        <f>IF(DATA!B298="","",DATA!B298)</f>
        <v/>
      </c>
      <c r="C297" s="1" t="str">
        <f>IF(DATA!C298="","",DATA!C298)</f>
        <v/>
      </c>
      <c r="D297" s="1" t="str">
        <f>IF(DATA!D298="","",DATA!D298)</f>
        <v/>
      </c>
      <c r="E297" s="23" t="str">
        <f t="shared" si="499"/>
        <v/>
      </c>
      <c r="F297" s="23" t="str">
        <f t="shared" ref="F297" si="505">IF(AND(B297=C296,C296=D295,D295&lt;&gt;""),"DiagonalSecundaria","")</f>
        <v/>
      </c>
      <c r="G297" s="20"/>
      <c r="H297" s="20"/>
      <c r="I297" s="20"/>
    </row>
    <row r="298" spans="1:9" x14ac:dyDescent="0.25">
      <c r="A298" s="4">
        <f>A294+1</f>
        <v>75</v>
      </c>
      <c r="B298" s="2">
        <v>0</v>
      </c>
      <c r="C298" s="2">
        <v>1</v>
      </c>
      <c r="D298" s="2">
        <v>2</v>
      </c>
    </row>
    <row r="299" spans="1:9" x14ac:dyDescent="0.25">
      <c r="A299" s="2">
        <v>0</v>
      </c>
      <c r="B299" s="1" t="str">
        <f>IF(DATA!B300="","",DATA!B300)</f>
        <v/>
      </c>
      <c r="C299" s="1" t="str">
        <f>IF(DATA!C300="","",DATA!C300)</f>
        <v/>
      </c>
      <c r="D299" s="1" t="str">
        <f>IF(DATA!D300="","",DATA!D300)</f>
        <v/>
      </c>
      <c r="E299" s="23" t="str">
        <f t="shared" ref="E299:E301" si="506">IF(AND(B299=C299,C299=D299,D299&lt;&gt;""),CONCATENATE("Fila ",$A299),"")</f>
        <v/>
      </c>
      <c r="F299" s="23" t="str">
        <f t="shared" ref="F299" si="507">IF(AND(B299=C300,C300=D301,D301&lt;&gt;""),"DiagonalPrincipal","")</f>
        <v/>
      </c>
      <c r="G299" s="20"/>
      <c r="H299" s="20"/>
      <c r="I299" s="20"/>
    </row>
    <row r="300" spans="1:9" x14ac:dyDescent="0.25">
      <c r="A300" s="2">
        <v>1</v>
      </c>
      <c r="B300" s="1" t="str">
        <f>IF(DATA!B301="","",DATA!B301)</f>
        <v/>
      </c>
      <c r="C300" s="1" t="str">
        <f>IF(DATA!C301="","",DATA!C301)</f>
        <v/>
      </c>
      <c r="D300" s="1" t="str">
        <f>IF(DATA!D301="","",DATA!D301)</f>
        <v/>
      </c>
      <c r="E300" s="23" t="str">
        <f t="shared" si="506"/>
        <v/>
      </c>
      <c r="F300" s="23" t="str">
        <f t="shared" ref="F300" si="508">IF(AND(B299=B300,B300=B301,B301&lt;&gt;""),CONCATENATE("Columna ",B$2),"")</f>
        <v/>
      </c>
      <c r="G300" s="23" t="str">
        <f t="shared" ref="G300" si="509">IF(AND(C299=C300,C300=C301,C301&lt;&gt;""),CONCATENATE("Columna ",C$2),"")</f>
        <v/>
      </c>
      <c r="H300" s="23" t="str">
        <f t="shared" ref="H300" si="510">IF(AND(D299=D300,D300=D301,D301&lt;&gt;""),CONCATENATE("Columna ",D$2),"")</f>
        <v/>
      </c>
      <c r="I300" s="21" t="str">
        <f t="shared" ref="I300" si="511">CONCATENATE(F299,F300,F301,G300,H300,E299,E300,E301)</f>
        <v/>
      </c>
    </row>
    <row r="301" spans="1:9" x14ac:dyDescent="0.25">
      <c r="A301" s="2">
        <v>2</v>
      </c>
      <c r="B301" s="1" t="str">
        <f>IF(DATA!B302="","",DATA!B302)</f>
        <v/>
      </c>
      <c r="C301" s="1" t="str">
        <f>IF(DATA!C302="","",DATA!C302)</f>
        <v/>
      </c>
      <c r="D301" s="1" t="str">
        <f>IF(DATA!D302="","",DATA!D302)</f>
        <v/>
      </c>
      <c r="E301" s="23" t="str">
        <f t="shared" si="506"/>
        <v/>
      </c>
      <c r="F301" s="23" t="str">
        <f t="shared" ref="F301" si="512">IF(AND(B301=C300,C300=D299,D299&lt;&gt;""),"DiagonalSecundaria","")</f>
        <v/>
      </c>
      <c r="G301" s="20"/>
      <c r="H301" s="20"/>
      <c r="I301" s="20"/>
    </row>
    <row r="302" spans="1:9" x14ac:dyDescent="0.25">
      <c r="A302" s="4">
        <f>A298+1</f>
        <v>76</v>
      </c>
      <c r="B302" s="2">
        <v>0</v>
      </c>
      <c r="C302" s="2">
        <v>1</v>
      </c>
      <c r="D302" s="2">
        <v>2</v>
      </c>
    </row>
    <row r="303" spans="1:9" x14ac:dyDescent="0.25">
      <c r="A303" s="2">
        <v>0</v>
      </c>
      <c r="B303" s="1" t="str">
        <f>IF(DATA!B304="","",DATA!B304)</f>
        <v/>
      </c>
      <c r="C303" s="1" t="str">
        <f>IF(DATA!C304="","",DATA!C304)</f>
        <v/>
      </c>
      <c r="D303" s="1" t="str">
        <f>IF(DATA!D304="","",DATA!D304)</f>
        <v/>
      </c>
      <c r="E303" s="23" t="str">
        <f t="shared" ref="E303:E305" si="513">IF(AND(B303=C303,C303=D303,D303&lt;&gt;""),CONCATENATE("Fila ",$A303),"")</f>
        <v/>
      </c>
      <c r="F303" s="23" t="str">
        <f t="shared" ref="F303" si="514">IF(AND(B303=C304,C304=D305,D305&lt;&gt;""),"DiagonalPrincipal","")</f>
        <v/>
      </c>
      <c r="G303" s="20"/>
      <c r="H303" s="20"/>
      <c r="I303" s="20"/>
    </row>
    <row r="304" spans="1:9" x14ac:dyDescent="0.25">
      <c r="A304" s="2">
        <v>1</v>
      </c>
      <c r="B304" s="1" t="str">
        <f>IF(DATA!B305="","",DATA!B305)</f>
        <v/>
      </c>
      <c r="C304" s="1" t="str">
        <f>IF(DATA!C305="","",DATA!C305)</f>
        <v/>
      </c>
      <c r="D304" s="1" t="str">
        <f>IF(DATA!D305="","",DATA!D305)</f>
        <v/>
      </c>
      <c r="E304" s="23" t="str">
        <f t="shared" si="513"/>
        <v/>
      </c>
      <c r="F304" s="23" t="str">
        <f t="shared" ref="F304" si="515">IF(AND(B303=B304,B304=B305,B305&lt;&gt;""),CONCATENATE("Columna ",B$2),"")</f>
        <v/>
      </c>
      <c r="G304" s="23" t="str">
        <f t="shared" ref="G304" si="516">IF(AND(C303=C304,C304=C305,C305&lt;&gt;""),CONCATENATE("Columna ",C$2),"")</f>
        <v/>
      </c>
      <c r="H304" s="23" t="str">
        <f t="shared" ref="H304" si="517">IF(AND(D303=D304,D304=D305,D305&lt;&gt;""),CONCATENATE("Columna ",D$2),"")</f>
        <v/>
      </c>
      <c r="I304" s="21" t="str">
        <f t="shared" ref="I304" si="518">CONCATENATE(F303,F304,F305,G304,H304,E303,E304,E305)</f>
        <v/>
      </c>
    </row>
    <row r="305" spans="1:9" x14ac:dyDescent="0.25">
      <c r="A305" s="2">
        <v>2</v>
      </c>
      <c r="B305" s="1" t="str">
        <f>IF(DATA!B306="","",DATA!B306)</f>
        <v/>
      </c>
      <c r="C305" s="1" t="str">
        <f>IF(DATA!C306="","",DATA!C306)</f>
        <v/>
      </c>
      <c r="D305" s="1" t="str">
        <f>IF(DATA!D306="","",DATA!D306)</f>
        <v/>
      </c>
      <c r="E305" s="23" t="str">
        <f t="shared" si="513"/>
        <v/>
      </c>
      <c r="F305" s="23" t="str">
        <f t="shared" ref="F305" si="519">IF(AND(B305=C304,C304=D303,D303&lt;&gt;""),"DiagonalSecundaria","")</f>
        <v/>
      </c>
      <c r="G305" s="20"/>
      <c r="H305" s="20"/>
      <c r="I305" s="20"/>
    </row>
    <row r="306" spans="1:9" x14ac:dyDescent="0.25">
      <c r="A306" s="4">
        <f>A302+1</f>
        <v>77</v>
      </c>
      <c r="B306" s="2">
        <v>0</v>
      </c>
      <c r="C306" s="2">
        <v>1</v>
      </c>
      <c r="D306" s="2">
        <v>2</v>
      </c>
    </row>
    <row r="307" spans="1:9" x14ac:dyDescent="0.25">
      <c r="A307" s="2">
        <v>0</v>
      </c>
      <c r="B307" s="1" t="str">
        <f>IF(DATA!B308="","",DATA!B308)</f>
        <v/>
      </c>
      <c r="C307" s="1" t="str">
        <f>IF(DATA!C308="","",DATA!C308)</f>
        <v/>
      </c>
      <c r="D307" s="1" t="str">
        <f>IF(DATA!D308="","",DATA!D308)</f>
        <v/>
      </c>
      <c r="E307" s="23" t="str">
        <f t="shared" ref="E307:E309" si="520">IF(AND(B307=C307,C307=D307,D307&lt;&gt;""),CONCATENATE("Fila ",$A307),"")</f>
        <v/>
      </c>
      <c r="F307" s="23" t="str">
        <f t="shared" ref="F307" si="521">IF(AND(B307=C308,C308=D309,D309&lt;&gt;""),"DiagonalPrincipal","")</f>
        <v/>
      </c>
      <c r="G307" s="20"/>
      <c r="H307" s="20"/>
      <c r="I307" s="20"/>
    </row>
    <row r="308" spans="1:9" x14ac:dyDescent="0.25">
      <c r="A308" s="2">
        <v>1</v>
      </c>
      <c r="B308" s="1" t="str">
        <f>IF(DATA!B309="","",DATA!B309)</f>
        <v/>
      </c>
      <c r="C308" s="1" t="str">
        <f>IF(DATA!C309="","",DATA!C309)</f>
        <v/>
      </c>
      <c r="D308" s="1" t="str">
        <f>IF(DATA!D309="","",DATA!D309)</f>
        <v/>
      </c>
      <c r="E308" s="23" t="str">
        <f t="shared" si="520"/>
        <v/>
      </c>
      <c r="F308" s="23" t="str">
        <f t="shared" ref="F308" si="522">IF(AND(B307=B308,B308=B309,B309&lt;&gt;""),CONCATENATE("Columna ",B$2),"")</f>
        <v/>
      </c>
      <c r="G308" s="23" t="str">
        <f t="shared" ref="G308" si="523">IF(AND(C307=C308,C308=C309,C309&lt;&gt;""),CONCATENATE("Columna ",C$2),"")</f>
        <v/>
      </c>
      <c r="H308" s="23" t="str">
        <f t="shared" ref="H308" si="524">IF(AND(D307=D308,D308=D309,D309&lt;&gt;""),CONCATENATE("Columna ",D$2),"")</f>
        <v/>
      </c>
      <c r="I308" s="21" t="str">
        <f t="shared" ref="I308" si="525">CONCATENATE(F307,F308,F309,G308,H308,E307,E308,E309)</f>
        <v/>
      </c>
    </row>
    <row r="309" spans="1:9" x14ac:dyDescent="0.25">
      <c r="A309" s="2">
        <v>2</v>
      </c>
      <c r="B309" s="1" t="str">
        <f>IF(DATA!B310="","",DATA!B310)</f>
        <v/>
      </c>
      <c r="C309" s="1" t="str">
        <f>IF(DATA!C310="","",DATA!C310)</f>
        <v/>
      </c>
      <c r="D309" s="1" t="str">
        <f>IF(DATA!D310="","",DATA!D310)</f>
        <v/>
      </c>
      <c r="E309" s="23" t="str">
        <f t="shared" si="520"/>
        <v/>
      </c>
      <c r="F309" s="23" t="str">
        <f t="shared" ref="F309" si="526">IF(AND(B309=C308,C308=D307,D307&lt;&gt;""),"DiagonalSecundaria","")</f>
        <v/>
      </c>
      <c r="G309" s="20"/>
      <c r="H309" s="20"/>
      <c r="I309" s="20"/>
    </row>
    <row r="310" spans="1:9" x14ac:dyDescent="0.25">
      <c r="A310" s="4">
        <f>A306+1</f>
        <v>78</v>
      </c>
      <c r="B310" s="2">
        <v>0</v>
      </c>
      <c r="C310" s="2">
        <v>1</v>
      </c>
      <c r="D310" s="2">
        <v>2</v>
      </c>
    </row>
    <row r="311" spans="1:9" x14ac:dyDescent="0.25">
      <c r="A311" s="2">
        <v>0</v>
      </c>
      <c r="B311" s="1" t="str">
        <f>IF(DATA!B312="","",DATA!B312)</f>
        <v/>
      </c>
      <c r="C311" s="1" t="str">
        <f>IF(DATA!C312="","",DATA!C312)</f>
        <v/>
      </c>
      <c r="D311" s="1" t="str">
        <f>IF(DATA!D312="","",DATA!D312)</f>
        <v/>
      </c>
      <c r="E311" s="23" t="str">
        <f t="shared" ref="E311:E313" si="527">IF(AND(B311=C311,C311=D311,D311&lt;&gt;""),CONCATENATE("Fila ",$A311),"")</f>
        <v/>
      </c>
      <c r="F311" s="23" t="str">
        <f t="shared" ref="F311" si="528">IF(AND(B311=C312,C312=D313,D313&lt;&gt;""),"DiagonalPrincipal","")</f>
        <v/>
      </c>
      <c r="G311" s="20"/>
      <c r="H311" s="20"/>
      <c r="I311" s="20"/>
    </row>
    <row r="312" spans="1:9" x14ac:dyDescent="0.25">
      <c r="A312" s="2">
        <v>1</v>
      </c>
      <c r="B312" s="1" t="str">
        <f>IF(DATA!B313="","",DATA!B313)</f>
        <v/>
      </c>
      <c r="C312" s="1" t="str">
        <f>IF(DATA!C313="","",DATA!C313)</f>
        <v/>
      </c>
      <c r="D312" s="1" t="str">
        <f>IF(DATA!D313="","",DATA!D313)</f>
        <v/>
      </c>
      <c r="E312" s="23" t="str">
        <f t="shared" si="527"/>
        <v/>
      </c>
      <c r="F312" s="23" t="str">
        <f t="shared" ref="F312" si="529">IF(AND(B311=B312,B312=B313,B313&lt;&gt;""),CONCATENATE("Columna ",B$2),"")</f>
        <v/>
      </c>
      <c r="G312" s="23" t="str">
        <f t="shared" ref="G312" si="530">IF(AND(C311=C312,C312=C313,C313&lt;&gt;""),CONCATENATE("Columna ",C$2),"")</f>
        <v/>
      </c>
      <c r="H312" s="23" t="str">
        <f t="shared" ref="H312" si="531">IF(AND(D311=D312,D312=D313,D313&lt;&gt;""),CONCATENATE("Columna ",D$2),"")</f>
        <v/>
      </c>
      <c r="I312" s="21" t="str">
        <f t="shared" ref="I312" si="532">CONCATENATE(F311,F312,F313,G312,H312,E311,E312,E313)</f>
        <v/>
      </c>
    </row>
    <row r="313" spans="1:9" x14ac:dyDescent="0.25">
      <c r="A313" s="2">
        <v>2</v>
      </c>
      <c r="B313" s="1" t="str">
        <f>IF(DATA!B314="","",DATA!B314)</f>
        <v/>
      </c>
      <c r="C313" s="1" t="str">
        <f>IF(DATA!C314="","",DATA!C314)</f>
        <v/>
      </c>
      <c r="D313" s="1" t="str">
        <f>IF(DATA!D314="","",DATA!D314)</f>
        <v/>
      </c>
      <c r="E313" s="23" t="str">
        <f t="shared" si="527"/>
        <v/>
      </c>
      <c r="F313" s="23" t="str">
        <f t="shared" ref="F313" si="533">IF(AND(B313=C312,C312=D311,D311&lt;&gt;""),"DiagonalSecundaria","")</f>
        <v/>
      </c>
      <c r="G313" s="20"/>
      <c r="H313" s="20"/>
      <c r="I313" s="20"/>
    </row>
    <row r="314" spans="1:9" x14ac:dyDescent="0.25">
      <c r="A314" s="4">
        <f>A310+1</f>
        <v>79</v>
      </c>
      <c r="B314" s="2">
        <v>0</v>
      </c>
      <c r="C314" s="2">
        <v>1</v>
      </c>
      <c r="D314" s="2">
        <v>2</v>
      </c>
    </row>
    <row r="315" spans="1:9" x14ac:dyDescent="0.25">
      <c r="A315" s="2">
        <v>0</v>
      </c>
      <c r="B315" s="1" t="str">
        <f>IF(DATA!B316="","",DATA!B316)</f>
        <v/>
      </c>
      <c r="C315" s="1" t="str">
        <f>IF(DATA!C316="","",DATA!C316)</f>
        <v/>
      </c>
      <c r="D315" s="1" t="str">
        <f>IF(DATA!D316="","",DATA!D316)</f>
        <v/>
      </c>
      <c r="E315" s="23" t="str">
        <f t="shared" ref="E315:E317" si="534">IF(AND(B315=C315,C315=D315,D315&lt;&gt;""),CONCATENATE("Fila ",$A315),"")</f>
        <v/>
      </c>
      <c r="F315" s="23" t="str">
        <f t="shared" ref="F315" si="535">IF(AND(B315=C316,C316=D317,D317&lt;&gt;""),"DiagonalPrincipal","")</f>
        <v/>
      </c>
      <c r="G315" s="20"/>
      <c r="H315" s="20"/>
      <c r="I315" s="20"/>
    </row>
    <row r="316" spans="1:9" x14ac:dyDescent="0.25">
      <c r="A316" s="2">
        <v>1</v>
      </c>
      <c r="B316" s="1" t="str">
        <f>IF(DATA!B317="","",DATA!B317)</f>
        <v/>
      </c>
      <c r="C316" s="1" t="str">
        <f>IF(DATA!C317="","",DATA!C317)</f>
        <v/>
      </c>
      <c r="D316" s="1" t="str">
        <f>IF(DATA!D317="","",DATA!D317)</f>
        <v/>
      </c>
      <c r="E316" s="23" t="str">
        <f t="shared" si="534"/>
        <v/>
      </c>
      <c r="F316" s="23" t="str">
        <f t="shared" ref="F316" si="536">IF(AND(B315=B316,B316=B317,B317&lt;&gt;""),CONCATENATE("Columna ",B$2),"")</f>
        <v/>
      </c>
      <c r="G316" s="23" t="str">
        <f t="shared" ref="G316" si="537">IF(AND(C315=C316,C316=C317,C317&lt;&gt;""),CONCATENATE("Columna ",C$2),"")</f>
        <v/>
      </c>
      <c r="H316" s="23" t="str">
        <f t="shared" ref="H316" si="538">IF(AND(D315=D316,D316=D317,D317&lt;&gt;""),CONCATENATE("Columna ",D$2),"")</f>
        <v/>
      </c>
      <c r="I316" s="21" t="str">
        <f t="shared" ref="I316" si="539">CONCATENATE(F315,F316,F317,G316,H316,E315,E316,E317)</f>
        <v/>
      </c>
    </row>
    <row r="317" spans="1:9" x14ac:dyDescent="0.25">
      <c r="A317" s="2">
        <v>2</v>
      </c>
      <c r="B317" s="1" t="str">
        <f>IF(DATA!B318="","",DATA!B318)</f>
        <v/>
      </c>
      <c r="C317" s="1" t="str">
        <f>IF(DATA!C318="","",DATA!C318)</f>
        <v/>
      </c>
      <c r="D317" s="1" t="str">
        <f>IF(DATA!D318="","",DATA!D318)</f>
        <v/>
      </c>
      <c r="E317" s="23" t="str">
        <f t="shared" si="534"/>
        <v/>
      </c>
      <c r="F317" s="23" t="str">
        <f t="shared" ref="F317" si="540">IF(AND(B317=C316,C316=D315,D315&lt;&gt;""),"DiagonalSecundaria","")</f>
        <v/>
      </c>
      <c r="G317" s="20"/>
      <c r="H317" s="20"/>
      <c r="I317" s="20"/>
    </row>
    <row r="318" spans="1:9" x14ac:dyDescent="0.25">
      <c r="A318" s="4">
        <f>A314+1</f>
        <v>80</v>
      </c>
      <c r="B318" s="2">
        <v>0</v>
      </c>
      <c r="C318" s="2">
        <v>1</v>
      </c>
      <c r="D318" s="2">
        <v>2</v>
      </c>
    </row>
    <row r="319" spans="1:9" x14ac:dyDescent="0.25">
      <c r="A319" s="2">
        <v>0</v>
      </c>
      <c r="B319" s="1" t="str">
        <f>IF(DATA!B320="","",DATA!B320)</f>
        <v/>
      </c>
      <c r="C319" s="1" t="str">
        <f>IF(DATA!C320="","",DATA!C320)</f>
        <v/>
      </c>
      <c r="D319" s="1" t="str">
        <f>IF(DATA!D320="","",DATA!D320)</f>
        <v/>
      </c>
      <c r="E319" s="23" t="str">
        <f t="shared" ref="E319:E321" si="541">IF(AND(B319=C319,C319=D319,D319&lt;&gt;""),CONCATENATE("Fila ",$A319),"")</f>
        <v/>
      </c>
      <c r="F319" s="23" t="str">
        <f t="shared" ref="F319" si="542">IF(AND(B319=C320,C320=D321,D321&lt;&gt;""),"DiagonalPrincipal","")</f>
        <v/>
      </c>
      <c r="G319" s="20"/>
      <c r="H319" s="20"/>
      <c r="I319" s="20"/>
    </row>
    <row r="320" spans="1:9" x14ac:dyDescent="0.25">
      <c r="A320" s="2">
        <v>1</v>
      </c>
      <c r="B320" s="1" t="str">
        <f>IF(DATA!B321="","",DATA!B321)</f>
        <v/>
      </c>
      <c r="C320" s="1" t="str">
        <f>IF(DATA!C321="","",DATA!C321)</f>
        <v/>
      </c>
      <c r="D320" s="1" t="str">
        <f>IF(DATA!D321="","",DATA!D321)</f>
        <v/>
      </c>
      <c r="E320" s="23" t="str">
        <f t="shared" si="541"/>
        <v/>
      </c>
      <c r="F320" s="23" t="str">
        <f t="shared" ref="F320" si="543">IF(AND(B319=B320,B320=B321,B321&lt;&gt;""),CONCATENATE("Columna ",B$2),"")</f>
        <v/>
      </c>
      <c r="G320" s="23" t="str">
        <f t="shared" ref="G320" si="544">IF(AND(C319=C320,C320=C321,C321&lt;&gt;""),CONCATENATE("Columna ",C$2),"")</f>
        <v/>
      </c>
      <c r="H320" s="23" t="str">
        <f t="shared" ref="H320" si="545">IF(AND(D319=D320,D320=D321,D321&lt;&gt;""),CONCATENATE("Columna ",D$2),"")</f>
        <v/>
      </c>
      <c r="I320" s="21" t="str">
        <f t="shared" ref="I320" si="546">CONCATENATE(F319,F320,F321,G320,H320,E319,E320,E321)</f>
        <v/>
      </c>
    </row>
    <row r="321" spans="1:9" x14ac:dyDescent="0.25">
      <c r="A321" s="2">
        <v>2</v>
      </c>
      <c r="B321" s="1" t="str">
        <f>IF(DATA!B322="","",DATA!B322)</f>
        <v/>
      </c>
      <c r="C321" s="1" t="str">
        <f>IF(DATA!C322="","",DATA!C322)</f>
        <v/>
      </c>
      <c r="D321" s="1" t="str">
        <f>IF(DATA!D322="","",DATA!D322)</f>
        <v/>
      </c>
      <c r="E321" s="23" t="str">
        <f t="shared" si="541"/>
        <v/>
      </c>
      <c r="F321" s="23" t="str">
        <f t="shared" ref="F321" si="547">IF(AND(B321=C320,C320=D319,D319&lt;&gt;""),"DiagonalSecundaria","")</f>
        <v/>
      </c>
      <c r="G321" s="20"/>
      <c r="H321" s="20"/>
      <c r="I321" s="20"/>
    </row>
    <row r="322" spans="1:9" x14ac:dyDescent="0.25">
      <c r="A322" s="4">
        <f>A318+1</f>
        <v>81</v>
      </c>
      <c r="B322" s="2">
        <v>0</v>
      </c>
      <c r="C322" s="2">
        <v>1</v>
      </c>
      <c r="D322" s="2">
        <v>2</v>
      </c>
    </row>
    <row r="323" spans="1:9" x14ac:dyDescent="0.25">
      <c r="A323" s="2">
        <v>0</v>
      </c>
      <c r="B323" s="1" t="str">
        <f>IF(DATA!B324="","",DATA!B324)</f>
        <v/>
      </c>
      <c r="C323" s="1" t="str">
        <f>IF(DATA!C324="","",DATA!C324)</f>
        <v/>
      </c>
      <c r="D323" s="1" t="str">
        <f>IF(DATA!D324="","",DATA!D324)</f>
        <v/>
      </c>
      <c r="E323" s="23" t="str">
        <f t="shared" ref="E323:E325" si="548">IF(AND(B323=C323,C323=D323,D323&lt;&gt;""),CONCATENATE("Fila ",$A323),"")</f>
        <v/>
      </c>
      <c r="F323" s="23" t="str">
        <f t="shared" ref="F323" si="549">IF(AND(B323=C324,C324=D325,D325&lt;&gt;""),"DiagonalPrincipal","")</f>
        <v/>
      </c>
      <c r="G323" s="20"/>
      <c r="H323" s="20"/>
      <c r="I323" s="20"/>
    </row>
    <row r="324" spans="1:9" x14ac:dyDescent="0.25">
      <c r="A324" s="2">
        <v>1</v>
      </c>
      <c r="B324" s="1" t="str">
        <f>IF(DATA!B325="","",DATA!B325)</f>
        <v/>
      </c>
      <c r="C324" s="1" t="str">
        <f>IF(DATA!C325="","",DATA!C325)</f>
        <v/>
      </c>
      <c r="D324" s="1" t="str">
        <f>IF(DATA!D325="","",DATA!D325)</f>
        <v/>
      </c>
      <c r="E324" s="23" t="str">
        <f t="shared" si="548"/>
        <v/>
      </c>
      <c r="F324" s="23" t="str">
        <f t="shared" ref="F324" si="550">IF(AND(B323=B324,B324=B325,B325&lt;&gt;""),CONCATENATE("Columna ",B$2),"")</f>
        <v/>
      </c>
      <c r="G324" s="23" t="str">
        <f t="shared" ref="G324" si="551">IF(AND(C323=C324,C324=C325,C325&lt;&gt;""),CONCATENATE("Columna ",C$2),"")</f>
        <v/>
      </c>
      <c r="H324" s="23" t="str">
        <f t="shared" ref="H324" si="552">IF(AND(D323=D324,D324=D325,D325&lt;&gt;""),CONCATENATE("Columna ",D$2),"")</f>
        <v/>
      </c>
      <c r="I324" s="21" t="str">
        <f t="shared" ref="I324" si="553">CONCATENATE(F323,F324,F325,G324,H324,E323,E324,E325)</f>
        <v/>
      </c>
    </row>
    <row r="325" spans="1:9" x14ac:dyDescent="0.25">
      <c r="A325" s="2">
        <v>2</v>
      </c>
      <c r="B325" s="1" t="str">
        <f>IF(DATA!B326="","",DATA!B326)</f>
        <v/>
      </c>
      <c r="C325" s="1" t="str">
        <f>IF(DATA!C326="","",DATA!C326)</f>
        <v/>
      </c>
      <c r="D325" s="1" t="str">
        <f>IF(DATA!D326="","",DATA!D326)</f>
        <v/>
      </c>
      <c r="E325" s="23" t="str">
        <f t="shared" si="548"/>
        <v/>
      </c>
      <c r="F325" s="23" t="str">
        <f t="shared" ref="F325" si="554">IF(AND(B325=C324,C324=D323,D323&lt;&gt;""),"DiagonalSecundaria","")</f>
        <v/>
      </c>
      <c r="G325" s="20"/>
      <c r="H325" s="20"/>
      <c r="I325" s="20"/>
    </row>
    <row r="326" spans="1:9" x14ac:dyDescent="0.25">
      <c r="A326" s="4">
        <f>A322+1</f>
        <v>82</v>
      </c>
      <c r="B326" s="2">
        <v>0</v>
      </c>
      <c r="C326" s="2">
        <v>1</v>
      </c>
      <c r="D326" s="2">
        <v>2</v>
      </c>
    </row>
    <row r="327" spans="1:9" x14ac:dyDescent="0.25">
      <c r="A327" s="2">
        <v>0</v>
      </c>
      <c r="B327" s="1" t="str">
        <f>IF(DATA!B328="","",DATA!B328)</f>
        <v/>
      </c>
      <c r="C327" s="1" t="str">
        <f>IF(DATA!C328="","",DATA!C328)</f>
        <v/>
      </c>
      <c r="D327" s="1" t="str">
        <f>IF(DATA!D328="","",DATA!D328)</f>
        <v/>
      </c>
      <c r="E327" s="23" t="str">
        <f t="shared" ref="E327:E329" si="555">IF(AND(B327=C327,C327=D327,D327&lt;&gt;""),CONCATENATE("Fila ",$A327),"")</f>
        <v/>
      </c>
      <c r="F327" s="23" t="str">
        <f t="shared" ref="F327" si="556">IF(AND(B327=C328,C328=D329,D329&lt;&gt;""),"DiagonalPrincipal","")</f>
        <v/>
      </c>
      <c r="G327" s="20"/>
      <c r="H327" s="20"/>
      <c r="I327" s="20"/>
    </row>
    <row r="328" spans="1:9" x14ac:dyDescent="0.25">
      <c r="A328" s="2">
        <v>1</v>
      </c>
      <c r="B328" s="1" t="str">
        <f>IF(DATA!B329="","",DATA!B329)</f>
        <v/>
      </c>
      <c r="C328" s="1" t="str">
        <f>IF(DATA!C329="","",DATA!C329)</f>
        <v/>
      </c>
      <c r="D328" s="1" t="str">
        <f>IF(DATA!D329="","",DATA!D329)</f>
        <v/>
      </c>
      <c r="E328" s="23" t="str">
        <f t="shared" si="555"/>
        <v/>
      </c>
      <c r="F328" s="23" t="str">
        <f t="shared" ref="F328" si="557">IF(AND(B327=B328,B328=B329,B329&lt;&gt;""),CONCATENATE("Columna ",B$2),"")</f>
        <v/>
      </c>
      <c r="G328" s="23" t="str">
        <f t="shared" ref="G328" si="558">IF(AND(C327=C328,C328=C329,C329&lt;&gt;""),CONCATENATE("Columna ",C$2),"")</f>
        <v/>
      </c>
      <c r="H328" s="23" t="str">
        <f t="shared" ref="H328" si="559">IF(AND(D327=D328,D328=D329,D329&lt;&gt;""),CONCATENATE("Columna ",D$2),"")</f>
        <v/>
      </c>
      <c r="I328" s="21" t="str">
        <f t="shared" ref="I328" si="560">CONCATENATE(F327,F328,F329,G328,H328,E327,E328,E329)</f>
        <v/>
      </c>
    </row>
    <row r="329" spans="1:9" x14ac:dyDescent="0.25">
      <c r="A329" s="2">
        <v>2</v>
      </c>
      <c r="B329" s="1" t="str">
        <f>IF(DATA!B330="","",DATA!B330)</f>
        <v/>
      </c>
      <c r="C329" s="1" t="str">
        <f>IF(DATA!C330="","",DATA!C330)</f>
        <v/>
      </c>
      <c r="D329" s="1" t="str">
        <f>IF(DATA!D330="","",DATA!D330)</f>
        <v/>
      </c>
      <c r="E329" s="23" t="str">
        <f t="shared" si="555"/>
        <v/>
      </c>
      <c r="F329" s="23" t="str">
        <f t="shared" ref="F329" si="561">IF(AND(B329=C328,C328=D327,D327&lt;&gt;""),"DiagonalSecundaria","")</f>
        <v/>
      </c>
      <c r="G329" s="20"/>
      <c r="H329" s="20"/>
      <c r="I329" s="20"/>
    </row>
    <row r="330" spans="1:9" x14ac:dyDescent="0.25">
      <c r="A330" s="4">
        <f>A326+1</f>
        <v>83</v>
      </c>
      <c r="B330" s="2">
        <v>0</v>
      </c>
      <c r="C330" s="2">
        <v>1</v>
      </c>
      <c r="D330" s="2">
        <v>2</v>
      </c>
    </row>
    <row r="331" spans="1:9" x14ac:dyDescent="0.25">
      <c r="A331" s="2">
        <v>0</v>
      </c>
      <c r="B331" s="1" t="str">
        <f>IF(DATA!B332="","",DATA!B332)</f>
        <v/>
      </c>
      <c r="C331" s="1" t="str">
        <f>IF(DATA!C332="","",DATA!C332)</f>
        <v/>
      </c>
      <c r="D331" s="1" t="str">
        <f>IF(DATA!D332="","",DATA!D332)</f>
        <v/>
      </c>
      <c r="E331" s="23" t="str">
        <f t="shared" ref="E331:E333" si="562">IF(AND(B331=C331,C331=D331,D331&lt;&gt;""),CONCATENATE("Fila ",$A331),"")</f>
        <v/>
      </c>
      <c r="F331" s="23" t="str">
        <f t="shared" ref="F331" si="563">IF(AND(B331=C332,C332=D333,D333&lt;&gt;""),"DiagonalPrincipal","")</f>
        <v/>
      </c>
      <c r="G331" s="20"/>
      <c r="H331" s="20"/>
      <c r="I331" s="20"/>
    </row>
    <row r="332" spans="1:9" x14ac:dyDescent="0.25">
      <c r="A332" s="2">
        <v>1</v>
      </c>
      <c r="B332" s="1" t="str">
        <f>IF(DATA!B333="","",DATA!B333)</f>
        <v/>
      </c>
      <c r="C332" s="1" t="str">
        <f>IF(DATA!C333="","",DATA!C333)</f>
        <v/>
      </c>
      <c r="D332" s="1" t="str">
        <f>IF(DATA!D333="","",DATA!D333)</f>
        <v/>
      </c>
      <c r="E332" s="23" t="str">
        <f t="shared" si="562"/>
        <v/>
      </c>
      <c r="F332" s="23" t="str">
        <f t="shared" ref="F332" si="564">IF(AND(B331=B332,B332=B333,B333&lt;&gt;""),CONCATENATE("Columna ",B$2),"")</f>
        <v/>
      </c>
      <c r="G332" s="23" t="str">
        <f t="shared" ref="G332" si="565">IF(AND(C331=C332,C332=C333,C333&lt;&gt;""),CONCATENATE("Columna ",C$2),"")</f>
        <v/>
      </c>
      <c r="H332" s="23" t="str">
        <f t="shared" ref="H332" si="566">IF(AND(D331=D332,D332=D333,D333&lt;&gt;""),CONCATENATE("Columna ",D$2),"")</f>
        <v/>
      </c>
      <c r="I332" s="21" t="str">
        <f t="shared" ref="I332" si="567">CONCATENATE(F331,F332,F333,G332,H332,E331,E332,E333)</f>
        <v/>
      </c>
    </row>
    <row r="333" spans="1:9" x14ac:dyDescent="0.25">
      <c r="A333" s="2">
        <v>2</v>
      </c>
      <c r="B333" s="1" t="str">
        <f>IF(DATA!B334="","",DATA!B334)</f>
        <v/>
      </c>
      <c r="C333" s="1" t="str">
        <f>IF(DATA!C334="","",DATA!C334)</f>
        <v/>
      </c>
      <c r="D333" s="1" t="str">
        <f>IF(DATA!D334="","",DATA!D334)</f>
        <v/>
      </c>
      <c r="E333" s="23" t="str">
        <f t="shared" si="562"/>
        <v/>
      </c>
      <c r="F333" s="23" t="str">
        <f t="shared" ref="F333" si="568">IF(AND(B333=C332,C332=D331,D331&lt;&gt;""),"DiagonalSecundaria","")</f>
        <v/>
      </c>
      <c r="G333" s="20"/>
      <c r="H333" s="20"/>
      <c r="I333" s="20"/>
    </row>
    <row r="334" spans="1:9" x14ac:dyDescent="0.25">
      <c r="A334" s="4">
        <f>A330+1</f>
        <v>84</v>
      </c>
      <c r="B334" s="2">
        <v>0</v>
      </c>
      <c r="C334" s="2">
        <v>1</v>
      </c>
      <c r="D334" s="2">
        <v>2</v>
      </c>
    </row>
    <row r="335" spans="1:9" x14ac:dyDescent="0.25">
      <c r="A335" s="2">
        <v>0</v>
      </c>
      <c r="B335" s="1" t="str">
        <f>IF(DATA!B336="","",DATA!B336)</f>
        <v/>
      </c>
      <c r="C335" s="1" t="str">
        <f>IF(DATA!C336="","",DATA!C336)</f>
        <v/>
      </c>
      <c r="D335" s="1" t="str">
        <f>IF(DATA!D336="","",DATA!D336)</f>
        <v/>
      </c>
      <c r="E335" s="23" t="str">
        <f t="shared" ref="E335:E337" si="569">IF(AND(B335=C335,C335=D335,D335&lt;&gt;""),CONCATENATE("Fila ",$A335),"")</f>
        <v/>
      </c>
      <c r="F335" s="23" t="str">
        <f t="shared" ref="F335" si="570">IF(AND(B335=C336,C336=D337,D337&lt;&gt;""),"DiagonalPrincipal","")</f>
        <v/>
      </c>
      <c r="G335" s="20"/>
      <c r="H335" s="20"/>
      <c r="I335" s="20"/>
    </row>
    <row r="336" spans="1:9" x14ac:dyDescent="0.25">
      <c r="A336" s="2">
        <v>1</v>
      </c>
      <c r="B336" s="1" t="str">
        <f>IF(DATA!B337="","",DATA!B337)</f>
        <v/>
      </c>
      <c r="C336" s="1" t="str">
        <f>IF(DATA!C337="","",DATA!C337)</f>
        <v/>
      </c>
      <c r="D336" s="1" t="str">
        <f>IF(DATA!D337="","",DATA!D337)</f>
        <v/>
      </c>
      <c r="E336" s="23" t="str">
        <f t="shared" si="569"/>
        <v/>
      </c>
      <c r="F336" s="23" t="str">
        <f t="shared" ref="F336" si="571">IF(AND(B335=B336,B336=B337,B337&lt;&gt;""),CONCATENATE("Columna ",B$2),"")</f>
        <v/>
      </c>
      <c r="G336" s="23" t="str">
        <f t="shared" ref="G336" si="572">IF(AND(C335=C336,C336=C337,C337&lt;&gt;""),CONCATENATE("Columna ",C$2),"")</f>
        <v/>
      </c>
      <c r="H336" s="23" t="str">
        <f t="shared" ref="H336" si="573">IF(AND(D335=D336,D336=D337,D337&lt;&gt;""),CONCATENATE("Columna ",D$2),"")</f>
        <v/>
      </c>
      <c r="I336" s="21" t="str">
        <f t="shared" ref="I336" si="574">CONCATENATE(F335,F336,F337,G336,H336,E335,E336,E337)</f>
        <v/>
      </c>
    </row>
    <row r="337" spans="1:9" x14ac:dyDescent="0.25">
      <c r="A337" s="2">
        <v>2</v>
      </c>
      <c r="B337" s="1" t="str">
        <f>IF(DATA!B338="","",DATA!B338)</f>
        <v/>
      </c>
      <c r="C337" s="1" t="str">
        <f>IF(DATA!C338="","",DATA!C338)</f>
        <v/>
      </c>
      <c r="D337" s="1" t="str">
        <f>IF(DATA!D338="","",DATA!D338)</f>
        <v/>
      </c>
      <c r="E337" s="23" t="str">
        <f t="shared" si="569"/>
        <v/>
      </c>
      <c r="F337" s="23" t="str">
        <f t="shared" ref="F337" si="575">IF(AND(B337=C336,C336=D335,D335&lt;&gt;""),"DiagonalSecundaria","")</f>
        <v/>
      </c>
      <c r="G337" s="20"/>
      <c r="H337" s="20"/>
      <c r="I337" s="20"/>
    </row>
    <row r="338" spans="1:9" x14ac:dyDescent="0.25">
      <c r="A338" s="4">
        <f>A334+1</f>
        <v>85</v>
      </c>
      <c r="B338" s="2">
        <v>0</v>
      </c>
      <c r="C338" s="2">
        <v>1</v>
      </c>
      <c r="D338" s="2">
        <v>2</v>
      </c>
    </row>
    <row r="339" spans="1:9" x14ac:dyDescent="0.25">
      <c r="A339" s="2">
        <v>0</v>
      </c>
      <c r="B339" s="1" t="str">
        <f>IF(DATA!B340="","",DATA!B340)</f>
        <v/>
      </c>
      <c r="C339" s="1" t="str">
        <f>IF(DATA!C340="","",DATA!C340)</f>
        <v/>
      </c>
      <c r="D339" s="1" t="str">
        <f>IF(DATA!D340="","",DATA!D340)</f>
        <v/>
      </c>
      <c r="E339" s="23" t="str">
        <f t="shared" ref="E339:E341" si="576">IF(AND(B339=C339,C339=D339,D339&lt;&gt;""),CONCATENATE("Fila ",$A339),"")</f>
        <v/>
      </c>
      <c r="F339" s="23" t="str">
        <f t="shared" ref="F339" si="577">IF(AND(B339=C340,C340=D341,D341&lt;&gt;""),"DiagonalPrincipal","")</f>
        <v/>
      </c>
      <c r="G339" s="20"/>
      <c r="H339" s="20"/>
      <c r="I339" s="20"/>
    </row>
    <row r="340" spans="1:9" x14ac:dyDescent="0.25">
      <c r="A340" s="2">
        <v>1</v>
      </c>
      <c r="B340" s="1" t="str">
        <f>IF(DATA!B341="","",DATA!B341)</f>
        <v/>
      </c>
      <c r="C340" s="1" t="str">
        <f>IF(DATA!C341="","",DATA!C341)</f>
        <v/>
      </c>
      <c r="D340" s="1" t="str">
        <f>IF(DATA!D341="","",DATA!D341)</f>
        <v/>
      </c>
      <c r="E340" s="23" t="str">
        <f t="shared" si="576"/>
        <v/>
      </c>
      <c r="F340" s="23" t="str">
        <f t="shared" ref="F340" si="578">IF(AND(B339=B340,B340=B341,B341&lt;&gt;""),CONCATENATE("Columna ",B$2),"")</f>
        <v/>
      </c>
      <c r="G340" s="23" t="str">
        <f t="shared" ref="G340" si="579">IF(AND(C339=C340,C340=C341,C341&lt;&gt;""),CONCATENATE("Columna ",C$2),"")</f>
        <v/>
      </c>
      <c r="H340" s="23" t="str">
        <f t="shared" ref="H340" si="580">IF(AND(D339=D340,D340=D341,D341&lt;&gt;""),CONCATENATE("Columna ",D$2),"")</f>
        <v/>
      </c>
      <c r="I340" s="21" t="str">
        <f t="shared" ref="I340" si="581">CONCATENATE(F339,F340,F341,G340,H340,E339,E340,E341)</f>
        <v/>
      </c>
    </row>
    <row r="341" spans="1:9" x14ac:dyDescent="0.25">
      <c r="A341" s="2">
        <v>2</v>
      </c>
      <c r="B341" s="1" t="str">
        <f>IF(DATA!B342="","",DATA!B342)</f>
        <v/>
      </c>
      <c r="C341" s="1" t="str">
        <f>IF(DATA!C342="","",DATA!C342)</f>
        <v/>
      </c>
      <c r="D341" s="1" t="str">
        <f>IF(DATA!D342="","",DATA!D342)</f>
        <v/>
      </c>
      <c r="E341" s="23" t="str">
        <f t="shared" si="576"/>
        <v/>
      </c>
      <c r="F341" s="23" t="str">
        <f t="shared" ref="F341" si="582">IF(AND(B341=C340,C340=D339,D339&lt;&gt;""),"DiagonalSecundaria","")</f>
        <v/>
      </c>
      <c r="G341" s="20"/>
      <c r="H341" s="20"/>
      <c r="I341" s="20"/>
    </row>
    <row r="342" spans="1:9" x14ac:dyDescent="0.25">
      <c r="A342" s="4">
        <f>A338+1</f>
        <v>86</v>
      </c>
      <c r="B342" s="2">
        <v>0</v>
      </c>
      <c r="C342" s="2">
        <v>1</v>
      </c>
      <c r="D342" s="2">
        <v>2</v>
      </c>
    </row>
    <row r="343" spans="1:9" x14ac:dyDescent="0.25">
      <c r="A343" s="2">
        <v>0</v>
      </c>
      <c r="B343" s="1" t="str">
        <f>IF(DATA!B344="","",DATA!B344)</f>
        <v/>
      </c>
      <c r="C343" s="1" t="str">
        <f>IF(DATA!C344="","",DATA!C344)</f>
        <v/>
      </c>
      <c r="D343" s="1" t="str">
        <f>IF(DATA!D344="","",DATA!D344)</f>
        <v/>
      </c>
      <c r="E343" s="23" t="str">
        <f t="shared" ref="E343:E345" si="583">IF(AND(B343=C343,C343=D343,D343&lt;&gt;""),CONCATENATE("Fila ",$A343),"")</f>
        <v/>
      </c>
      <c r="F343" s="23" t="str">
        <f t="shared" ref="F343" si="584">IF(AND(B343=C344,C344=D345,D345&lt;&gt;""),"DiagonalPrincipal","")</f>
        <v/>
      </c>
      <c r="G343" s="20"/>
      <c r="H343" s="20"/>
      <c r="I343" s="20"/>
    </row>
    <row r="344" spans="1:9" x14ac:dyDescent="0.25">
      <c r="A344" s="2">
        <v>1</v>
      </c>
      <c r="B344" s="1" t="str">
        <f>IF(DATA!B345="","",DATA!B345)</f>
        <v/>
      </c>
      <c r="C344" s="1" t="str">
        <f>IF(DATA!C345="","",DATA!C345)</f>
        <v/>
      </c>
      <c r="D344" s="1" t="str">
        <f>IF(DATA!D345="","",DATA!D345)</f>
        <v/>
      </c>
      <c r="E344" s="23" t="str">
        <f t="shared" si="583"/>
        <v/>
      </c>
      <c r="F344" s="23" t="str">
        <f t="shared" ref="F344" si="585">IF(AND(B343=B344,B344=B345,B345&lt;&gt;""),CONCATENATE("Columna ",B$2),"")</f>
        <v/>
      </c>
      <c r="G344" s="23" t="str">
        <f t="shared" ref="G344" si="586">IF(AND(C343=C344,C344=C345,C345&lt;&gt;""),CONCATENATE("Columna ",C$2),"")</f>
        <v/>
      </c>
      <c r="H344" s="23" t="str">
        <f t="shared" ref="H344" si="587">IF(AND(D343=D344,D344=D345,D345&lt;&gt;""),CONCATENATE("Columna ",D$2),"")</f>
        <v/>
      </c>
      <c r="I344" s="21" t="str">
        <f t="shared" ref="I344" si="588">CONCATENATE(F343,F344,F345,G344,H344,E343,E344,E345)</f>
        <v/>
      </c>
    </row>
    <row r="345" spans="1:9" x14ac:dyDescent="0.25">
      <c r="A345" s="2">
        <v>2</v>
      </c>
      <c r="B345" s="1" t="str">
        <f>IF(DATA!B346="","",DATA!B346)</f>
        <v/>
      </c>
      <c r="C345" s="1" t="str">
        <f>IF(DATA!C346="","",DATA!C346)</f>
        <v/>
      </c>
      <c r="D345" s="1" t="str">
        <f>IF(DATA!D346="","",DATA!D346)</f>
        <v/>
      </c>
      <c r="E345" s="23" t="str">
        <f t="shared" si="583"/>
        <v/>
      </c>
      <c r="F345" s="23" t="str">
        <f t="shared" ref="F345" si="589">IF(AND(B345=C344,C344=D343,D343&lt;&gt;""),"DiagonalSecundaria","")</f>
        <v/>
      </c>
      <c r="G345" s="20"/>
      <c r="H345" s="20"/>
      <c r="I345" s="20"/>
    </row>
    <row r="346" spans="1:9" x14ac:dyDescent="0.25">
      <c r="A346" s="4">
        <f>A342+1</f>
        <v>87</v>
      </c>
      <c r="B346" s="2">
        <v>0</v>
      </c>
      <c r="C346" s="2">
        <v>1</v>
      </c>
      <c r="D346" s="2">
        <v>2</v>
      </c>
    </row>
    <row r="347" spans="1:9" x14ac:dyDescent="0.25">
      <c r="A347" s="2">
        <v>0</v>
      </c>
      <c r="B347" s="1" t="str">
        <f>IF(DATA!B348="","",DATA!B348)</f>
        <v/>
      </c>
      <c r="C347" s="1" t="str">
        <f>IF(DATA!C348="","",DATA!C348)</f>
        <v/>
      </c>
      <c r="D347" s="1" t="str">
        <f>IF(DATA!D348="","",DATA!D348)</f>
        <v/>
      </c>
      <c r="E347" s="23" t="str">
        <f t="shared" ref="E347:E349" si="590">IF(AND(B347=C347,C347=D347,D347&lt;&gt;""),CONCATENATE("Fila ",$A347),"")</f>
        <v/>
      </c>
      <c r="F347" s="23" t="str">
        <f t="shared" ref="F347" si="591">IF(AND(B347=C348,C348=D349,D349&lt;&gt;""),"DiagonalPrincipal","")</f>
        <v/>
      </c>
      <c r="G347" s="20"/>
      <c r="H347" s="20"/>
      <c r="I347" s="20"/>
    </row>
    <row r="348" spans="1:9" x14ac:dyDescent="0.25">
      <c r="A348" s="2">
        <v>1</v>
      </c>
      <c r="B348" s="1" t="str">
        <f>IF(DATA!B349="","",DATA!B349)</f>
        <v/>
      </c>
      <c r="C348" s="1" t="str">
        <f>IF(DATA!C349="","",DATA!C349)</f>
        <v/>
      </c>
      <c r="D348" s="1" t="str">
        <f>IF(DATA!D349="","",DATA!D349)</f>
        <v/>
      </c>
      <c r="E348" s="23" t="str">
        <f t="shared" si="590"/>
        <v/>
      </c>
      <c r="F348" s="23" t="str">
        <f t="shared" ref="F348" si="592">IF(AND(B347=B348,B348=B349,B349&lt;&gt;""),CONCATENATE("Columna ",B$2),"")</f>
        <v/>
      </c>
      <c r="G348" s="23" t="str">
        <f t="shared" ref="G348" si="593">IF(AND(C347=C348,C348=C349,C349&lt;&gt;""),CONCATENATE("Columna ",C$2),"")</f>
        <v/>
      </c>
      <c r="H348" s="23" t="str">
        <f t="shared" ref="H348" si="594">IF(AND(D347=D348,D348=D349,D349&lt;&gt;""),CONCATENATE("Columna ",D$2),"")</f>
        <v/>
      </c>
      <c r="I348" s="21" t="str">
        <f t="shared" ref="I348" si="595">CONCATENATE(F347,F348,F349,G348,H348,E347,E348,E349)</f>
        <v/>
      </c>
    </row>
    <row r="349" spans="1:9" x14ac:dyDescent="0.25">
      <c r="A349" s="2">
        <v>2</v>
      </c>
      <c r="B349" s="1" t="str">
        <f>IF(DATA!B350="","",DATA!B350)</f>
        <v/>
      </c>
      <c r="C349" s="1" t="str">
        <f>IF(DATA!C350="","",DATA!C350)</f>
        <v/>
      </c>
      <c r="D349" s="1" t="str">
        <f>IF(DATA!D350="","",DATA!D350)</f>
        <v/>
      </c>
      <c r="E349" s="23" t="str">
        <f t="shared" si="590"/>
        <v/>
      </c>
      <c r="F349" s="23" t="str">
        <f t="shared" ref="F349" si="596">IF(AND(B349=C348,C348=D347,D347&lt;&gt;""),"DiagonalSecundaria","")</f>
        <v/>
      </c>
      <c r="G349" s="20"/>
      <c r="H349" s="20"/>
      <c r="I349" s="20"/>
    </row>
    <row r="350" spans="1:9" x14ac:dyDescent="0.25">
      <c r="A350" s="4">
        <f>A346+1</f>
        <v>88</v>
      </c>
      <c r="B350" s="2">
        <v>0</v>
      </c>
      <c r="C350" s="2">
        <v>1</v>
      </c>
      <c r="D350" s="2">
        <v>2</v>
      </c>
    </row>
    <row r="351" spans="1:9" x14ac:dyDescent="0.25">
      <c r="A351" s="2">
        <v>0</v>
      </c>
      <c r="B351" s="1" t="str">
        <f>IF(DATA!B352="","",DATA!B352)</f>
        <v/>
      </c>
      <c r="C351" s="1" t="str">
        <f>IF(DATA!C352="","",DATA!C352)</f>
        <v/>
      </c>
      <c r="D351" s="1" t="str">
        <f>IF(DATA!D352="","",DATA!D352)</f>
        <v/>
      </c>
      <c r="E351" s="23" t="str">
        <f t="shared" ref="E351:E353" si="597">IF(AND(B351=C351,C351=D351,D351&lt;&gt;""),CONCATENATE("Fila ",$A351),"")</f>
        <v/>
      </c>
      <c r="F351" s="23" t="str">
        <f t="shared" ref="F351" si="598">IF(AND(B351=C352,C352=D353,D353&lt;&gt;""),"DiagonalPrincipal","")</f>
        <v/>
      </c>
      <c r="G351" s="20"/>
      <c r="H351" s="20"/>
      <c r="I351" s="20"/>
    </row>
    <row r="352" spans="1:9" x14ac:dyDescent="0.25">
      <c r="A352" s="2">
        <v>1</v>
      </c>
      <c r="B352" s="1" t="str">
        <f>IF(DATA!B353="","",DATA!B353)</f>
        <v/>
      </c>
      <c r="C352" s="1" t="str">
        <f>IF(DATA!C353="","",DATA!C353)</f>
        <v/>
      </c>
      <c r="D352" s="1" t="str">
        <f>IF(DATA!D353="","",DATA!D353)</f>
        <v/>
      </c>
      <c r="E352" s="23" t="str">
        <f t="shared" si="597"/>
        <v/>
      </c>
      <c r="F352" s="23" t="str">
        <f t="shared" ref="F352" si="599">IF(AND(B351=B352,B352=B353,B353&lt;&gt;""),CONCATENATE("Columna ",B$2),"")</f>
        <v/>
      </c>
      <c r="G352" s="23" t="str">
        <f t="shared" ref="G352" si="600">IF(AND(C351=C352,C352=C353,C353&lt;&gt;""),CONCATENATE("Columna ",C$2),"")</f>
        <v/>
      </c>
      <c r="H352" s="23" t="str">
        <f t="shared" ref="H352" si="601">IF(AND(D351=D352,D352=D353,D353&lt;&gt;""),CONCATENATE("Columna ",D$2),"")</f>
        <v/>
      </c>
      <c r="I352" s="21" t="str">
        <f t="shared" ref="I352" si="602">CONCATENATE(F351,F352,F353,G352,H352,E351,E352,E353)</f>
        <v/>
      </c>
    </row>
    <row r="353" spans="1:9" x14ac:dyDescent="0.25">
      <c r="A353" s="2">
        <v>2</v>
      </c>
      <c r="B353" s="1" t="str">
        <f>IF(DATA!B354="","",DATA!B354)</f>
        <v/>
      </c>
      <c r="C353" s="1" t="str">
        <f>IF(DATA!C354="","",DATA!C354)</f>
        <v/>
      </c>
      <c r="D353" s="1" t="str">
        <f>IF(DATA!D354="","",DATA!D354)</f>
        <v/>
      </c>
      <c r="E353" s="23" t="str">
        <f t="shared" si="597"/>
        <v/>
      </c>
      <c r="F353" s="23" t="str">
        <f t="shared" ref="F353" si="603">IF(AND(B353=C352,C352=D351,D351&lt;&gt;""),"DiagonalSecundaria","")</f>
        <v/>
      </c>
      <c r="G353" s="20"/>
      <c r="H353" s="20"/>
      <c r="I353" s="20"/>
    </row>
    <row r="354" spans="1:9" x14ac:dyDescent="0.25">
      <c r="A354" s="4">
        <f>A350+1</f>
        <v>89</v>
      </c>
      <c r="B354" s="2">
        <v>0</v>
      </c>
      <c r="C354" s="2">
        <v>1</v>
      </c>
      <c r="D354" s="2">
        <v>2</v>
      </c>
    </row>
    <row r="355" spans="1:9" x14ac:dyDescent="0.25">
      <c r="A355" s="2">
        <v>0</v>
      </c>
      <c r="B355" s="1" t="str">
        <f>IF(DATA!B356="","",DATA!B356)</f>
        <v/>
      </c>
      <c r="C355" s="1" t="str">
        <f>IF(DATA!C356="","",DATA!C356)</f>
        <v/>
      </c>
      <c r="D355" s="1" t="str">
        <f>IF(DATA!D356="","",DATA!D356)</f>
        <v/>
      </c>
      <c r="E355" s="23" t="str">
        <f t="shared" ref="E355:E357" si="604">IF(AND(B355=C355,C355=D355,D355&lt;&gt;""),CONCATENATE("Fila ",$A355),"")</f>
        <v/>
      </c>
      <c r="F355" s="23" t="str">
        <f t="shared" ref="F355" si="605">IF(AND(B355=C356,C356=D357,D357&lt;&gt;""),"DiagonalPrincipal","")</f>
        <v/>
      </c>
      <c r="G355" s="20"/>
      <c r="H355" s="20"/>
      <c r="I355" s="20"/>
    </row>
    <row r="356" spans="1:9" x14ac:dyDescent="0.25">
      <c r="A356" s="2">
        <v>1</v>
      </c>
      <c r="B356" s="1" t="str">
        <f>IF(DATA!B357="","",DATA!B357)</f>
        <v/>
      </c>
      <c r="C356" s="1" t="str">
        <f>IF(DATA!C357="","",DATA!C357)</f>
        <v/>
      </c>
      <c r="D356" s="1" t="str">
        <f>IF(DATA!D357="","",DATA!D357)</f>
        <v/>
      </c>
      <c r="E356" s="23" t="str">
        <f t="shared" si="604"/>
        <v/>
      </c>
      <c r="F356" s="23" t="str">
        <f t="shared" ref="F356" si="606">IF(AND(B355=B356,B356=B357,B357&lt;&gt;""),CONCATENATE("Columna ",B$2),"")</f>
        <v/>
      </c>
      <c r="G356" s="23" t="str">
        <f t="shared" ref="G356" si="607">IF(AND(C355=C356,C356=C357,C357&lt;&gt;""),CONCATENATE("Columna ",C$2),"")</f>
        <v/>
      </c>
      <c r="H356" s="23" t="str">
        <f t="shared" ref="H356" si="608">IF(AND(D355=D356,D356=D357,D357&lt;&gt;""),CONCATENATE("Columna ",D$2),"")</f>
        <v/>
      </c>
      <c r="I356" s="21" t="str">
        <f t="shared" ref="I356" si="609">CONCATENATE(F355,F356,F357,G356,H356,E355,E356,E357)</f>
        <v/>
      </c>
    </row>
    <row r="357" spans="1:9" x14ac:dyDescent="0.25">
      <c r="A357" s="2">
        <v>2</v>
      </c>
      <c r="B357" s="1" t="str">
        <f>IF(DATA!B358="","",DATA!B358)</f>
        <v/>
      </c>
      <c r="C357" s="1" t="str">
        <f>IF(DATA!C358="","",DATA!C358)</f>
        <v/>
      </c>
      <c r="D357" s="1" t="str">
        <f>IF(DATA!D358="","",DATA!D358)</f>
        <v/>
      </c>
      <c r="E357" s="23" t="str">
        <f t="shared" si="604"/>
        <v/>
      </c>
      <c r="F357" s="23" t="str">
        <f t="shared" ref="F357" si="610">IF(AND(B357=C356,C356=D355,D355&lt;&gt;""),"DiagonalSecundaria","")</f>
        <v/>
      </c>
      <c r="G357" s="20"/>
      <c r="H357" s="20"/>
      <c r="I357" s="20"/>
    </row>
    <row r="358" spans="1:9" x14ac:dyDescent="0.25">
      <c r="A358" s="4">
        <f>A354+1</f>
        <v>90</v>
      </c>
      <c r="B358" s="2">
        <v>0</v>
      </c>
      <c r="C358" s="2">
        <v>1</v>
      </c>
      <c r="D358" s="2">
        <v>2</v>
      </c>
    </row>
    <row r="359" spans="1:9" x14ac:dyDescent="0.25">
      <c r="A359" s="2">
        <v>0</v>
      </c>
      <c r="B359" s="1" t="str">
        <f>IF(DATA!B360="","",DATA!B360)</f>
        <v/>
      </c>
      <c r="C359" s="1" t="str">
        <f>IF(DATA!C360="","",DATA!C360)</f>
        <v/>
      </c>
      <c r="D359" s="1" t="str">
        <f>IF(DATA!D360="","",DATA!D360)</f>
        <v/>
      </c>
      <c r="E359" s="23" t="str">
        <f t="shared" ref="E359:E361" si="611">IF(AND(B359=C359,C359=D359,D359&lt;&gt;""),CONCATENATE("Fila ",$A359),"")</f>
        <v/>
      </c>
      <c r="F359" s="23" t="str">
        <f t="shared" ref="F359" si="612">IF(AND(B359=C360,C360=D361,D361&lt;&gt;""),"DiagonalPrincipal","")</f>
        <v/>
      </c>
      <c r="G359" s="20"/>
      <c r="H359" s="20"/>
      <c r="I359" s="20"/>
    </row>
    <row r="360" spans="1:9" x14ac:dyDescent="0.25">
      <c r="A360" s="2">
        <v>1</v>
      </c>
      <c r="B360" s="1" t="str">
        <f>IF(DATA!B361="","",DATA!B361)</f>
        <v/>
      </c>
      <c r="C360" s="1" t="str">
        <f>IF(DATA!C361="","",DATA!C361)</f>
        <v/>
      </c>
      <c r="D360" s="1" t="str">
        <f>IF(DATA!D361="","",DATA!D361)</f>
        <v/>
      </c>
      <c r="E360" s="23" t="str">
        <f t="shared" si="611"/>
        <v/>
      </c>
      <c r="F360" s="23" t="str">
        <f t="shared" ref="F360" si="613">IF(AND(B359=B360,B360=B361,B361&lt;&gt;""),CONCATENATE("Columna ",B$2),"")</f>
        <v/>
      </c>
      <c r="G360" s="23" t="str">
        <f t="shared" ref="G360" si="614">IF(AND(C359=C360,C360=C361,C361&lt;&gt;""),CONCATENATE("Columna ",C$2),"")</f>
        <v/>
      </c>
      <c r="H360" s="23" t="str">
        <f t="shared" ref="H360" si="615">IF(AND(D359=D360,D360=D361,D361&lt;&gt;""),CONCATENATE("Columna ",D$2),"")</f>
        <v/>
      </c>
      <c r="I360" s="21" t="str">
        <f t="shared" ref="I360" si="616">CONCATENATE(F359,F360,F361,G360,H360,E359,E360,E361)</f>
        <v/>
      </c>
    </row>
    <row r="361" spans="1:9" x14ac:dyDescent="0.25">
      <c r="A361" s="2">
        <v>2</v>
      </c>
      <c r="B361" s="1" t="str">
        <f>IF(DATA!B362="","",DATA!B362)</f>
        <v/>
      </c>
      <c r="C361" s="1" t="str">
        <f>IF(DATA!C362="","",DATA!C362)</f>
        <v/>
      </c>
      <c r="D361" s="1" t="str">
        <f>IF(DATA!D362="","",DATA!D362)</f>
        <v/>
      </c>
      <c r="E361" s="23" t="str">
        <f t="shared" si="611"/>
        <v/>
      </c>
      <c r="F361" s="23" t="str">
        <f t="shared" ref="F361" si="617">IF(AND(B361=C360,C360=D359,D359&lt;&gt;""),"DiagonalSecundaria","")</f>
        <v/>
      </c>
      <c r="G361" s="20"/>
      <c r="H361" s="20"/>
      <c r="I361" s="20"/>
    </row>
    <row r="362" spans="1:9" x14ac:dyDescent="0.25">
      <c r="A362" s="4">
        <f>A358+1</f>
        <v>91</v>
      </c>
      <c r="B362" s="2">
        <v>0</v>
      </c>
      <c r="C362" s="2">
        <v>1</v>
      </c>
      <c r="D362" s="2">
        <v>2</v>
      </c>
    </row>
    <row r="363" spans="1:9" x14ac:dyDescent="0.25">
      <c r="A363" s="2">
        <v>0</v>
      </c>
      <c r="B363" s="1" t="str">
        <f>IF(DATA!B364="","",DATA!B364)</f>
        <v/>
      </c>
      <c r="C363" s="1" t="str">
        <f>IF(DATA!C364="","",DATA!C364)</f>
        <v/>
      </c>
      <c r="D363" s="1" t="str">
        <f>IF(DATA!D364="","",DATA!D364)</f>
        <v/>
      </c>
      <c r="E363" s="23" t="str">
        <f t="shared" ref="E363:E365" si="618">IF(AND(B363=C363,C363=D363,D363&lt;&gt;""),CONCATENATE("Fila ",$A363),"")</f>
        <v/>
      </c>
      <c r="F363" s="23" t="str">
        <f t="shared" ref="F363" si="619">IF(AND(B363=C364,C364=D365,D365&lt;&gt;""),"DiagonalPrincipal","")</f>
        <v/>
      </c>
      <c r="G363" s="20"/>
      <c r="H363" s="20"/>
      <c r="I363" s="20"/>
    </row>
    <row r="364" spans="1:9" x14ac:dyDescent="0.25">
      <c r="A364" s="2">
        <v>1</v>
      </c>
      <c r="B364" s="1" t="str">
        <f>IF(DATA!B365="","",DATA!B365)</f>
        <v/>
      </c>
      <c r="C364" s="1" t="str">
        <f>IF(DATA!C365="","",DATA!C365)</f>
        <v/>
      </c>
      <c r="D364" s="1" t="str">
        <f>IF(DATA!D365="","",DATA!D365)</f>
        <v/>
      </c>
      <c r="E364" s="23" t="str">
        <f t="shared" si="618"/>
        <v/>
      </c>
      <c r="F364" s="23" t="str">
        <f t="shared" ref="F364" si="620">IF(AND(B363=B364,B364=B365,B365&lt;&gt;""),CONCATENATE("Columna ",B$2),"")</f>
        <v/>
      </c>
      <c r="G364" s="23" t="str">
        <f t="shared" ref="G364" si="621">IF(AND(C363=C364,C364=C365,C365&lt;&gt;""),CONCATENATE("Columna ",C$2),"")</f>
        <v/>
      </c>
      <c r="H364" s="23" t="str">
        <f t="shared" ref="H364" si="622">IF(AND(D363=D364,D364=D365,D365&lt;&gt;""),CONCATENATE("Columna ",D$2),"")</f>
        <v/>
      </c>
      <c r="I364" s="21" t="str">
        <f t="shared" ref="I364" si="623">CONCATENATE(F363,F364,F365,G364,H364,E363,E364,E365)</f>
        <v/>
      </c>
    </row>
    <row r="365" spans="1:9" x14ac:dyDescent="0.25">
      <c r="A365" s="2">
        <v>2</v>
      </c>
      <c r="B365" s="1" t="str">
        <f>IF(DATA!B366="","",DATA!B366)</f>
        <v/>
      </c>
      <c r="C365" s="1" t="str">
        <f>IF(DATA!C366="","",DATA!C366)</f>
        <v/>
      </c>
      <c r="D365" s="1" t="str">
        <f>IF(DATA!D366="","",DATA!D366)</f>
        <v/>
      </c>
      <c r="E365" s="23" t="str">
        <f t="shared" si="618"/>
        <v/>
      </c>
      <c r="F365" s="23" t="str">
        <f t="shared" ref="F365" si="624">IF(AND(B365=C364,C364=D363,D363&lt;&gt;""),"DiagonalSecundaria","")</f>
        <v/>
      </c>
      <c r="G365" s="20"/>
      <c r="H365" s="20"/>
      <c r="I365" s="20"/>
    </row>
    <row r="366" spans="1:9" x14ac:dyDescent="0.25">
      <c r="A366" s="4">
        <f>A362+1</f>
        <v>92</v>
      </c>
      <c r="B366" s="2">
        <v>0</v>
      </c>
      <c r="C366" s="2">
        <v>1</v>
      </c>
      <c r="D366" s="2">
        <v>2</v>
      </c>
    </row>
    <row r="367" spans="1:9" x14ac:dyDescent="0.25">
      <c r="A367" s="2">
        <v>0</v>
      </c>
      <c r="B367" s="1" t="str">
        <f>IF(DATA!B368="","",DATA!B368)</f>
        <v/>
      </c>
      <c r="C367" s="1" t="str">
        <f>IF(DATA!C368="","",DATA!C368)</f>
        <v/>
      </c>
      <c r="D367" s="1" t="str">
        <f>IF(DATA!D368="","",DATA!D368)</f>
        <v/>
      </c>
      <c r="E367" s="23" t="str">
        <f t="shared" ref="E367:E369" si="625">IF(AND(B367=C367,C367=D367,D367&lt;&gt;""),CONCATENATE("Fila ",$A367),"")</f>
        <v/>
      </c>
      <c r="F367" s="23" t="str">
        <f t="shared" ref="F367" si="626">IF(AND(B367=C368,C368=D369,D369&lt;&gt;""),"DiagonalPrincipal","")</f>
        <v/>
      </c>
      <c r="G367" s="20"/>
      <c r="H367" s="20"/>
      <c r="I367" s="20"/>
    </row>
    <row r="368" spans="1:9" x14ac:dyDescent="0.25">
      <c r="A368" s="2">
        <v>1</v>
      </c>
      <c r="B368" s="1" t="str">
        <f>IF(DATA!B369="","",DATA!B369)</f>
        <v/>
      </c>
      <c r="C368" s="1" t="str">
        <f>IF(DATA!C369="","",DATA!C369)</f>
        <v/>
      </c>
      <c r="D368" s="1" t="str">
        <f>IF(DATA!D369="","",DATA!D369)</f>
        <v/>
      </c>
      <c r="E368" s="23" t="str">
        <f t="shared" si="625"/>
        <v/>
      </c>
      <c r="F368" s="23" t="str">
        <f t="shared" ref="F368" si="627">IF(AND(B367=B368,B368=B369,B369&lt;&gt;""),CONCATENATE("Columna ",B$2),"")</f>
        <v/>
      </c>
      <c r="G368" s="23" t="str">
        <f t="shared" ref="G368" si="628">IF(AND(C367=C368,C368=C369,C369&lt;&gt;""),CONCATENATE("Columna ",C$2),"")</f>
        <v/>
      </c>
      <c r="H368" s="23" t="str">
        <f t="shared" ref="H368" si="629">IF(AND(D367=D368,D368=D369,D369&lt;&gt;""),CONCATENATE("Columna ",D$2),"")</f>
        <v/>
      </c>
      <c r="I368" s="21" t="str">
        <f t="shared" ref="I368" si="630">CONCATENATE(F367,F368,F369,G368,H368,E367,E368,E369)</f>
        <v/>
      </c>
    </row>
    <row r="369" spans="1:9" x14ac:dyDescent="0.25">
      <c r="A369" s="2">
        <v>2</v>
      </c>
      <c r="B369" s="1" t="str">
        <f>IF(DATA!B370="","",DATA!B370)</f>
        <v/>
      </c>
      <c r="C369" s="1" t="str">
        <f>IF(DATA!C370="","",DATA!C370)</f>
        <v/>
      </c>
      <c r="D369" s="1" t="str">
        <f>IF(DATA!D370="","",DATA!D370)</f>
        <v/>
      </c>
      <c r="E369" s="23" t="str">
        <f t="shared" si="625"/>
        <v/>
      </c>
      <c r="F369" s="23" t="str">
        <f t="shared" ref="F369" si="631">IF(AND(B369=C368,C368=D367,D367&lt;&gt;""),"DiagonalSecundaria","")</f>
        <v/>
      </c>
      <c r="G369" s="20"/>
      <c r="H369" s="20"/>
      <c r="I369" s="20"/>
    </row>
    <row r="370" spans="1:9" x14ac:dyDescent="0.25">
      <c r="A370" s="4">
        <f>A366+1</f>
        <v>93</v>
      </c>
      <c r="B370" s="2">
        <v>0</v>
      </c>
      <c r="C370" s="2">
        <v>1</v>
      </c>
      <c r="D370" s="2">
        <v>2</v>
      </c>
    </row>
    <row r="371" spans="1:9" x14ac:dyDescent="0.25">
      <c r="A371" s="2">
        <v>0</v>
      </c>
      <c r="B371" s="1" t="str">
        <f>IF(DATA!B372="","",DATA!B372)</f>
        <v/>
      </c>
      <c r="C371" s="1" t="str">
        <f>IF(DATA!C372="","",DATA!C372)</f>
        <v/>
      </c>
      <c r="D371" s="1" t="str">
        <f>IF(DATA!D372="","",DATA!D372)</f>
        <v/>
      </c>
      <c r="E371" s="23" t="str">
        <f t="shared" ref="E371:E373" si="632">IF(AND(B371=C371,C371=D371,D371&lt;&gt;""),CONCATENATE("Fila ",$A371),"")</f>
        <v/>
      </c>
      <c r="F371" s="23" t="str">
        <f t="shared" ref="F371" si="633">IF(AND(B371=C372,C372=D373,D373&lt;&gt;""),"DiagonalPrincipal","")</f>
        <v/>
      </c>
      <c r="G371" s="20"/>
      <c r="H371" s="20"/>
      <c r="I371" s="20"/>
    </row>
    <row r="372" spans="1:9" x14ac:dyDescent="0.25">
      <c r="A372" s="2">
        <v>1</v>
      </c>
      <c r="B372" s="1" t="str">
        <f>IF(DATA!B373="","",DATA!B373)</f>
        <v/>
      </c>
      <c r="C372" s="1" t="str">
        <f>IF(DATA!C373="","",DATA!C373)</f>
        <v/>
      </c>
      <c r="D372" s="1" t="str">
        <f>IF(DATA!D373="","",DATA!D373)</f>
        <v/>
      </c>
      <c r="E372" s="23" t="str">
        <f t="shared" si="632"/>
        <v/>
      </c>
      <c r="F372" s="23" t="str">
        <f t="shared" ref="F372" si="634">IF(AND(B371=B372,B372=B373,B373&lt;&gt;""),CONCATENATE("Columna ",B$2),"")</f>
        <v/>
      </c>
      <c r="G372" s="23" t="str">
        <f t="shared" ref="G372" si="635">IF(AND(C371=C372,C372=C373,C373&lt;&gt;""),CONCATENATE("Columna ",C$2),"")</f>
        <v/>
      </c>
      <c r="H372" s="23" t="str">
        <f t="shared" ref="H372" si="636">IF(AND(D371=D372,D372=D373,D373&lt;&gt;""),CONCATENATE("Columna ",D$2),"")</f>
        <v/>
      </c>
      <c r="I372" s="21" t="str">
        <f t="shared" ref="I372" si="637">CONCATENATE(F371,F372,F373,G372,H372,E371,E372,E373)</f>
        <v/>
      </c>
    </row>
    <row r="373" spans="1:9" x14ac:dyDescent="0.25">
      <c r="A373" s="2">
        <v>2</v>
      </c>
      <c r="B373" s="1" t="str">
        <f>IF(DATA!B374="","",DATA!B374)</f>
        <v/>
      </c>
      <c r="C373" s="1" t="str">
        <f>IF(DATA!C374="","",DATA!C374)</f>
        <v/>
      </c>
      <c r="D373" s="1" t="str">
        <f>IF(DATA!D374="","",DATA!D374)</f>
        <v/>
      </c>
      <c r="E373" s="23" t="str">
        <f t="shared" si="632"/>
        <v/>
      </c>
      <c r="F373" s="23" t="str">
        <f t="shared" ref="F373" si="638">IF(AND(B373=C372,C372=D371,D371&lt;&gt;""),"DiagonalSecundaria","")</f>
        <v/>
      </c>
      <c r="G373" s="20"/>
      <c r="H373" s="20"/>
      <c r="I373" s="20"/>
    </row>
    <row r="374" spans="1:9" x14ac:dyDescent="0.25">
      <c r="A374" s="4">
        <f>A370+1</f>
        <v>94</v>
      </c>
      <c r="B374" s="2">
        <v>0</v>
      </c>
      <c r="C374" s="2">
        <v>1</v>
      </c>
      <c r="D374" s="2">
        <v>2</v>
      </c>
    </row>
    <row r="375" spans="1:9" x14ac:dyDescent="0.25">
      <c r="A375" s="2">
        <v>0</v>
      </c>
      <c r="B375" s="1" t="str">
        <f>IF(DATA!B376="","",DATA!B376)</f>
        <v/>
      </c>
      <c r="C375" s="1" t="str">
        <f>IF(DATA!C376="","",DATA!C376)</f>
        <v/>
      </c>
      <c r="D375" s="1" t="str">
        <f>IF(DATA!D376="","",DATA!D376)</f>
        <v/>
      </c>
      <c r="E375" s="23" t="str">
        <f t="shared" ref="E375:E377" si="639">IF(AND(B375=C375,C375=D375,D375&lt;&gt;""),CONCATENATE("Fila ",$A375),"")</f>
        <v/>
      </c>
      <c r="F375" s="23" t="str">
        <f t="shared" ref="F375" si="640">IF(AND(B375=C376,C376=D377,D377&lt;&gt;""),"DiagonalPrincipal","")</f>
        <v/>
      </c>
      <c r="G375" s="20"/>
      <c r="H375" s="20"/>
      <c r="I375" s="20"/>
    </row>
    <row r="376" spans="1:9" x14ac:dyDescent="0.25">
      <c r="A376" s="2">
        <v>1</v>
      </c>
      <c r="B376" s="1" t="str">
        <f>IF(DATA!B377="","",DATA!B377)</f>
        <v/>
      </c>
      <c r="C376" s="1" t="str">
        <f>IF(DATA!C377="","",DATA!C377)</f>
        <v/>
      </c>
      <c r="D376" s="1" t="str">
        <f>IF(DATA!D377="","",DATA!D377)</f>
        <v/>
      </c>
      <c r="E376" s="23" t="str">
        <f t="shared" si="639"/>
        <v/>
      </c>
      <c r="F376" s="23" t="str">
        <f t="shared" ref="F376" si="641">IF(AND(B375=B376,B376=B377,B377&lt;&gt;""),CONCATENATE("Columna ",B$2),"")</f>
        <v/>
      </c>
      <c r="G376" s="23" t="str">
        <f t="shared" ref="G376" si="642">IF(AND(C375=C376,C376=C377,C377&lt;&gt;""),CONCATENATE("Columna ",C$2),"")</f>
        <v/>
      </c>
      <c r="H376" s="23" t="str">
        <f t="shared" ref="H376" si="643">IF(AND(D375=D376,D376=D377,D377&lt;&gt;""),CONCATENATE("Columna ",D$2),"")</f>
        <v/>
      </c>
      <c r="I376" s="21" t="str">
        <f t="shared" ref="I376" si="644">CONCATENATE(F375,F376,F377,G376,H376,E375,E376,E377)</f>
        <v/>
      </c>
    </row>
    <row r="377" spans="1:9" x14ac:dyDescent="0.25">
      <c r="A377" s="2">
        <v>2</v>
      </c>
      <c r="B377" s="1" t="str">
        <f>IF(DATA!B378="","",DATA!B378)</f>
        <v/>
      </c>
      <c r="C377" s="1" t="str">
        <f>IF(DATA!C378="","",DATA!C378)</f>
        <v/>
      </c>
      <c r="D377" s="1" t="str">
        <f>IF(DATA!D378="","",DATA!D378)</f>
        <v/>
      </c>
      <c r="E377" s="23" t="str">
        <f t="shared" si="639"/>
        <v/>
      </c>
      <c r="F377" s="23" t="str">
        <f t="shared" ref="F377" si="645">IF(AND(B377=C376,C376=D375,D375&lt;&gt;""),"DiagonalSecundaria","")</f>
        <v/>
      </c>
      <c r="G377" s="20"/>
      <c r="H377" s="20"/>
      <c r="I377" s="20"/>
    </row>
    <row r="378" spans="1:9" x14ac:dyDescent="0.25">
      <c r="A378" s="4">
        <f>A374+1</f>
        <v>95</v>
      </c>
      <c r="B378" s="2">
        <v>0</v>
      </c>
      <c r="C378" s="2">
        <v>1</v>
      </c>
      <c r="D378" s="2">
        <v>2</v>
      </c>
    </row>
    <row r="379" spans="1:9" x14ac:dyDescent="0.25">
      <c r="A379" s="2">
        <v>0</v>
      </c>
      <c r="B379" s="1" t="str">
        <f>IF(DATA!B380="","",DATA!B380)</f>
        <v/>
      </c>
      <c r="C379" s="1" t="str">
        <f>IF(DATA!C380="","",DATA!C380)</f>
        <v/>
      </c>
      <c r="D379" s="1" t="str">
        <f>IF(DATA!D380="","",DATA!D380)</f>
        <v/>
      </c>
      <c r="E379" s="23" t="str">
        <f t="shared" ref="E379:E381" si="646">IF(AND(B379=C379,C379=D379,D379&lt;&gt;""),CONCATENATE("Fila ",$A379),"")</f>
        <v/>
      </c>
      <c r="F379" s="23" t="str">
        <f t="shared" ref="F379" si="647">IF(AND(B379=C380,C380=D381,D381&lt;&gt;""),"DiagonalPrincipal","")</f>
        <v/>
      </c>
      <c r="G379" s="20"/>
      <c r="H379" s="20"/>
      <c r="I379" s="20"/>
    </row>
    <row r="380" spans="1:9" x14ac:dyDescent="0.25">
      <c r="A380" s="2">
        <v>1</v>
      </c>
      <c r="B380" s="1" t="str">
        <f>IF(DATA!B381="","",DATA!B381)</f>
        <v/>
      </c>
      <c r="C380" s="1" t="str">
        <f>IF(DATA!C381="","",DATA!C381)</f>
        <v/>
      </c>
      <c r="D380" s="1" t="str">
        <f>IF(DATA!D381="","",DATA!D381)</f>
        <v/>
      </c>
      <c r="E380" s="23" t="str">
        <f t="shared" si="646"/>
        <v/>
      </c>
      <c r="F380" s="23" t="str">
        <f t="shared" ref="F380" si="648">IF(AND(B379=B380,B380=B381,B381&lt;&gt;""),CONCATENATE("Columna ",B$2),"")</f>
        <v/>
      </c>
      <c r="G380" s="23" t="str">
        <f t="shared" ref="G380" si="649">IF(AND(C379=C380,C380=C381,C381&lt;&gt;""),CONCATENATE("Columna ",C$2),"")</f>
        <v/>
      </c>
      <c r="H380" s="23" t="str">
        <f t="shared" ref="H380" si="650">IF(AND(D379=D380,D380=D381,D381&lt;&gt;""),CONCATENATE("Columna ",D$2),"")</f>
        <v/>
      </c>
      <c r="I380" s="21" t="str">
        <f t="shared" ref="I380" si="651">CONCATENATE(F379,F380,F381,G380,H380,E379,E380,E381)</f>
        <v/>
      </c>
    </row>
    <row r="381" spans="1:9" x14ac:dyDescent="0.25">
      <c r="A381" s="2">
        <v>2</v>
      </c>
      <c r="B381" s="1" t="str">
        <f>IF(DATA!B382="","",DATA!B382)</f>
        <v/>
      </c>
      <c r="C381" s="1" t="str">
        <f>IF(DATA!C382="","",DATA!C382)</f>
        <v/>
      </c>
      <c r="D381" s="1" t="str">
        <f>IF(DATA!D382="","",DATA!D382)</f>
        <v/>
      </c>
      <c r="E381" s="23" t="str">
        <f t="shared" si="646"/>
        <v/>
      </c>
      <c r="F381" s="23" t="str">
        <f t="shared" ref="F381" si="652">IF(AND(B381=C380,C380=D379,D379&lt;&gt;""),"DiagonalSecundaria","")</f>
        <v/>
      </c>
      <c r="G381" s="20"/>
      <c r="H381" s="20"/>
      <c r="I381" s="20"/>
    </row>
    <row r="382" spans="1:9" x14ac:dyDescent="0.25">
      <c r="A382" s="4">
        <f>A378+1</f>
        <v>96</v>
      </c>
      <c r="B382" s="2">
        <v>0</v>
      </c>
      <c r="C382" s="2">
        <v>1</v>
      </c>
      <c r="D382" s="2">
        <v>2</v>
      </c>
    </row>
    <row r="383" spans="1:9" x14ac:dyDescent="0.25">
      <c r="A383" s="2">
        <v>0</v>
      </c>
      <c r="B383" s="1" t="str">
        <f>IF(DATA!B384="","",DATA!B384)</f>
        <v/>
      </c>
      <c r="C383" s="1" t="str">
        <f>IF(DATA!C384="","",DATA!C384)</f>
        <v/>
      </c>
      <c r="D383" s="1" t="str">
        <f>IF(DATA!D384="","",DATA!D384)</f>
        <v/>
      </c>
      <c r="E383" s="23" t="str">
        <f t="shared" ref="E383:E385" si="653">IF(AND(B383=C383,C383=D383,D383&lt;&gt;""),CONCATENATE("Fila ",$A383),"")</f>
        <v/>
      </c>
      <c r="F383" s="23" t="str">
        <f t="shared" ref="F383" si="654">IF(AND(B383=C384,C384=D385,D385&lt;&gt;""),"DiagonalPrincipal","")</f>
        <v/>
      </c>
      <c r="G383" s="20"/>
      <c r="H383" s="20"/>
      <c r="I383" s="20"/>
    </row>
    <row r="384" spans="1:9" x14ac:dyDescent="0.25">
      <c r="A384" s="2">
        <v>1</v>
      </c>
      <c r="B384" s="1" t="str">
        <f>IF(DATA!B385="","",DATA!B385)</f>
        <v/>
      </c>
      <c r="C384" s="1" t="str">
        <f>IF(DATA!C385="","",DATA!C385)</f>
        <v/>
      </c>
      <c r="D384" s="1" t="str">
        <f>IF(DATA!D385="","",DATA!D385)</f>
        <v/>
      </c>
      <c r="E384" s="23" t="str">
        <f t="shared" si="653"/>
        <v/>
      </c>
      <c r="F384" s="23" t="str">
        <f t="shared" ref="F384" si="655">IF(AND(B383=B384,B384=B385,B385&lt;&gt;""),CONCATENATE("Columna ",B$2),"")</f>
        <v/>
      </c>
      <c r="G384" s="23" t="str">
        <f t="shared" ref="G384" si="656">IF(AND(C383=C384,C384=C385,C385&lt;&gt;""),CONCATENATE("Columna ",C$2),"")</f>
        <v/>
      </c>
      <c r="H384" s="23" t="str">
        <f t="shared" ref="H384" si="657">IF(AND(D383=D384,D384=D385,D385&lt;&gt;""),CONCATENATE("Columna ",D$2),"")</f>
        <v/>
      </c>
      <c r="I384" s="21" t="str">
        <f t="shared" ref="I384" si="658">CONCATENATE(F383,F384,F385,G384,H384,E383,E384,E385)</f>
        <v/>
      </c>
    </row>
    <row r="385" spans="1:9" x14ac:dyDescent="0.25">
      <c r="A385" s="2">
        <v>2</v>
      </c>
      <c r="B385" s="1" t="str">
        <f>IF(DATA!B386="","",DATA!B386)</f>
        <v/>
      </c>
      <c r="C385" s="1" t="str">
        <f>IF(DATA!C386="","",DATA!C386)</f>
        <v/>
      </c>
      <c r="D385" s="1" t="str">
        <f>IF(DATA!D386="","",DATA!D386)</f>
        <v/>
      </c>
      <c r="E385" s="23" t="str">
        <f t="shared" si="653"/>
        <v/>
      </c>
      <c r="F385" s="23" t="str">
        <f t="shared" ref="F385" si="659">IF(AND(B385=C384,C384=D383,D383&lt;&gt;""),"DiagonalSecundaria","")</f>
        <v/>
      </c>
      <c r="G385" s="20"/>
      <c r="H385" s="20"/>
      <c r="I385" s="20"/>
    </row>
    <row r="386" spans="1:9" x14ac:dyDescent="0.25">
      <c r="A386" s="4">
        <f>A382+1</f>
        <v>97</v>
      </c>
      <c r="B386" s="2">
        <v>0</v>
      </c>
      <c r="C386" s="2">
        <v>1</v>
      </c>
      <c r="D386" s="2">
        <v>2</v>
      </c>
    </row>
    <row r="387" spans="1:9" x14ac:dyDescent="0.25">
      <c r="A387" s="2">
        <v>0</v>
      </c>
      <c r="B387" s="1" t="str">
        <f>IF(DATA!B388="","",DATA!B388)</f>
        <v/>
      </c>
      <c r="C387" s="1" t="str">
        <f>IF(DATA!C388="","",DATA!C388)</f>
        <v/>
      </c>
      <c r="D387" s="1" t="str">
        <f>IF(DATA!D388="","",DATA!D388)</f>
        <v/>
      </c>
      <c r="E387" s="23" t="str">
        <f t="shared" ref="E387:E389" si="660">IF(AND(B387=C387,C387=D387,D387&lt;&gt;""),CONCATENATE("Fila ",$A387),"")</f>
        <v/>
      </c>
      <c r="F387" s="23" t="str">
        <f t="shared" ref="F387" si="661">IF(AND(B387=C388,C388=D389,D389&lt;&gt;""),"DiagonalPrincipal","")</f>
        <v/>
      </c>
      <c r="G387" s="20"/>
      <c r="H387" s="20"/>
      <c r="I387" s="20"/>
    </row>
    <row r="388" spans="1:9" x14ac:dyDescent="0.25">
      <c r="A388" s="2">
        <v>1</v>
      </c>
      <c r="B388" s="1" t="str">
        <f>IF(DATA!B389="","",DATA!B389)</f>
        <v/>
      </c>
      <c r="C388" s="1" t="str">
        <f>IF(DATA!C389="","",DATA!C389)</f>
        <v/>
      </c>
      <c r="D388" s="1" t="str">
        <f>IF(DATA!D389="","",DATA!D389)</f>
        <v/>
      </c>
      <c r="E388" s="23" t="str">
        <f t="shared" si="660"/>
        <v/>
      </c>
      <c r="F388" s="23" t="str">
        <f t="shared" ref="F388" si="662">IF(AND(B387=B388,B388=B389,B389&lt;&gt;""),CONCATENATE("Columna ",B$2),"")</f>
        <v/>
      </c>
      <c r="G388" s="23" t="str">
        <f t="shared" ref="G388" si="663">IF(AND(C387=C388,C388=C389,C389&lt;&gt;""),CONCATENATE("Columna ",C$2),"")</f>
        <v/>
      </c>
      <c r="H388" s="23" t="str">
        <f t="shared" ref="H388" si="664">IF(AND(D387=D388,D388=D389,D389&lt;&gt;""),CONCATENATE("Columna ",D$2),"")</f>
        <v/>
      </c>
      <c r="I388" s="21" t="str">
        <f t="shared" ref="I388" si="665">CONCATENATE(F387,F388,F389,G388,H388,E387,E388,E389)</f>
        <v/>
      </c>
    </row>
    <row r="389" spans="1:9" x14ac:dyDescent="0.25">
      <c r="A389" s="2">
        <v>2</v>
      </c>
      <c r="B389" s="1" t="str">
        <f>IF(DATA!B390="","",DATA!B390)</f>
        <v/>
      </c>
      <c r="C389" s="1" t="str">
        <f>IF(DATA!C390="","",DATA!C390)</f>
        <v/>
      </c>
      <c r="D389" s="1" t="str">
        <f>IF(DATA!D390="","",DATA!D390)</f>
        <v/>
      </c>
      <c r="E389" s="23" t="str">
        <f t="shared" si="660"/>
        <v/>
      </c>
      <c r="F389" s="23" t="str">
        <f t="shared" ref="F389" si="666">IF(AND(B389=C388,C388=D387,D387&lt;&gt;""),"DiagonalSecundaria","")</f>
        <v/>
      </c>
      <c r="G389" s="20"/>
      <c r="H389" s="20"/>
      <c r="I389" s="20"/>
    </row>
    <row r="390" spans="1:9" x14ac:dyDescent="0.25">
      <c r="A390" s="4">
        <f>A386+1</f>
        <v>98</v>
      </c>
      <c r="B390" s="2">
        <v>0</v>
      </c>
      <c r="C390" s="2">
        <v>1</v>
      </c>
      <c r="D390" s="2">
        <v>2</v>
      </c>
    </row>
    <row r="391" spans="1:9" x14ac:dyDescent="0.25">
      <c r="A391" s="2">
        <v>0</v>
      </c>
      <c r="B391" s="1" t="str">
        <f>IF(DATA!B392="","",DATA!B392)</f>
        <v/>
      </c>
      <c r="C391" s="1" t="str">
        <f>IF(DATA!C392="","",DATA!C392)</f>
        <v/>
      </c>
      <c r="D391" s="1" t="str">
        <f>IF(DATA!D392="","",DATA!D392)</f>
        <v/>
      </c>
      <c r="E391" s="23" t="str">
        <f t="shared" ref="E391:E393" si="667">IF(AND(B391=C391,C391=D391,D391&lt;&gt;""),CONCATENATE("Fila ",$A391),"")</f>
        <v/>
      </c>
      <c r="F391" s="23" t="str">
        <f t="shared" ref="F391" si="668">IF(AND(B391=C392,C392=D393,D393&lt;&gt;""),"DiagonalPrincipal","")</f>
        <v/>
      </c>
      <c r="G391" s="20"/>
      <c r="H391" s="20"/>
      <c r="I391" s="20"/>
    </row>
    <row r="392" spans="1:9" x14ac:dyDescent="0.25">
      <c r="A392" s="2">
        <v>1</v>
      </c>
      <c r="B392" s="1" t="str">
        <f>IF(DATA!B393="","",DATA!B393)</f>
        <v/>
      </c>
      <c r="C392" s="1" t="str">
        <f>IF(DATA!C393="","",DATA!C393)</f>
        <v/>
      </c>
      <c r="D392" s="1" t="str">
        <f>IF(DATA!D393="","",DATA!D393)</f>
        <v/>
      </c>
      <c r="E392" s="23" t="str">
        <f t="shared" si="667"/>
        <v/>
      </c>
      <c r="F392" s="23" t="str">
        <f t="shared" ref="F392" si="669">IF(AND(B391=B392,B392=B393,B393&lt;&gt;""),CONCATENATE("Columna ",B$2),"")</f>
        <v/>
      </c>
      <c r="G392" s="23" t="str">
        <f t="shared" ref="G392" si="670">IF(AND(C391=C392,C392=C393,C393&lt;&gt;""),CONCATENATE("Columna ",C$2),"")</f>
        <v/>
      </c>
      <c r="H392" s="23" t="str">
        <f t="shared" ref="H392" si="671">IF(AND(D391=D392,D392=D393,D393&lt;&gt;""),CONCATENATE("Columna ",D$2),"")</f>
        <v/>
      </c>
      <c r="I392" s="21" t="str">
        <f t="shared" ref="I392" si="672">CONCATENATE(F391,F392,F393,G392,H392,E391,E392,E393)</f>
        <v/>
      </c>
    </row>
    <row r="393" spans="1:9" x14ac:dyDescent="0.25">
      <c r="A393" s="2">
        <v>2</v>
      </c>
      <c r="B393" s="1" t="str">
        <f>IF(DATA!B394="","",DATA!B394)</f>
        <v/>
      </c>
      <c r="C393" s="1" t="str">
        <f>IF(DATA!C394="","",DATA!C394)</f>
        <v/>
      </c>
      <c r="D393" s="1" t="str">
        <f>IF(DATA!D394="","",DATA!D394)</f>
        <v/>
      </c>
      <c r="E393" s="23" t="str">
        <f t="shared" si="667"/>
        <v/>
      </c>
      <c r="F393" s="23" t="str">
        <f t="shared" ref="F393" si="673">IF(AND(B393=C392,C392=D391,D391&lt;&gt;""),"DiagonalSecundaria","")</f>
        <v/>
      </c>
      <c r="G393" s="20"/>
      <c r="H393" s="20"/>
      <c r="I393" s="20"/>
    </row>
    <row r="394" spans="1:9" x14ac:dyDescent="0.25">
      <c r="A394" s="4">
        <f>A390+1</f>
        <v>99</v>
      </c>
      <c r="B394" s="2">
        <v>0</v>
      </c>
      <c r="C394" s="2">
        <v>1</v>
      </c>
      <c r="D394" s="2">
        <v>2</v>
      </c>
    </row>
    <row r="395" spans="1:9" x14ac:dyDescent="0.25">
      <c r="A395" s="2">
        <v>0</v>
      </c>
      <c r="B395" s="1" t="str">
        <f>IF(DATA!B396="","",DATA!B396)</f>
        <v/>
      </c>
      <c r="C395" s="1" t="str">
        <f>IF(DATA!C396="","",DATA!C396)</f>
        <v/>
      </c>
      <c r="D395" s="1" t="str">
        <f>IF(DATA!D396="","",DATA!D396)</f>
        <v/>
      </c>
      <c r="E395" s="23" t="str">
        <f t="shared" ref="E395:E397" si="674">IF(AND(B395=C395,C395=D395,D395&lt;&gt;""),CONCATENATE("Fila ",$A395),"")</f>
        <v/>
      </c>
      <c r="F395" s="23" t="str">
        <f t="shared" ref="F395" si="675">IF(AND(B395=C396,C396=D397,D397&lt;&gt;""),"DiagonalPrincipal","")</f>
        <v/>
      </c>
      <c r="G395" s="20"/>
      <c r="H395" s="20"/>
      <c r="I395" s="20"/>
    </row>
    <row r="396" spans="1:9" x14ac:dyDescent="0.25">
      <c r="A396" s="2">
        <v>1</v>
      </c>
      <c r="B396" s="1" t="str">
        <f>IF(DATA!B397="","",DATA!B397)</f>
        <v/>
      </c>
      <c r="C396" s="1" t="str">
        <f>IF(DATA!C397="","",DATA!C397)</f>
        <v/>
      </c>
      <c r="D396" s="1" t="str">
        <f>IF(DATA!D397="","",DATA!D397)</f>
        <v/>
      </c>
      <c r="E396" s="23" t="str">
        <f t="shared" si="674"/>
        <v/>
      </c>
      <c r="F396" s="23" t="str">
        <f t="shared" ref="F396" si="676">IF(AND(B395=B396,B396=B397,B397&lt;&gt;""),CONCATENATE("Columna ",B$2),"")</f>
        <v/>
      </c>
      <c r="G396" s="23" t="str">
        <f t="shared" ref="G396" si="677">IF(AND(C395=C396,C396=C397,C397&lt;&gt;""),CONCATENATE("Columna ",C$2),"")</f>
        <v/>
      </c>
      <c r="H396" s="23" t="str">
        <f t="shared" ref="H396" si="678">IF(AND(D395=D396,D396=D397,D397&lt;&gt;""),CONCATENATE("Columna ",D$2),"")</f>
        <v/>
      </c>
      <c r="I396" s="21" t="str">
        <f t="shared" ref="I396" si="679">CONCATENATE(F395,F396,F397,G396,H396,E395,E396,E397)</f>
        <v/>
      </c>
    </row>
    <row r="397" spans="1:9" x14ac:dyDescent="0.25">
      <c r="A397" s="2">
        <v>2</v>
      </c>
      <c r="B397" s="1" t="str">
        <f>IF(DATA!B398="","",DATA!B398)</f>
        <v/>
      </c>
      <c r="C397" s="1" t="str">
        <f>IF(DATA!C398="","",DATA!C398)</f>
        <v/>
      </c>
      <c r="D397" s="1" t="str">
        <f>IF(DATA!D398="","",DATA!D398)</f>
        <v/>
      </c>
      <c r="E397" s="23" t="str">
        <f t="shared" si="674"/>
        <v/>
      </c>
      <c r="F397" s="23" t="str">
        <f t="shared" ref="F397" si="680">IF(AND(B397=C396,C396=D395,D395&lt;&gt;""),"DiagonalSecundaria","")</f>
        <v/>
      </c>
      <c r="G397" s="20"/>
      <c r="H397" s="20"/>
      <c r="I397" s="20"/>
    </row>
    <row r="398" spans="1:9" x14ac:dyDescent="0.25">
      <c r="A398" s="4">
        <f>A394+1</f>
        <v>100</v>
      </c>
      <c r="B398" s="2">
        <v>0</v>
      </c>
      <c r="C398" s="2">
        <v>1</v>
      </c>
      <c r="D398" s="2">
        <v>2</v>
      </c>
    </row>
    <row r="399" spans="1:9" x14ac:dyDescent="0.25">
      <c r="A399" s="2">
        <v>0</v>
      </c>
      <c r="B399" s="1" t="str">
        <f>IF(DATA!B400="","",DATA!B400)</f>
        <v/>
      </c>
      <c r="C399" s="1" t="str">
        <f>IF(DATA!C400="","",DATA!C400)</f>
        <v/>
      </c>
      <c r="D399" s="1" t="str">
        <f>IF(DATA!D400="","",DATA!D400)</f>
        <v/>
      </c>
      <c r="E399" s="23" t="str">
        <f t="shared" ref="E399:E401" si="681">IF(AND(B399=C399,C399=D399,D399&lt;&gt;""),CONCATENATE("Fila ",$A399),"")</f>
        <v/>
      </c>
      <c r="F399" s="23" t="str">
        <f t="shared" ref="F399" si="682">IF(AND(B399=C400,C400=D401,D401&lt;&gt;""),"DiagonalPrincipal","")</f>
        <v/>
      </c>
      <c r="G399" s="20"/>
      <c r="H399" s="20"/>
      <c r="I399" s="20"/>
    </row>
    <row r="400" spans="1:9" x14ac:dyDescent="0.25">
      <c r="A400" s="2">
        <v>1</v>
      </c>
      <c r="B400" s="1" t="str">
        <f>IF(DATA!B401="","",DATA!B401)</f>
        <v/>
      </c>
      <c r="C400" s="1" t="str">
        <f>IF(DATA!C401="","",DATA!C401)</f>
        <v/>
      </c>
      <c r="D400" s="1" t="str">
        <f>IF(DATA!D401="","",DATA!D401)</f>
        <v/>
      </c>
      <c r="E400" s="23" t="str">
        <f t="shared" si="681"/>
        <v/>
      </c>
      <c r="F400" s="23" t="str">
        <f t="shared" ref="F400" si="683">IF(AND(B399=B400,B400=B401,B401&lt;&gt;""),CONCATENATE("Columna ",B$2),"")</f>
        <v/>
      </c>
      <c r="G400" s="23" t="str">
        <f t="shared" ref="G400" si="684">IF(AND(C399=C400,C400=C401,C401&lt;&gt;""),CONCATENATE("Columna ",C$2),"")</f>
        <v/>
      </c>
      <c r="H400" s="23" t="str">
        <f t="shared" ref="H400" si="685">IF(AND(D399=D400,D400=D401,D401&lt;&gt;""),CONCATENATE("Columna ",D$2),"")</f>
        <v/>
      </c>
      <c r="I400" s="21" t="str">
        <f t="shared" ref="I400" si="686">CONCATENATE(F399,F400,F401,G400,H400,E399,E400,E401)</f>
        <v/>
      </c>
    </row>
    <row r="401" spans="1:9" x14ac:dyDescent="0.25">
      <c r="A401" s="2">
        <v>2</v>
      </c>
      <c r="B401" s="1" t="str">
        <f>IF(DATA!B402="","",DATA!B402)</f>
        <v/>
      </c>
      <c r="C401" s="1" t="str">
        <f>IF(DATA!C402="","",DATA!C402)</f>
        <v/>
      </c>
      <c r="D401" s="1" t="str">
        <f>IF(DATA!D402="","",DATA!D402)</f>
        <v/>
      </c>
      <c r="E401" s="23" t="str">
        <f t="shared" si="681"/>
        <v/>
      </c>
      <c r="F401" s="23" t="str">
        <f t="shared" ref="F401" si="687">IF(AND(B401=C400,C400=D399,D399&lt;&gt;""),"DiagonalSecundaria","")</f>
        <v/>
      </c>
      <c r="G401" s="20"/>
      <c r="H401" s="20"/>
      <c r="I401" s="20"/>
    </row>
    <row r="402" spans="1:9" s="9" customFormat="1" x14ac:dyDescent="0.25">
      <c r="A402" s="8"/>
      <c r="B402" s="3"/>
      <c r="C402" s="3"/>
      <c r="D402" s="3"/>
    </row>
    <row r="403" spans="1:9" s="9" customFormat="1" x14ac:dyDescent="0.25">
      <c r="A403" s="8"/>
      <c r="B403" s="3"/>
      <c r="C403" s="3"/>
      <c r="D403" s="3"/>
    </row>
    <row r="404" spans="1:9" s="9" customFormat="1" x14ac:dyDescent="0.25">
      <c r="A404" s="8"/>
      <c r="B404" s="3"/>
      <c r="C404" s="3"/>
      <c r="D404" s="3"/>
    </row>
    <row r="405" spans="1:9" s="9" customFormat="1" x14ac:dyDescent="0.25">
      <c r="A405" s="7"/>
      <c r="B405" s="8"/>
      <c r="C405" s="8"/>
      <c r="D405" s="8"/>
    </row>
    <row r="406" spans="1:9" s="9" customFormat="1" x14ac:dyDescent="0.25">
      <c r="A406" s="8"/>
      <c r="B406" s="3"/>
      <c r="C406" s="3"/>
      <c r="D406" s="3"/>
    </row>
    <row r="407" spans="1:9" s="9" customFormat="1" x14ac:dyDescent="0.25">
      <c r="A407" s="8"/>
      <c r="B407" s="3"/>
      <c r="C407" s="3"/>
      <c r="D407" s="3"/>
    </row>
    <row r="408" spans="1:9" s="9" customFormat="1" x14ac:dyDescent="0.25">
      <c r="A408" s="8"/>
      <c r="B408" s="3"/>
      <c r="C408" s="3"/>
      <c r="D408" s="3"/>
    </row>
    <row r="409" spans="1:9" s="9" customFormat="1" x14ac:dyDescent="0.25">
      <c r="A409" s="7"/>
      <c r="B409" s="8"/>
      <c r="C409" s="8"/>
      <c r="D409" s="8"/>
    </row>
    <row r="410" spans="1:9" s="9" customFormat="1" x14ac:dyDescent="0.25">
      <c r="A410" s="8"/>
      <c r="B410" s="3"/>
      <c r="C410" s="3"/>
      <c r="D410" s="3"/>
    </row>
    <row r="411" spans="1:9" s="9" customFormat="1" x14ac:dyDescent="0.25">
      <c r="A411" s="8"/>
      <c r="B411" s="3"/>
      <c r="C411" s="3"/>
      <c r="D411" s="3"/>
    </row>
    <row r="412" spans="1:9" s="9" customFormat="1" x14ac:dyDescent="0.25">
      <c r="A412" s="8"/>
      <c r="B412" s="3"/>
      <c r="C412" s="3"/>
      <c r="D412" s="3"/>
    </row>
    <row r="413" spans="1:9" s="9" customFormat="1" x14ac:dyDescent="0.25">
      <c r="A413" s="7"/>
      <c r="B413" s="8"/>
      <c r="C413" s="8"/>
      <c r="D413" s="8"/>
    </row>
    <row r="414" spans="1:9" s="9" customFormat="1" x14ac:dyDescent="0.25">
      <c r="A414" s="8"/>
      <c r="B414" s="3"/>
      <c r="C414" s="3"/>
      <c r="D414" s="3"/>
    </row>
    <row r="415" spans="1:9" s="9" customFormat="1" x14ac:dyDescent="0.25">
      <c r="A415" s="8"/>
      <c r="B415" s="3"/>
      <c r="C415" s="3"/>
      <c r="D415" s="3"/>
    </row>
    <row r="416" spans="1:9" s="9" customFormat="1" x14ac:dyDescent="0.25">
      <c r="A416" s="8"/>
      <c r="B416" s="3"/>
      <c r="C416" s="3"/>
      <c r="D416" s="3"/>
    </row>
    <row r="417" spans="1:4" s="9" customFormat="1" x14ac:dyDescent="0.25">
      <c r="A417" s="7"/>
      <c r="B417" s="8"/>
      <c r="C417" s="8"/>
      <c r="D417" s="8"/>
    </row>
    <row r="418" spans="1:4" s="9" customFormat="1" x14ac:dyDescent="0.25">
      <c r="A418" s="8"/>
      <c r="B418" s="3"/>
      <c r="C418" s="3"/>
      <c r="D418" s="3"/>
    </row>
    <row r="419" spans="1:4" s="9" customFormat="1" x14ac:dyDescent="0.25">
      <c r="A419" s="8"/>
      <c r="B419" s="3"/>
      <c r="C419" s="3"/>
      <c r="D419" s="3"/>
    </row>
    <row r="420" spans="1:4" s="9" customFormat="1" x14ac:dyDescent="0.25">
      <c r="A420" s="8"/>
      <c r="B420" s="3"/>
      <c r="C420" s="3"/>
      <c r="D420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9"/>
  <sheetViews>
    <sheetView workbookViewId="0">
      <selection activeCell="F1" sqref="F1:H1048576"/>
    </sheetView>
  </sheetViews>
  <sheetFormatPr baseColWidth="10" defaultRowHeight="15" x14ac:dyDescent="0.25"/>
  <cols>
    <col min="1" max="5" width="5.5703125" customWidth="1"/>
    <col min="6" max="8" width="13.5703125" customWidth="1"/>
    <col min="9" max="9" width="16.140625" customWidth="1"/>
    <col min="10" max="13" width="5.5703125" customWidth="1"/>
    <col min="17" max="20" width="5.5703125" customWidth="1"/>
    <col min="24" max="24" width="5.5703125" customWidth="1"/>
    <col min="25" max="27" width="13.5703125" customWidth="1"/>
    <col min="28" max="28" width="16.140625" customWidth="1"/>
  </cols>
  <sheetData>
    <row r="1" spans="1:28" s="6" customFormat="1" x14ac:dyDescent="0.25"/>
    <row r="2" spans="1:28" x14ac:dyDescent="0.25">
      <c r="A2" s="4">
        <v>1</v>
      </c>
      <c r="B2" s="2">
        <v>0</v>
      </c>
      <c r="C2" s="2">
        <v>1</v>
      </c>
      <c r="D2" s="2">
        <v>2</v>
      </c>
      <c r="E2" s="4">
        <v>1</v>
      </c>
      <c r="F2" s="2">
        <v>0</v>
      </c>
      <c r="G2" s="2">
        <v>1</v>
      </c>
      <c r="H2" s="2">
        <v>2</v>
      </c>
      <c r="I2" t="str">
        <f>CONCATENATE(I3,I4,I5)</f>
        <v>ColorModel.X</v>
      </c>
      <c r="J2" s="4">
        <v>1</v>
      </c>
      <c r="K2" s="2">
        <v>0</v>
      </c>
      <c r="L2" s="2">
        <v>1</v>
      </c>
      <c r="M2" s="2">
        <v>2</v>
      </c>
      <c r="N2" t="str">
        <f>CONCATENATE(N3,O3,P3,N4,O4,P4,N5,O5,P5)</f>
        <v>{1,1}</v>
      </c>
      <c r="Q2" s="4">
        <v>1</v>
      </c>
      <c r="R2" s="2">
        <v>0</v>
      </c>
      <c r="S2" s="2">
        <v>1</v>
      </c>
      <c r="T2" s="2">
        <v>2</v>
      </c>
      <c r="U2" t="str">
        <f>IF(CONCATENATE(U3,V3,W3,U4,V4,W4,U5,V5,W5)="","{ }",CONCATENATE("{ ",RIGHT(CONCATENATE(U3,V3,W3,U4,V4,W4,U5,V5,W5),LEN(CONCATENATE(U3,V3,W3,U4,V4,W4,U5,V5,W5))-1)," }"))</f>
        <v>{  {1,1} }</v>
      </c>
      <c r="X2" s="4">
        <v>1</v>
      </c>
      <c r="Y2" s="2">
        <v>0</v>
      </c>
      <c r="Z2" s="2">
        <v>1</v>
      </c>
      <c r="AA2" s="2">
        <v>2</v>
      </c>
      <c r="AB2" t="str">
        <f>IF(CONCATENATE(AB3,AB4,AB5)="","{ }",CONCATENATE("{ ",RIGHT(CONCATENATE(AB3,AB4,AB5),LEN(CONCATENATE(AB3,AB4,AB5))-1)," }"))</f>
        <v>{  ColorModel.X }</v>
      </c>
    </row>
    <row r="3" spans="1:28" x14ac:dyDescent="0.25">
      <c r="A3" s="2">
        <v>0</v>
      </c>
      <c r="B3" s="1" t="str">
        <f>IF(DATA!B4="","",DATA!B4)</f>
        <v/>
      </c>
      <c r="C3" s="1" t="str">
        <f>IF(DATA!C4="","",DATA!C4)</f>
        <v/>
      </c>
      <c r="D3" s="1" t="str">
        <f>IF(DATA!D4="","",DATA!D4)</f>
        <v/>
      </c>
      <c r="E3" s="2">
        <v>0</v>
      </c>
      <c r="F3" s="1" t="str">
        <f>IF(K3="X","ColorModel.X",IF(K3="O","ColorModel.O",""))</f>
        <v/>
      </c>
      <c r="G3" s="1" t="str">
        <f t="shared" ref="G3:G5" si="0">IF(L3="X","ColorModel.X",IF(L3="O","ColorModel.O",""))</f>
        <v/>
      </c>
      <c r="H3" s="1" t="str">
        <f t="shared" ref="H3:H5" si="1">IF(M3="X","ColorModel.X",IF(M3="O","ColorModel.O",""))</f>
        <v/>
      </c>
      <c r="I3" t="str">
        <f>CONCATENATE(F3,G3,H3)</f>
        <v/>
      </c>
      <c r="J3" s="2">
        <v>0</v>
      </c>
      <c r="K3" s="1" t="str">
        <f>IF(DATA!N4="","",DATA!N4)</f>
        <v/>
      </c>
      <c r="L3" s="1" t="str">
        <f>IF(DATA!O4="","",DATA!O4)</f>
        <v/>
      </c>
      <c r="M3" s="1" t="str">
        <f>IF(DATA!P4="","",DATA!P4)</f>
        <v/>
      </c>
      <c r="N3" t="str">
        <f t="shared" ref="N3:P5" si="2">IF(K3="","",CONCATENATE("{",$Q3,",",K$2,"}"))</f>
        <v/>
      </c>
      <c r="O3" t="str">
        <f t="shared" si="2"/>
        <v/>
      </c>
      <c r="P3" t="str">
        <f t="shared" si="2"/>
        <v/>
      </c>
      <c r="Q3" s="2">
        <v>0</v>
      </c>
      <c r="R3" s="1" t="str">
        <f>CONCATENATE(B3,K3)</f>
        <v/>
      </c>
      <c r="S3" s="1" t="str">
        <f t="shared" ref="S3:S5" si="3">CONCATENATE(C3,L3)</f>
        <v/>
      </c>
      <c r="T3" s="1" t="str">
        <f t="shared" ref="T3:T5" si="4">CONCATENATE(D3,M3)</f>
        <v/>
      </c>
      <c r="U3" t="str">
        <f>IF(R3="","",CONCATENATE(", {",$A3,",",R$2,"}"))</f>
        <v/>
      </c>
      <c r="V3" t="str">
        <f t="shared" ref="V3:W5" si="5">IF(S3="","",CONCATENATE(", {",$A3,",",S$2,"}"))</f>
        <v/>
      </c>
      <c r="W3" t="str">
        <f t="shared" si="5"/>
        <v/>
      </c>
      <c r="X3" s="2">
        <v>0</v>
      </c>
      <c r="Y3" s="1" t="str">
        <f>IF(R3="X",", ColorModel.X",IF(R3="O",", ColorModel.O",""))</f>
        <v/>
      </c>
      <c r="Z3" s="1" t="str">
        <f t="shared" ref="Z3:Z5" si="6">IF(S3="X",", ColorModel.X",IF(S3="O",", ColorModel.O",""))</f>
        <v/>
      </c>
      <c r="AA3" s="1" t="str">
        <f t="shared" ref="AA3:AA5" si="7">IF(T3="X",", ColorModel.X",IF(T3="O",", ColorModel.O",""))</f>
        <v/>
      </c>
      <c r="AB3" t="str">
        <f>CONCATENATE(Y3,Z3,AA3)</f>
        <v/>
      </c>
    </row>
    <row r="4" spans="1:28" x14ac:dyDescent="0.25">
      <c r="A4" s="2">
        <v>1</v>
      </c>
      <c r="B4" s="1" t="str">
        <f>IF(DATA!B5="","",DATA!B5)</f>
        <v/>
      </c>
      <c r="C4" s="1" t="str">
        <f>IF(DATA!C5="","",DATA!C5)</f>
        <v/>
      </c>
      <c r="D4" s="1" t="str">
        <f>IF(DATA!D5="","",DATA!D5)</f>
        <v/>
      </c>
      <c r="E4" s="2">
        <v>1</v>
      </c>
      <c r="F4" s="1" t="str">
        <f t="shared" ref="F4:F5" si="8">IF(K4="X","ColorModel.X",IF(K4="O","ColorModel.O",""))</f>
        <v/>
      </c>
      <c r="G4" s="1" t="str">
        <f t="shared" si="0"/>
        <v>ColorModel.X</v>
      </c>
      <c r="H4" s="1" t="str">
        <f t="shared" si="1"/>
        <v/>
      </c>
      <c r="I4" t="str">
        <f>CONCATENATE(F4,G4,H4)</f>
        <v>ColorModel.X</v>
      </c>
      <c r="J4" s="2">
        <v>1</v>
      </c>
      <c r="K4" s="1" t="str">
        <f>IF(DATA!N5="","",DATA!N5)</f>
        <v/>
      </c>
      <c r="L4" s="1" t="str">
        <f>IF(DATA!O5="","",DATA!O5)</f>
        <v>X</v>
      </c>
      <c r="M4" s="1" t="str">
        <f>IF(DATA!P5="","",DATA!P5)</f>
        <v/>
      </c>
      <c r="N4" t="str">
        <f t="shared" si="2"/>
        <v/>
      </c>
      <c r="O4" t="str">
        <f t="shared" si="2"/>
        <v>{1,1}</v>
      </c>
      <c r="P4" t="str">
        <f t="shared" si="2"/>
        <v/>
      </c>
      <c r="Q4" s="2">
        <v>1</v>
      </c>
      <c r="R4" s="1" t="str">
        <f t="shared" ref="R4:R5" si="9">CONCATENATE(B4,K4)</f>
        <v/>
      </c>
      <c r="S4" s="1" t="str">
        <f t="shared" si="3"/>
        <v>X</v>
      </c>
      <c r="T4" s="1" t="str">
        <f t="shared" si="4"/>
        <v/>
      </c>
      <c r="U4" t="str">
        <f t="shared" ref="U4:U5" si="10">IF(R4="","",CONCATENATE(", {",$A4,",",R$2,"}"))</f>
        <v/>
      </c>
      <c r="V4" t="str">
        <f t="shared" si="5"/>
        <v>, {1,1}</v>
      </c>
      <c r="W4" t="str">
        <f t="shared" si="5"/>
        <v/>
      </c>
      <c r="X4" s="2">
        <v>1</v>
      </c>
      <c r="Y4" s="1" t="str">
        <f t="shared" ref="Y4:Y5" si="11">IF(R4="X",", ColorModel.X",IF(R4="O",", ColorModel.O",""))</f>
        <v/>
      </c>
      <c r="Z4" s="1" t="str">
        <f t="shared" si="6"/>
        <v>, ColorModel.X</v>
      </c>
      <c r="AA4" s="1" t="str">
        <f t="shared" si="7"/>
        <v/>
      </c>
      <c r="AB4" t="str">
        <f>CONCATENATE(Y4,Z4,AA4)</f>
        <v>, ColorModel.X</v>
      </c>
    </row>
    <row r="5" spans="1:28" x14ac:dyDescent="0.25">
      <c r="A5" s="2">
        <v>2</v>
      </c>
      <c r="B5" s="1" t="str">
        <f>IF(DATA!B6="","",DATA!B6)</f>
        <v/>
      </c>
      <c r="C5" s="1" t="str">
        <f>IF(DATA!C6="","",DATA!C6)</f>
        <v/>
      </c>
      <c r="D5" s="1" t="str">
        <f>IF(DATA!D6="","",DATA!D6)</f>
        <v/>
      </c>
      <c r="E5" s="2">
        <v>2</v>
      </c>
      <c r="F5" s="1" t="str">
        <f t="shared" si="8"/>
        <v/>
      </c>
      <c r="G5" s="1" t="str">
        <f t="shared" si="0"/>
        <v/>
      </c>
      <c r="H5" s="1" t="str">
        <f t="shared" si="1"/>
        <v/>
      </c>
      <c r="I5" t="str">
        <f>CONCATENATE(F5,G5,H5)</f>
        <v/>
      </c>
      <c r="J5" s="2">
        <v>2</v>
      </c>
      <c r="K5" s="1" t="str">
        <f>IF(DATA!N6="","",DATA!N6)</f>
        <v/>
      </c>
      <c r="L5" s="1" t="str">
        <f>IF(DATA!O6="","",DATA!O6)</f>
        <v/>
      </c>
      <c r="M5" s="1" t="str">
        <f>IF(DATA!P6="","",DATA!P6)</f>
        <v/>
      </c>
      <c r="N5" t="str">
        <f t="shared" si="2"/>
        <v/>
      </c>
      <c r="O5" t="str">
        <f t="shared" si="2"/>
        <v/>
      </c>
      <c r="P5" t="str">
        <f t="shared" si="2"/>
        <v/>
      </c>
      <c r="Q5" s="2">
        <v>2</v>
      </c>
      <c r="R5" s="1" t="str">
        <f t="shared" si="9"/>
        <v/>
      </c>
      <c r="S5" s="1" t="str">
        <f t="shared" si="3"/>
        <v/>
      </c>
      <c r="T5" s="1" t="str">
        <f t="shared" si="4"/>
        <v/>
      </c>
      <c r="U5" t="str">
        <f t="shared" si="10"/>
        <v/>
      </c>
      <c r="V5" t="str">
        <f t="shared" si="5"/>
        <v/>
      </c>
      <c r="W5" t="str">
        <f t="shared" si="5"/>
        <v/>
      </c>
      <c r="X5" s="2">
        <v>2</v>
      </c>
      <c r="Y5" s="1" t="str">
        <f t="shared" si="11"/>
        <v/>
      </c>
      <c r="Z5" s="1" t="str">
        <f t="shared" si="6"/>
        <v/>
      </c>
      <c r="AA5" s="1" t="str">
        <f t="shared" si="7"/>
        <v/>
      </c>
      <c r="AB5" t="str">
        <f>CONCATENATE(Y5,Z5,AA5)</f>
        <v/>
      </c>
    </row>
    <row r="6" spans="1:28" x14ac:dyDescent="0.25">
      <c r="A6" s="4">
        <f>A2+1</f>
        <v>2</v>
      </c>
      <c r="B6" s="2">
        <v>0</v>
      </c>
      <c r="C6" s="2">
        <v>1</v>
      </c>
      <c r="D6" s="2">
        <v>2</v>
      </c>
      <c r="E6" s="4">
        <f>E2+1</f>
        <v>2</v>
      </c>
      <c r="F6" s="2">
        <v>0</v>
      </c>
      <c r="G6" s="2">
        <v>1</v>
      </c>
      <c r="H6" s="2">
        <v>2</v>
      </c>
      <c r="I6" t="str">
        <f>CONCATENATE(I7,I8,I9)</f>
        <v>ColorModel.O</v>
      </c>
      <c r="J6" s="4">
        <f>J2+1</f>
        <v>2</v>
      </c>
      <c r="K6" s="2">
        <v>0</v>
      </c>
      <c r="L6" s="2">
        <v>1</v>
      </c>
      <c r="M6" s="2">
        <v>2</v>
      </c>
      <c r="N6" t="str">
        <f>CONCATENATE(N7,O7,P7,N8,O8,P8,N9,O9,P9)</f>
        <v>{1,2}</v>
      </c>
      <c r="Q6" s="4">
        <f>Q2+1</f>
        <v>2</v>
      </c>
      <c r="R6" s="2">
        <v>0</v>
      </c>
      <c r="S6" s="2">
        <v>1</v>
      </c>
      <c r="T6" s="2">
        <v>2</v>
      </c>
      <c r="U6" t="str">
        <f>IF(CONCATENATE(U7,V7,W7,U8,V8,W8,U9,V9,W9)="","{ }",CONCATENATE("{ ",RIGHT(CONCATENATE(U7,V7,W7,U8,V8,W8,U9,V9,W9),LEN(CONCATENATE(U7,V7,W7,U8,V8,W8,U9,V9,W9))-1)," }"))</f>
        <v>{  {0,0}, {0,1}, {0,2}, {1,1}, {1,2}, {2,0} }</v>
      </c>
      <c r="X6" s="4">
        <f>X2+1</f>
        <v>2</v>
      </c>
      <c r="Y6" s="2">
        <v>0</v>
      </c>
      <c r="Z6" s="2">
        <v>1</v>
      </c>
      <c r="AA6" s="2">
        <v>2</v>
      </c>
      <c r="AB6" t="str">
        <f>IF(CONCATENATE(AB7,AB8,AB9)="","{ }",CONCATENATE("{ ",RIGHT(CONCATENATE(AB7,AB8,AB9),LEN(CONCATENATE(AB7,AB8,AB9))-1)," }"))</f>
        <v>{  ColorModel.X, ColorModel.X, ColorModel.X, ColorModel.O, ColorModel.O, ColorModel.O }</v>
      </c>
    </row>
    <row r="7" spans="1:28" x14ac:dyDescent="0.25">
      <c r="A7" s="2">
        <v>0</v>
      </c>
      <c r="B7" s="1" t="str">
        <f>IF(DATA!B8="","",DATA!B8)</f>
        <v>X</v>
      </c>
      <c r="C7" s="1" t="str">
        <f>IF(DATA!C8="","",DATA!C8)</f>
        <v>X</v>
      </c>
      <c r="D7" s="1" t="str">
        <f>IF(DATA!D8="","",DATA!D8)</f>
        <v>X</v>
      </c>
      <c r="E7" s="2">
        <v>0</v>
      </c>
      <c r="F7" s="1" t="str">
        <f>IF(K7="X","ColorModel.X",IF(K7="O","ColorModel.O",""))</f>
        <v/>
      </c>
      <c r="G7" s="1" t="str">
        <f t="shared" ref="G7:G9" si="12">IF(L7="X","ColorModel.X",IF(L7="O","ColorModel.O",""))</f>
        <v/>
      </c>
      <c r="H7" s="1" t="str">
        <f t="shared" ref="H7:H9" si="13">IF(M7="X","ColorModel.X",IF(M7="O","ColorModel.O",""))</f>
        <v/>
      </c>
      <c r="I7" t="str">
        <f>CONCATENATE(F7,G7,H7)</f>
        <v/>
      </c>
      <c r="J7" s="2">
        <v>0</v>
      </c>
      <c r="K7" s="1" t="str">
        <f>IF(DATA!N8="","",DATA!N8)</f>
        <v/>
      </c>
      <c r="L7" s="1" t="str">
        <f>IF(DATA!O8="","",DATA!O8)</f>
        <v/>
      </c>
      <c r="M7" s="1" t="str">
        <f>IF(DATA!P8="","",DATA!P8)</f>
        <v/>
      </c>
      <c r="N7" t="str">
        <f t="shared" ref="N7:P9" si="14">IF(K7="","",CONCATENATE("{",$Q7,",",K$2,"}"))</f>
        <v/>
      </c>
      <c r="O7" t="str">
        <f t="shared" si="14"/>
        <v/>
      </c>
      <c r="P7" t="str">
        <f t="shared" si="14"/>
        <v/>
      </c>
      <c r="Q7" s="2">
        <v>0</v>
      </c>
      <c r="R7" s="1" t="str">
        <f t="shared" ref="R7:R9" si="15">CONCATENATE(B7,K7)</f>
        <v>X</v>
      </c>
      <c r="S7" s="1" t="str">
        <f t="shared" ref="S7:S9" si="16">CONCATENATE(C7,L7)</f>
        <v>X</v>
      </c>
      <c r="T7" s="1" t="str">
        <f t="shared" ref="T7:T9" si="17">CONCATENATE(D7,M7)</f>
        <v>X</v>
      </c>
      <c r="U7" t="str">
        <f>IF(R7="","",CONCATENATE(", {",$A7,",",R$2,"}"))</f>
        <v>, {0,0}</v>
      </c>
      <c r="V7" t="str">
        <f t="shared" ref="V7:W9" si="18">IF(S7="","",CONCATENATE(", {",$A7,",",S$2,"}"))</f>
        <v>, {0,1}</v>
      </c>
      <c r="W7" t="str">
        <f t="shared" si="18"/>
        <v>, {0,2}</v>
      </c>
      <c r="X7" s="2">
        <v>0</v>
      </c>
      <c r="Y7" s="1" t="str">
        <f>IF(R7="X",", ColorModel.X",IF(R7="O",", ColorModel.O",""))</f>
        <v>, ColorModel.X</v>
      </c>
      <c r="Z7" s="1" t="str">
        <f t="shared" ref="Z7:Z9" si="19">IF(S7="X",", ColorModel.X",IF(S7="O",", ColorModel.O",""))</f>
        <v>, ColorModel.X</v>
      </c>
      <c r="AA7" s="1" t="str">
        <f t="shared" ref="AA7:AA9" si="20">IF(T7="X",", ColorModel.X",IF(T7="O",", ColorModel.O",""))</f>
        <v>, ColorModel.X</v>
      </c>
      <c r="AB7" t="str">
        <f>CONCATENATE(Y7,Z7,AA7)</f>
        <v>, ColorModel.X, ColorModel.X, ColorModel.X</v>
      </c>
    </row>
    <row r="8" spans="1:28" x14ac:dyDescent="0.25">
      <c r="A8" s="2">
        <v>1</v>
      </c>
      <c r="B8" s="1" t="str">
        <f>IF(DATA!B9="","",DATA!B9)</f>
        <v/>
      </c>
      <c r="C8" s="1" t="str">
        <f>IF(DATA!C9="","",DATA!C9)</f>
        <v>O</v>
      </c>
      <c r="D8" s="1" t="str">
        <f>IF(DATA!D9="","",DATA!D9)</f>
        <v/>
      </c>
      <c r="E8" s="2">
        <v>1</v>
      </c>
      <c r="F8" s="1" t="str">
        <f t="shared" ref="F8:F9" si="21">IF(K8="X","ColorModel.X",IF(K8="O","ColorModel.O",""))</f>
        <v/>
      </c>
      <c r="G8" s="1" t="str">
        <f t="shared" si="12"/>
        <v/>
      </c>
      <c r="H8" s="1" t="str">
        <f t="shared" si="13"/>
        <v>ColorModel.O</v>
      </c>
      <c r="I8" t="str">
        <f>CONCATENATE(F8,G8,H8)</f>
        <v>ColorModel.O</v>
      </c>
      <c r="J8" s="2">
        <v>1</v>
      </c>
      <c r="K8" s="1" t="str">
        <f>IF(DATA!N9="","",DATA!N9)</f>
        <v/>
      </c>
      <c r="L8" s="1" t="str">
        <f>IF(DATA!O9="","",DATA!O9)</f>
        <v/>
      </c>
      <c r="M8" s="1" t="str">
        <f>IF(DATA!P9="","",DATA!P9)</f>
        <v>O</v>
      </c>
      <c r="N8" t="str">
        <f t="shared" si="14"/>
        <v/>
      </c>
      <c r="O8" t="str">
        <f t="shared" si="14"/>
        <v/>
      </c>
      <c r="P8" t="str">
        <f t="shared" si="14"/>
        <v>{1,2}</v>
      </c>
      <c r="Q8" s="2">
        <v>1</v>
      </c>
      <c r="R8" s="1" t="str">
        <f t="shared" si="15"/>
        <v/>
      </c>
      <c r="S8" s="1" t="str">
        <f t="shared" si="16"/>
        <v>O</v>
      </c>
      <c r="T8" s="1" t="str">
        <f t="shared" si="17"/>
        <v>O</v>
      </c>
      <c r="U8" t="str">
        <f t="shared" ref="U8:U9" si="22">IF(R8="","",CONCATENATE(", {",$A8,",",R$2,"}"))</f>
        <v/>
      </c>
      <c r="V8" t="str">
        <f t="shared" si="18"/>
        <v>, {1,1}</v>
      </c>
      <c r="W8" t="str">
        <f t="shared" si="18"/>
        <v>, {1,2}</v>
      </c>
      <c r="X8" s="2">
        <v>1</v>
      </c>
      <c r="Y8" s="1" t="str">
        <f t="shared" ref="Y8:Y9" si="23">IF(R8="X",", ColorModel.X",IF(R8="O",", ColorModel.O",""))</f>
        <v/>
      </c>
      <c r="Z8" s="1" t="str">
        <f t="shared" si="19"/>
        <v>, ColorModel.O</v>
      </c>
      <c r="AA8" s="1" t="str">
        <f t="shared" si="20"/>
        <v>, ColorModel.O</v>
      </c>
      <c r="AB8" t="str">
        <f>CONCATENATE(Y8,Z8,AA8)</f>
        <v>, ColorModel.O, ColorModel.O</v>
      </c>
    </row>
    <row r="9" spans="1:28" x14ac:dyDescent="0.25">
      <c r="A9" s="2">
        <v>2</v>
      </c>
      <c r="B9" s="1" t="str">
        <f>IF(DATA!B10="","",DATA!B10)</f>
        <v>O</v>
      </c>
      <c r="C9" s="1" t="str">
        <f>IF(DATA!C10="","",DATA!C10)</f>
        <v/>
      </c>
      <c r="D9" s="1" t="str">
        <f>IF(DATA!D10="","",DATA!D10)</f>
        <v/>
      </c>
      <c r="E9" s="2">
        <v>2</v>
      </c>
      <c r="F9" s="1" t="str">
        <f t="shared" si="21"/>
        <v/>
      </c>
      <c r="G9" s="1" t="str">
        <f t="shared" si="12"/>
        <v/>
      </c>
      <c r="H9" s="1" t="str">
        <f t="shared" si="13"/>
        <v/>
      </c>
      <c r="I9" t="str">
        <f>CONCATENATE(F9,G9,H9)</f>
        <v/>
      </c>
      <c r="J9" s="2">
        <v>2</v>
      </c>
      <c r="K9" s="1" t="str">
        <f>IF(DATA!N10="","",DATA!N10)</f>
        <v/>
      </c>
      <c r="L9" s="1" t="str">
        <f>IF(DATA!O10="","",DATA!O10)</f>
        <v/>
      </c>
      <c r="M9" s="1" t="str">
        <f>IF(DATA!P10="","",DATA!P10)</f>
        <v/>
      </c>
      <c r="N9" t="str">
        <f t="shared" si="14"/>
        <v/>
      </c>
      <c r="O9" t="str">
        <f t="shared" si="14"/>
        <v/>
      </c>
      <c r="P9" t="str">
        <f t="shared" si="14"/>
        <v/>
      </c>
      <c r="Q9" s="2">
        <v>2</v>
      </c>
      <c r="R9" s="1" t="str">
        <f t="shared" si="15"/>
        <v>O</v>
      </c>
      <c r="S9" s="1" t="str">
        <f t="shared" si="16"/>
        <v/>
      </c>
      <c r="T9" s="1" t="str">
        <f t="shared" si="17"/>
        <v/>
      </c>
      <c r="U9" t="str">
        <f t="shared" si="22"/>
        <v>, {2,0}</v>
      </c>
      <c r="V9" t="str">
        <f t="shared" si="18"/>
        <v/>
      </c>
      <c r="W9" t="str">
        <f t="shared" si="18"/>
        <v/>
      </c>
      <c r="X9" s="2">
        <v>2</v>
      </c>
      <c r="Y9" s="1" t="str">
        <f t="shared" si="23"/>
        <v>, ColorModel.O</v>
      </c>
      <c r="Z9" s="1" t="str">
        <f t="shared" si="19"/>
        <v/>
      </c>
      <c r="AA9" s="1" t="str">
        <f t="shared" si="20"/>
        <v/>
      </c>
      <c r="AB9" t="str">
        <f>CONCATENATE(Y9,Z9,AA9)</f>
        <v>, ColorModel.O</v>
      </c>
    </row>
    <row r="10" spans="1:28" x14ac:dyDescent="0.25">
      <c r="A10" s="4">
        <f>A6+1</f>
        <v>3</v>
      </c>
      <c r="B10" s="2">
        <v>0</v>
      </c>
      <c r="C10" s="2">
        <v>1</v>
      </c>
      <c r="D10" s="2">
        <v>2</v>
      </c>
      <c r="E10" s="4">
        <f>E6+1</f>
        <v>3</v>
      </c>
      <c r="F10" s="2">
        <v>0</v>
      </c>
      <c r="G10" s="2">
        <v>1</v>
      </c>
      <c r="H10" s="2">
        <v>2</v>
      </c>
      <c r="I10" t="str">
        <f>CONCATENATE(I11,I12,I13)</f>
        <v>ColorModel.O</v>
      </c>
      <c r="J10" s="4">
        <f>J6+1</f>
        <v>3</v>
      </c>
      <c r="K10" s="2">
        <v>0</v>
      </c>
      <c r="L10" s="2">
        <v>1</v>
      </c>
      <c r="M10" s="2">
        <v>2</v>
      </c>
      <c r="N10" t="str">
        <f>CONCATENATE(N11,O11,P11,N12,O12,P12,N13,O13,P13)</f>
        <v>{0,1}</v>
      </c>
      <c r="Q10" s="4">
        <f>Q6+1</f>
        <v>3</v>
      </c>
      <c r="R10" s="2">
        <v>0</v>
      </c>
      <c r="S10" s="2">
        <v>1</v>
      </c>
      <c r="T10" s="2">
        <v>2</v>
      </c>
      <c r="U10" t="str">
        <f t="shared" ref="U10" si="24">IF(CONCATENATE(U11,V11,W11,U12,V12,W12,U13,V13,W13)="","{ }",CONCATENATE("{ ",RIGHT(CONCATENATE(U11,V11,W11,U12,V12,W12,U13,V13,W13),LEN(CONCATENATE(U11,V11,W11,U12,V12,W12,U13,V13,W13))-1)," }"))</f>
        <v>{  {0,0}, {0,1}, {1,0}, {1,1}, {1,2}, {2,1} }</v>
      </c>
      <c r="X10" s="4">
        <f>X6+1</f>
        <v>3</v>
      </c>
      <c r="Y10" s="2">
        <v>0</v>
      </c>
      <c r="Z10" s="2">
        <v>1</v>
      </c>
      <c r="AA10" s="2">
        <v>2</v>
      </c>
      <c r="AB10" t="str">
        <f t="shared" ref="AB10" si="25">IF(CONCATENATE(AB11,AB12,AB13)="","{ }",CONCATENATE("{ ",RIGHT(CONCATENATE(AB11,AB12,AB13),LEN(CONCATENATE(AB11,AB12,AB13))-1)," }"))</f>
        <v>{  ColorModel.O, ColorModel.O, ColorModel.X, ColorModel.X, ColorModel.X, ColorModel.O }</v>
      </c>
    </row>
    <row r="11" spans="1:28" x14ac:dyDescent="0.25">
      <c r="A11" s="2">
        <v>0</v>
      </c>
      <c r="B11" s="1" t="str">
        <f>IF(DATA!B12="","",DATA!B12)</f>
        <v>O</v>
      </c>
      <c r="C11" s="1" t="str">
        <f>IF(DATA!C12="","",DATA!C12)</f>
        <v/>
      </c>
      <c r="D11" s="1" t="str">
        <f>IF(DATA!D12="","",DATA!D12)</f>
        <v/>
      </c>
      <c r="E11" s="2">
        <v>0</v>
      </c>
      <c r="F11" s="1" t="str">
        <f>IF(K11="X","ColorModel.X",IF(K11="O","ColorModel.O",""))</f>
        <v/>
      </c>
      <c r="G11" s="1" t="str">
        <f t="shared" ref="G11:G13" si="26">IF(L11="X","ColorModel.X",IF(L11="O","ColorModel.O",""))</f>
        <v>ColorModel.O</v>
      </c>
      <c r="H11" s="1" t="str">
        <f t="shared" ref="H11:H13" si="27">IF(M11="X","ColorModel.X",IF(M11="O","ColorModel.O",""))</f>
        <v/>
      </c>
      <c r="I11" t="str">
        <f>CONCATENATE(F11,G11,H11)</f>
        <v>ColorModel.O</v>
      </c>
      <c r="J11" s="2">
        <v>0</v>
      </c>
      <c r="K11" s="1" t="str">
        <f>IF(DATA!N12="","",DATA!N12)</f>
        <v/>
      </c>
      <c r="L11" s="1" t="str">
        <f>IF(DATA!O12="","",DATA!O12)</f>
        <v>O</v>
      </c>
      <c r="M11" s="1" t="str">
        <f>IF(DATA!P12="","",DATA!P12)</f>
        <v/>
      </c>
      <c r="N11" t="str">
        <f t="shared" ref="N11:P13" si="28">IF(K11="","",CONCATENATE("{",$Q11,",",K$2,"}"))</f>
        <v/>
      </c>
      <c r="O11" t="str">
        <f t="shared" si="28"/>
        <v>{0,1}</v>
      </c>
      <c r="P11" t="str">
        <f t="shared" si="28"/>
        <v/>
      </c>
      <c r="Q11" s="2">
        <v>0</v>
      </c>
      <c r="R11" s="1" t="str">
        <f t="shared" ref="R11:R13" si="29">CONCATENATE(B11,K11)</f>
        <v>O</v>
      </c>
      <c r="S11" s="1" t="str">
        <f t="shared" ref="S11:S13" si="30">CONCATENATE(C11,L11)</f>
        <v>O</v>
      </c>
      <c r="T11" s="1" t="str">
        <f t="shared" ref="T11:T13" si="31">CONCATENATE(D11,M11)</f>
        <v/>
      </c>
      <c r="U11" t="str">
        <f t="shared" ref="U11:W73" si="32">IF(R11="","",CONCATENATE(", {",$A11,",",R$2,"}"))</f>
        <v>, {0,0}</v>
      </c>
      <c r="V11" t="str">
        <f t="shared" si="32"/>
        <v>, {0,1}</v>
      </c>
      <c r="W11" t="str">
        <f t="shared" si="32"/>
        <v/>
      </c>
      <c r="X11" s="2">
        <v>0</v>
      </c>
      <c r="Y11" s="1" t="str">
        <f t="shared" ref="Y11:Y13" si="33">IF(R11="X",", ColorModel.X",IF(R11="O",", ColorModel.O",""))</f>
        <v>, ColorModel.O</v>
      </c>
      <c r="Z11" s="1" t="str">
        <f t="shared" ref="Z11:Z13" si="34">IF(S11="X",", ColorModel.X",IF(S11="O",", ColorModel.O",""))</f>
        <v>, ColorModel.O</v>
      </c>
      <c r="AA11" s="1" t="str">
        <f t="shared" ref="AA11:AA13" si="35">IF(T11="X",", ColorModel.X",IF(T11="O",", ColorModel.O",""))</f>
        <v/>
      </c>
      <c r="AB11" t="str">
        <f t="shared" ref="AB11:AB13" si="36">CONCATENATE(Y11,Z11,AA11)</f>
        <v>, ColorModel.O, ColorModel.O</v>
      </c>
    </row>
    <row r="12" spans="1:28" x14ac:dyDescent="0.25">
      <c r="A12" s="2">
        <v>1</v>
      </c>
      <c r="B12" s="1" t="str">
        <f>IF(DATA!B13="","",DATA!B13)</f>
        <v>X</v>
      </c>
      <c r="C12" s="1" t="str">
        <f>IF(DATA!C13="","",DATA!C13)</f>
        <v>X</v>
      </c>
      <c r="D12" s="1" t="str">
        <f>IF(DATA!D13="","",DATA!D13)</f>
        <v>X</v>
      </c>
      <c r="E12" s="2">
        <v>1</v>
      </c>
      <c r="F12" s="1" t="str">
        <f t="shared" ref="F12:F13" si="37">IF(K12="X","ColorModel.X",IF(K12="O","ColorModel.O",""))</f>
        <v/>
      </c>
      <c r="G12" s="1" t="str">
        <f t="shared" si="26"/>
        <v/>
      </c>
      <c r="H12" s="1" t="str">
        <f t="shared" si="27"/>
        <v/>
      </c>
      <c r="I12" t="str">
        <f>CONCATENATE(F12,G12,H12)</f>
        <v/>
      </c>
      <c r="J12" s="2">
        <v>1</v>
      </c>
      <c r="K12" s="1" t="str">
        <f>IF(DATA!N13="","",DATA!N13)</f>
        <v/>
      </c>
      <c r="L12" s="1" t="str">
        <f>IF(DATA!O13="","",DATA!O13)</f>
        <v/>
      </c>
      <c r="M12" s="1" t="str">
        <f>IF(DATA!P13="","",DATA!P13)</f>
        <v/>
      </c>
      <c r="N12" t="str">
        <f t="shared" si="28"/>
        <v/>
      </c>
      <c r="O12" t="str">
        <f t="shared" si="28"/>
        <v/>
      </c>
      <c r="P12" t="str">
        <f t="shared" si="28"/>
        <v/>
      </c>
      <c r="Q12" s="2">
        <v>1</v>
      </c>
      <c r="R12" s="1" t="str">
        <f t="shared" si="29"/>
        <v>X</v>
      </c>
      <c r="S12" s="1" t="str">
        <f t="shared" si="30"/>
        <v>X</v>
      </c>
      <c r="T12" s="1" t="str">
        <f t="shared" si="31"/>
        <v>X</v>
      </c>
      <c r="U12" t="str">
        <f t="shared" si="32"/>
        <v>, {1,0}</v>
      </c>
      <c r="V12" t="str">
        <f t="shared" si="32"/>
        <v>, {1,1}</v>
      </c>
      <c r="W12" t="str">
        <f t="shared" si="32"/>
        <v>, {1,2}</v>
      </c>
      <c r="X12" s="2">
        <v>1</v>
      </c>
      <c r="Y12" s="1" t="str">
        <f t="shared" si="33"/>
        <v>, ColorModel.X</v>
      </c>
      <c r="Z12" s="1" t="str">
        <f t="shared" si="34"/>
        <v>, ColorModel.X</v>
      </c>
      <c r="AA12" s="1" t="str">
        <f t="shared" si="35"/>
        <v>, ColorModel.X</v>
      </c>
      <c r="AB12" t="str">
        <f t="shared" si="36"/>
        <v>, ColorModel.X, ColorModel.X, ColorModel.X</v>
      </c>
    </row>
    <row r="13" spans="1:28" x14ac:dyDescent="0.25">
      <c r="A13" s="2">
        <v>2</v>
      </c>
      <c r="B13" s="1" t="str">
        <f>IF(DATA!B14="","",DATA!B14)</f>
        <v/>
      </c>
      <c r="C13" s="1" t="str">
        <f>IF(DATA!C14="","",DATA!C14)</f>
        <v>O</v>
      </c>
      <c r="D13" s="1" t="str">
        <f>IF(DATA!D14="","",DATA!D14)</f>
        <v/>
      </c>
      <c r="E13" s="2">
        <v>2</v>
      </c>
      <c r="F13" s="1" t="str">
        <f t="shared" si="37"/>
        <v/>
      </c>
      <c r="G13" s="1" t="str">
        <f t="shared" si="26"/>
        <v/>
      </c>
      <c r="H13" s="1" t="str">
        <f t="shared" si="27"/>
        <v/>
      </c>
      <c r="I13" t="str">
        <f>CONCATENATE(F13,G13,H13)</f>
        <v/>
      </c>
      <c r="J13" s="2">
        <v>2</v>
      </c>
      <c r="K13" s="1" t="str">
        <f>IF(DATA!N14="","",DATA!N14)</f>
        <v/>
      </c>
      <c r="L13" s="1" t="str">
        <f>IF(DATA!O14="","",DATA!O14)</f>
        <v/>
      </c>
      <c r="M13" s="1" t="str">
        <f>IF(DATA!P14="","",DATA!P14)</f>
        <v/>
      </c>
      <c r="N13" t="str">
        <f t="shared" si="28"/>
        <v/>
      </c>
      <c r="O13" t="str">
        <f t="shared" si="28"/>
        <v/>
      </c>
      <c r="P13" t="str">
        <f t="shared" si="28"/>
        <v/>
      </c>
      <c r="Q13" s="2">
        <v>2</v>
      </c>
      <c r="R13" s="1" t="str">
        <f t="shared" si="29"/>
        <v/>
      </c>
      <c r="S13" s="1" t="str">
        <f t="shared" si="30"/>
        <v>O</v>
      </c>
      <c r="T13" s="1" t="str">
        <f t="shared" si="31"/>
        <v/>
      </c>
      <c r="U13" t="str">
        <f t="shared" si="32"/>
        <v/>
      </c>
      <c r="V13" t="str">
        <f t="shared" si="32"/>
        <v>, {2,1}</v>
      </c>
      <c r="W13" t="str">
        <f t="shared" si="32"/>
        <v/>
      </c>
      <c r="X13" s="2">
        <v>2</v>
      </c>
      <c r="Y13" s="1" t="str">
        <f t="shared" si="33"/>
        <v/>
      </c>
      <c r="Z13" s="1" t="str">
        <f t="shared" si="34"/>
        <v>, ColorModel.O</v>
      </c>
      <c r="AA13" s="1" t="str">
        <f t="shared" si="35"/>
        <v/>
      </c>
      <c r="AB13" t="str">
        <f t="shared" si="36"/>
        <v>, ColorModel.O</v>
      </c>
    </row>
    <row r="14" spans="1:28" x14ac:dyDescent="0.25">
      <c r="A14" s="4">
        <f>A10+1</f>
        <v>4</v>
      </c>
      <c r="B14" s="2">
        <v>0</v>
      </c>
      <c r="C14" s="2">
        <v>1</v>
      </c>
      <c r="D14" s="2">
        <v>2</v>
      </c>
      <c r="E14" s="4">
        <f>E10+1</f>
        <v>4</v>
      </c>
      <c r="F14" s="2">
        <v>0</v>
      </c>
      <c r="G14" s="2">
        <v>1</v>
      </c>
      <c r="H14" s="2">
        <v>2</v>
      </c>
      <c r="I14" t="str">
        <f t="shared" ref="I14" si="38">CONCATENATE(I15,I16,I17)</f>
        <v>ColorModel.O</v>
      </c>
      <c r="J14" s="4">
        <f>J10+1</f>
        <v>4</v>
      </c>
      <c r="K14" s="2">
        <v>0</v>
      </c>
      <c r="L14" s="2">
        <v>1</v>
      </c>
      <c r="M14" s="2">
        <v>2</v>
      </c>
      <c r="N14" t="str">
        <f t="shared" ref="N14" si="39">CONCATENATE(N15,O15,P15,N16,O16,P16,N17,O17,P17)</f>
        <v>{1,2}</v>
      </c>
      <c r="Q14" s="4">
        <f>Q10+1</f>
        <v>4</v>
      </c>
      <c r="R14" s="2">
        <v>0</v>
      </c>
      <c r="S14" s="2">
        <v>1</v>
      </c>
      <c r="T14" s="2">
        <v>2</v>
      </c>
      <c r="U14" t="str">
        <f t="shared" ref="U14" si="40">IF(CONCATENATE(U15,V15,W15,U16,V16,W16,U17,V17,W17)="","{ }",CONCATENATE("{ ",RIGHT(CONCATENATE(U15,V15,W15,U16,V16,W16,U17,V17,W17),LEN(CONCATENATE(U15,V15,W15,U16,V16,W16,U17,V17,W17))-1)," }"))</f>
        <v>{  {0,1}, {1,1}, {1,2}, {2,0}, {2,1}, {2,2} }</v>
      </c>
      <c r="X14" s="4">
        <f>X10+1</f>
        <v>4</v>
      </c>
      <c r="Y14" s="2">
        <v>0</v>
      </c>
      <c r="Z14" s="2">
        <v>1</v>
      </c>
      <c r="AA14" s="2">
        <v>2</v>
      </c>
      <c r="AB14" t="str">
        <f t="shared" ref="AB14" si="41">IF(CONCATENATE(AB15,AB16,AB17)="","{ }",CONCATENATE("{ ",RIGHT(CONCATENATE(AB15,AB16,AB17),LEN(CONCATENATE(AB15,AB16,AB17))-1)," }"))</f>
        <v>{  ColorModel.O, ColorModel.O, ColorModel.O, ColorModel.X, ColorModel.X, ColorModel.X }</v>
      </c>
    </row>
    <row r="15" spans="1:28" x14ac:dyDescent="0.25">
      <c r="A15" s="2">
        <v>0</v>
      </c>
      <c r="B15" s="1" t="str">
        <f>IF(DATA!B16="","",DATA!B16)</f>
        <v/>
      </c>
      <c r="C15" s="1" t="str">
        <f>IF(DATA!C16="","",DATA!C16)</f>
        <v>O</v>
      </c>
      <c r="D15" s="1" t="str">
        <f>IF(DATA!D16="","",DATA!D16)</f>
        <v/>
      </c>
      <c r="E15" s="2">
        <v>0</v>
      </c>
      <c r="F15" s="1" t="str">
        <f>IF(K15="X","ColorModel.X",IF(K15="O","ColorModel.O",""))</f>
        <v/>
      </c>
      <c r="G15" s="1" t="str">
        <f t="shared" ref="G15:G17" si="42">IF(L15="X","ColorModel.X",IF(L15="O","ColorModel.O",""))</f>
        <v/>
      </c>
      <c r="H15" s="1" t="str">
        <f t="shared" ref="H15:H17" si="43">IF(M15="X","ColorModel.X",IF(M15="O","ColorModel.O",""))</f>
        <v/>
      </c>
      <c r="I15" t="str">
        <f t="shared" ref="I15:I17" si="44">CONCATENATE(F15,G15,H15)</f>
        <v/>
      </c>
      <c r="J15" s="2">
        <v>0</v>
      </c>
      <c r="K15" s="1" t="str">
        <f>IF(DATA!N16="","",DATA!N16)</f>
        <v/>
      </c>
      <c r="L15" s="1" t="str">
        <f>IF(DATA!O16="","",DATA!O16)</f>
        <v/>
      </c>
      <c r="M15" s="1" t="str">
        <f>IF(DATA!P16="","",DATA!P16)</f>
        <v/>
      </c>
      <c r="N15" t="str">
        <f t="shared" ref="N15:P17" si="45">IF(K15="","",CONCATENATE("{",$Q15,",",K$2,"}"))</f>
        <v/>
      </c>
      <c r="O15" t="str">
        <f t="shared" si="45"/>
        <v/>
      </c>
      <c r="P15" t="str">
        <f t="shared" si="45"/>
        <v/>
      </c>
      <c r="Q15" s="2">
        <v>0</v>
      </c>
      <c r="R15" s="1" t="str">
        <f t="shared" ref="R15:R17" si="46">CONCATENATE(B15,K15)</f>
        <v/>
      </c>
      <c r="S15" s="1" t="str">
        <f t="shared" ref="S15:S17" si="47">CONCATENATE(C15,L15)</f>
        <v>O</v>
      </c>
      <c r="T15" s="1" t="str">
        <f t="shared" ref="T15:T17" si="48">CONCATENATE(D15,M15)</f>
        <v/>
      </c>
      <c r="U15" t="str">
        <f t="shared" ref="U15:W17" si="49">IF(R15="","",CONCATENATE(", {",$A15,",",R$2,"}"))</f>
        <v/>
      </c>
      <c r="V15" t="str">
        <f t="shared" si="49"/>
        <v>, {0,1}</v>
      </c>
      <c r="W15" t="str">
        <f t="shared" si="49"/>
        <v/>
      </c>
      <c r="X15" s="2">
        <v>0</v>
      </c>
      <c r="Y15" s="1" t="str">
        <f t="shared" ref="Y15:Y17" si="50">IF(R15="X",", ColorModel.X",IF(R15="O",", ColorModel.O",""))</f>
        <v/>
      </c>
      <c r="Z15" s="1" t="str">
        <f t="shared" ref="Z15:Z17" si="51">IF(S15="X",", ColorModel.X",IF(S15="O",", ColorModel.O",""))</f>
        <v>, ColorModel.O</v>
      </c>
      <c r="AA15" s="1" t="str">
        <f t="shared" ref="AA15:AA17" si="52">IF(T15="X",", ColorModel.X",IF(T15="O",", ColorModel.O",""))</f>
        <v/>
      </c>
      <c r="AB15" t="str">
        <f t="shared" ref="AB15:AB17" si="53">CONCATENATE(Y15,Z15,AA15)</f>
        <v>, ColorModel.O</v>
      </c>
    </row>
    <row r="16" spans="1:28" x14ac:dyDescent="0.25">
      <c r="A16" s="2">
        <v>1</v>
      </c>
      <c r="B16" s="1" t="str">
        <f>IF(DATA!B17="","",DATA!B17)</f>
        <v/>
      </c>
      <c r="C16" s="1" t="str">
        <f>IF(DATA!C17="","",DATA!C17)</f>
        <v>O</v>
      </c>
      <c r="D16" s="1" t="str">
        <f>IF(DATA!D17="","",DATA!D17)</f>
        <v/>
      </c>
      <c r="E16" s="2">
        <v>1</v>
      </c>
      <c r="F16" s="1" t="str">
        <f t="shared" ref="F16:F17" si="54">IF(K16="X","ColorModel.X",IF(K16="O","ColorModel.O",""))</f>
        <v/>
      </c>
      <c r="G16" s="1" t="str">
        <f t="shared" si="42"/>
        <v/>
      </c>
      <c r="H16" s="1" t="str">
        <f t="shared" si="43"/>
        <v>ColorModel.O</v>
      </c>
      <c r="I16" t="str">
        <f t="shared" si="44"/>
        <v>ColorModel.O</v>
      </c>
      <c r="J16" s="2">
        <v>1</v>
      </c>
      <c r="K16" s="1" t="str">
        <f>IF(DATA!N17="","",DATA!N17)</f>
        <v/>
      </c>
      <c r="L16" s="1" t="str">
        <f>IF(DATA!O17="","",DATA!O17)</f>
        <v/>
      </c>
      <c r="M16" s="1" t="str">
        <f>IF(DATA!P17="","",DATA!P17)</f>
        <v>O</v>
      </c>
      <c r="N16" t="str">
        <f t="shared" si="45"/>
        <v/>
      </c>
      <c r="O16" t="str">
        <f t="shared" si="45"/>
        <v/>
      </c>
      <c r="P16" t="str">
        <f t="shared" si="45"/>
        <v>{1,2}</v>
      </c>
      <c r="Q16" s="2">
        <v>1</v>
      </c>
      <c r="R16" s="1" t="str">
        <f t="shared" si="46"/>
        <v/>
      </c>
      <c r="S16" s="1" t="str">
        <f t="shared" si="47"/>
        <v>O</v>
      </c>
      <c r="T16" s="1" t="str">
        <f t="shared" si="48"/>
        <v>O</v>
      </c>
      <c r="U16" t="str">
        <f t="shared" si="32"/>
        <v/>
      </c>
      <c r="V16" t="str">
        <f t="shared" si="49"/>
        <v>, {1,1}</v>
      </c>
      <c r="W16" t="str">
        <f t="shared" si="49"/>
        <v>, {1,2}</v>
      </c>
      <c r="X16" s="2">
        <v>1</v>
      </c>
      <c r="Y16" s="1" t="str">
        <f t="shared" si="50"/>
        <v/>
      </c>
      <c r="Z16" s="1" t="str">
        <f t="shared" si="51"/>
        <v>, ColorModel.O</v>
      </c>
      <c r="AA16" s="1" t="str">
        <f t="shared" si="52"/>
        <v>, ColorModel.O</v>
      </c>
      <c r="AB16" t="str">
        <f t="shared" si="53"/>
        <v>, ColorModel.O, ColorModel.O</v>
      </c>
    </row>
    <row r="17" spans="1:28" x14ac:dyDescent="0.25">
      <c r="A17" s="2">
        <v>2</v>
      </c>
      <c r="B17" s="1" t="str">
        <f>IF(DATA!B18="","",DATA!B18)</f>
        <v>X</v>
      </c>
      <c r="C17" s="1" t="str">
        <f>IF(DATA!C18="","",DATA!C18)</f>
        <v>X</v>
      </c>
      <c r="D17" s="1" t="str">
        <f>IF(DATA!D18="","",DATA!D18)</f>
        <v>X</v>
      </c>
      <c r="E17" s="2">
        <v>2</v>
      </c>
      <c r="F17" s="1" t="str">
        <f t="shared" si="54"/>
        <v/>
      </c>
      <c r="G17" s="1" t="str">
        <f t="shared" si="42"/>
        <v/>
      </c>
      <c r="H17" s="1" t="str">
        <f t="shared" si="43"/>
        <v/>
      </c>
      <c r="I17" t="str">
        <f t="shared" si="44"/>
        <v/>
      </c>
      <c r="J17" s="2">
        <v>2</v>
      </c>
      <c r="K17" s="1" t="str">
        <f>IF(DATA!N18="","",DATA!N18)</f>
        <v/>
      </c>
      <c r="L17" s="1" t="str">
        <f>IF(DATA!O18="","",DATA!O18)</f>
        <v/>
      </c>
      <c r="M17" s="1" t="str">
        <f>IF(DATA!P18="","",DATA!P18)</f>
        <v/>
      </c>
      <c r="N17" t="str">
        <f t="shared" si="45"/>
        <v/>
      </c>
      <c r="O17" t="str">
        <f t="shared" si="45"/>
        <v/>
      </c>
      <c r="P17" t="str">
        <f t="shared" si="45"/>
        <v/>
      </c>
      <c r="Q17" s="2">
        <v>2</v>
      </c>
      <c r="R17" s="1" t="str">
        <f t="shared" si="46"/>
        <v>X</v>
      </c>
      <c r="S17" s="1" t="str">
        <f t="shared" si="47"/>
        <v>X</v>
      </c>
      <c r="T17" s="1" t="str">
        <f t="shared" si="48"/>
        <v>X</v>
      </c>
      <c r="U17" t="str">
        <f t="shared" si="32"/>
        <v>, {2,0}</v>
      </c>
      <c r="V17" t="str">
        <f t="shared" si="49"/>
        <v>, {2,1}</v>
      </c>
      <c r="W17" t="str">
        <f t="shared" si="49"/>
        <v>, {2,2}</v>
      </c>
      <c r="X17" s="2">
        <v>2</v>
      </c>
      <c r="Y17" s="1" t="str">
        <f t="shared" si="50"/>
        <v>, ColorModel.X</v>
      </c>
      <c r="Z17" s="1" t="str">
        <f t="shared" si="51"/>
        <v>, ColorModel.X</v>
      </c>
      <c r="AA17" s="1" t="str">
        <f t="shared" si="52"/>
        <v>, ColorModel.X</v>
      </c>
      <c r="AB17" t="str">
        <f t="shared" si="53"/>
        <v>, ColorModel.X, ColorModel.X, ColorModel.X</v>
      </c>
    </row>
    <row r="18" spans="1:28" x14ac:dyDescent="0.25">
      <c r="A18" s="4">
        <f>A14+1</f>
        <v>5</v>
      </c>
      <c r="B18" s="2">
        <v>0</v>
      </c>
      <c r="C18" s="2">
        <v>1</v>
      </c>
      <c r="D18" s="2">
        <v>2</v>
      </c>
      <c r="E18" s="4">
        <f>E14+1</f>
        <v>5</v>
      </c>
      <c r="F18" s="2">
        <v>0</v>
      </c>
      <c r="G18" s="2">
        <v>1</v>
      </c>
      <c r="H18" s="2">
        <v>2</v>
      </c>
      <c r="I18" t="str">
        <f t="shared" ref="I18" si="55">CONCATENATE(I19,I20,I21)</f>
        <v>ColorModel.O</v>
      </c>
      <c r="J18" s="4">
        <f>J14+1</f>
        <v>5</v>
      </c>
      <c r="K18" s="2">
        <v>0</v>
      </c>
      <c r="L18" s="2">
        <v>1</v>
      </c>
      <c r="M18" s="2">
        <v>2</v>
      </c>
      <c r="N18" t="str">
        <f t="shared" ref="N18" si="56">CONCATENATE(N19,O19,P19,N20,O20,P20,N21,O21,P21)</f>
        <v>{2,1}</v>
      </c>
      <c r="Q18" s="4">
        <f>Q14+1</f>
        <v>5</v>
      </c>
      <c r="R18" s="2">
        <v>0</v>
      </c>
      <c r="S18" s="2">
        <v>1</v>
      </c>
      <c r="T18" s="2">
        <v>2</v>
      </c>
      <c r="U18" t="str">
        <f t="shared" ref="U18" si="57">IF(CONCATENATE(U19,V19,W19,U20,V20,W20,U21,V21,W21)="","{ }",CONCATENATE("{ ",RIGHT(CONCATENATE(U19,V19,W19,U20,V20,W20,U21,V21,W21),LEN(CONCATENATE(U19,V19,W19,U20,V20,W20,U21,V21,W21))-1)," }"))</f>
        <v>{  {0,0}, {0,1}, {1,0}, {1,1}, {2,0}, {2,1} }</v>
      </c>
      <c r="X18" s="4">
        <f>X14+1</f>
        <v>5</v>
      </c>
      <c r="Y18" s="2">
        <v>0</v>
      </c>
      <c r="Z18" s="2">
        <v>1</v>
      </c>
      <c r="AA18" s="2">
        <v>2</v>
      </c>
      <c r="AB18" t="str">
        <f t="shared" ref="AB18" si="58">IF(CONCATENATE(AB19,AB20,AB21)="","{ }",CONCATENATE("{ ",RIGHT(CONCATENATE(AB19,AB20,AB21),LEN(CONCATENATE(AB19,AB20,AB21))-1)," }"))</f>
        <v>{  ColorModel.X, ColorModel.O, ColorModel.X, ColorModel.O, ColorModel.X, ColorModel.O }</v>
      </c>
    </row>
    <row r="19" spans="1:28" x14ac:dyDescent="0.25">
      <c r="A19" s="2">
        <v>0</v>
      </c>
      <c r="B19" s="1" t="str">
        <f>IF(DATA!B20="","",DATA!B20)</f>
        <v>X</v>
      </c>
      <c r="C19" s="1" t="str">
        <f>IF(DATA!C20="","",DATA!C20)</f>
        <v>O</v>
      </c>
      <c r="D19" s="1" t="str">
        <f>IF(DATA!D20="","",DATA!D20)</f>
        <v/>
      </c>
      <c r="E19" s="2">
        <v>0</v>
      </c>
      <c r="F19" s="1" t="str">
        <f t="shared" ref="F19:F21" si="59">IF(K19="X","ColorModel.X",IF(K19="O","ColorModel.O",""))</f>
        <v/>
      </c>
      <c r="G19" s="1" t="str">
        <f t="shared" ref="G19:G21" si="60">IF(L19="X","ColorModel.X",IF(L19="O","ColorModel.O",""))</f>
        <v/>
      </c>
      <c r="H19" s="1" t="str">
        <f t="shared" ref="H19:H21" si="61">IF(M19="X","ColorModel.X",IF(M19="O","ColorModel.O",""))</f>
        <v/>
      </c>
      <c r="I19" t="str">
        <f t="shared" ref="I19:I21" si="62">CONCATENATE(F19,G19,H19)</f>
        <v/>
      </c>
      <c r="J19" s="2">
        <v>0</v>
      </c>
      <c r="K19" s="1" t="str">
        <f>IF(DATA!N20="","",DATA!N20)</f>
        <v/>
      </c>
      <c r="L19" s="1" t="str">
        <f>IF(DATA!O20="","",DATA!O20)</f>
        <v/>
      </c>
      <c r="M19" s="1" t="str">
        <f>IF(DATA!P20="","",DATA!P20)</f>
        <v/>
      </c>
      <c r="N19" t="str">
        <f t="shared" ref="N19:P21" si="63">IF(K19="","",CONCATENATE("{",$Q19,",",K$2,"}"))</f>
        <v/>
      </c>
      <c r="O19" t="str">
        <f t="shared" si="63"/>
        <v/>
      </c>
      <c r="P19" t="str">
        <f t="shared" si="63"/>
        <v/>
      </c>
      <c r="Q19" s="2">
        <v>0</v>
      </c>
      <c r="R19" s="1" t="str">
        <f t="shared" ref="R19:R21" si="64">CONCATENATE(B19,K19)</f>
        <v>X</v>
      </c>
      <c r="S19" s="1" t="str">
        <f t="shared" ref="S19:S21" si="65">CONCATENATE(C19,L19)</f>
        <v>O</v>
      </c>
      <c r="T19" s="1" t="str">
        <f t="shared" ref="T19:T21" si="66">CONCATENATE(D19,M19)</f>
        <v/>
      </c>
      <c r="U19" t="str">
        <f t="shared" ref="U19:W21" si="67">IF(R19="","",CONCATENATE(", {",$A19,",",R$2,"}"))</f>
        <v>, {0,0}</v>
      </c>
      <c r="V19" t="str">
        <f t="shared" si="67"/>
        <v>, {0,1}</v>
      </c>
      <c r="W19" t="str">
        <f t="shared" si="67"/>
        <v/>
      </c>
      <c r="X19" s="2">
        <v>0</v>
      </c>
      <c r="Y19" s="1" t="str">
        <f t="shared" ref="Y19:Y21" si="68">IF(R19="X",", ColorModel.X",IF(R19="O",", ColorModel.O",""))</f>
        <v>, ColorModel.X</v>
      </c>
      <c r="Z19" s="1" t="str">
        <f t="shared" ref="Z19:Z21" si="69">IF(S19="X",", ColorModel.X",IF(S19="O",", ColorModel.O",""))</f>
        <v>, ColorModel.O</v>
      </c>
      <c r="AA19" s="1" t="str">
        <f t="shared" ref="AA19:AA21" si="70">IF(T19="X",", ColorModel.X",IF(T19="O",", ColorModel.O",""))</f>
        <v/>
      </c>
      <c r="AB19" t="str">
        <f t="shared" ref="AB19:AB21" si="71">CONCATENATE(Y19,Z19,AA19)</f>
        <v>, ColorModel.X, ColorModel.O</v>
      </c>
    </row>
    <row r="20" spans="1:28" x14ac:dyDescent="0.25">
      <c r="A20" s="2">
        <v>1</v>
      </c>
      <c r="B20" s="1" t="str">
        <f>IF(DATA!B21="","",DATA!B21)</f>
        <v>X</v>
      </c>
      <c r="C20" s="1" t="str">
        <f>IF(DATA!C21="","",DATA!C21)</f>
        <v>O</v>
      </c>
      <c r="D20" s="1" t="str">
        <f>IF(DATA!D21="","",DATA!D21)</f>
        <v/>
      </c>
      <c r="E20" s="2">
        <v>1</v>
      </c>
      <c r="F20" s="1" t="str">
        <f t="shared" si="59"/>
        <v/>
      </c>
      <c r="G20" s="1" t="str">
        <f t="shared" si="60"/>
        <v/>
      </c>
      <c r="H20" s="1" t="str">
        <f t="shared" si="61"/>
        <v/>
      </c>
      <c r="I20" t="str">
        <f t="shared" si="62"/>
        <v/>
      </c>
      <c r="J20" s="2">
        <v>1</v>
      </c>
      <c r="K20" s="1" t="str">
        <f>IF(DATA!N21="","",DATA!N21)</f>
        <v/>
      </c>
      <c r="L20" s="1" t="str">
        <f>IF(DATA!O21="","",DATA!O21)</f>
        <v/>
      </c>
      <c r="M20" s="1" t="str">
        <f>IF(DATA!P21="","",DATA!P21)</f>
        <v/>
      </c>
      <c r="N20" t="str">
        <f t="shared" si="63"/>
        <v/>
      </c>
      <c r="O20" t="str">
        <f t="shared" si="63"/>
        <v/>
      </c>
      <c r="P20" t="str">
        <f t="shared" si="63"/>
        <v/>
      </c>
      <c r="Q20" s="2">
        <v>1</v>
      </c>
      <c r="R20" s="1" t="str">
        <f t="shared" si="64"/>
        <v>X</v>
      </c>
      <c r="S20" s="1" t="str">
        <f t="shared" si="65"/>
        <v>O</v>
      </c>
      <c r="T20" s="1" t="str">
        <f t="shared" si="66"/>
        <v/>
      </c>
      <c r="U20" t="str">
        <f t="shared" si="32"/>
        <v>, {1,0}</v>
      </c>
      <c r="V20" t="str">
        <f t="shared" si="67"/>
        <v>, {1,1}</v>
      </c>
      <c r="W20" t="str">
        <f t="shared" si="67"/>
        <v/>
      </c>
      <c r="X20" s="2">
        <v>1</v>
      </c>
      <c r="Y20" s="1" t="str">
        <f t="shared" si="68"/>
        <v>, ColorModel.X</v>
      </c>
      <c r="Z20" s="1" t="str">
        <f t="shared" si="69"/>
        <v>, ColorModel.O</v>
      </c>
      <c r="AA20" s="1" t="str">
        <f t="shared" si="70"/>
        <v/>
      </c>
      <c r="AB20" t="str">
        <f t="shared" si="71"/>
        <v>, ColorModel.X, ColorModel.O</v>
      </c>
    </row>
    <row r="21" spans="1:28" x14ac:dyDescent="0.25">
      <c r="A21" s="2">
        <v>2</v>
      </c>
      <c r="B21" s="1" t="str">
        <f>IF(DATA!B22="","",DATA!B22)</f>
        <v>X</v>
      </c>
      <c r="C21" s="1" t="str">
        <f>IF(DATA!C22="","",DATA!C22)</f>
        <v/>
      </c>
      <c r="D21" s="1" t="str">
        <f>IF(DATA!D22="","",DATA!D22)</f>
        <v/>
      </c>
      <c r="E21" s="2">
        <v>2</v>
      </c>
      <c r="F21" s="1" t="str">
        <f t="shared" si="59"/>
        <v/>
      </c>
      <c r="G21" s="1" t="str">
        <f t="shared" si="60"/>
        <v>ColorModel.O</v>
      </c>
      <c r="H21" s="1" t="str">
        <f t="shared" si="61"/>
        <v/>
      </c>
      <c r="I21" t="str">
        <f t="shared" si="62"/>
        <v>ColorModel.O</v>
      </c>
      <c r="J21" s="2">
        <v>2</v>
      </c>
      <c r="K21" s="1" t="str">
        <f>IF(DATA!N22="","",DATA!N22)</f>
        <v/>
      </c>
      <c r="L21" s="1" t="str">
        <f>IF(DATA!O22="","",DATA!O22)</f>
        <v>O</v>
      </c>
      <c r="M21" s="1" t="str">
        <f>IF(DATA!P22="","",DATA!P22)</f>
        <v/>
      </c>
      <c r="N21" t="str">
        <f t="shared" si="63"/>
        <v/>
      </c>
      <c r="O21" t="str">
        <f t="shared" si="63"/>
        <v>{2,1}</v>
      </c>
      <c r="P21" t="str">
        <f t="shared" si="63"/>
        <v/>
      </c>
      <c r="Q21" s="2">
        <v>2</v>
      </c>
      <c r="R21" s="1" t="str">
        <f t="shared" si="64"/>
        <v>X</v>
      </c>
      <c r="S21" s="1" t="str">
        <f t="shared" si="65"/>
        <v>O</v>
      </c>
      <c r="T21" s="1" t="str">
        <f t="shared" si="66"/>
        <v/>
      </c>
      <c r="U21" t="str">
        <f t="shared" si="32"/>
        <v>, {2,0}</v>
      </c>
      <c r="V21" t="str">
        <f t="shared" si="67"/>
        <v>, {2,1}</v>
      </c>
      <c r="W21" t="str">
        <f t="shared" si="67"/>
        <v/>
      </c>
      <c r="X21" s="2">
        <v>2</v>
      </c>
      <c r="Y21" s="1" t="str">
        <f t="shared" si="68"/>
        <v>, ColorModel.X</v>
      </c>
      <c r="Z21" s="1" t="str">
        <f t="shared" si="69"/>
        <v>, ColorModel.O</v>
      </c>
      <c r="AA21" s="1" t="str">
        <f t="shared" si="70"/>
        <v/>
      </c>
      <c r="AB21" t="str">
        <f t="shared" si="71"/>
        <v>, ColorModel.X, ColorModel.O</v>
      </c>
    </row>
    <row r="22" spans="1:28" x14ac:dyDescent="0.25">
      <c r="A22" s="4">
        <f>A18+1</f>
        <v>6</v>
      </c>
      <c r="B22" s="2">
        <v>0</v>
      </c>
      <c r="C22" s="2">
        <v>1</v>
      </c>
      <c r="D22" s="2">
        <v>2</v>
      </c>
      <c r="E22" s="4">
        <f>E18+1</f>
        <v>6</v>
      </c>
      <c r="F22" s="2">
        <v>0</v>
      </c>
      <c r="G22" s="2">
        <v>1</v>
      </c>
      <c r="H22" s="2">
        <v>2</v>
      </c>
      <c r="I22" t="str">
        <f t="shared" ref="I22" si="72">CONCATENATE(I23,I24,I25)</f>
        <v>ColorModel.O</v>
      </c>
      <c r="J22" s="4">
        <f>J18+1</f>
        <v>6</v>
      </c>
      <c r="K22" s="2">
        <v>0</v>
      </c>
      <c r="L22" s="2">
        <v>1</v>
      </c>
      <c r="M22" s="2">
        <v>2</v>
      </c>
      <c r="N22" t="str">
        <f t="shared" ref="N22" si="73">CONCATENATE(N23,O23,P23,N24,O24,P24,N25,O25,P25)</f>
        <v>{2,0}</v>
      </c>
      <c r="Q22" s="4">
        <f>Q18+1</f>
        <v>6</v>
      </c>
      <c r="R22" s="2">
        <v>0</v>
      </c>
      <c r="S22" s="2">
        <v>1</v>
      </c>
      <c r="T22" s="2">
        <v>2</v>
      </c>
      <c r="U22" t="str">
        <f t="shared" ref="U22" si="74">IF(CONCATENATE(U23,V23,W23,U24,V24,W24,U25,V25,W25)="","{ }",CONCATENATE("{ ",RIGHT(CONCATENATE(U23,V23,W23,U24,V24,W24,U25,V25,W25),LEN(CONCATENATE(U23,V23,W23,U24,V24,W24,U25,V25,W25))-1)," }"))</f>
        <v>{  {0,0}, {0,1}, {1,0}, {1,1}, {2,0}, {2,1} }</v>
      </c>
      <c r="X22" s="4">
        <f>X18+1</f>
        <v>6</v>
      </c>
      <c r="Y22" s="2">
        <v>0</v>
      </c>
      <c r="Z22" s="2">
        <v>1</v>
      </c>
      <c r="AA22" s="2">
        <v>2</v>
      </c>
      <c r="AB22" t="str">
        <f t="shared" ref="AB22" si="75">IF(CONCATENATE(AB23,AB24,AB25)="","{ }",CONCATENATE("{ ",RIGHT(CONCATENATE(AB23,AB24,AB25),LEN(CONCATENATE(AB23,AB24,AB25))-1)," }"))</f>
        <v>{  ColorModel.O, ColorModel.X, ColorModel.O, ColorModel.X, ColorModel.O, ColorModel.X }</v>
      </c>
    </row>
    <row r="23" spans="1:28" x14ac:dyDescent="0.25">
      <c r="A23" s="2">
        <v>0</v>
      </c>
      <c r="B23" s="1" t="str">
        <f>IF(DATA!B24="","",DATA!B24)</f>
        <v>O</v>
      </c>
      <c r="C23" s="1" t="str">
        <f>IF(DATA!C24="","",DATA!C24)</f>
        <v>X</v>
      </c>
      <c r="D23" s="1" t="str">
        <f>IF(DATA!D24="","",DATA!D24)</f>
        <v/>
      </c>
      <c r="E23" s="2">
        <v>0</v>
      </c>
      <c r="F23" s="1" t="str">
        <f t="shared" ref="F23:F25" si="76">IF(K23="X","ColorModel.X",IF(K23="O","ColorModel.O",""))</f>
        <v/>
      </c>
      <c r="G23" s="1" t="str">
        <f t="shared" ref="G23:G25" si="77">IF(L23="X","ColorModel.X",IF(L23="O","ColorModel.O",""))</f>
        <v/>
      </c>
      <c r="H23" s="1" t="str">
        <f t="shared" ref="H23:H25" si="78">IF(M23="X","ColorModel.X",IF(M23="O","ColorModel.O",""))</f>
        <v/>
      </c>
      <c r="I23" t="str">
        <f t="shared" ref="I23:I25" si="79">CONCATENATE(F23,G23,H23)</f>
        <v/>
      </c>
      <c r="J23" s="2">
        <v>0</v>
      </c>
      <c r="K23" s="1" t="str">
        <f>IF(DATA!N24="","",DATA!N24)</f>
        <v/>
      </c>
      <c r="L23" s="1" t="str">
        <f>IF(DATA!O24="","",DATA!O24)</f>
        <v/>
      </c>
      <c r="M23" s="1" t="str">
        <f>IF(DATA!P24="","",DATA!P24)</f>
        <v/>
      </c>
      <c r="N23" t="str">
        <f t="shared" ref="N23:P25" si="80">IF(K23="","",CONCATENATE("{",$Q23,",",K$2,"}"))</f>
        <v/>
      </c>
      <c r="O23" t="str">
        <f t="shared" si="80"/>
        <v/>
      </c>
      <c r="P23" t="str">
        <f t="shared" si="80"/>
        <v/>
      </c>
      <c r="Q23" s="2">
        <v>0</v>
      </c>
      <c r="R23" s="1" t="str">
        <f t="shared" ref="R23:R25" si="81">CONCATENATE(B23,K23)</f>
        <v>O</v>
      </c>
      <c r="S23" s="1" t="str">
        <f t="shared" ref="S23:S25" si="82">CONCATENATE(C23,L23)</f>
        <v>X</v>
      </c>
      <c r="T23" s="1" t="str">
        <f t="shared" ref="T23:T25" si="83">CONCATENATE(D23,M23)</f>
        <v/>
      </c>
      <c r="U23" t="str">
        <f t="shared" ref="U23:W25" si="84">IF(R23="","",CONCATENATE(", {",$A23,",",R$2,"}"))</f>
        <v>, {0,0}</v>
      </c>
      <c r="V23" t="str">
        <f t="shared" si="84"/>
        <v>, {0,1}</v>
      </c>
      <c r="W23" t="str">
        <f t="shared" si="84"/>
        <v/>
      </c>
      <c r="X23" s="2">
        <v>0</v>
      </c>
      <c r="Y23" s="1" t="str">
        <f t="shared" ref="Y23:Y25" si="85">IF(R23="X",", ColorModel.X",IF(R23="O",", ColorModel.O",""))</f>
        <v>, ColorModel.O</v>
      </c>
      <c r="Z23" s="1" t="str">
        <f t="shared" ref="Z23:Z25" si="86">IF(S23="X",", ColorModel.X",IF(S23="O",", ColorModel.O",""))</f>
        <v>, ColorModel.X</v>
      </c>
      <c r="AA23" s="1" t="str">
        <f t="shared" ref="AA23:AA25" si="87">IF(T23="X",", ColorModel.X",IF(T23="O",", ColorModel.O",""))</f>
        <v/>
      </c>
      <c r="AB23" t="str">
        <f t="shared" ref="AB23:AB25" si="88">CONCATENATE(Y23,Z23,AA23)</f>
        <v>, ColorModel.O, ColorModel.X</v>
      </c>
    </row>
    <row r="24" spans="1:28" x14ac:dyDescent="0.25">
      <c r="A24" s="2">
        <v>1</v>
      </c>
      <c r="B24" s="1" t="str">
        <f>IF(DATA!B25="","",DATA!B25)</f>
        <v>O</v>
      </c>
      <c r="C24" s="1" t="str">
        <f>IF(DATA!C25="","",DATA!C25)</f>
        <v>X</v>
      </c>
      <c r="D24" s="1" t="str">
        <f>IF(DATA!D25="","",DATA!D25)</f>
        <v/>
      </c>
      <c r="E24" s="2">
        <v>1</v>
      </c>
      <c r="F24" s="1" t="str">
        <f t="shared" si="76"/>
        <v/>
      </c>
      <c r="G24" s="1" t="str">
        <f t="shared" si="77"/>
        <v/>
      </c>
      <c r="H24" s="1" t="str">
        <f t="shared" si="78"/>
        <v/>
      </c>
      <c r="I24" t="str">
        <f t="shared" si="79"/>
        <v/>
      </c>
      <c r="J24" s="2">
        <v>1</v>
      </c>
      <c r="K24" s="1" t="str">
        <f>IF(DATA!N25="","",DATA!N25)</f>
        <v/>
      </c>
      <c r="L24" s="1" t="str">
        <f>IF(DATA!O25="","",DATA!O25)</f>
        <v/>
      </c>
      <c r="M24" s="1" t="str">
        <f>IF(DATA!P25="","",DATA!P25)</f>
        <v/>
      </c>
      <c r="N24" t="str">
        <f t="shared" si="80"/>
        <v/>
      </c>
      <c r="O24" t="str">
        <f t="shared" si="80"/>
        <v/>
      </c>
      <c r="P24" t="str">
        <f t="shared" si="80"/>
        <v/>
      </c>
      <c r="Q24" s="2">
        <v>1</v>
      </c>
      <c r="R24" s="1" t="str">
        <f t="shared" si="81"/>
        <v>O</v>
      </c>
      <c r="S24" s="1" t="str">
        <f t="shared" si="82"/>
        <v>X</v>
      </c>
      <c r="T24" s="1" t="str">
        <f t="shared" si="83"/>
        <v/>
      </c>
      <c r="U24" t="str">
        <f t="shared" si="32"/>
        <v>, {1,0}</v>
      </c>
      <c r="V24" t="str">
        <f t="shared" si="84"/>
        <v>, {1,1}</v>
      </c>
      <c r="W24" t="str">
        <f t="shared" si="84"/>
        <v/>
      </c>
      <c r="X24" s="2">
        <v>1</v>
      </c>
      <c r="Y24" s="1" t="str">
        <f t="shared" si="85"/>
        <v>, ColorModel.O</v>
      </c>
      <c r="Z24" s="1" t="str">
        <f t="shared" si="86"/>
        <v>, ColorModel.X</v>
      </c>
      <c r="AA24" s="1" t="str">
        <f t="shared" si="87"/>
        <v/>
      </c>
      <c r="AB24" t="str">
        <f t="shared" si="88"/>
        <v>, ColorModel.O, ColorModel.X</v>
      </c>
    </row>
    <row r="25" spans="1:28" x14ac:dyDescent="0.25">
      <c r="A25" s="2">
        <v>2</v>
      </c>
      <c r="B25" s="1" t="str">
        <f>IF(DATA!B26="","",DATA!B26)</f>
        <v/>
      </c>
      <c r="C25" s="1" t="str">
        <f>IF(DATA!C26="","",DATA!C26)</f>
        <v>X</v>
      </c>
      <c r="D25" s="1" t="str">
        <f>IF(DATA!D26="","",DATA!D26)</f>
        <v/>
      </c>
      <c r="E25" s="2">
        <v>2</v>
      </c>
      <c r="F25" s="1" t="str">
        <f t="shared" si="76"/>
        <v>ColorModel.O</v>
      </c>
      <c r="G25" s="1" t="str">
        <f t="shared" si="77"/>
        <v/>
      </c>
      <c r="H25" s="1" t="str">
        <f t="shared" si="78"/>
        <v/>
      </c>
      <c r="I25" t="str">
        <f t="shared" si="79"/>
        <v>ColorModel.O</v>
      </c>
      <c r="J25" s="2">
        <v>2</v>
      </c>
      <c r="K25" s="1" t="str">
        <f>IF(DATA!N26="","",DATA!N26)</f>
        <v>O</v>
      </c>
      <c r="L25" s="1" t="str">
        <f>IF(DATA!O26="","",DATA!O26)</f>
        <v/>
      </c>
      <c r="M25" s="1" t="str">
        <f>IF(DATA!P26="","",DATA!P26)</f>
        <v/>
      </c>
      <c r="N25" t="str">
        <f t="shared" si="80"/>
        <v>{2,0}</v>
      </c>
      <c r="O25" t="str">
        <f t="shared" si="80"/>
        <v/>
      </c>
      <c r="P25" t="str">
        <f t="shared" si="80"/>
        <v/>
      </c>
      <c r="Q25" s="2">
        <v>2</v>
      </c>
      <c r="R25" s="1" t="str">
        <f t="shared" si="81"/>
        <v>O</v>
      </c>
      <c r="S25" s="1" t="str">
        <f t="shared" si="82"/>
        <v>X</v>
      </c>
      <c r="T25" s="1" t="str">
        <f t="shared" si="83"/>
        <v/>
      </c>
      <c r="U25" t="str">
        <f t="shared" si="32"/>
        <v>, {2,0}</v>
      </c>
      <c r="V25" t="str">
        <f t="shared" si="84"/>
        <v>, {2,1}</v>
      </c>
      <c r="W25" t="str">
        <f t="shared" si="84"/>
        <v/>
      </c>
      <c r="X25" s="2">
        <v>2</v>
      </c>
      <c r="Y25" s="1" t="str">
        <f t="shared" si="85"/>
        <v>, ColorModel.O</v>
      </c>
      <c r="Z25" s="1" t="str">
        <f t="shared" si="86"/>
        <v>, ColorModel.X</v>
      </c>
      <c r="AA25" s="1" t="str">
        <f t="shared" si="87"/>
        <v/>
      </c>
      <c r="AB25" t="str">
        <f t="shared" si="88"/>
        <v>, ColorModel.O, ColorModel.X</v>
      </c>
    </row>
    <row r="26" spans="1:28" x14ac:dyDescent="0.25">
      <c r="A26" s="4">
        <f>A22+1</f>
        <v>7</v>
      </c>
      <c r="B26" s="2">
        <v>0</v>
      </c>
      <c r="C26" s="2">
        <v>1</v>
      </c>
      <c r="D26" s="2">
        <v>2</v>
      </c>
      <c r="E26" s="4">
        <f>E22+1</f>
        <v>7</v>
      </c>
      <c r="F26" s="2">
        <v>0</v>
      </c>
      <c r="G26" s="2">
        <v>1</v>
      </c>
      <c r="H26" s="2">
        <v>2</v>
      </c>
      <c r="I26" t="str">
        <f t="shared" ref="I26" si="89">CONCATENATE(I27,I28,I29)</f>
        <v>ColorModel.O</v>
      </c>
      <c r="J26" s="4">
        <f>J22+1</f>
        <v>7</v>
      </c>
      <c r="K26" s="2">
        <v>0</v>
      </c>
      <c r="L26" s="2">
        <v>1</v>
      </c>
      <c r="M26" s="2">
        <v>2</v>
      </c>
      <c r="N26" t="str">
        <f t="shared" ref="N26" si="90">CONCATENATE(N27,O27,P27,N28,O28,P28,N29,O29,P29)</f>
        <v>{2,1}</v>
      </c>
      <c r="Q26" s="4">
        <f>Q22+1</f>
        <v>7</v>
      </c>
      <c r="R26" s="2">
        <v>0</v>
      </c>
      <c r="S26" s="2">
        <v>1</v>
      </c>
      <c r="T26" s="2">
        <v>2</v>
      </c>
      <c r="U26" t="str">
        <f t="shared" ref="U26" si="91">IF(CONCATENATE(U27,V27,W27,U28,V28,W28,U29,V29,W29)="","{ }",CONCATENATE("{ ",RIGHT(CONCATENATE(U27,V27,W27,U28,V28,W28,U29,V29,W29),LEN(CONCATENATE(U27,V27,W27,U28,V28,W28,U29,V29,W29))-1)," }"))</f>
        <v>{  {0,1}, {0,2}, {1,0}, {1,2}, {2,1}, {2,2} }</v>
      </c>
      <c r="X26" s="4">
        <f>X22+1</f>
        <v>7</v>
      </c>
      <c r="Y26" s="2">
        <v>0</v>
      </c>
      <c r="Z26" s="2">
        <v>1</v>
      </c>
      <c r="AA26" s="2">
        <v>2</v>
      </c>
      <c r="AB26" t="str">
        <f t="shared" ref="AB26" si="92">IF(CONCATENATE(AB27,AB28,AB29)="","{ }",CONCATENATE("{ ",RIGHT(CONCATENATE(AB27,AB28,AB29),LEN(CONCATENATE(AB27,AB28,AB29))-1)," }"))</f>
        <v>{  ColorModel.O, ColorModel.X, ColorModel.O, ColorModel.X, ColorModel.O, ColorModel.X }</v>
      </c>
    </row>
    <row r="27" spans="1:28" x14ac:dyDescent="0.25">
      <c r="A27" s="2">
        <v>0</v>
      </c>
      <c r="B27" s="1" t="str">
        <f>IF(DATA!B28="","",DATA!B28)</f>
        <v/>
      </c>
      <c r="C27" s="1" t="str">
        <f>IF(DATA!C28="","",DATA!C28)</f>
        <v>O</v>
      </c>
      <c r="D27" s="1" t="str">
        <f>IF(DATA!D28="","",DATA!D28)</f>
        <v>X</v>
      </c>
      <c r="E27" s="2">
        <v>0</v>
      </c>
      <c r="F27" s="1" t="str">
        <f t="shared" ref="F27:F29" si="93">IF(K27="X","ColorModel.X",IF(K27="O","ColorModel.O",""))</f>
        <v/>
      </c>
      <c r="G27" s="1" t="str">
        <f t="shared" ref="G27:G29" si="94">IF(L27="X","ColorModel.X",IF(L27="O","ColorModel.O",""))</f>
        <v/>
      </c>
      <c r="H27" s="1" t="str">
        <f t="shared" ref="H27:H29" si="95">IF(M27="X","ColorModel.X",IF(M27="O","ColorModel.O",""))</f>
        <v/>
      </c>
      <c r="I27" t="str">
        <f t="shared" ref="I27:I29" si="96">CONCATENATE(F27,G27,H27)</f>
        <v/>
      </c>
      <c r="J27" s="2">
        <v>0</v>
      </c>
      <c r="K27" s="1" t="str">
        <f>IF(DATA!N28="","",DATA!N28)</f>
        <v/>
      </c>
      <c r="L27" s="1" t="str">
        <f>IF(DATA!O28="","",DATA!O28)</f>
        <v/>
      </c>
      <c r="M27" s="1" t="str">
        <f>IF(DATA!P28="","",DATA!P28)</f>
        <v/>
      </c>
      <c r="N27" t="str">
        <f t="shared" ref="N27:P29" si="97">IF(K27="","",CONCATENATE("{",$Q27,",",K$2,"}"))</f>
        <v/>
      </c>
      <c r="O27" t="str">
        <f t="shared" si="97"/>
        <v/>
      </c>
      <c r="P27" t="str">
        <f t="shared" si="97"/>
        <v/>
      </c>
      <c r="Q27" s="2">
        <v>0</v>
      </c>
      <c r="R27" s="1" t="str">
        <f t="shared" ref="R27:R29" si="98">CONCATENATE(B27,K27)</f>
        <v/>
      </c>
      <c r="S27" s="1" t="str">
        <f t="shared" ref="S27:S29" si="99">CONCATENATE(C27,L27)</f>
        <v>O</v>
      </c>
      <c r="T27" s="1" t="str">
        <f t="shared" ref="T27:T29" si="100">CONCATENATE(D27,M27)</f>
        <v>X</v>
      </c>
      <c r="U27" t="str">
        <f t="shared" ref="U27:W29" si="101">IF(R27="","",CONCATENATE(", {",$A27,",",R$2,"}"))</f>
        <v/>
      </c>
      <c r="V27" t="str">
        <f t="shared" si="101"/>
        <v>, {0,1}</v>
      </c>
      <c r="W27" t="str">
        <f t="shared" si="101"/>
        <v>, {0,2}</v>
      </c>
      <c r="X27" s="2">
        <v>0</v>
      </c>
      <c r="Y27" s="1" t="str">
        <f t="shared" ref="Y27:Y29" si="102">IF(R27="X",", ColorModel.X",IF(R27="O",", ColorModel.O",""))</f>
        <v/>
      </c>
      <c r="Z27" s="1" t="str">
        <f t="shared" ref="Z27:Z29" si="103">IF(S27="X",", ColorModel.X",IF(S27="O",", ColorModel.O",""))</f>
        <v>, ColorModel.O</v>
      </c>
      <c r="AA27" s="1" t="str">
        <f t="shared" ref="AA27:AA29" si="104">IF(T27="X",", ColorModel.X",IF(T27="O",", ColorModel.O",""))</f>
        <v>, ColorModel.X</v>
      </c>
      <c r="AB27" t="str">
        <f t="shared" ref="AB27:AB29" si="105">CONCATENATE(Y27,Z27,AA27)</f>
        <v>, ColorModel.O, ColorModel.X</v>
      </c>
    </row>
    <row r="28" spans="1:28" x14ac:dyDescent="0.25">
      <c r="A28" s="2">
        <v>1</v>
      </c>
      <c r="B28" s="1" t="str">
        <f>IF(DATA!B29="","",DATA!B29)</f>
        <v>O</v>
      </c>
      <c r="C28" s="1" t="str">
        <f>IF(DATA!C29="","",DATA!C29)</f>
        <v/>
      </c>
      <c r="D28" s="1" t="str">
        <f>IF(DATA!D29="","",DATA!D29)</f>
        <v>X</v>
      </c>
      <c r="E28" s="2">
        <v>1</v>
      </c>
      <c r="F28" s="1" t="str">
        <f t="shared" si="93"/>
        <v/>
      </c>
      <c r="G28" s="1" t="str">
        <f t="shared" si="94"/>
        <v/>
      </c>
      <c r="H28" s="1" t="str">
        <f t="shared" si="95"/>
        <v/>
      </c>
      <c r="I28" t="str">
        <f t="shared" si="96"/>
        <v/>
      </c>
      <c r="J28" s="2">
        <v>1</v>
      </c>
      <c r="K28" s="1" t="str">
        <f>IF(DATA!N29="","",DATA!N29)</f>
        <v/>
      </c>
      <c r="L28" s="1" t="str">
        <f>IF(DATA!O29="","",DATA!O29)</f>
        <v/>
      </c>
      <c r="M28" s="1" t="str">
        <f>IF(DATA!P29="","",DATA!P29)</f>
        <v/>
      </c>
      <c r="N28" t="str">
        <f t="shared" si="97"/>
        <v/>
      </c>
      <c r="O28" t="str">
        <f t="shared" si="97"/>
        <v/>
      </c>
      <c r="P28" t="str">
        <f t="shared" si="97"/>
        <v/>
      </c>
      <c r="Q28" s="2">
        <v>1</v>
      </c>
      <c r="R28" s="1" t="str">
        <f t="shared" si="98"/>
        <v>O</v>
      </c>
      <c r="S28" s="1" t="str">
        <f t="shared" si="99"/>
        <v/>
      </c>
      <c r="T28" s="1" t="str">
        <f t="shared" si="100"/>
        <v>X</v>
      </c>
      <c r="U28" t="str">
        <f t="shared" si="32"/>
        <v>, {1,0}</v>
      </c>
      <c r="V28" t="str">
        <f t="shared" si="101"/>
        <v/>
      </c>
      <c r="W28" t="str">
        <f t="shared" si="101"/>
        <v>, {1,2}</v>
      </c>
      <c r="X28" s="2">
        <v>1</v>
      </c>
      <c r="Y28" s="1" t="str">
        <f t="shared" si="102"/>
        <v>, ColorModel.O</v>
      </c>
      <c r="Z28" s="1" t="str">
        <f t="shared" si="103"/>
        <v/>
      </c>
      <c r="AA28" s="1" t="str">
        <f t="shared" si="104"/>
        <v>, ColorModel.X</v>
      </c>
      <c r="AB28" t="str">
        <f t="shared" si="105"/>
        <v>, ColorModel.O, ColorModel.X</v>
      </c>
    </row>
    <row r="29" spans="1:28" x14ac:dyDescent="0.25">
      <c r="A29" s="2">
        <v>2</v>
      </c>
      <c r="B29" s="1" t="str">
        <f>IF(DATA!B30="","",DATA!B30)</f>
        <v/>
      </c>
      <c r="C29" s="1" t="str">
        <f>IF(DATA!C30="","",DATA!C30)</f>
        <v/>
      </c>
      <c r="D29" s="1" t="str">
        <f>IF(DATA!D30="","",DATA!D30)</f>
        <v>X</v>
      </c>
      <c r="E29" s="2">
        <v>2</v>
      </c>
      <c r="F29" s="1" t="str">
        <f t="shared" si="93"/>
        <v/>
      </c>
      <c r="G29" s="1" t="str">
        <f t="shared" si="94"/>
        <v>ColorModel.O</v>
      </c>
      <c r="H29" s="1" t="str">
        <f t="shared" si="95"/>
        <v/>
      </c>
      <c r="I29" t="str">
        <f t="shared" si="96"/>
        <v>ColorModel.O</v>
      </c>
      <c r="J29" s="2">
        <v>2</v>
      </c>
      <c r="K29" s="1" t="str">
        <f>IF(DATA!N30="","",DATA!N30)</f>
        <v/>
      </c>
      <c r="L29" s="1" t="str">
        <f>IF(DATA!O30="","",DATA!O30)</f>
        <v>O</v>
      </c>
      <c r="M29" s="1" t="str">
        <f>IF(DATA!P30="","",DATA!P30)</f>
        <v/>
      </c>
      <c r="N29" t="str">
        <f t="shared" si="97"/>
        <v/>
      </c>
      <c r="O29" t="str">
        <f t="shared" si="97"/>
        <v>{2,1}</v>
      </c>
      <c r="P29" t="str">
        <f t="shared" si="97"/>
        <v/>
      </c>
      <c r="Q29" s="2">
        <v>2</v>
      </c>
      <c r="R29" s="1" t="str">
        <f t="shared" si="98"/>
        <v/>
      </c>
      <c r="S29" s="1" t="str">
        <f t="shared" si="99"/>
        <v>O</v>
      </c>
      <c r="T29" s="1" t="str">
        <f t="shared" si="100"/>
        <v>X</v>
      </c>
      <c r="U29" t="str">
        <f t="shared" si="32"/>
        <v/>
      </c>
      <c r="V29" t="str">
        <f t="shared" si="101"/>
        <v>, {2,1}</v>
      </c>
      <c r="W29" t="str">
        <f t="shared" si="101"/>
        <v>, {2,2}</v>
      </c>
      <c r="X29" s="2">
        <v>2</v>
      </c>
      <c r="Y29" s="1" t="str">
        <f t="shared" si="102"/>
        <v/>
      </c>
      <c r="Z29" s="1" t="str">
        <f t="shared" si="103"/>
        <v>, ColorModel.O</v>
      </c>
      <c r="AA29" s="1" t="str">
        <f t="shared" si="104"/>
        <v>, ColorModel.X</v>
      </c>
      <c r="AB29" t="str">
        <f t="shared" si="105"/>
        <v>, ColorModel.O, ColorModel.X</v>
      </c>
    </row>
    <row r="30" spans="1:28" x14ac:dyDescent="0.25">
      <c r="A30" s="4">
        <f>A26+1</f>
        <v>8</v>
      </c>
      <c r="B30" s="2">
        <v>0</v>
      </c>
      <c r="C30" s="2">
        <v>1</v>
      </c>
      <c r="D30" s="2">
        <v>2</v>
      </c>
      <c r="E30" s="4">
        <f>E26+1</f>
        <v>8</v>
      </c>
      <c r="F30" s="2">
        <v>0</v>
      </c>
      <c r="G30" s="2">
        <v>1</v>
      </c>
      <c r="H30" s="2">
        <v>2</v>
      </c>
      <c r="I30" t="str">
        <f t="shared" ref="I30" si="106">CONCATENATE(I31,I32,I33)</f>
        <v>ColorModel.O</v>
      </c>
      <c r="J30" s="4">
        <f>J26+1</f>
        <v>8</v>
      </c>
      <c r="K30" s="2">
        <v>0</v>
      </c>
      <c r="L30" s="2">
        <v>1</v>
      </c>
      <c r="M30" s="2">
        <v>2</v>
      </c>
      <c r="N30" t="str">
        <f t="shared" ref="N30" si="107">CONCATENATE(N31,O31,P31,N32,O32,P32,N33,O33,P33)</f>
        <v>{1,0}</v>
      </c>
      <c r="Q30" s="4">
        <f>Q26+1</f>
        <v>8</v>
      </c>
      <c r="R30" s="2">
        <v>0</v>
      </c>
      <c r="S30" s="2">
        <v>1</v>
      </c>
      <c r="T30" s="2">
        <v>2</v>
      </c>
      <c r="U30" t="str">
        <f t="shared" ref="U30" si="108">IF(CONCATENATE(U31,V31,W31,U32,V32,W32,U33,V33,W33)="","{ }",CONCATENATE("{ ",RIGHT(CONCATENATE(U31,V31,W31,U32,V32,W32,U33,V33,W33),LEN(CONCATENATE(U31,V31,W31,U32,V32,W32,U33,V33,W33))-1)," }"))</f>
        <v>{  {0,0}, {0,1}, {0,2}, {1,0}, {1,1}, {2,2} }</v>
      </c>
      <c r="X30" s="4">
        <f>X26+1</f>
        <v>8</v>
      </c>
      <c r="Y30" s="2">
        <v>0</v>
      </c>
      <c r="Z30" s="2">
        <v>1</v>
      </c>
      <c r="AA30" s="2">
        <v>2</v>
      </c>
      <c r="AB30" t="str">
        <f t="shared" ref="AB30" si="109">IF(CONCATENATE(AB31,AB32,AB33)="","{ }",CONCATENATE("{ ",RIGHT(CONCATENATE(AB31,AB32,AB33),LEN(CONCATENATE(AB31,AB32,AB33))-1)," }"))</f>
        <v>{  ColorModel.X, ColorModel.O, ColorModel.O, ColorModel.O, ColorModel.X, ColorModel.X }</v>
      </c>
    </row>
    <row r="31" spans="1:28" x14ac:dyDescent="0.25">
      <c r="A31" s="2">
        <v>0</v>
      </c>
      <c r="B31" s="1" t="str">
        <f>IF(DATA!B32="","",DATA!B32)</f>
        <v>X</v>
      </c>
      <c r="C31" s="1" t="str">
        <f>IF(DATA!C32="","",DATA!C32)</f>
        <v>O</v>
      </c>
      <c r="D31" s="1" t="str">
        <f>IF(DATA!D32="","",DATA!D32)</f>
        <v>O</v>
      </c>
      <c r="E31" s="2">
        <v>0</v>
      </c>
      <c r="F31" s="1" t="str">
        <f t="shared" ref="F31:F33" si="110">IF(K31="X","ColorModel.X",IF(K31="O","ColorModel.O",""))</f>
        <v/>
      </c>
      <c r="G31" s="1" t="str">
        <f t="shared" ref="G31:G33" si="111">IF(L31="X","ColorModel.X",IF(L31="O","ColorModel.O",""))</f>
        <v/>
      </c>
      <c r="H31" s="1" t="str">
        <f t="shared" ref="H31:H33" si="112">IF(M31="X","ColorModel.X",IF(M31="O","ColorModel.O",""))</f>
        <v/>
      </c>
      <c r="I31" t="str">
        <f t="shared" ref="I31:I33" si="113">CONCATENATE(F31,G31,H31)</f>
        <v/>
      </c>
      <c r="J31" s="2">
        <v>0</v>
      </c>
      <c r="K31" s="1" t="str">
        <f>IF(DATA!N32="","",DATA!N32)</f>
        <v/>
      </c>
      <c r="L31" s="1" t="str">
        <f>IF(DATA!O32="","",DATA!O32)</f>
        <v/>
      </c>
      <c r="M31" s="1" t="str">
        <f>IF(DATA!P32="","",DATA!P32)</f>
        <v/>
      </c>
      <c r="N31" t="str">
        <f t="shared" ref="N31:P33" si="114">IF(K31="","",CONCATENATE("{",$Q31,",",K$2,"}"))</f>
        <v/>
      </c>
      <c r="O31" t="str">
        <f t="shared" si="114"/>
        <v/>
      </c>
      <c r="P31" t="str">
        <f t="shared" si="114"/>
        <v/>
      </c>
      <c r="Q31" s="2">
        <v>0</v>
      </c>
      <c r="R31" s="1" t="str">
        <f t="shared" ref="R31:R33" si="115">CONCATENATE(B31,K31)</f>
        <v>X</v>
      </c>
      <c r="S31" s="1" t="str">
        <f t="shared" ref="S31:S33" si="116">CONCATENATE(C31,L31)</f>
        <v>O</v>
      </c>
      <c r="T31" s="1" t="str">
        <f t="shared" ref="T31:T33" si="117">CONCATENATE(D31,M31)</f>
        <v>O</v>
      </c>
      <c r="U31" t="str">
        <f t="shared" ref="U31:W33" si="118">IF(R31="","",CONCATENATE(", {",$A31,",",R$2,"}"))</f>
        <v>, {0,0}</v>
      </c>
      <c r="V31" t="str">
        <f t="shared" si="118"/>
        <v>, {0,1}</v>
      </c>
      <c r="W31" t="str">
        <f t="shared" si="118"/>
        <v>, {0,2}</v>
      </c>
      <c r="X31" s="2">
        <v>0</v>
      </c>
      <c r="Y31" s="1" t="str">
        <f t="shared" ref="Y31:Y33" si="119">IF(R31="X",", ColorModel.X",IF(R31="O",", ColorModel.O",""))</f>
        <v>, ColorModel.X</v>
      </c>
      <c r="Z31" s="1" t="str">
        <f t="shared" ref="Z31:Z33" si="120">IF(S31="X",", ColorModel.X",IF(S31="O",", ColorModel.O",""))</f>
        <v>, ColorModel.O</v>
      </c>
      <c r="AA31" s="1" t="str">
        <f t="shared" ref="AA31:AA33" si="121">IF(T31="X",", ColorModel.X",IF(T31="O",", ColorModel.O",""))</f>
        <v>, ColorModel.O</v>
      </c>
      <c r="AB31" t="str">
        <f t="shared" ref="AB31:AB33" si="122">CONCATENATE(Y31,Z31,AA31)</f>
        <v>, ColorModel.X, ColorModel.O, ColorModel.O</v>
      </c>
    </row>
    <row r="32" spans="1:28" x14ac:dyDescent="0.25">
      <c r="A32" s="2">
        <v>1</v>
      </c>
      <c r="B32" s="1" t="str">
        <f>IF(DATA!B33="","",DATA!B33)</f>
        <v/>
      </c>
      <c r="C32" s="1" t="str">
        <f>IF(DATA!C33="","",DATA!C33)</f>
        <v>X</v>
      </c>
      <c r="D32" s="1" t="str">
        <f>IF(DATA!D33="","",DATA!D33)</f>
        <v/>
      </c>
      <c r="E32" s="2">
        <v>1</v>
      </c>
      <c r="F32" s="1" t="str">
        <f t="shared" si="110"/>
        <v>ColorModel.O</v>
      </c>
      <c r="G32" s="1" t="str">
        <f t="shared" si="111"/>
        <v/>
      </c>
      <c r="H32" s="1" t="str">
        <f t="shared" si="112"/>
        <v/>
      </c>
      <c r="I32" t="str">
        <f t="shared" si="113"/>
        <v>ColorModel.O</v>
      </c>
      <c r="J32" s="2">
        <v>1</v>
      </c>
      <c r="K32" s="1" t="str">
        <f>IF(DATA!N33="","",DATA!N33)</f>
        <v>O</v>
      </c>
      <c r="L32" s="1" t="str">
        <f>IF(DATA!O33="","",DATA!O33)</f>
        <v/>
      </c>
      <c r="M32" s="1" t="str">
        <f>IF(DATA!P33="","",DATA!P33)</f>
        <v/>
      </c>
      <c r="N32" t="str">
        <f t="shared" si="114"/>
        <v>{1,0}</v>
      </c>
      <c r="O32" t="str">
        <f t="shared" si="114"/>
        <v/>
      </c>
      <c r="P32" t="str">
        <f t="shared" si="114"/>
        <v/>
      </c>
      <c r="Q32" s="2">
        <v>1</v>
      </c>
      <c r="R32" s="1" t="str">
        <f t="shared" si="115"/>
        <v>O</v>
      </c>
      <c r="S32" s="1" t="str">
        <f t="shared" si="116"/>
        <v>X</v>
      </c>
      <c r="T32" s="1" t="str">
        <f t="shared" si="117"/>
        <v/>
      </c>
      <c r="U32" t="str">
        <f t="shared" si="32"/>
        <v>, {1,0}</v>
      </c>
      <c r="V32" t="str">
        <f t="shared" si="118"/>
        <v>, {1,1}</v>
      </c>
      <c r="W32" t="str">
        <f t="shared" si="118"/>
        <v/>
      </c>
      <c r="X32" s="2">
        <v>1</v>
      </c>
      <c r="Y32" s="1" t="str">
        <f t="shared" si="119"/>
        <v>, ColorModel.O</v>
      </c>
      <c r="Z32" s="1" t="str">
        <f t="shared" si="120"/>
        <v>, ColorModel.X</v>
      </c>
      <c r="AA32" s="1" t="str">
        <f t="shared" si="121"/>
        <v/>
      </c>
      <c r="AB32" t="str">
        <f t="shared" si="122"/>
        <v>, ColorModel.O, ColorModel.X</v>
      </c>
    </row>
    <row r="33" spans="1:28" x14ac:dyDescent="0.25">
      <c r="A33" s="2">
        <v>2</v>
      </c>
      <c r="B33" s="1" t="str">
        <f>IF(DATA!B34="","",DATA!B34)</f>
        <v/>
      </c>
      <c r="C33" s="1" t="str">
        <f>IF(DATA!C34="","",DATA!C34)</f>
        <v/>
      </c>
      <c r="D33" s="1" t="str">
        <f>IF(DATA!D34="","",DATA!D34)</f>
        <v>X</v>
      </c>
      <c r="E33" s="2">
        <v>2</v>
      </c>
      <c r="F33" s="1" t="str">
        <f t="shared" si="110"/>
        <v/>
      </c>
      <c r="G33" s="1" t="str">
        <f t="shared" si="111"/>
        <v/>
      </c>
      <c r="H33" s="1" t="str">
        <f t="shared" si="112"/>
        <v/>
      </c>
      <c r="I33" t="str">
        <f t="shared" si="113"/>
        <v/>
      </c>
      <c r="J33" s="2">
        <v>2</v>
      </c>
      <c r="K33" s="1" t="str">
        <f>IF(DATA!N34="","",DATA!N34)</f>
        <v/>
      </c>
      <c r="L33" s="1" t="str">
        <f>IF(DATA!O34="","",DATA!O34)</f>
        <v/>
      </c>
      <c r="M33" s="1" t="str">
        <f>IF(DATA!P34="","",DATA!P34)</f>
        <v/>
      </c>
      <c r="N33" t="str">
        <f t="shared" si="114"/>
        <v/>
      </c>
      <c r="O33" t="str">
        <f t="shared" si="114"/>
        <v/>
      </c>
      <c r="P33" t="str">
        <f t="shared" si="114"/>
        <v/>
      </c>
      <c r="Q33" s="2">
        <v>2</v>
      </c>
      <c r="R33" s="1" t="str">
        <f t="shared" si="115"/>
        <v/>
      </c>
      <c r="S33" s="1" t="str">
        <f t="shared" si="116"/>
        <v/>
      </c>
      <c r="T33" s="1" t="str">
        <f t="shared" si="117"/>
        <v>X</v>
      </c>
      <c r="U33" t="str">
        <f t="shared" si="32"/>
        <v/>
      </c>
      <c r="V33" t="str">
        <f t="shared" si="118"/>
        <v/>
      </c>
      <c r="W33" t="str">
        <f t="shared" si="118"/>
        <v>, {2,2}</v>
      </c>
      <c r="X33" s="2">
        <v>2</v>
      </c>
      <c r="Y33" s="1" t="str">
        <f t="shared" si="119"/>
        <v/>
      </c>
      <c r="Z33" s="1" t="str">
        <f t="shared" si="120"/>
        <v/>
      </c>
      <c r="AA33" s="1" t="str">
        <f t="shared" si="121"/>
        <v>, ColorModel.X</v>
      </c>
      <c r="AB33" t="str">
        <f t="shared" si="122"/>
        <v>, ColorModel.X</v>
      </c>
    </row>
    <row r="34" spans="1:28" x14ac:dyDescent="0.25">
      <c r="A34" s="4">
        <f>A30+1</f>
        <v>9</v>
      </c>
      <c r="B34" s="2">
        <v>0</v>
      </c>
      <c r="C34" s="2">
        <v>1</v>
      </c>
      <c r="D34" s="2">
        <v>2</v>
      </c>
      <c r="E34" s="4">
        <f>E30+1</f>
        <v>9</v>
      </c>
      <c r="F34" s="2">
        <v>0</v>
      </c>
      <c r="G34" s="2">
        <v>1</v>
      </c>
      <c r="H34" s="2">
        <v>2</v>
      </c>
      <c r="I34" t="str">
        <f t="shared" ref="I34" si="123">CONCATENATE(I35,I36,I37)</f>
        <v>ColorModel.O</v>
      </c>
      <c r="J34" s="4">
        <f>J30+1</f>
        <v>9</v>
      </c>
      <c r="K34" s="2">
        <v>0</v>
      </c>
      <c r="L34" s="2">
        <v>1</v>
      </c>
      <c r="M34" s="2">
        <v>2</v>
      </c>
      <c r="N34" t="str">
        <f t="shared" ref="N34" si="124">CONCATENATE(N35,O35,P35,N36,O36,P36,N37,O37,P37)</f>
        <v>{2,2}</v>
      </c>
      <c r="Q34" s="4">
        <f>Q30+1</f>
        <v>9</v>
      </c>
      <c r="R34" s="2">
        <v>0</v>
      </c>
      <c r="S34" s="2">
        <v>1</v>
      </c>
      <c r="T34" s="2">
        <v>2</v>
      </c>
      <c r="U34" t="str">
        <f t="shared" ref="U34" si="125">IF(CONCATENATE(U35,V35,W35,U36,V36,W36,U37,V37,W37)="","{ }",CONCATENATE("{ ",RIGHT(CONCATENATE(U35,V35,W35,U36,V36,W36,U37,V37,W37),LEN(CONCATENATE(U35,V35,W35,U36,V36,W36,U37,V37,W37))-1)," }"))</f>
        <v>{  {0,1}, {0,2}, {1,1}, {2,0}, {2,1}, {2,2} }</v>
      </c>
      <c r="X34" s="4">
        <f>X30+1</f>
        <v>9</v>
      </c>
      <c r="Y34" s="2">
        <v>0</v>
      </c>
      <c r="Z34" s="2">
        <v>1</v>
      </c>
      <c r="AA34" s="2">
        <v>2</v>
      </c>
      <c r="AB34" t="str">
        <f t="shared" ref="AB34" si="126">IF(CONCATENATE(AB35,AB36,AB37)="","{ }",CONCATENATE("{ ",RIGHT(CONCATENATE(AB35,AB36,AB37),LEN(CONCATENATE(AB35,AB36,AB37))-1)," }"))</f>
        <v>{  ColorModel.O, ColorModel.X, ColorModel.X, ColorModel.X, ColorModel.O, ColorModel.O }</v>
      </c>
    </row>
    <row r="35" spans="1:28" x14ac:dyDescent="0.25">
      <c r="A35" s="2">
        <v>0</v>
      </c>
      <c r="B35" s="1" t="str">
        <f>IF(DATA!B36="","",DATA!B36)</f>
        <v/>
      </c>
      <c r="C35" s="1" t="str">
        <f>IF(DATA!C36="","",DATA!C36)</f>
        <v>O</v>
      </c>
      <c r="D35" s="1" t="str">
        <f>IF(DATA!D36="","",DATA!D36)</f>
        <v>X</v>
      </c>
      <c r="E35" s="2">
        <v>0</v>
      </c>
      <c r="F35" s="1" t="str">
        <f t="shared" ref="F35:F37" si="127">IF(K35="X","ColorModel.X",IF(K35="O","ColorModel.O",""))</f>
        <v/>
      </c>
      <c r="G35" s="1" t="str">
        <f t="shared" ref="G35:G37" si="128">IF(L35="X","ColorModel.X",IF(L35="O","ColorModel.O",""))</f>
        <v/>
      </c>
      <c r="H35" s="1" t="str">
        <f t="shared" ref="H35:H37" si="129">IF(M35="X","ColorModel.X",IF(M35="O","ColorModel.O",""))</f>
        <v/>
      </c>
      <c r="I35" t="str">
        <f t="shared" ref="I35:I37" si="130">CONCATENATE(F35,G35,H35)</f>
        <v/>
      </c>
      <c r="J35" s="2">
        <v>0</v>
      </c>
      <c r="K35" s="1" t="str">
        <f>IF(DATA!N36="","",DATA!N36)</f>
        <v/>
      </c>
      <c r="L35" s="1" t="str">
        <f>IF(DATA!O36="","",DATA!O36)</f>
        <v/>
      </c>
      <c r="M35" s="1" t="str">
        <f>IF(DATA!P36="","",DATA!P36)</f>
        <v/>
      </c>
      <c r="N35" t="str">
        <f t="shared" ref="N35:P37" si="131">IF(K35="","",CONCATENATE("{",$Q35,",",K$2,"}"))</f>
        <v/>
      </c>
      <c r="O35" t="str">
        <f t="shared" si="131"/>
        <v/>
      </c>
      <c r="P35" t="str">
        <f t="shared" si="131"/>
        <v/>
      </c>
      <c r="Q35" s="2">
        <v>0</v>
      </c>
      <c r="R35" s="1" t="str">
        <f t="shared" ref="R35:R37" si="132">CONCATENATE(B35,K35)</f>
        <v/>
      </c>
      <c r="S35" s="1" t="str">
        <f t="shared" ref="S35:S37" si="133">CONCATENATE(C35,L35)</f>
        <v>O</v>
      </c>
      <c r="T35" s="1" t="str">
        <f t="shared" ref="T35:T37" si="134">CONCATENATE(D35,M35)</f>
        <v>X</v>
      </c>
      <c r="U35" t="str">
        <f t="shared" ref="U35:W37" si="135">IF(R35="","",CONCATENATE(", {",$A35,",",R$2,"}"))</f>
        <v/>
      </c>
      <c r="V35" t="str">
        <f t="shared" si="135"/>
        <v>, {0,1}</v>
      </c>
      <c r="W35" t="str">
        <f t="shared" si="135"/>
        <v>, {0,2}</v>
      </c>
      <c r="X35" s="2">
        <v>0</v>
      </c>
      <c r="Y35" s="1" t="str">
        <f t="shared" ref="Y35:Y37" si="136">IF(R35="X",", ColorModel.X",IF(R35="O",", ColorModel.O",""))</f>
        <v/>
      </c>
      <c r="Z35" s="1" t="str">
        <f t="shared" ref="Z35:Z37" si="137">IF(S35="X",", ColorModel.X",IF(S35="O",", ColorModel.O",""))</f>
        <v>, ColorModel.O</v>
      </c>
      <c r="AA35" s="1" t="str">
        <f t="shared" ref="AA35:AA37" si="138">IF(T35="X",", ColorModel.X",IF(T35="O",", ColorModel.O",""))</f>
        <v>, ColorModel.X</v>
      </c>
      <c r="AB35" t="str">
        <f t="shared" ref="AB35:AB37" si="139">CONCATENATE(Y35,Z35,AA35)</f>
        <v>, ColorModel.O, ColorModel.X</v>
      </c>
    </row>
    <row r="36" spans="1:28" x14ac:dyDescent="0.25">
      <c r="A36" s="2">
        <v>1</v>
      </c>
      <c r="B36" s="1" t="str">
        <f>IF(DATA!B37="","",DATA!B37)</f>
        <v/>
      </c>
      <c r="C36" s="1" t="str">
        <f>IF(DATA!C37="","",DATA!C37)</f>
        <v>X</v>
      </c>
      <c r="D36" s="1" t="str">
        <f>IF(DATA!D37="","",DATA!D37)</f>
        <v/>
      </c>
      <c r="E36" s="2">
        <v>1</v>
      </c>
      <c r="F36" s="1" t="str">
        <f t="shared" si="127"/>
        <v/>
      </c>
      <c r="G36" s="1" t="str">
        <f t="shared" si="128"/>
        <v/>
      </c>
      <c r="H36" s="1" t="str">
        <f t="shared" si="129"/>
        <v/>
      </c>
      <c r="I36" t="str">
        <f t="shared" si="130"/>
        <v/>
      </c>
      <c r="J36" s="2">
        <v>1</v>
      </c>
      <c r="K36" s="1" t="str">
        <f>IF(DATA!N37="","",DATA!N37)</f>
        <v/>
      </c>
      <c r="L36" s="1" t="str">
        <f>IF(DATA!O37="","",DATA!O37)</f>
        <v/>
      </c>
      <c r="M36" s="1" t="str">
        <f>IF(DATA!P37="","",DATA!P37)</f>
        <v/>
      </c>
      <c r="N36" t="str">
        <f t="shared" si="131"/>
        <v/>
      </c>
      <c r="O36" t="str">
        <f t="shared" si="131"/>
        <v/>
      </c>
      <c r="P36" t="str">
        <f t="shared" si="131"/>
        <v/>
      </c>
      <c r="Q36" s="2">
        <v>1</v>
      </c>
      <c r="R36" s="1" t="str">
        <f t="shared" si="132"/>
        <v/>
      </c>
      <c r="S36" s="1" t="str">
        <f t="shared" si="133"/>
        <v>X</v>
      </c>
      <c r="T36" s="1" t="str">
        <f t="shared" si="134"/>
        <v/>
      </c>
      <c r="U36" t="str">
        <f t="shared" si="32"/>
        <v/>
      </c>
      <c r="V36" t="str">
        <f t="shared" si="135"/>
        <v>, {1,1}</v>
      </c>
      <c r="W36" t="str">
        <f t="shared" si="135"/>
        <v/>
      </c>
      <c r="X36" s="2">
        <v>1</v>
      </c>
      <c r="Y36" s="1" t="str">
        <f t="shared" si="136"/>
        <v/>
      </c>
      <c r="Z36" s="1" t="str">
        <f t="shared" si="137"/>
        <v>, ColorModel.X</v>
      </c>
      <c r="AA36" s="1" t="str">
        <f t="shared" si="138"/>
        <v/>
      </c>
      <c r="AB36" t="str">
        <f t="shared" si="139"/>
        <v>, ColorModel.X</v>
      </c>
    </row>
    <row r="37" spans="1:28" x14ac:dyDescent="0.25">
      <c r="A37" s="2">
        <v>2</v>
      </c>
      <c r="B37" s="1" t="str">
        <f>IF(DATA!B38="","",DATA!B38)</f>
        <v>X</v>
      </c>
      <c r="C37" s="1" t="str">
        <f>IF(DATA!C38="","",DATA!C38)</f>
        <v>O</v>
      </c>
      <c r="D37" s="1" t="str">
        <f>IF(DATA!D38="","",DATA!D38)</f>
        <v/>
      </c>
      <c r="E37" s="2">
        <v>2</v>
      </c>
      <c r="F37" s="1" t="str">
        <f t="shared" si="127"/>
        <v/>
      </c>
      <c r="G37" s="1" t="str">
        <f t="shared" si="128"/>
        <v/>
      </c>
      <c r="H37" s="1" t="str">
        <f t="shared" si="129"/>
        <v>ColorModel.O</v>
      </c>
      <c r="I37" t="str">
        <f t="shared" si="130"/>
        <v>ColorModel.O</v>
      </c>
      <c r="J37" s="2">
        <v>2</v>
      </c>
      <c r="K37" s="1" t="str">
        <f>IF(DATA!N38="","",DATA!N38)</f>
        <v/>
      </c>
      <c r="L37" s="1" t="str">
        <f>IF(DATA!O38="","",DATA!O38)</f>
        <v/>
      </c>
      <c r="M37" s="1" t="str">
        <f>IF(DATA!P38="","",DATA!P38)</f>
        <v>O</v>
      </c>
      <c r="N37" t="str">
        <f t="shared" si="131"/>
        <v/>
      </c>
      <c r="O37" t="str">
        <f t="shared" si="131"/>
        <v/>
      </c>
      <c r="P37" t="str">
        <f t="shared" si="131"/>
        <v>{2,2}</v>
      </c>
      <c r="Q37" s="2">
        <v>2</v>
      </c>
      <c r="R37" s="1" t="str">
        <f t="shared" si="132"/>
        <v>X</v>
      </c>
      <c r="S37" s="1" t="str">
        <f t="shared" si="133"/>
        <v>O</v>
      </c>
      <c r="T37" s="1" t="str">
        <f t="shared" si="134"/>
        <v>O</v>
      </c>
      <c r="U37" t="str">
        <f t="shared" si="32"/>
        <v>, {2,0}</v>
      </c>
      <c r="V37" t="str">
        <f t="shared" si="135"/>
        <v>, {2,1}</v>
      </c>
      <c r="W37" t="str">
        <f t="shared" si="135"/>
        <v>, {2,2}</v>
      </c>
      <c r="X37" s="2">
        <v>2</v>
      </c>
      <c r="Y37" s="1" t="str">
        <f t="shared" si="136"/>
        <v>, ColorModel.X</v>
      </c>
      <c r="Z37" s="1" t="str">
        <f t="shared" si="137"/>
        <v>, ColorModel.O</v>
      </c>
      <c r="AA37" s="1" t="str">
        <f t="shared" si="138"/>
        <v>, ColorModel.O</v>
      </c>
      <c r="AB37" t="str">
        <f t="shared" si="139"/>
        <v>, ColorModel.X, ColorModel.O, ColorModel.O</v>
      </c>
    </row>
    <row r="38" spans="1:28" x14ac:dyDescent="0.25">
      <c r="A38" s="4">
        <f>A34+1</f>
        <v>10</v>
      </c>
      <c r="B38" s="2">
        <v>0</v>
      </c>
      <c r="C38" s="2">
        <v>1</v>
      </c>
      <c r="D38" s="2">
        <v>2</v>
      </c>
      <c r="E38" s="4">
        <f>E34+1</f>
        <v>10</v>
      </c>
      <c r="F38" s="2">
        <v>0</v>
      </c>
      <c r="G38" s="2">
        <v>1</v>
      </c>
      <c r="H38" s="2">
        <v>2</v>
      </c>
      <c r="I38" t="str">
        <f t="shared" ref="I38" si="140">CONCATENATE(I39,I40,I41)</f>
        <v>ColorModel.X</v>
      </c>
      <c r="J38" s="4">
        <f>J34+1</f>
        <v>10</v>
      </c>
      <c r="K38" s="2">
        <v>0</v>
      </c>
      <c r="L38" s="2">
        <v>1</v>
      </c>
      <c r="M38" s="2">
        <v>2</v>
      </c>
      <c r="N38" t="str">
        <f t="shared" ref="N38" si="141">CONCATENATE(N39,O39,P39,N40,O40,P40,N41,O41,P41)</f>
        <v>{2,0}</v>
      </c>
      <c r="Q38" s="4">
        <f>Q34+1</f>
        <v>10</v>
      </c>
      <c r="R38" s="2">
        <v>0</v>
      </c>
      <c r="S38" s="2">
        <v>1</v>
      </c>
      <c r="T38" s="2">
        <v>2</v>
      </c>
      <c r="U38" t="str">
        <f t="shared" ref="U38" si="142">IF(CONCATENATE(U39,V39,W39,U40,V40,W40,U41,V41,W41)="","{ }",CONCATENATE("{ ",RIGHT(CONCATENATE(U39,V39,W39,U40,V40,W40,U41,V41,W41),LEN(CONCATENATE(U39,V39,W39,U40,V40,W40,U41,V41,W41))-1)," }"))</f>
        <v>{  {0,0}, {0,1}, {0,2}, {1,1}, {1,2}, {2,0} }</v>
      </c>
      <c r="X38" s="4">
        <f>X34+1</f>
        <v>10</v>
      </c>
      <c r="Y38" s="2">
        <v>0</v>
      </c>
      <c r="Z38" s="2">
        <v>1</v>
      </c>
      <c r="AA38" s="2">
        <v>2</v>
      </c>
      <c r="AB38" t="str">
        <f t="shared" ref="AB38" si="143">IF(CONCATENATE(AB39,AB40,AB41)="","{ }",CONCATENATE("{ ",RIGHT(CONCATENATE(AB39,AB40,AB41),LEN(CONCATENATE(AB39,AB40,AB41))-1)," }"))</f>
        <v>{  ColorModel.O, ColorModel.O, ColorModel.O, ColorModel.X, ColorModel.X, ColorModel.X }</v>
      </c>
    </row>
    <row r="39" spans="1:28" x14ac:dyDescent="0.25">
      <c r="A39" s="2">
        <v>0</v>
      </c>
      <c r="B39" s="1" t="str">
        <f>IF(DATA!B40="","",DATA!B40)</f>
        <v>O</v>
      </c>
      <c r="C39" s="1" t="str">
        <f>IF(DATA!C40="","",DATA!C40)</f>
        <v>O</v>
      </c>
      <c r="D39" s="1" t="str">
        <f>IF(DATA!D40="","",DATA!D40)</f>
        <v>O</v>
      </c>
      <c r="E39" s="2">
        <v>0</v>
      </c>
      <c r="F39" s="1" t="str">
        <f t="shared" ref="F39:F41" si="144">IF(K39="X","ColorModel.X",IF(K39="O","ColorModel.O",""))</f>
        <v/>
      </c>
      <c r="G39" s="1" t="str">
        <f t="shared" ref="G39:G41" si="145">IF(L39="X","ColorModel.X",IF(L39="O","ColorModel.O",""))</f>
        <v/>
      </c>
      <c r="H39" s="1" t="str">
        <f t="shared" ref="H39:H41" si="146">IF(M39="X","ColorModel.X",IF(M39="O","ColorModel.O",""))</f>
        <v/>
      </c>
      <c r="I39" t="str">
        <f t="shared" ref="I39:I41" si="147">CONCATENATE(F39,G39,H39)</f>
        <v/>
      </c>
      <c r="J39" s="2">
        <v>0</v>
      </c>
      <c r="K39" s="1" t="str">
        <f>IF(DATA!N40="","",DATA!N40)</f>
        <v/>
      </c>
      <c r="L39" s="1" t="str">
        <f>IF(DATA!O40="","",DATA!O40)</f>
        <v/>
      </c>
      <c r="M39" s="1" t="str">
        <f>IF(DATA!P40="","",DATA!P40)</f>
        <v/>
      </c>
      <c r="N39" t="str">
        <f t="shared" ref="N39:P41" si="148">IF(K39="","",CONCATENATE("{",$Q39,",",K$2,"}"))</f>
        <v/>
      </c>
      <c r="O39" t="str">
        <f t="shared" si="148"/>
        <v/>
      </c>
      <c r="P39" t="str">
        <f t="shared" si="148"/>
        <v/>
      </c>
      <c r="Q39" s="2">
        <v>0</v>
      </c>
      <c r="R39" s="1" t="str">
        <f t="shared" ref="R39:R41" si="149">CONCATENATE(B39,K39)</f>
        <v>O</v>
      </c>
      <c r="S39" s="1" t="str">
        <f t="shared" ref="S39:S41" si="150">CONCATENATE(C39,L39)</f>
        <v>O</v>
      </c>
      <c r="T39" s="1" t="str">
        <f t="shared" ref="T39:T41" si="151">CONCATENATE(D39,M39)</f>
        <v>O</v>
      </c>
      <c r="U39" t="str">
        <f t="shared" ref="U39:W41" si="152">IF(R39="","",CONCATENATE(", {",$A39,",",R$2,"}"))</f>
        <v>, {0,0}</v>
      </c>
      <c r="V39" t="str">
        <f t="shared" si="152"/>
        <v>, {0,1}</v>
      </c>
      <c r="W39" t="str">
        <f t="shared" si="152"/>
        <v>, {0,2}</v>
      </c>
      <c r="X39" s="2">
        <v>0</v>
      </c>
      <c r="Y39" s="1" t="str">
        <f t="shared" ref="Y39:Y41" si="153">IF(R39="X",", ColorModel.X",IF(R39="O",", ColorModel.O",""))</f>
        <v>, ColorModel.O</v>
      </c>
      <c r="Z39" s="1" t="str">
        <f t="shared" ref="Z39:Z41" si="154">IF(S39="X",", ColorModel.X",IF(S39="O",", ColorModel.O",""))</f>
        <v>, ColorModel.O</v>
      </c>
      <c r="AA39" s="1" t="str">
        <f t="shared" ref="AA39:AA41" si="155">IF(T39="X",", ColorModel.X",IF(T39="O",", ColorModel.O",""))</f>
        <v>, ColorModel.O</v>
      </c>
      <c r="AB39" t="str">
        <f t="shared" ref="AB39:AB41" si="156">CONCATENATE(Y39,Z39,AA39)</f>
        <v>, ColorModel.O, ColorModel.O, ColorModel.O</v>
      </c>
    </row>
    <row r="40" spans="1:28" x14ac:dyDescent="0.25">
      <c r="A40" s="2">
        <v>1</v>
      </c>
      <c r="B40" s="1" t="str">
        <f>IF(DATA!B41="","",DATA!B41)</f>
        <v/>
      </c>
      <c r="C40" s="1" t="str">
        <f>IF(DATA!C41="","",DATA!C41)</f>
        <v>X</v>
      </c>
      <c r="D40" s="1" t="str">
        <f>IF(DATA!D41="","",DATA!D41)</f>
        <v>X</v>
      </c>
      <c r="E40" s="2">
        <v>1</v>
      </c>
      <c r="F40" s="1" t="str">
        <f t="shared" si="144"/>
        <v/>
      </c>
      <c r="G40" s="1" t="str">
        <f t="shared" si="145"/>
        <v/>
      </c>
      <c r="H40" s="1" t="str">
        <f t="shared" si="146"/>
        <v/>
      </c>
      <c r="I40" t="str">
        <f t="shared" si="147"/>
        <v/>
      </c>
      <c r="J40" s="2">
        <v>1</v>
      </c>
      <c r="K40" s="1" t="str">
        <f>IF(DATA!N41="","",DATA!N41)</f>
        <v/>
      </c>
      <c r="L40" s="1" t="str">
        <f>IF(DATA!O41="","",DATA!O41)</f>
        <v/>
      </c>
      <c r="M40" s="1" t="str">
        <f>IF(DATA!P41="","",DATA!P41)</f>
        <v/>
      </c>
      <c r="N40" t="str">
        <f t="shared" si="148"/>
        <v/>
      </c>
      <c r="O40" t="str">
        <f t="shared" si="148"/>
        <v/>
      </c>
      <c r="P40" t="str">
        <f t="shared" si="148"/>
        <v/>
      </c>
      <c r="Q40" s="2">
        <v>1</v>
      </c>
      <c r="R40" s="1" t="str">
        <f t="shared" si="149"/>
        <v/>
      </c>
      <c r="S40" s="1" t="str">
        <f t="shared" si="150"/>
        <v>X</v>
      </c>
      <c r="T40" s="1" t="str">
        <f t="shared" si="151"/>
        <v>X</v>
      </c>
      <c r="U40" t="str">
        <f t="shared" si="32"/>
        <v/>
      </c>
      <c r="V40" t="str">
        <f t="shared" si="152"/>
        <v>, {1,1}</v>
      </c>
      <c r="W40" t="str">
        <f t="shared" si="152"/>
        <v>, {1,2}</v>
      </c>
      <c r="X40" s="2">
        <v>1</v>
      </c>
      <c r="Y40" s="1" t="str">
        <f t="shared" si="153"/>
        <v/>
      </c>
      <c r="Z40" s="1" t="str">
        <f t="shared" si="154"/>
        <v>, ColorModel.X</v>
      </c>
      <c r="AA40" s="1" t="str">
        <f t="shared" si="155"/>
        <v>, ColorModel.X</v>
      </c>
      <c r="AB40" t="str">
        <f t="shared" si="156"/>
        <v>, ColorModel.X, ColorModel.X</v>
      </c>
    </row>
    <row r="41" spans="1:28" x14ac:dyDescent="0.25">
      <c r="A41" s="2">
        <v>2</v>
      </c>
      <c r="B41" s="1" t="str">
        <f>IF(DATA!B42="","",DATA!B42)</f>
        <v/>
      </c>
      <c r="C41" s="1" t="str">
        <f>IF(DATA!C42="","",DATA!C42)</f>
        <v/>
      </c>
      <c r="D41" s="1" t="str">
        <f>IF(DATA!D42="","",DATA!D42)</f>
        <v/>
      </c>
      <c r="E41" s="2">
        <v>2</v>
      </c>
      <c r="F41" s="1" t="str">
        <f t="shared" si="144"/>
        <v>ColorModel.X</v>
      </c>
      <c r="G41" s="1" t="str">
        <f t="shared" si="145"/>
        <v/>
      </c>
      <c r="H41" s="1" t="str">
        <f t="shared" si="146"/>
        <v/>
      </c>
      <c r="I41" t="str">
        <f t="shared" si="147"/>
        <v>ColorModel.X</v>
      </c>
      <c r="J41" s="2">
        <v>2</v>
      </c>
      <c r="K41" s="1" t="str">
        <f>IF(DATA!N42="","",DATA!N42)</f>
        <v>X</v>
      </c>
      <c r="L41" s="1" t="str">
        <f>IF(DATA!O42="","",DATA!O42)</f>
        <v/>
      </c>
      <c r="M41" s="1" t="str">
        <f>IF(DATA!P42="","",DATA!P42)</f>
        <v/>
      </c>
      <c r="N41" t="str">
        <f t="shared" si="148"/>
        <v>{2,0}</v>
      </c>
      <c r="O41" t="str">
        <f t="shared" si="148"/>
        <v/>
      </c>
      <c r="P41" t="str">
        <f t="shared" si="148"/>
        <v/>
      </c>
      <c r="Q41" s="2">
        <v>2</v>
      </c>
      <c r="R41" s="1" t="str">
        <f t="shared" si="149"/>
        <v>X</v>
      </c>
      <c r="S41" s="1" t="str">
        <f t="shared" si="150"/>
        <v/>
      </c>
      <c r="T41" s="1" t="str">
        <f t="shared" si="151"/>
        <v/>
      </c>
      <c r="U41" t="str">
        <f t="shared" si="32"/>
        <v>, {2,0}</v>
      </c>
      <c r="V41" t="str">
        <f t="shared" si="152"/>
        <v/>
      </c>
      <c r="W41" t="str">
        <f t="shared" si="152"/>
        <v/>
      </c>
      <c r="X41" s="2">
        <v>2</v>
      </c>
      <c r="Y41" s="1" t="str">
        <f t="shared" si="153"/>
        <v>, ColorModel.X</v>
      </c>
      <c r="Z41" s="1" t="str">
        <f t="shared" si="154"/>
        <v/>
      </c>
      <c r="AA41" s="1" t="str">
        <f t="shared" si="155"/>
        <v/>
      </c>
      <c r="AB41" t="str">
        <f t="shared" si="156"/>
        <v>, ColorModel.X</v>
      </c>
    </row>
    <row r="42" spans="1:28" x14ac:dyDescent="0.25">
      <c r="A42" s="4">
        <f>A38+1</f>
        <v>11</v>
      </c>
      <c r="B42" s="2">
        <v>0</v>
      </c>
      <c r="C42" s="2">
        <v>1</v>
      </c>
      <c r="D42" s="2">
        <v>2</v>
      </c>
      <c r="E42" s="4">
        <f>E38+1</f>
        <v>11</v>
      </c>
      <c r="F42" s="2">
        <v>0</v>
      </c>
      <c r="G42" s="2">
        <v>1</v>
      </c>
      <c r="H42" s="2">
        <v>2</v>
      </c>
      <c r="I42" t="str">
        <f t="shared" ref="I42" si="157">CONCATENATE(I43,I44,I45)</f>
        <v>ColorModel.X</v>
      </c>
      <c r="J42" s="4">
        <f>J38+1</f>
        <v>11</v>
      </c>
      <c r="K42" s="2">
        <v>0</v>
      </c>
      <c r="L42" s="2">
        <v>1</v>
      </c>
      <c r="M42" s="2">
        <v>2</v>
      </c>
      <c r="N42" t="str">
        <f t="shared" ref="N42" si="158">CONCATENATE(N43,O43,P43,N44,O44,P44,N45,O45,P45)</f>
        <v>{0,0}</v>
      </c>
      <c r="Q42" s="4">
        <f>Q38+1</f>
        <v>11</v>
      </c>
      <c r="R42" s="2">
        <v>0</v>
      </c>
      <c r="S42" s="2">
        <v>1</v>
      </c>
      <c r="T42" s="2">
        <v>2</v>
      </c>
      <c r="U42" t="str">
        <f t="shared" ref="U42" si="159">IF(CONCATENATE(U43,V43,W43,U44,V44,W44,U45,V45,W45)="","{ }",CONCATENATE("{ ",RIGHT(CONCATENATE(U43,V43,W43,U44,V44,W44,U45,V45,W45),LEN(CONCATENATE(U43,V43,W43,U44,V44,W44,U45,V45,W45))-1)," }"))</f>
        <v>{  {0,0}, {0,1}, {1,0}, {1,1}, {1,2}, {2,2} }</v>
      </c>
      <c r="X42" s="4">
        <f>X38+1</f>
        <v>11</v>
      </c>
      <c r="Y42" s="2">
        <v>0</v>
      </c>
      <c r="Z42" s="2">
        <v>1</v>
      </c>
      <c r="AA42" s="2">
        <v>2</v>
      </c>
      <c r="AB42" t="str">
        <f t="shared" ref="AB42" si="160">IF(CONCATENATE(AB43,AB44,AB45)="","{ }",CONCATENATE("{ ",RIGHT(CONCATENATE(AB43,AB44,AB45),LEN(CONCATENATE(AB43,AB44,AB45))-1)," }"))</f>
        <v>{  ColorModel.X, ColorModel.X, ColorModel.O, ColorModel.O, ColorModel.O, ColorModel.X }</v>
      </c>
    </row>
    <row r="43" spans="1:28" x14ac:dyDescent="0.25">
      <c r="A43" s="2">
        <v>0</v>
      </c>
      <c r="B43" s="1" t="str">
        <f>IF(DATA!B44="","",DATA!B44)</f>
        <v/>
      </c>
      <c r="C43" s="1" t="str">
        <f>IF(DATA!C44="","",DATA!C44)</f>
        <v>X</v>
      </c>
      <c r="D43" s="1" t="str">
        <f>IF(DATA!D44="","",DATA!D44)</f>
        <v/>
      </c>
      <c r="E43" s="2">
        <v>0</v>
      </c>
      <c r="F43" s="1" t="str">
        <f t="shared" ref="F43:F45" si="161">IF(K43="X","ColorModel.X",IF(K43="O","ColorModel.O",""))</f>
        <v>ColorModel.X</v>
      </c>
      <c r="G43" s="1" t="str">
        <f t="shared" ref="G43:G45" si="162">IF(L43="X","ColorModel.X",IF(L43="O","ColorModel.O",""))</f>
        <v/>
      </c>
      <c r="H43" s="1" t="str">
        <f t="shared" ref="H43:H45" si="163">IF(M43="X","ColorModel.X",IF(M43="O","ColorModel.O",""))</f>
        <v/>
      </c>
      <c r="I43" t="str">
        <f t="shared" ref="I43:I45" si="164">CONCATENATE(F43,G43,H43)</f>
        <v>ColorModel.X</v>
      </c>
      <c r="J43" s="2">
        <v>0</v>
      </c>
      <c r="K43" s="1" t="str">
        <f>IF(DATA!N44="","",DATA!N44)</f>
        <v>X</v>
      </c>
      <c r="L43" s="1" t="str">
        <f>IF(DATA!O44="","",DATA!O44)</f>
        <v/>
      </c>
      <c r="M43" s="1" t="str">
        <f>IF(DATA!P44="","",DATA!P44)</f>
        <v/>
      </c>
      <c r="N43" t="str">
        <f t="shared" ref="N43:P45" si="165">IF(K43="","",CONCATENATE("{",$Q43,",",K$2,"}"))</f>
        <v>{0,0}</v>
      </c>
      <c r="O43" t="str">
        <f t="shared" si="165"/>
        <v/>
      </c>
      <c r="P43" t="str">
        <f t="shared" si="165"/>
        <v/>
      </c>
      <c r="Q43" s="2">
        <v>0</v>
      </c>
      <c r="R43" s="1" t="str">
        <f t="shared" ref="R43:R45" si="166">CONCATENATE(B43,K43)</f>
        <v>X</v>
      </c>
      <c r="S43" s="1" t="str">
        <f t="shared" ref="S43:S45" si="167">CONCATENATE(C43,L43)</f>
        <v>X</v>
      </c>
      <c r="T43" s="1" t="str">
        <f t="shared" ref="T43:T45" si="168">CONCATENATE(D43,M43)</f>
        <v/>
      </c>
      <c r="U43" t="str">
        <f t="shared" ref="U43:W45" si="169">IF(R43="","",CONCATENATE(", {",$A43,",",R$2,"}"))</f>
        <v>, {0,0}</v>
      </c>
      <c r="V43" t="str">
        <f t="shared" si="169"/>
        <v>, {0,1}</v>
      </c>
      <c r="W43" t="str">
        <f t="shared" si="169"/>
        <v/>
      </c>
      <c r="X43" s="2">
        <v>0</v>
      </c>
      <c r="Y43" s="1" t="str">
        <f t="shared" ref="Y43:Y45" si="170">IF(R43="X",", ColorModel.X",IF(R43="O",", ColorModel.O",""))</f>
        <v>, ColorModel.X</v>
      </c>
      <c r="Z43" s="1" t="str">
        <f t="shared" ref="Z43:Z45" si="171">IF(S43="X",", ColorModel.X",IF(S43="O",", ColorModel.O",""))</f>
        <v>, ColorModel.X</v>
      </c>
      <c r="AA43" s="1" t="str">
        <f t="shared" ref="AA43:AA45" si="172">IF(T43="X",", ColorModel.X",IF(T43="O",", ColorModel.O",""))</f>
        <v/>
      </c>
      <c r="AB43" t="str">
        <f t="shared" ref="AB43:AB45" si="173">CONCATENATE(Y43,Z43,AA43)</f>
        <v>, ColorModel.X, ColorModel.X</v>
      </c>
    </row>
    <row r="44" spans="1:28" x14ac:dyDescent="0.25">
      <c r="A44" s="2">
        <v>1</v>
      </c>
      <c r="B44" s="1" t="str">
        <f>IF(DATA!B45="","",DATA!B45)</f>
        <v>O</v>
      </c>
      <c r="C44" s="1" t="str">
        <f>IF(DATA!C45="","",DATA!C45)</f>
        <v>O</v>
      </c>
      <c r="D44" s="1" t="str">
        <f>IF(DATA!D45="","",DATA!D45)</f>
        <v>O</v>
      </c>
      <c r="E44" s="2">
        <v>1</v>
      </c>
      <c r="F44" s="1" t="str">
        <f t="shared" si="161"/>
        <v/>
      </c>
      <c r="G44" s="1" t="str">
        <f t="shared" si="162"/>
        <v/>
      </c>
      <c r="H44" s="1" t="str">
        <f t="shared" si="163"/>
        <v/>
      </c>
      <c r="I44" t="str">
        <f t="shared" si="164"/>
        <v/>
      </c>
      <c r="J44" s="2">
        <v>1</v>
      </c>
      <c r="K44" s="1" t="str">
        <f>IF(DATA!N45="","",DATA!N45)</f>
        <v/>
      </c>
      <c r="L44" s="1" t="str">
        <f>IF(DATA!O45="","",DATA!O45)</f>
        <v/>
      </c>
      <c r="M44" s="1" t="str">
        <f>IF(DATA!P45="","",DATA!P45)</f>
        <v/>
      </c>
      <c r="N44" t="str">
        <f t="shared" si="165"/>
        <v/>
      </c>
      <c r="O44" t="str">
        <f t="shared" si="165"/>
        <v/>
      </c>
      <c r="P44" t="str">
        <f t="shared" si="165"/>
        <v/>
      </c>
      <c r="Q44" s="2">
        <v>1</v>
      </c>
      <c r="R44" s="1" t="str">
        <f t="shared" si="166"/>
        <v>O</v>
      </c>
      <c r="S44" s="1" t="str">
        <f t="shared" si="167"/>
        <v>O</v>
      </c>
      <c r="T44" s="1" t="str">
        <f t="shared" si="168"/>
        <v>O</v>
      </c>
      <c r="U44" t="str">
        <f t="shared" si="32"/>
        <v>, {1,0}</v>
      </c>
      <c r="V44" t="str">
        <f t="shared" si="169"/>
        <v>, {1,1}</v>
      </c>
      <c r="W44" t="str">
        <f t="shared" si="169"/>
        <v>, {1,2}</v>
      </c>
      <c r="X44" s="2">
        <v>1</v>
      </c>
      <c r="Y44" s="1" t="str">
        <f t="shared" si="170"/>
        <v>, ColorModel.O</v>
      </c>
      <c r="Z44" s="1" t="str">
        <f t="shared" si="171"/>
        <v>, ColorModel.O</v>
      </c>
      <c r="AA44" s="1" t="str">
        <f t="shared" si="172"/>
        <v>, ColorModel.O</v>
      </c>
      <c r="AB44" t="str">
        <f t="shared" si="173"/>
        <v>, ColorModel.O, ColorModel.O, ColorModel.O</v>
      </c>
    </row>
    <row r="45" spans="1:28" x14ac:dyDescent="0.25">
      <c r="A45" s="2">
        <v>2</v>
      </c>
      <c r="B45" s="1" t="str">
        <f>IF(DATA!B46="","",DATA!B46)</f>
        <v/>
      </c>
      <c r="C45" s="1" t="str">
        <f>IF(DATA!C46="","",DATA!C46)</f>
        <v/>
      </c>
      <c r="D45" s="1" t="str">
        <f>IF(DATA!D46="","",DATA!D46)</f>
        <v>X</v>
      </c>
      <c r="E45" s="2">
        <v>2</v>
      </c>
      <c r="F45" s="1" t="str">
        <f t="shared" si="161"/>
        <v/>
      </c>
      <c r="G45" s="1" t="str">
        <f t="shared" si="162"/>
        <v/>
      </c>
      <c r="H45" s="1" t="str">
        <f t="shared" si="163"/>
        <v/>
      </c>
      <c r="I45" t="str">
        <f t="shared" si="164"/>
        <v/>
      </c>
      <c r="J45" s="2">
        <v>2</v>
      </c>
      <c r="K45" s="1" t="str">
        <f>IF(DATA!N46="","",DATA!N46)</f>
        <v/>
      </c>
      <c r="L45" s="1" t="str">
        <f>IF(DATA!O46="","",DATA!O46)</f>
        <v/>
      </c>
      <c r="M45" s="1" t="str">
        <f>IF(DATA!P46="","",DATA!P46)</f>
        <v/>
      </c>
      <c r="N45" t="str">
        <f t="shared" si="165"/>
        <v/>
      </c>
      <c r="O45" t="str">
        <f t="shared" si="165"/>
        <v/>
      </c>
      <c r="P45" t="str">
        <f t="shared" si="165"/>
        <v/>
      </c>
      <c r="Q45" s="2">
        <v>2</v>
      </c>
      <c r="R45" s="1" t="str">
        <f t="shared" si="166"/>
        <v/>
      </c>
      <c r="S45" s="1" t="str">
        <f t="shared" si="167"/>
        <v/>
      </c>
      <c r="T45" s="1" t="str">
        <f t="shared" si="168"/>
        <v>X</v>
      </c>
      <c r="U45" t="str">
        <f t="shared" si="32"/>
        <v/>
      </c>
      <c r="V45" t="str">
        <f t="shared" si="169"/>
        <v/>
      </c>
      <c r="W45" t="str">
        <f t="shared" si="169"/>
        <v>, {2,2}</v>
      </c>
      <c r="X45" s="2">
        <v>2</v>
      </c>
      <c r="Y45" s="1" t="str">
        <f t="shared" si="170"/>
        <v/>
      </c>
      <c r="Z45" s="1" t="str">
        <f t="shared" si="171"/>
        <v/>
      </c>
      <c r="AA45" s="1" t="str">
        <f t="shared" si="172"/>
        <v>, ColorModel.X</v>
      </c>
      <c r="AB45" t="str">
        <f t="shared" si="173"/>
        <v>, ColorModel.X</v>
      </c>
    </row>
    <row r="46" spans="1:28" x14ac:dyDescent="0.25">
      <c r="A46" s="4">
        <f>A42+1</f>
        <v>12</v>
      </c>
      <c r="B46" s="2">
        <v>0</v>
      </c>
      <c r="C46" s="2">
        <v>1</v>
      </c>
      <c r="D46" s="2">
        <v>2</v>
      </c>
      <c r="E46" s="4">
        <f>E42+1</f>
        <v>12</v>
      </c>
      <c r="F46" s="2">
        <v>0</v>
      </c>
      <c r="G46" s="2">
        <v>1</v>
      </c>
      <c r="H46" s="2">
        <v>2</v>
      </c>
      <c r="I46" t="str">
        <f t="shared" ref="I46" si="174">CONCATENATE(I47,I48,I49)</f>
        <v>ColorModel.X</v>
      </c>
      <c r="J46" s="4">
        <f>J42+1</f>
        <v>12</v>
      </c>
      <c r="K46" s="2">
        <v>0</v>
      </c>
      <c r="L46" s="2">
        <v>1</v>
      </c>
      <c r="M46" s="2">
        <v>2</v>
      </c>
      <c r="N46" t="str">
        <f t="shared" ref="N46" si="175">CONCATENATE(N47,O47,P47,N48,O48,P48,N49,O49,P49)</f>
        <v>{1,2}</v>
      </c>
      <c r="Q46" s="4">
        <f>Q42+1</f>
        <v>12</v>
      </c>
      <c r="R46" s="2">
        <v>0</v>
      </c>
      <c r="S46" s="2">
        <v>1</v>
      </c>
      <c r="T46" s="2">
        <v>2</v>
      </c>
      <c r="U46" t="str">
        <f t="shared" ref="U46" si="176">IF(CONCATENATE(U47,V47,W47,U48,V48,W48,U49,V49,W49)="","{ }",CONCATENATE("{ ",RIGHT(CONCATENATE(U47,V47,W47,U48,V48,W48,U49,V49,W49),LEN(CONCATENATE(U47,V47,W47,U48,V48,W48,U49,V49,W49))-1)," }"))</f>
        <v>{  {0,0}, {1,1}, {1,2}, {2,0}, {2,1}, {2,2} }</v>
      </c>
      <c r="X46" s="4">
        <f>X42+1</f>
        <v>12</v>
      </c>
      <c r="Y46" s="2">
        <v>0</v>
      </c>
      <c r="Z46" s="2">
        <v>1</v>
      </c>
      <c r="AA46" s="2">
        <v>2</v>
      </c>
      <c r="AB46" t="str">
        <f t="shared" ref="AB46" si="177">IF(CONCATENATE(AB47,AB48,AB49)="","{ }",CONCATENATE("{ ",RIGHT(CONCATENATE(AB47,AB48,AB49),LEN(CONCATENATE(AB47,AB48,AB49))-1)," }"))</f>
        <v>{  ColorModel.X, ColorModel.X, ColorModel.X, ColorModel.O, ColorModel.O, ColorModel.O }</v>
      </c>
    </row>
    <row r="47" spans="1:28" x14ac:dyDescent="0.25">
      <c r="A47" s="2">
        <v>0</v>
      </c>
      <c r="B47" s="1" t="str">
        <f>IF(DATA!B48="","",DATA!B48)</f>
        <v>X</v>
      </c>
      <c r="C47" s="1" t="str">
        <f>IF(DATA!C48="","",DATA!C48)</f>
        <v/>
      </c>
      <c r="D47" s="1" t="str">
        <f>IF(DATA!D48="","",DATA!D48)</f>
        <v/>
      </c>
      <c r="E47" s="2">
        <v>0</v>
      </c>
      <c r="F47" s="1" t="str">
        <f t="shared" ref="F47:F49" si="178">IF(K47="X","ColorModel.X",IF(K47="O","ColorModel.O",""))</f>
        <v/>
      </c>
      <c r="G47" s="1" t="str">
        <f t="shared" ref="G47:G49" si="179">IF(L47="X","ColorModel.X",IF(L47="O","ColorModel.O",""))</f>
        <v/>
      </c>
      <c r="H47" s="1" t="str">
        <f t="shared" ref="H47:H49" si="180">IF(M47="X","ColorModel.X",IF(M47="O","ColorModel.O",""))</f>
        <v/>
      </c>
      <c r="I47" t="str">
        <f t="shared" ref="I47:I49" si="181">CONCATENATE(F47,G47,H47)</f>
        <v/>
      </c>
      <c r="J47" s="2">
        <v>0</v>
      </c>
      <c r="K47" s="1" t="str">
        <f>IF(DATA!N48="","",DATA!N48)</f>
        <v/>
      </c>
      <c r="L47" s="1" t="str">
        <f>IF(DATA!O48="","",DATA!O48)</f>
        <v/>
      </c>
      <c r="M47" s="1" t="str">
        <f>IF(DATA!P48="","",DATA!P48)</f>
        <v/>
      </c>
      <c r="N47" t="str">
        <f t="shared" ref="N47:P49" si="182">IF(K47="","",CONCATENATE("{",$Q47,",",K$2,"}"))</f>
        <v/>
      </c>
      <c r="O47" t="str">
        <f t="shared" si="182"/>
        <v/>
      </c>
      <c r="P47" t="str">
        <f t="shared" si="182"/>
        <v/>
      </c>
      <c r="Q47" s="2">
        <v>0</v>
      </c>
      <c r="R47" s="1" t="str">
        <f t="shared" ref="R47:R49" si="183">CONCATENATE(B47,K47)</f>
        <v>X</v>
      </c>
      <c r="S47" s="1" t="str">
        <f t="shared" ref="S47:S49" si="184">CONCATENATE(C47,L47)</f>
        <v/>
      </c>
      <c r="T47" s="1" t="str">
        <f t="shared" ref="T47:T49" si="185">CONCATENATE(D47,M47)</f>
        <v/>
      </c>
      <c r="U47" t="str">
        <f t="shared" ref="U47:W49" si="186">IF(R47="","",CONCATENATE(", {",$A47,",",R$2,"}"))</f>
        <v>, {0,0}</v>
      </c>
      <c r="V47" t="str">
        <f t="shared" si="186"/>
        <v/>
      </c>
      <c r="W47" t="str">
        <f t="shared" si="186"/>
        <v/>
      </c>
      <c r="X47" s="2">
        <v>0</v>
      </c>
      <c r="Y47" s="1" t="str">
        <f t="shared" ref="Y47:Y49" si="187">IF(R47="X",", ColorModel.X",IF(R47="O",", ColorModel.O",""))</f>
        <v>, ColorModel.X</v>
      </c>
      <c r="Z47" s="1" t="str">
        <f t="shared" ref="Z47:Z49" si="188">IF(S47="X",", ColorModel.X",IF(S47="O",", ColorModel.O",""))</f>
        <v/>
      </c>
      <c r="AA47" s="1" t="str">
        <f t="shared" ref="AA47:AA49" si="189">IF(T47="X",", ColorModel.X",IF(T47="O",", ColorModel.O",""))</f>
        <v/>
      </c>
      <c r="AB47" t="str">
        <f t="shared" ref="AB47:AB49" si="190">CONCATENATE(Y47,Z47,AA47)</f>
        <v>, ColorModel.X</v>
      </c>
    </row>
    <row r="48" spans="1:28" x14ac:dyDescent="0.25">
      <c r="A48" s="2">
        <v>1</v>
      </c>
      <c r="B48" s="1" t="str">
        <f>IF(DATA!B49="","",DATA!B49)</f>
        <v/>
      </c>
      <c r="C48" s="1" t="str">
        <f>IF(DATA!C49="","",DATA!C49)</f>
        <v>X</v>
      </c>
      <c r="D48" s="1" t="str">
        <f>IF(DATA!D49="","",DATA!D49)</f>
        <v/>
      </c>
      <c r="E48" s="2">
        <v>1</v>
      </c>
      <c r="F48" s="1" t="str">
        <f t="shared" si="178"/>
        <v/>
      </c>
      <c r="G48" s="1" t="str">
        <f t="shared" si="179"/>
        <v/>
      </c>
      <c r="H48" s="1" t="str">
        <f t="shared" si="180"/>
        <v>ColorModel.X</v>
      </c>
      <c r="I48" t="str">
        <f t="shared" si="181"/>
        <v>ColorModel.X</v>
      </c>
      <c r="J48" s="2">
        <v>1</v>
      </c>
      <c r="K48" s="1" t="str">
        <f>IF(DATA!N49="","",DATA!N49)</f>
        <v/>
      </c>
      <c r="L48" s="1" t="str">
        <f>IF(DATA!O49="","",DATA!O49)</f>
        <v/>
      </c>
      <c r="M48" s="1" t="str">
        <f>IF(DATA!P49="","",DATA!P49)</f>
        <v>X</v>
      </c>
      <c r="N48" t="str">
        <f t="shared" si="182"/>
        <v/>
      </c>
      <c r="O48" t="str">
        <f t="shared" si="182"/>
        <v/>
      </c>
      <c r="P48" t="str">
        <f t="shared" si="182"/>
        <v>{1,2}</v>
      </c>
      <c r="Q48" s="2">
        <v>1</v>
      </c>
      <c r="R48" s="1" t="str">
        <f t="shared" si="183"/>
        <v/>
      </c>
      <c r="S48" s="1" t="str">
        <f t="shared" si="184"/>
        <v>X</v>
      </c>
      <c r="T48" s="1" t="str">
        <f t="shared" si="185"/>
        <v>X</v>
      </c>
      <c r="U48" t="str">
        <f t="shared" si="32"/>
        <v/>
      </c>
      <c r="V48" t="str">
        <f t="shared" si="186"/>
        <v>, {1,1}</v>
      </c>
      <c r="W48" t="str">
        <f t="shared" si="186"/>
        <v>, {1,2}</v>
      </c>
      <c r="X48" s="2">
        <v>1</v>
      </c>
      <c r="Y48" s="1" t="str">
        <f t="shared" si="187"/>
        <v/>
      </c>
      <c r="Z48" s="1" t="str">
        <f t="shared" si="188"/>
        <v>, ColorModel.X</v>
      </c>
      <c r="AA48" s="1" t="str">
        <f t="shared" si="189"/>
        <v>, ColorModel.X</v>
      </c>
      <c r="AB48" t="str">
        <f t="shared" si="190"/>
        <v>, ColorModel.X, ColorModel.X</v>
      </c>
    </row>
    <row r="49" spans="1:28" x14ac:dyDescent="0.25">
      <c r="A49" s="2">
        <v>2</v>
      </c>
      <c r="B49" s="1" t="str">
        <f>IF(DATA!B50="","",DATA!B50)</f>
        <v>O</v>
      </c>
      <c r="C49" s="1" t="str">
        <f>IF(DATA!C50="","",DATA!C50)</f>
        <v>O</v>
      </c>
      <c r="D49" s="1" t="str">
        <f>IF(DATA!D50="","",DATA!D50)</f>
        <v>O</v>
      </c>
      <c r="E49" s="2">
        <v>2</v>
      </c>
      <c r="F49" s="1" t="str">
        <f t="shared" si="178"/>
        <v/>
      </c>
      <c r="G49" s="1" t="str">
        <f t="shared" si="179"/>
        <v/>
      </c>
      <c r="H49" s="1" t="str">
        <f t="shared" si="180"/>
        <v/>
      </c>
      <c r="I49" t="str">
        <f t="shared" si="181"/>
        <v/>
      </c>
      <c r="J49" s="2">
        <v>2</v>
      </c>
      <c r="K49" s="1" t="str">
        <f>IF(DATA!N50="","",DATA!N50)</f>
        <v/>
      </c>
      <c r="L49" s="1" t="str">
        <f>IF(DATA!O50="","",DATA!O50)</f>
        <v/>
      </c>
      <c r="M49" s="1" t="str">
        <f>IF(DATA!P50="","",DATA!P50)</f>
        <v/>
      </c>
      <c r="N49" t="str">
        <f t="shared" si="182"/>
        <v/>
      </c>
      <c r="O49" t="str">
        <f t="shared" si="182"/>
        <v/>
      </c>
      <c r="P49" t="str">
        <f t="shared" si="182"/>
        <v/>
      </c>
      <c r="Q49" s="2">
        <v>2</v>
      </c>
      <c r="R49" s="1" t="str">
        <f t="shared" si="183"/>
        <v>O</v>
      </c>
      <c r="S49" s="1" t="str">
        <f t="shared" si="184"/>
        <v>O</v>
      </c>
      <c r="T49" s="1" t="str">
        <f t="shared" si="185"/>
        <v>O</v>
      </c>
      <c r="U49" t="str">
        <f t="shared" si="32"/>
        <v>, {2,0}</v>
      </c>
      <c r="V49" t="str">
        <f t="shared" si="186"/>
        <v>, {2,1}</v>
      </c>
      <c r="W49" t="str">
        <f t="shared" si="186"/>
        <v>, {2,2}</v>
      </c>
      <c r="X49" s="2">
        <v>2</v>
      </c>
      <c r="Y49" s="1" t="str">
        <f t="shared" si="187"/>
        <v>, ColorModel.O</v>
      </c>
      <c r="Z49" s="1" t="str">
        <f t="shared" si="188"/>
        <v>, ColorModel.O</v>
      </c>
      <c r="AA49" s="1" t="str">
        <f t="shared" si="189"/>
        <v>, ColorModel.O</v>
      </c>
      <c r="AB49" t="str">
        <f t="shared" si="190"/>
        <v>, ColorModel.O, ColorModel.O, ColorModel.O</v>
      </c>
    </row>
    <row r="50" spans="1:28" x14ac:dyDescent="0.25">
      <c r="A50" s="4">
        <f>A46+1</f>
        <v>13</v>
      </c>
      <c r="B50" s="2">
        <v>0</v>
      </c>
      <c r="C50" s="2">
        <v>1</v>
      </c>
      <c r="D50" s="2">
        <v>2</v>
      </c>
      <c r="E50" s="4">
        <f>E46+1</f>
        <v>13</v>
      </c>
      <c r="F50" s="2">
        <v>0</v>
      </c>
      <c r="G50" s="2">
        <v>1</v>
      </c>
      <c r="H50" s="2">
        <v>2</v>
      </c>
      <c r="I50" t="str">
        <f t="shared" ref="I50" si="191">CONCATENATE(I51,I52,I53)</f>
        <v>ColorModel.X</v>
      </c>
      <c r="J50" s="4">
        <f>J46+1</f>
        <v>13</v>
      </c>
      <c r="K50" s="2">
        <v>0</v>
      </c>
      <c r="L50" s="2">
        <v>1</v>
      </c>
      <c r="M50" s="2">
        <v>2</v>
      </c>
      <c r="N50" t="str">
        <f t="shared" ref="N50" si="192">CONCATENATE(N51,O51,P51,N52,O52,P52,N53,O53,P53)</f>
        <v>{1,2}</v>
      </c>
      <c r="Q50" s="4">
        <f>Q46+1</f>
        <v>13</v>
      </c>
      <c r="R50" s="2">
        <v>0</v>
      </c>
      <c r="S50" s="2">
        <v>1</v>
      </c>
      <c r="T50" s="2">
        <v>2</v>
      </c>
      <c r="U50" t="str">
        <f t="shared" ref="U50" si="193">IF(CONCATENATE(U51,V51,W51,U52,V52,W52,U53,V53,W53)="","{ }",CONCATENATE("{ ",RIGHT(CONCATENATE(U51,V51,W51,U52,V52,W52,U53,V53,W53),LEN(CONCATENATE(U51,V51,W51,U52,V52,W52,U53,V53,W53))-1)," }"))</f>
        <v>{  {0,0}, {0,2}, {1,0}, {1,2}, {2,0}, {2,2} }</v>
      </c>
      <c r="X50" s="4">
        <f>X46+1</f>
        <v>13</v>
      </c>
      <c r="Y50" s="2">
        <v>0</v>
      </c>
      <c r="Z50" s="2">
        <v>1</v>
      </c>
      <c r="AA50" s="2">
        <v>2</v>
      </c>
      <c r="AB50" t="str">
        <f t="shared" ref="AB50" si="194">IF(CONCATENATE(AB51,AB52,AB53)="","{ }",CONCATENATE("{ ",RIGHT(CONCATENATE(AB51,AB52,AB53),LEN(CONCATENATE(AB51,AB52,AB53))-1)," }"))</f>
        <v>{  ColorModel.O, ColorModel.X, ColorModel.O, ColorModel.X, ColorModel.O, ColorModel.X }</v>
      </c>
    </row>
    <row r="51" spans="1:28" x14ac:dyDescent="0.25">
      <c r="A51" s="2">
        <v>0</v>
      </c>
      <c r="B51" s="1" t="str">
        <f>IF(DATA!B52="","",DATA!B52)</f>
        <v>O</v>
      </c>
      <c r="C51" s="1" t="str">
        <f>IF(DATA!C52="","",DATA!C52)</f>
        <v/>
      </c>
      <c r="D51" s="1" t="str">
        <f>IF(DATA!D52="","",DATA!D52)</f>
        <v>X</v>
      </c>
      <c r="E51" s="2">
        <v>0</v>
      </c>
      <c r="F51" s="1" t="str">
        <f t="shared" ref="F51:F53" si="195">IF(K51="X","ColorModel.X",IF(K51="O","ColorModel.O",""))</f>
        <v/>
      </c>
      <c r="G51" s="1" t="str">
        <f t="shared" ref="G51:G53" si="196">IF(L51="X","ColorModel.X",IF(L51="O","ColorModel.O",""))</f>
        <v/>
      </c>
      <c r="H51" s="1" t="str">
        <f t="shared" ref="H51:H53" si="197">IF(M51="X","ColorModel.X",IF(M51="O","ColorModel.O",""))</f>
        <v/>
      </c>
      <c r="I51" t="str">
        <f t="shared" ref="I51:I53" si="198">CONCATENATE(F51,G51,H51)</f>
        <v/>
      </c>
      <c r="J51" s="2">
        <v>0</v>
      </c>
      <c r="K51" s="1" t="str">
        <f>IF(DATA!N52="","",DATA!N52)</f>
        <v/>
      </c>
      <c r="L51" s="1" t="str">
        <f>IF(DATA!O52="","",DATA!O52)</f>
        <v/>
      </c>
      <c r="M51" s="1" t="str">
        <f>IF(DATA!P52="","",DATA!P52)</f>
        <v/>
      </c>
      <c r="N51" t="str">
        <f t="shared" ref="N51:P53" si="199">IF(K51="","",CONCATENATE("{",$Q51,",",K$2,"}"))</f>
        <v/>
      </c>
      <c r="O51" t="str">
        <f t="shared" si="199"/>
        <v/>
      </c>
      <c r="P51" t="str">
        <f t="shared" si="199"/>
        <v/>
      </c>
      <c r="Q51" s="2">
        <v>0</v>
      </c>
      <c r="R51" s="1" t="str">
        <f t="shared" ref="R51:R53" si="200">CONCATENATE(B51,K51)</f>
        <v>O</v>
      </c>
      <c r="S51" s="1" t="str">
        <f t="shared" ref="S51:S53" si="201">CONCATENATE(C51,L51)</f>
        <v/>
      </c>
      <c r="T51" s="1" t="str">
        <f t="shared" ref="T51:T53" si="202">CONCATENATE(D51,M51)</f>
        <v>X</v>
      </c>
      <c r="U51" t="str">
        <f t="shared" ref="U51:W53" si="203">IF(R51="","",CONCATENATE(", {",$A51,",",R$2,"}"))</f>
        <v>, {0,0}</v>
      </c>
      <c r="V51" t="str">
        <f t="shared" si="203"/>
        <v/>
      </c>
      <c r="W51" t="str">
        <f t="shared" si="203"/>
        <v>, {0,2}</v>
      </c>
      <c r="X51" s="2">
        <v>0</v>
      </c>
      <c r="Y51" s="1" t="str">
        <f t="shared" ref="Y51:Y53" si="204">IF(R51="X",", ColorModel.X",IF(R51="O",", ColorModel.O",""))</f>
        <v>, ColorModel.O</v>
      </c>
      <c r="Z51" s="1" t="str">
        <f t="shared" ref="Z51:Z53" si="205">IF(S51="X",", ColorModel.X",IF(S51="O",", ColorModel.O",""))</f>
        <v/>
      </c>
      <c r="AA51" s="1" t="str">
        <f t="shared" ref="AA51:AA53" si="206">IF(T51="X",", ColorModel.X",IF(T51="O",", ColorModel.O",""))</f>
        <v>, ColorModel.X</v>
      </c>
      <c r="AB51" t="str">
        <f t="shared" ref="AB51:AB53" si="207">CONCATENATE(Y51,Z51,AA51)</f>
        <v>, ColorModel.O, ColorModel.X</v>
      </c>
    </row>
    <row r="52" spans="1:28" x14ac:dyDescent="0.25">
      <c r="A52" s="2">
        <v>1</v>
      </c>
      <c r="B52" s="1" t="str">
        <f>IF(DATA!B53="","",DATA!B53)</f>
        <v>O</v>
      </c>
      <c r="C52" s="1" t="str">
        <f>IF(DATA!C53="","",DATA!C53)</f>
        <v/>
      </c>
      <c r="D52" s="1" t="str">
        <f>IF(DATA!D53="","",DATA!D53)</f>
        <v/>
      </c>
      <c r="E52" s="2">
        <v>1</v>
      </c>
      <c r="F52" s="1" t="str">
        <f t="shared" si="195"/>
        <v/>
      </c>
      <c r="G52" s="1" t="str">
        <f t="shared" si="196"/>
        <v/>
      </c>
      <c r="H52" s="1" t="str">
        <f t="shared" si="197"/>
        <v>ColorModel.X</v>
      </c>
      <c r="I52" t="str">
        <f t="shared" si="198"/>
        <v>ColorModel.X</v>
      </c>
      <c r="J52" s="2">
        <v>1</v>
      </c>
      <c r="K52" s="1" t="str">
        <f>IF(DATA!N53="","",DATA!N53)</f>
        <v/>
      </c>
      <c r="L52" s="1" t="str">
        <f>IF(DATA!O53="","",DATA!O53)</f>
        <v/>
      </c>
      <c r="M52" s="1" t="str">
        <f>IF(DATA!P53="","",DATA!P53)</f>
        <v>X</v>
      </c>
      <c r="N52" t="str">
        <f t="shared" si="199"/>
        <v/>
      </c>
      <c r="O52" t="str">
        <f t="shared" si="199"/>
        <v/>
      </c>
      <c r="P52" t="str">
        <f t="shared" si="199"/>
        <v>{1,2}</v>
      </c>
      <c r="Q52" s="2">
        <v>1</v>
      </c>
      <c r="R52" s="1" t="str">
        <f t="shared" si="200"/>
        <v>O</v>
      </c>
      <c r="S52" s="1" t="str">
        <f t="shared" si="201"/>
        <v/>
      </c>
      <c r="T52" s="1" t="str">
        <f t="shared" si="202"/>
        <v>X</v>
      </c>
      <c r="U52" t="str">
        <f t="shared" si="32"/>
        <v>, {1,0}</v>
      </c>
      <c r="V52" t="str">
        <f t="shared" si="203"/>
        <v/>
      </c>
      <c r="W52" t="str">
        <f t="shared" si="203"/>
        <v>, {1,2}</v>
      </c>
      <c r="X52" s="2">
        <v>1</v>
      </c>
      <c r="Y52" s="1" t="str">
        <f t="shared" si="204"/>
        <v>, ColorModel.O</v>
      </c>
      <c r="Z52" s="1" t="str">
        <f t="shared" si="205"/>
        <v/>
      </c>
      <c r="AA52" s="1" t="str">
        <f t="shared" si="206"/>
        <v>, ColorModel.X</v>
      </c>
      <c r="AB52" t="str">
        <f t="shared" si="207"/>
        <v>, ColorModel.O, ColorModel.X</v>
      </c>
    </row>
    <row r="53" spans="1:28" x14ac:dyDescent="0.25">
      <c r="A53" s="2">
        <v>2</v>
      </c>
      <c r="B53" s="1" t="str">
        <f>IF(DATA!B54="","",DATA!B54)</f>
        <v>O</v>
      </c>
      <c r="C53" s="1" t="str">
        <f>IF(DATA!C54="","",DATA!C54)</f>
        <v/>
      </c>
      <c r="D53" s="1" t="str">
        <f>IF(DATA!D54="","",DATA!D54)</f>
        <v>X</v>
      </c>
      <c r="E53" s="2">
        <v>2</v>
      </c>
      <c r="F53" s="1" t="str">
        <f t="shared" si="195"/>
        <v/>
      </c>
      <c r="G53" s="1" t="str">
        <f t="shared" si="196"/>
        <v/>
      </c>
      <c r="H53" s="1" t="str">
        <f t="shared" si="197"/>
        <v/>
      </c>
      <c r="I53" t="str">
        <f t="shared" si="198"/>
        <v/>
      </c>
      <c r="J53" s="2">
        <v>2</v>
      </c>
      <c r="K53" s="1" t="str">
        <f>IF(DATA!N54="","",DATA!N54)</f>
        <v/>
      </c>
      <c r="L53" s="1" t="str">
        <f>IF(DATA!O54="","",DATA!O54)</f>
        <v/>
      </c>
      <c r="M53" s="1" t="str">
        <f>IF(DATA!P54="","",DATA!P54)</f>
        <v/>
      </c>
      <c r="N53" t="str">
        <f t="shared" si="199"/>
        <v/>
      </c>
      <c r="O53" t="str">
        <f t="shared" si="199"/>
        <v/>
      </c>
      <c r="P53" t="str">
        <f t="shared" si="199"/>
        <v/>
      </c>
      <c r="Q53" s="2">
        <v>2</v>
      </c>
      <c r="R53" s="1" t="str">
        <f t="shared" si="200"/>
        <v>O</v>
      </c>
      <c r="S53" s="1" t="str">
        <f t="shared" si="201"/>
        <v/>
      </c>
      <c r="T53" s="1" t="str">
        <f t="shared" si="202"/>
        <v>X</v>
      </c>
      <c r="U53" t="str">
        <f t="shared" si="32"/>
        <v>, {2,0}</v>
      </c>
      <c r="V53" t="str">
        <f t="shared" si="203"/>
        <v/>
      </c>
      <c r="W53" t="str">
        <f t="shared" si="203"/>
        <v>, {2,2}</v>
      </c>
      <c r="X53" s="2">
        <v>2</v>
      </c>
      <c r="Y53" s="1" t="str">
        <f t="shared" si="204"/>
        <v>, ColorModel.O</v>
      </c>
      <c r="Z53" s="1" t="str">
        <f t="shared" si="205"/>
        <v/>
      </c>
      <c r="AA53" s="1" t="str">
        <f t="shared" si="206"/>
        <v>, ColorModel.X</v>
      </c>
      <c r="AB53" t="str">
        <f t="shared" si="207"/>
        <v>, ColorModel.O, ColorModel.X</v>
      </c>
    </row>
    <row r="54" spans="1:28" x14ac:dyDescent="0.25">
      <c r="A54" s="4">
        <f>A50+1</f>
        <v>14</v>
      </c>
      <c r="B54" s="2">
        <v>0</v>
      </c>
      <c r="C54" s="2">
        <v>1</v>
      </c>
      <c r="D54" s="2">
        <v>2</v>
      </c>
      <c r="E54" s="4">
        <f>E50+1</f>
        <v>14</v>
      </c>
      <c r="F54" s="2">
        <v>0</v>
      </c>
      <c r="G54" s="2">
        <v>1</v>
      </c>
      <c r="H54" s="2">
        <v>2</v>
      </c>
      <c r="I54" t="str">
        <f t="shared" ref="I54" si="208">CONCATENATE(I55,I56,I57)</f>
        <v>ColorModel.X</v>
      </c>
      <c r="J54" s="4">
        <f>J50+1</f>
        <v>14</v>
      </c>
      <c r="K54" s="2">
        <v>0</v>
      </c>
      <c r="L54" s="2">
        <v>1</v>
      </c>
      <c r="M54" s="2">
        <v>2</v>
      </c>
      <c r="N54" t="str">
        <f t="shared" ref="N54" si="209">CONCATENATE(N55,O55,P55,N56,O56,P56,N57,O57,P57)</f>
        <v>{2,2}</v>
      </c>
      <c r="Q54" s="4">
        <f>Q50+1</f>
        <v>14</v>
      </c>
      <c r="R54" s="2">
        <v>0</v>
      </c>
      <c r="S54" s="2">
        <v>1</v>
      </c>
      <c r="T54" s="2">
        <v>2</v>
      </c>
      <c r="U54" t="str">
        <f t="shared" ref="U54" si="210">IF(CONCATENATE(U55,V55,W55,U56,V56,W56,U57,V57,W57)="","{ }",CONCATENATE("{ ",RIGHT(CONCATENATE(U55,V55,W55,U56,V56,W56,U57,V57,W57),LEN(CONCATENATE(U55,V55,W55,U56,V56,W56,U57,V57,W57))-1)," }"))</f>
        <v>{  {0,1}, {0,2}, {1,0}, {1,1}, {2,1}, {2,2} }</v>
      </c>
      <c r="X54" s="4">
        <f>X50+1</f>
        <v>14</v>
      </c>
      <c r="Y54" s="2">
        <v>0</v>
      </c>
      <c r="Z54" s="2">
        <v>1</v>
      </c>
      <c r="AA54" s="2">
        <v>2</v>
      </c>
      <c r="AB54" t="str">
        <f t="shared" ref="AB54" si="211">IF(CONCATENATE(AB55,AB56,AB57)="","{ }",CONCATENATE("{ ",RIGHT(CONCATENATE(AB55,AB56,AB57),LEN(CONCATENATE(AB55,AB56,AB57))-1)," }"))</f>
        <v>{  ColorModel.O, ColorModel.X, ColorModel.X, ColorModel.O, ColorModel.O, ColorModel.X }</v>
      </c>
    </row>
    <row r="55" spans="1:28" x14ac:dyDescent="0.25">
      <c r="A55" s="2">
        <v>0</v>
      </c>
      <c r="B55" s="1" t="str">
        <f>IF(DATA!B56="","",DATA!B56)</f>
        <v/>
      </c>
      <c r="C55" s="1" t="str">
        <f>IF(DATA!C56="","",DATA!C56)</f>
        <v>O</v>
      </c>
      <c r="D55" s="1" t="str">
        <f>IF(DATA!D56="","",DATA!D56)</f>
        <v>X</v>
      </c>
      <c r="E55" s="2">
        <v>0</v>
      </c>
      <c r="F55" s="1" t="str">
        <f t="shared" ref="F55:F57" si="212">IF(K55="X","ColorModel.X",IF(K55="O","ColorModel.O",""))</f>
        <v/>
      </c>
      <c r="G55" s="1" t="str">
        <f t="shared" ref="G55:G57" si="213">IF(L55="X","ColorModel.X",IF(L55="O","ColorModel.O",""))</f>
        <v/>
      </c>
      <c r="H55" s="1" t="str">
        <f t="shared" ref="H55:H57" si="214">IF(M55="X","ColorModel.X",IF(M55="O","ColorModel.O",""))</f>
        <v/>
      </c>
      <c r="I55" t="str">
        <f t="shared" ref="I55:I57" si="215">CONCATENATE(F55,G55,H55)</f>
        <v/>
      </c>
      <c r="J55" s="2">
        <v>0</v>
      </c>
      <c r="K55" s="1" t="str">
        <f>IF(DATA!N56="","",DATA!N56)</f>
        <v/>
      </c>
      <c r="L55" s="1" t="str">
        <f>IF(DATA!O56="","",DATA!O56)</f>
        <v/>
      </c>
      <c r="M55" s="1" t="str">
        <f>IF(DATA!P56="","",DATA!P56)</f>
        <v/>
      </c>
      <c r="N55" t="str">
        <f t="shared" ref="N55:P57" si="216">IF(K55="","",CONCATENATE("{",$Q55,",",K$2,"}"))</f>
        <v/>
      </c>
      <c r="O55" t="str">
        <f t="shared" si="216"/>
        <v/>
      </c>
      <c r="P55" t="str">
        <f t="shared" si="216"/>
        <v/>
      </c>
      <c r="Q55" s="2">
        <v>0</v>
      </c>
      <c r="R55" s="1" t="str">
        <f t="shared" ref="R55:R57" si="217">CONCATENATE(B55,K55)</f>
        <v/>
      </c>
      <c r="S55" s="1" t="str">
        <f t="shared" ref="S55:S57" si="218">CONCATENATE(C55,L55)</f>
        <v>O</v>
      </c>
      <c r="T55" s="1" t="str">
        <f t="shared" ref="T55:T57" si="219">CONCATENATE(D55,M55)</f>
        <v>X</v>
      </c>
      <c r="U55" t="str">
        <f t="shared" ref="U55:W57" si="220">IF(R55="","",CONCATENATE(", {",$A55,",",R$2,"}"))</f>
        <v/>
      </c>
      <c r="V55" t="str">
        <f t="shared" si="220"/>
        <v>, {0,1}</v>
      </c>
      <c r="W55" t="str">
        <f t="shared" si="220"/>
        <v>, {0,2}</v>
      </c>
      <c r="X55" s="2">
        <v>0</v>
      </c>
      <c r="Y55" s="1" t="str">
        <f t="shared" ref="Y55:Y57" si="221">IF(R55="X",", ColorModel.X",IF(R55="O",", ColorModel.O",""))</f>
        <v/>
      </c>
      <c r="Z55" s="1" t="str">
        <f t="shared" ref="Z55:Z57" si="222">IF(S55="X",", ColorModel.X",IF(S55="O",", ColorModel.O",""))</f>
        <v>, ColorModel.O</v>
      </c>
      <c r="AA55" s="1" t="str">
        <f t="shared" ref="AA55:AA57" si="223">IF(T55="X",", ColorModel.X",IF(T55="O",", ColorModel.O",""))</f>
        <v>, ColorModel.X</v>
      </c>
      <c r="AB55" t="str">
        <f t="shared" ref="AB55:AB57" si="224">CONCATENATE(Y55,Z55,AA55)</f>
        <v>, ColorModel.O, ColorModel.X</v>
      </c>
    </row>
    <row r="56" spans="1:28" x14ac:dyDescent="0.25">
      <c r="A56" s="2">
        <v>1</v>
      </c>
      <c r="B56" s="1" t="str">
        <f>IF(DATA!B57="","",DATA!B57)</f>
        <v>X</v>
      </c>
      <c r="C56" s="1" t="str">
        <f>IF(DATA!C57="","",DATA!C57)</f>
        <v>O</v>
      </c>
      <c r="D56" s="1" t="str">
        <f>IF(DATA!D57="","",DATA!D57)</f>
        <v/>
      </c>
      <c r="E56" s="2">
        <v>1</v>
      </c>
      <c r="F56" s="1" t="str">
        <f t="shared" si="212"/>
        <v/>
      </c>
      <c r="G56" s="1" t="str">
        <f t="shared" si="213"/>
        <v/>
      </c>
      <c r="H56" s="1" t="str">
        <f t="shared" si="214"/>
        <v/>
      </c>
      <c r="I56" t="str">
        <f t="shared" si="215"/>
        <v/>
      </c>
      <c r="J56" s="2">
        <v>1</v>
      </c>
      <c r="K56" s="1" t="str">
        <f>IF(DATA!N57="","",DATA!N57)</f>
        <v/>
      </c>
      <c r="L56" s="1" t="str">
        <f>IF(DATA!O57="","",DATA!O57)</f>
        <v/>
      </c>
      <c r="M56" s="1" t="str">
        <f>IF(DATA!P57="","",DATA!P57)</f>
        <v/>
      </c>
      <c r="N56" t="str">
        <f t="shared" si="216"/>
        <v/>
      </c>
      <c r="O56" t="str">
        <f t="shared" si="216"/>
        <v/>
      </c>
      <c r="P56" t="str">
        <f t="shared" si="216"/>
        <v/>
      </c>
      <c r="Q56" s="2">
        <v>1</v>
      </c>
      <c r="R56" s="1" t="str">
        <f t="shared" si="217"/>
        <v>X</v>
      </c>
      <c r="S56" s="1" t="str">
        <f t="shared" si="218"/>
        <v>O</v>
      </c>
      <c r="T56" s="1" t="str">
        <f t="shared" si="219"/>
        <v/>
      </c>
      <c r="U56" t="str">
        <f t="shared" si="32"/>
        <v>, {1,0}</v>
      </c>
      <c r="V56" t="str">
        <f t="shared" si="220"/>
        <v>, {1,1}</v>
      </c>
      <c r="W56" t="str">
        <f t="shared" si="220"/>
        <v/>
      </c>
      <c r="X56" s="2">
        <v>1</v>
      </c>
      <c r="Y56" s="1" t="str">
        <f t="shared" si="221"/>
        <v>, ColorModel.X</v>
      </c>
      <c r="Z56" s="1" t="str">
        <f t="shared" si="222"/>
        <v>, ColorModel.O</v>
      </c>
      <c r="AA56" s="1" t="str">
        <f t="shared" si="223"/>
        <v/>
      </c>
      <c r="AB56" t="str">
        <f t="shared" si="224"/>
        <v>, ColorModel.X, ColorModel.O</v>
      </c>
    </row>
    <row r="57" spans="1:28" x14ac:dyDescent="0.25">
      <c r="A57" s="2">
        <v>2</v>
      </c>
      <c r="B57" s="1" t="str">
        <f>IF(DATA!B58="","",DATA!B58)</f>
        <v/>
      </c>
      <c r="C57" s="1" t="str">
        <f>IF(DATA!C58="","",DATA!C58)</f>
        <v>O</v>
      </c>
      <c r="D57" s="1" t="str">
        <f>IF(DATA!D58="","",DATA!D58)</f>
        <v/>
      </c>
      <c r="E57" s="2">
        <v>2</v>
      </c>
      <c r="F57" s="1" t="str">
        <f t="shared" si="212"/>
        <v/>
      </c>
      <c r="G57" s="1" t="str">
        <f t="shared" si="213"/>
        <v/>
      </c>
      <c r="H57" s="1" t="str">
        <f t="shared" si="214"/>
        <v>ColorModel.X</v>
      </c>
      <c r="I57" t="str">
        <f t="shared" si="215"/>
        <v>ColorModel.X</v>
      </c>
      <c r="J57" s="2">
        <v>2</v>
      </c>
      <c r="K57" s="1" t="str">
        <f>IF(DATA!N58="","",DATA!N58)</f>
        <v/>
      </c>
      <c r="L57" s="1" t="str">
        <f>IF(DATA!O58="","",DATA!O58)</f>
        <v/>
      </c>
      <c r="M57" s="1" t="str">
        <f>IF(DATA!P58="","",DATA!P58)</f>
        <v>X</v>
      </c>
      <c r="N57" t="str">
        <f t="shared" si="216"/>
        <v/>
      </c>
      <c r="O57" t="str">
        <f t="shared" si="216"/>
        <v/>
      </c>
      <c r="P57" t="str">
        <f t="shared" si="216"/>
        <v>{2,2}</v>
      </c>
      <c r="Q57" s="2">
        <v>2</v>
      </c>
      <c r="R57" s="1" t="str">
        <f t="shared" si="217"/>
        <v/>
      </c>
      <c r="S57" s="1" t="str">
        <f t="shared" si="218"/>
        <v>O</v>
      </c>
      <c r="T57" s="1" t="str">
        <f t="shared" si="219"/>
        <v>X</v>
      </c>
      <c r="U57" t="str">
        <f t="shared" si="32"/>
        <v/>
      </c>
      <c r="V57" t="str">
        <f t="shared" si="220"/>
        <v>, {2,1}</v>
      </c>
      <c r="W57" t="str">
        <f t="shared" si="220"/>
        <v>, {2,2}</v>
      </c>
      <c r="X57" s="2">
        <v>2</v>
      </c>
      <c r="Y57" s="1" t="str">
        <f t="shared" si="221"/>
        <v/>
      </c>
      <c r="Z57" s="1" t="str">
        <f t="shared" si="222"/>
        <v>, ColorModel.O</v>
      </c>
      <c r="AA57" s="1" t="str">
        <f t="shared" si="223"/>
        <v>, ColorModel.X</v>
      </c>
      <c r="AB57" t="str">
        <f t="shared" si="224"/>
        <v>, ColorModel.O, ColorModel.X</v>
      </c>
    </row>
    <row r="58" spans="1:28" x14ac:dyDescent="0.25">
      <c r="A58" s="4">
        <f>A54+1</f>
        <v>15</v>
      </c>
      <c r="B58" s="2">
        <v>0</v>
      </c>
      <c r="C58" s="2">
        <v>1</v>
      </c>
      <c r="D58" s="2">
        <v>2</v>
      </c>
      <c r="E58" s="4">
        <f>E54+1</f>
        <v>15</v>
      </c>
      <c r="F58" s="2">
        <v>0</v>
      </c>
      <c r="G58" s="2">
        <v>1</v>
      </c>
      <c r="H58" s="2">
        <v>2</v>
      </c>
      <c r="I58" t="str">
        <f t="shared" ref="I58" si="225">CONCATENATE(I59,I60,I61)</f>
        <v>ColorModel.X</v>
      </c>
      <c r="J58" s="4">
        <f>J54+1</f>
        <v>15</v>
      </c>
      <c r="K58" s="2">
        <v>0</v>
      </c>
      <c r="L58" s="2">
        <v>1</v>
      </c>
      <c r="M58" s="2">
        <v>2</v>
      </c>
      <c r="N58" t="str">
        <f t="shared" ref="N58" si="226">CONCATENATE(N59,O59,P59,N60,O60,P60,N61,O61,P61)</f>
        <v>{1,1}</v>
      </c>
      <c r="Q58" s="4">
        <f>Q54+1</f>
        <v>15</v>
      </c>
      <c r="R58" s="2">
        <v>0</v>
      </c>
      <c r="S58" s="2">
        <v>1</v>
      </c>
      <c r="T58" s="2">
        <v>2</v>
      </c>
      <c r="U58" t="str">
        <f t="shared" ref="U58" si="227">IF(CONCATENATE(U59,V59,W59,U60,V60,W60,U61,V61,W61)="","{ }",CONCATENATE("{ ",RIGHT(CONCATENATE(U59,V59,W59,U60,V60,W60,U61,V61,W61),LEN(CONCATENATE(U59,V59,W59,U60,V60,W60,U61,V61,W61))-1)," }"))</f>
        <v>{  {0,1}, {0,2}, {1,0}, {1,1}, {1,2}, {2,2} }</v>
      </c>
      <c r="X58" s="4">
        <f>X54+1</f>
        <v>15</v>
      </c>
      <c r="Y58" s="2">
        <v>0</v>
      </c>
      <c r="Z58" s="2">
        <v>1</v>
      </c>
      <c r="AA58" s="2">
        <v>2</v>
      </c>
      <c r="AB58" t="str">
        <f t="shared" ref="AB58" si="228">IF(CONCATENATE(AB59,AB60,AB61)="","{ }",CONCATENATE("{ ",RIGHT(CONCATENATE(AB59,AB60,AB61),LEN(CONCATENATE(AB59,AB60,AB61))-1)," }"))</f>
        <v>{  ColorModel.X, ColorModel.O, ColorModel.X, ColorModel.X, ColorModel.O, ColorModel.O }</v>
      </c>
    </row>
    <row r="59" spans="1:28" x14ac:dyDescent="0.25">
      <c r="A59" s="2">
        <v>0</v>
      </c>
      <c r="B59" s="1" t="str">
        <f>IF(DATA!B60="","",DATA!B60)</f>
        <v/>
      </c>
      <c r="C59" s="1" t="str">
        <f>IF(DATA!C60="","",DATA!C60)</f>
        <v>X</v>
      </c>
      <c r="D59" s="1" t="str">
        <f>IF(DATA!D60="","",DATA!D60)</f>
        <v>O</v>
      </c>
      <c r="E59" s="2">
        <v>0</v>
      </c>
      <c r="F59" s="1" t="str">
        <f t="shared" ref="F59:F61" si="229">IF(K59="X","ColorModel.X",IF(K59="O","ColorModel.O",""))</f>
        <v/>
      </c>
      <c r="G59" s="1" t="str">
        <f t="shared" ref="G59:G61" si="230">IF(L59="X","ColorModel.X",IF(L59="O","ColorModel.O",""))</f>
        <v/>
      </c>
      <c r="H59" s="1" t="str">
        <f t="shared" ref="H59:H61" si="231">IF(M59="X","ColorModel.X",IF(M59="O","ColorModel.O",""))</f>
        <v/>
      </c>
      <c r="I59" t="str">
        <f t="shared" ref="I59:I61" si="232">CONCATENATE(F59,G59,H59)</f>
        <v/>
      </c>
      <c r="J59" s="2">
        <v>0</v>
      </c>
      <c r="K59" s="1" t="str">
        <f>IF(DATA!N60="","",DATA!N60)</f>
        <v/>
      </c>
      <c r="L59" s="1" t="str">
        <f>IF(DATA!O60="","",DATA!O60)</f>
        <v/>
      </c>
      <c r="M59" s="1" t="str">
        <f>IF(DATA!P60="","",DATA!P60)</f>
        <v/>
      </c>
      <c r="N59" t="str">
        <f t="shared" ref="N59:P61" si="233">IF(K59="","",CONCATENATE("{",$Q59,",",K$2,"}"))</f>
        <v/>
      </c>
      <c r="O59" t="str">
        <f t="shared" si="233"/>
        <v/>
      </c>
      <c r="P59" t="str">
        <f t="shared" si="233"/>
        <v/>
      </c>
      <c r="Q59" s="2">
        <v>0</v>
      </c>
      <c r="R59" s="1" t="str">
        <f t="shared" ref="R59:R61" si="234">CONCATENATE(B59,K59)</f>
        <v/>
      </c>
      <c r="S59" s="1" t="str">
        <f t="shared" ref="S59:S61" si="235">CONCATENATE(C59,L59)</f>
        <v>X</v>
      </c>
      <c r="T59" s="1" t="str">
        <f t="shared" ref="T59:T61" si="236">CONCATENATE(D59,M59)</f>
        <v>O</v>
      </c>
      <c r="U59" t="str">
        <f t="shared" ref="U59:W61" si="237">IF(R59="","",CONCATENATE(", {",$A59,",",R$2,"}"))</f>
        <v/>
      </c>
      <c r="V59" t="str">
        <f t="shared" si="237"/>
        <v>, {0,1}</v>
      </c>
      <c r="W59" t="str">
        <f t="shared" si="237"/>
        <v>, {0,2}</v>
      </c>
      <c r="X59" s="2">
        <v>0</v>
      </c>
      <c r="Y59" s="1" t="str">
        <f t="shared" ref="Y59:Y61" si="238">IF(R59="X",", ColorModel.X",IF(R59="O",", ColorModel.O",""))</f>
        <v/>
      </c>
      <c r="Z59" s="1" t="str">
        <f t="shared" ref="Z59:Z61" si="239">IF(S59="X",", ColorModel.X",IF(S59="O",", ColorModel.O",""))</f>
        <v>, ColorModel.X</v>
      </c>
      <c r="AA59" s="1" t="str">
        <f t="shared" ref="AA59:AA61" si="240">IF(T59="X",", ColorModel.X",IF(T59="O",", ColorModel.O",""))</f>
        <v>, ColorModel.O</v>
      </c>
      <c r="AB59" t="str">
        <f t="shared" ref="AB59:AB61" si="241">CONCATENATE(Y59,Z59,AA59)</f>
        <v>, ColorModel.X, ColorModel.O</v>
      </c>
    </row>
    <row r="60" spans="1:28" x14ac:dyDescent="0.25">
      <c r="A60" s="2">
        <v>1</v>
      </c>
      <c r="B60" s="1" t="str">
        <f>IF(DATA!B61="","",DATA!B61)</f>
        <v>X</v>
      </c>
      <c r="C60" s="1" t="str">
        <f>IF(DATA!C61="","",DATA!C61)</f>
        <v/>
      </c>
      <c r="D60" s="1" t="str">
        <f>IF(DATA!D61="","",DATA!D61)</f>
        <v>O</v>
      </c>
      <c r="E60" s="2">
        <v>1</v>
      </c>
      <c r="F60" s="1" t="str">
        <f t="shared" si="229"/>
        <v/>
      </c>
      <c r="G60" s="1" t="str">
        <f t="shared" si="230"/>
        <v>ColorModel.X</v>
      </c>
      <c r="H60" s="1" t="str">
        <f t="shared" si="231"/>
        <v/>
      </c>
      <c r="I60" t="str">
        <f t="shared" si="232"/>
        <v>ColorModel.X</v>
      </c>
      <c r="J60" s="2">
        <v>1</v>
      </c>
      <c r="K60" s="1" t="str">
        <f>IF(DATA!N61="","",DATA!N61)</f>
        <v/>
      </c>
      <c r="L60" s="1" t="str">
        <f>IF(DATA!O61="","",DATA!O61)</f>
        <v>X</v>
      </c>
      <c r="M60" s="1" t="str">
        <f>IF(DATA!P61="","",DATA!P61)</f>
        <v/>
      </c>
      <c r="N60" t="str">
        <f t="shared" si="233"/>
        <v/>
      </c>
      <c r="O60" t="str">
        <f t="shared" si="233"/>
        <v>{1,1}</v>
      </c>
      <c r="P60" t="str">
        <f t="shared" si="233"/>
        <v/>
      </c>
      <c r="Q60" s="2">
        <v>1</v>
      </c>
      <c r="R60" s="1" t="str">
        <f t="shared" si="234"/>
        <v>X</v>
      </c>
      <c r="S60" s="1" t="str">
        <f t="shared" si="235"/>
        <v>X</v>
      </c>
      <c r="T60" s="1" t="str">
        <f t="shared" si="236"/>
        <v>O</v>
      </c>
      <c r="U60" t="str">
        <f t="shared" si="32"/>
        <v>, {1,0}</v>
      </c>
      <c r="V60" t="str">
        <f t="shared" si="237"/>
        <v>, {1,1}</v>
      </c>
      <c r="W60" t="str">
        <f t="shared" si="237"/>
        <v>, {1,2}</v>
      </c>
      <c r="X60" s="2">
        <v>1</v>
      </c>
      <c r="Y60" s="1" t="str">
        <f t="shared" si="238"/>
        <v>, ColorModel.X</v>
      </c>
      <c r="Z60" s="1" t="str">
        <f t="shared" si="239"/>
        <v>, ColorModel.X</v>
      </c>
      <c r="AA60" s="1" t="str">
        <f t="shared" si="240"/>
        <v>, ColorModel.O</v>
      </c>
      <c r="AB60" t="str">
        <f t="shared" si="241"/>
        <v>, ColorModel.X, ColorModel.X, ColorModel.O</v>
      </c>
    </row>
    <row r="61" spans="1:28" x14ac:dyDescent="0.25">
      <c r="A61" s="2">
        <v>2</v>
      </c>
      <c r="B61" s="1" t="str">
        <f>IF(DATA!B62="","",DATA!B62)</f>
        <v/>
      </c>
      <c r="C61" s="1" t="str">
        <f>IF(DATA!C62="","",DATA!C62)</f>
        <v/>
      </c>
      <c r="D61" s="1" t="str">
        <f>IF(DATA!D62="","",DATA!D62)</f>
        <v>O</v>
      </c>
      <c r="E61" s="2">
        <v>2</v>
      </c>
      <c r="F61" s="1" t="str">
        <f t="shared" si="229"/>
        <v/>
      </c>
      <c r="G61" s="1" t="str">
        <f t="shared" si="230"/>
        <v/>
      </c>
      <c r="H61" s="1" t="str">
        <f t="shared" si="231"/>
        <v/>
      </c>
      <c r="I61" t="str">
        <f t="shared" si="232"/>
        <v/>
      </c>
      <c r="J61" s="2">
        <v>2</v>
      </c>
      <c r="K61" s="1" t="str">
        <f>IF(DATA!N62="","",DATA!N62)</f>
        <v/>
      </c>
      <c r="L61" s="1" t="str">
        <f>IF(DATA!O62="","",DATA!O62)</f>
        <v/>
      </c>
      <c r="M61" s="1" t="str">
        <f>IF(DATA!P62="","",DATA!P62)</f>
        <v/>
      </c>
      <c r="N61" t="str">
        <f t="shared" si="233"/>
        <v/>
      </c>
      <c r="O61" t="str">
        <f t="shared" si="233"/>
        <v/>
      </c>
      <c r="P61" t="str">
        <f t="shared" si="233"/>
        <v/>
      </c>
      <c r="Q61" s="2">
        <v>2</v>
      </c>
      <c r="R61" s="1" t="str">
        <f t="shared" si="234"/>
        <v/>
      </c>
      <c r="S61" s="1" t="str">
        <f t="shared" si="235"/>
        <v/>
      </c>
      <c r="T61" s="1" t="str">
        <f t="shared" si="236"/>
        <v>O</v>
      </c>
      <c r="U61" t="str">
        <f t="shared" si="32"/>
        <v/>
      </c>
      <c r="V61" t="str">
        <f t="shared" si="237"/>
        <v/>
      </c>
      <c r="W61" t="str">
        <f t="shared" si="237"/>
        <v>, {2,2}</v>
      </c>
      <c r="X61" s="2">
        <v>2</v>
      </c>
      <c r="Y61" s="1" t="str">
        <f t="shared" si="238"/>
        <v/>
      </c>
      <c r="Z61" s="1" t="str">
        <f t="shared" si="239"/>
        <v/>
      </c>
      <c r="AA61" s="1" t="str">
        <f t="shared" si="240"/>
        <v>, ColorModel.O</v>
      </c>
      <c r="AB61" t="str">
        <f t="shared" si="241"/>
        <v>, ColorModel.O</v>
      </c>
    </row>
    <row r="62" spans="1:28" x14ac:dyDescent="0.25">
      <c r="A62" s="4">
        <f>A58+1</f>
        <v>16</v>
      </c>
      <c r="B62" s="2">
        <v>0</v>
      </c>
      <c r="C62" s="2">
        <v>1</v>
      </c>
      <c r="D62" s="2">
        <v>2</v>
      </c>
      <c r="E62" s="4">
        <f>E58+1</f>
        <v>16</v>
      </c>
      <c r="F62" s="2">
        <v>0</v>
      </c>
      <c r="G62" s="2">
        <v>1</v>
      </c>
      <c r="H62" s="2">
        <v>2</v>
      </c>
      <c r="I62" t="str">
        <f t="shared" ref="I62" si="242">CONCATENATE(I63,I64,I65)</f>
        <v>ColorModel.X</v>
      </c>
      <c r="J62" s="4">
        <f>J58+1</f>
        <v>16</v>
      </c>
      <c r="K62" s="2">
        <v>0</v>
      </c>
      <c r="L62" s="2">
        <v>1</v>
      </c>
      <c r="M62" s="2">
        <v>2</v>
      </c>
      <c r="N62" t="str">
        <f t="shared" ref="N62" si="243">CONCATENATE(N63,O63,P63,N64,O64,P64,N65,O65,P65)</f>
        <v>{1,0}</v>
      </c>
      <c r="Q62" s="4">
        <f>Q58+1</f>
        <v>16</v>
      </c>
      <c r="R62" s="2">
        <v>0</v>
      </c>
      <c r="S62" s="2">
        <v>1</v>
      </c>
      <c r="T62" s="2">
        <v>2</v>
      </c>
      <c r="U62" t="str">
        <f t="shared" ref="U62" si="244">IF(CONCATENATE(U63,V63,W63,U64,V64,W64,U65,V65,W65)="","{ }",CONCATENATE("{ ",RIGHT(CONCATENATE(U63,V63,W63,U64,V64,W64,U65,V65,W65),LEN(CONCATENATE(U63,V63,W63,U64,V64,W64,U65,V65,W65))-1)," }"))</f>
        <v>{  {0,0}, {0,1}, {0,2}, {1,0}, {1,1}, {2,0} }</v>
      </c>
      <c r="X62" s="4">
        <f>X58+1</f>
        <v>16</v>
      </c>
      <c r="Y62" s="2">
        <v>0</v>
      </c>
      <c r="Z62" s="2">
        <v>1</v>
      </c>
      <c r="AA62" s="2">
        <v>2</v>
      </c>
      <c r="AB62" t="str">
        <f t="shared" ref="AB62" si="245">IF(CONCATENATE(AB63,AB64,AB65)="","{ }",CONCATENATE("{ ",RIGHT(CONCATENATE(AB63,AB64,AB65),LEN(CONCATENATE(AB63,AB64,AB65))-1)," }"))</f>
        <v>{  ColorModel.X, ColorModel.X, ColorModel.O, ColorModel.X, ColorModel.O, ColorModel.O }</v>
      </c>
    </row>
    <row r="63" spans="1:28" x14ac:dyDescent="0.25">
      <c r="A63" s="2">
        <v>0</v>
      </c>
      <c r="B63" s="1" t="str">
        <f>IF(DATA!B64="","",DATA!B64)</f>
        <v>X</v>
      </c>
      <c r="C63" s="1" t="str">
        <f>IF(DATA!C64="","",DATA!C64)</f>
        <v>X</v>
      </c>
      <c r="D63" s="1" t="str">
        <f>IF(DATA!D64="","",DATA!D64)</f>
        <v>O</v>
      </c>
      <c r="E63" s="2">
        <v>0</v>
      </c>
      <c r="F63" s="1" t="str">
        <f t="shared" ref="F63:F65" si="246">IF(K63="X","ColorModel.X",IF(K63="O","ColorModel.O",""))</f>
        <v/>
      </c>
      <c r="G63" s="1" t="str">
        <f t="shared" ref="G63:G65" si="247">IF(L63="X","ColorModel.X",IF(L63="O","ColorModel.O",""))</f>
        <v/>
      </c>
      <c r="H63" s="1" t="str">
        <f t="shared" ref="H63:H65" si="248">IF(M63="X","ColorModel.X",IF(M63="O","ColorModel.O",""))</f>
        <v/>
      </c>
      <c r="I63" t="str">
        <f t="shared" ref="I63:I65" si="249">CONCATENATE(F63,G63,H63)</f>
        <v/>
      </c>
      <c r="J63" s="2">
        <v>0</v>
      </c>
      <c r="K63" s="1" t="str">
        <f>IF(DATA!N64="","",DATA!N64)</f>
        <v/>
      </c>
      <c r="L63" s="1" t="str">
        <f>IF(DATA!O64="","",DATA!O64)</f>
        <v/>
      </c>
      <c r="M63" s="1" t="str">
        <f>IF(DATA!P64="","",DATA!P64)</f>
        <v/>
      </c>
      <c r="N63" t="str">
        <f t="shared" ref="N63:P65" si="250">IF(K63="","",CONCATENATE("{",$Q63,",",K$2,"}"))</f>
        <v/>
      </c>
      <c r="O63" t="str">
        <f t="shared" si="250"/>
        <v/>
      </c>
      <c r="P63" t="str">
        <f t="shared" si="250"/>
        <v/>
      </c>
      <c r="Q63" s="2">
        <v>0</v>
      </c>
      <c r="R63" s="1" t="str">
        <f t="shared" ref="R63:R65" si="251">CONCATENATE(B63,K63)</f>
        <v>X</v>
      </c>
      <c r="S63" s="1" t="str">
        <f t="shared" ref="S63:S65" si="252">CONCATENATE(C63,L63)</f>
        <v>X</v>
      </c>
      <c r="T63" s="1" t="str">
        <f t="shared" ref="T63:T65" si="253">CONCATENATE(D63,M63)</f>
        <v>O</v>
      </c>
      <c r="U63" t="str">
        <f t="shared" ref="U63:W65" si="254">IF(R63="","",CONCATENATE(", {",$A63,",",R$2,"}"))</f>
        <v>, {0,0}</v>
      </c>
      <c r="V63" t="str">
        <f t="shared" si="254"/>
        <v>, {0,1}</v>
      </c>
      <c r="W63" t="str">
        <f t="shared" si="254"/>
        <v>, {0,2}</v>
      </c>
      <c r="X63" s="2">
        <v>0</v>
      </c>
      <c r="Y63" s="1" t="str">
        <f t="shared" ref="Y63:Y65" si="255">IF(R63="X",", ColorModel.X",IF(R63="O",", ColorModel.O",""))</f>
        <v>, ColorModel.X</v>
      </c>
      <c r="Z63" s="1" t="str">
        <f t="shared" ref="Z63:Z65" si="256">IF(S63="X",", ColorModel.X",IF(S63="O",", ColorModel.O",""))</f>
        <v>, ColorModel.X</v>
      </c>
      <c r="AA63" s="1" t="str">
        <f t="shared" ref="AA63:AA65" si="257">IF(T63="X",", ColorModel.X",IF(T63="O",", ColorModel.O",""))</f>
        <v>, ColorModel.O</v>
      </c>
      <c r="AB63" t="str">
        <f t="shared" ref="AB63:AB65" si="258">CONCATENATE(Y63,Z63,AA63)</f>
        <v>, ColorModel.X, ColorModel.X, ColorModel.O</v>
      </c>
    </row>
    <row r="64" spans="1:28" x14ac:dyDescent="0.25">
      <c r="A64" s="2">
        <v>1</v>
      </c>
      <c r="B64" s="1" t="str">
        <f>IF(DATA!B65="","",DATA!B65)</f>
        <v/>
      </c>
      <c r="C64" s="1" t="str">
        <f>IF(DATA!C65="","",DATA!C65)</f>
        <v>O</v>
      </c>
      <c r="D64" s="1" t="str">
        <f>IF(DATA!D65="","",DATA!D65)</f>
        <v/>
      </c>
      <c r="E64" s="2">
        <v>1</v>
      </c>
      <c r="F64" s="1" t="str">
        <f t="shared" si="246"/>
        <v>ColorModel.X</v>
      </c>
      <c r="G64" s="1" t="str">
        <f t="shared" si="247"/>
        <v/>
      </c>
      <c r="H64" s="1" t="str">
        <f t="shared" si="248"/>
        <v/>
      </c>
      <c r="I64" t="str">
        <f t="shared" si="249"/>
        <v>ColorModel.X</v>
      </c>
      <c r="J64" s="2">
        <v>1</v>
      </c>
      <c r="K64" s="1" t="str">
        <f>IF(DATA!N65="","",DATA!N65)</f>
        <v>X</v>
      </c>
      <c r="L64" s="1" t="str">
        <f>IF(DATA!O65="","",DATA!O65)</f>
        <v/>
      </c>
      <c r="M64" s="1" t="str">
        <f>IF(DATA!P65="","",DATA!P65)</f>
        <v/>
      </c>
      <c r="N64" t="str">
        <f t="shared" si="250"/>
        <v>{1,0}</v>
      </c>
      <c r="O64" t="str">
        <f t="shared" si="250"/>
        <v/>
      </c>
      <c r="P64" t="str">
        <f t="shared" si="250"/>
        <v/>
      </c>
      <c r="Q64" s="2">
        <v>1</v>
      </c>
      <c r="R64" s="1" t="str">
        <f t="shared" si="251"/>
        <v>X</v>
      </c>
      <c r="S64" s="1" t="str">
        <f t="shared" si="252"/>
        <v>O</v>
      </c>
      <c r="T64" s="1" t="str">
        <f t="shared" si="253"/>
        <v/>
      </c>
      <c r="U64" t="str">
        <f t="shared" si="32"/>
        <v>, {1,0}</v>
      </c>
      <c r="V64" t="str">
        <f t="shared" si="254"/>
        <v>, {1,1}</v>
      </c>
      <c r="W64" t="str">
        <f t="shared" si="254"/>
        <v/>
      </c>
      <c r="X64" s="2">
        <v>1</v>
      </c>
      <c r="Y64" s="1" t="str">
        <f t="shared" si="255"/>
        <v>, ColorModel.X</v>
      </c>
      <c r="Z64" s="1" t="str">
        <f t="shared" si="256"/>
        <v>, ColorModel.O</v>
      </c>
      <c r="AA64" s="1" t="str">
        <f t="shared" si="257"/>
        <v/>
      </c>
      <c r="AB64" t="str">
        <f t="shared" si="258"/>
        <v>, ColorModel.X, ColorModel.O</v>
      </c>
    </row>
    <row r="65" spans="1:28" x14ac:dyDescent="0.25">
      <c r="A65" s="2">
        <v>2</v>
      </c>
      <c r="B65" s="1" t="str">
        <f>IF(DATA!B66="","",DATA!B66)</f>
        <v>O</v>
      </c>
      <c r="C65" s="1" t="str">
        <f>IF(DATA!C66="","",DATA!C66)</f>
        <v/>
      </c>
      <c r="D65" s="1" t="str">
        <f>IF(DATA!D66="","",DATA!D66)</f>
        <v/>
      </c>
      <c r="E65" s="2">
        <v>2</v>
      </c>
      <c r="F65" s="1" t="str">
        <f t="shared" si="246"/>
        <v/>
      </c>
      <c r="G65" s="1" t="str">
        <f t="shared" si="247"/>
        <v/>
      </c>
      <c r="H65" s="1" t="str">
        <f t="shared" si="248"/>
        <v/>
      </c>
      <c r="I65" t="str">
        <f t="shared" si="249"/>
        <v/>
      </c>
      <c r="J65" s="2">
        <v>2</v>
      </c>
      <c r="K65" s="1" t="str">
        <f>IF(DATA!N66="","",DATA!N66)</f>
        <v/>
      </c>
      <c r="L65" s="1" t="str">
        <f>IF(DATA!O66="","",DATA!O66)</f>
        <v/>
      </c>
      <c r="M65" s="1" t="str">
        <f>IF(DATA!P66="","",DATA!P66)</f>
        <v/>
      </c>
      <c r="N65" t="str">
        <f t="shared" si="250"/>
        <v/>
      </c>
      <c r="O65" t="str">
        <f t="shared" si="250"/>
        <v/>
      </c>
      <c r="P65" t="str">
        <f t="shared" si="250"/>
        <v/>
      </c>
      <c r="Q65" s="2">
        <v>2</v>
      </c>
      <c r="R65" s="1" t="str">
        <f t="shared" si="251"/>
        <v>O</v>
      </c>
      <c r="S65" s="1" t="str">
        <f t="shared" si="252"/>
        <v/>
      </c>
      <c r="T65" s="1" t="str">
        <f t="shared" si="253"/>
        <v/>
      </c>
      <c r="U65" t="str">
        <f t="shared" si="32"/>
        <v>, {2,0}</v>
      </c>
      <c r="V65" t="str">
        <f t="shared" si="254"/>
        <v/>
      </c>
      <c r="W65" t="str">
        <f t="shared" si="254"/>
        <v/>
      </c>
      <c r="X65" s="2">
        <v>2</v>
      </c>
      <c r="Y65" s="1" t="str">
        <f t="shared" si="255"/>
        <v>, ColorModel.O</v>
      </c>
      <c r="Z65" s="1" t="str">
        <f t="shared" si="256"/>
        <v/>
      </c>
      <c r="AA65" s="1" t="str">
        <f t="shared" si="257"/>
        <v/>
      </c>
      <c r="AB65" t="str">
        <f t="shared" si="258"/>
        <v>, ColorModel.O</v>
      </c>
    </row>
    <row r="66" spans="1:28" x14ac:dyDescent="0.25">
      <c r="A66" s="4">
        <f>A62+1</f>
        <v>17</v>
      </c>
      <c r="B66" s="2">
        <v>0</v>
      </c>
      <c r="C66" s="2">
        <v>1</v>
      </c>
      <c r="D66" s="2">
        <v>2</v>
      </c>
      <c r="E66" s="4">
        <f>E62+1</f>
        <v>17</v>
      </c>
      <c r="F66" s="2">
        <v>0</v>
      </c>
      <c r="G66" s="2">
        <v>1</v>
      </c>
      <c r="H66" s="2">
        <v>2</v>
      </c>
      <c r="I66" t="str">
        <f t="shared" ref="I66" si="259">CONCATENATE(I67,I68,I69)</f>
        <v>ColorModel.X</v>
      </c>
      <c r="J66" s="4">
        <f>J62+1</f>
        <v>17</v>
      </c>
      <c r="K66" s="2">
        <v>0</v>
      </c>
      <c r="L66" s="2">
        <v>1</v>
      </c>
      <c r="M66" s="2">
        <v>2</v>
      </c>
      <c r="N66" t="str">
        <f t="shared" ref="N66" si="260">CONCATENATE(N67,O67,P67,N68,O68,P68,N69,O69,P69)</f>
        <v>{0,2}</v>
      </c>
      <c r="Q66" s="4">
        <f>Q62+1</f>
        <v>17</v>
      </c>
      <c r="R66" s="2">
        <v>0</v>
      </c>
      <c r="S66" s="2">
        <v>1</v>
      </c>
      <c r="T66" s="2">
        <v>2</v>
      </c>
      <c r="U66" t="str">
        <f t="shared" ref="U66" si="261">IF(CONCATENATE(U67,V67,W67,U68,V68,W68,U69,V69,W69)="","{ }",CONCATENATE("{ ",RIGHT(CONCATENATE(U67,V67,W67,U68,V68,W68,U69,V69,W69),LEN(CONCATENATE(U67,V67,W67,U68,V68,W68,U69,V69,W69))-1)," }"))</f>
        <v>{  {0,0}, {0,1}, {0,2}, {1,0}, {1,1}, {2,2} }</v>
      </c>
      <c r="X66" s="4">
        <f>X62+1</f>
        <v>17</v>
      </c>
      <c r="Y66" s="2">
        <v>0</v>
      </c>
      <c r="Z66" s="2">
        <v>1</v>
      </c>
      <c r="AA66" s="2">
        <v>2</v>
      </c>
      <c r="AB66" t="str">
        <f t="shared" ref="AB66" si="262">IF(CONCATENATE(AB67,AB68,AB69)="","{ }",CONCATENATE("{ ",RIGHT(CONCATENATE(AB67,AB68,AB69),LEN(CONCATENATE(AB67,AB68,AB69))-1)," }"))</f>
        <v>{  ColorModel.O, ColorModel.X, ColorModel.X, ColorModel.X, ColorModel.O, ColorModel.O }</v>
      </c>
    </row>
    <row r="67" spans="1:28" x14ac:dyDescent="0.25">
      <c r="A67" s="2">
        <v>0</v>
      </c>
      <c r="B67" s="1" t="str">
        <f>IF(DATA!B68="","",DATA!B68)</f>
        <v>O</v>
      </c>
      <c r="C67" s="1" t="str">
        <f>IF(DATA!C68="","",DATA!C68)</f>
        <v>X</v>
      </c>
      <c r="D67" s="1" t="str">
        <f>IF(DATA!D68="","",DATA!D68)</f>
        <v/>
      </c>
      <c r="E67" s="2">
        <v>0</v>
      </c>
      <c r="F67" s="1" t="str">
        <f t="shared" ref="F67:F69" si="263">IF(K67="X","ColorModel.X",IF(K67="O","ColorModel.O",""))</f>
        <v/>
      </c>
      <c r="G67" s="1" t="str">
        <f t="shared" ref="G67:G69" si="264">IF(L67="X","ColorModel.X",IF(L67="O","ColorModel.O",""))</f>
        <v/>
      </c>
      <c r="H67" s="1" t="str">
        <f t="shared" ref="H67:H69" si="265">IF(M67="X","ColorModel.X",IF(M67="O","ColorModel.O",""))</f>
        <v>ColorModel.X</v>
      </c>
      <c r="I67" t="str">
        <f t="shared" ref="I67:I69" si="266">CONCATENATE(F67,G67,H67)</f>
        <v>ColorModel.X</v>
      </c>
      <c r="J67" s="2">
        <v>0</v>
      </c>
      <c r="K67" s="1" t="str">
        <f>IF(DATA!N68="","",DATA!N68)</f>
        <v/>
      </c>
      <c r="L67" s="1" t="str">
        <f>IF(DATA!O68="","",DATA!O68)</f>
        <v/>
      </c>
      <c r="M67" s="1" t="str">
        <f>IF(DATA!P68="","",DATA!P68)</f>
        <v>X</v>
      </c>
      <c r="N67" t="str">
        <f t="shared" ref="N67:P69" si="267">IF(K67="","",CONCATENATE("{",$Q67,",",K$2,"}"))</f>
        <v/>
      </c>
      <c r="O67" t="str">
        <f t="shared" si="267"/>
        <v/>
      </c>
      <c r="P67" t="str">
        <f t="shared" si="267"/>
        <v>{0,2}</v>
      </c>
      <c r="Q67" s="2">
        <v>0</v>
      </c>
      <c r="R67" s="1" t="str">
        <f t="shared" ref="R67:R69" si="268">CONCATENATE(B67,K67)</f>
        <v>O</v>
      </c>
      <c r="S67" s="1" t="str">
        <f t="shared" ref="S67:S69" si="269">CONCATENATE(C67,L67)</f>
        <v>X</v>
      </c>
      <c r="T67" s="1" t="str">
        <f t="shared" ref="T67:T69" si="270">CONCATENATE(D67,M67)</f>
        <v>X</v>
      </c>
      <c r="U67" t="str">
        <f t="shared" ref="U67:W69" si="271">IF(R67="","",CONCATENATE(", {",$A67,",",R$2,"}"))</f>
        <v>, {0,0}</v>
      </c>
      <c r="V67" t="str">
        <f t="shared" si="271"/>
        <v>, {0,1}</v>
      </c>
      <c r="W67" t="str">
        <f t="shared" si="271"/>
        <v>, {0,2}</v>
      </c>
      <c r="X67" s="2">
        <v>0</v>
      </c>
      <c r="Y67" s="1" t="str">
        <f t="shared" ref="Y67:Y69" si="272">IF(R67="X",", ColorModel.X",IF(R67="O",", ColorModel.O",""))</f>
        <v>, ColorModel.O</v>
      </c>
      <c r="Z67" s="1" t="str">
        <f t="shared" ref="Z67:Z69" si="273">IF(S67="X",", ColorModel.X",IF(S67="O",", ColorModel.O",""))</f>
        <v>, ColorModel.X</v>
      </c>
      <c r="AA67" s="1" t="str">
        <f t="shared" ref="AA67:AA69" si="274">IF(T67="X",", ColorModel.X",IF(T67="O",", ColorModel.O",""))</f>
        <v>, ColorModel.X</v>
      </c>
      <c r="AB67" t="str">
        <f t="shared" ref="AB67:AB69" si="275">CONCATENATE(Y67,Z67,AA67)</f>
        <v>, ColorModel.O, ColorModel.X, ColorModel.X</v>
      </c>
    </row>
    <row r="68" spans="1:28" x14ac:dyDescent="0.25">
      <c r="A68" s="2">
        <v>1</v>
      </c>
      <c r="B68" s="1" t="str">
        <f>IF(DATA!B69="","",DATA!B69)</f>
        <v>X</v>
      </c>
      <c r="C68" s="1" t="str">
        <f>IF(DATA!C69="","",DATA!C69)</f>
        <v>O</v>
      </c>
      <c r="D68" s="1" t="str">
        <f>IF(DATA!D69="","",DATA!D69)</f>
        <v/>
      </c>
      <c r="E68" s="2">
        <v>1</v>
      </c>
      <c r="F68" s="1" t="str">
        <f t="shared" si="263"/>
        <v/>
      </c>
      <c r="G68" s="1" t="str">
        <f t="shared" si="264"/>
        <v/>
      </c>
      <c r="H68" s="1" t="str">
        <f t="shared" si="265"/>
        <v/>
      </c>
      <c r="I68" t="str">
        <f t="shared" si="266"/>
        <v/>
      </c>
      <c r="J68" s="2">
        <v>1</v>
      </c>
      <c r="K68" s="1" t="str">
        <f>IF(DATA!N69="","",DATA!N69)</f>
        <v/>
      </c>
      <c r="L68" s="1" t="str">
        <f>IF(DATA!O69="","",DATA!O69)</f>
        <v/>
      </c>
      <c r="M68" s="1" t="str">
        <f>IF(DATA!P69="","",DATA!P69)</f>
        <v/>
      </c>
      <c r="N68" t="str">
        <f t="shared" si="267"/>
        <v/>
      </c>
      <c r="O68" t="str">
        <f t="shared" si="267"/>
        <v/>
      </c>
      <c r="P68" t="str">
        <f t="shared" si="267"/>
        <v/>
      </c>
      <c r="Q68" s="2">
        <v>1</v>
      </c>
      <c r="R68" s="1" t="str">
        <f t="shared" si="268"/>
        <v>X</v>
      </c>
      <c r="S68" s="1" t="str">
        <f t="shared" si="269"/>
        <v>O</v>
      </c>
      <c r="T68" s="1" t="str">
        <f t="shared" si="270"/>
        <v/>
      </c>
      <c r="U68" t="str">
        <f t="shared" si="32"/>
        <v>, {1,0}</v>
      </c>
      <c r="V68" t="str">
        <f t="shared" si="271"/>
        <v>, {1,1}</v>
      </c>
      <c r="W68" t="str">
        <f t="shared" si="271"/>
        <v/>
      </c>
      <c r="X68" s="2">
        <v>1</v>
      </c>
      <c r="Y68" s="1" t="str">
        <f t="shared" si="272"/>
        <v>, ColorModel.X</v>
      </c>
      <c r="Z68" s="1" t="str">
        <f t="shared" si="273"/>
        <v>, ColorModel.O</v>
      </c>
      <c r="AA68" s="1" t="str">
        <f t="shared" si="274"/>
        <v/>
      </c>
      <c r="AB68" t="str">
        <f t="shared" si="275"/>
        <v>, ColorModel.X, ColorModel.O</v>
      </c>
    </row>
    <row r="69" spans="1:28" x14ac:dyDescent="0.25">
      <c r="A69" s="2">
        <v>2</v>
      </c>
      <c r="B69" s="1" t="str">
        <f>IF(DATA!B70="","",DATA!B70)</f>
        <v/>
      </c>
      <c r="C69" s="1" t="str">
        <f>IF(DATA!C70="","",DATA!C70)</f>
        <v/>
      </c>
      <c r="D69" s="1" t="str">
        <f>IF(DATA!D70="","",DATA!D70)</f>
        <v>O</v>
      </c>
      <c r="E69" s="2">
        <v>2</v>
      </c>
      <c r="F69" s="1" t="str">
        <f t="shared" si="263"/>
        <v/>
      </c>
      <c r="G69" s="1" t="str">
        <f t="shared" si="264"/>
        <v/>
      </c>
      <c r="H69" s="1" t="str">
        <f t="shared" si="265"/>
        <v/>
      </c>
      <c r="I69" t="str">
        <f t="shared" si="266"/>
        <v/>
      </c>
      <c r="J69" s="2">
        <v>2</v>
      </c>
      <c r="K69" s="1" t="str">
        <f>IF(DATA!N70="","",DATA!N70)</f>
        <v/>
      </c>
      <c r="L69" s="1" t="str">
        <f>IF(DATA!O70="","",DATA!O70)</f>
        <v/>
      </c>
      <c r="M69" s="1" t="str">
        <f>IF(DATA!P70="","",DATA!P70)</f>
        <v/>
      </c>
      <c r="N69" t="str">
        <f t="shared" si="267"/>
        <v/>
      </c>
      <c r="O69" t="str">
        <f t="shared" si="267"/>
        <v/>
      </c>
      <c r="P69" t="str">
        <f t="shared" si="267"/>
        <v/>
      </c>
      <c r="Q69" s="2">
        <v>2</v>
      </c>
      <c r="R69" s="1" t="str">
        <f t="shared" si="268"/>
        <v/>
      </c>
      <c r="S69" s="1" t="str">
        <f t="shared" si="269"/>
        <v/>
      </c>
      <c r="T69" s="1" t="str">
        <f t="shared" si="270"/>
        <v>O</v>
      </c>
      <c r="U69" t="str">
        <f t="shared" si="32"/>
        <v/>
      </c>
      <c r="V69" t="str">
        <f t="shared" si="271"/>
        <v/>
      </c>
      <c r="W69" t="str">
        <f t="shared" si="271"/>
        <v>, {2,2}</v>
      </c>
      <c r="X69" s="2">
        <v>2</v>
      </c>
      <c r="Y69" s="1" t="str">
        <f t="shared" si="272"/>
        <v/>
      </c>
      <c r="Z69" s="1" t="str">
        <f t="shared" si="273"/>
        <v/>
      </c>
      <c r="AA69" s="1" t="str">
        <f t="shared" si="274"/>
        <v>, ColorModel.O</v>
      </c>
      <c r="AB69" t="str">
        <f t="shared" si="275"/>
        <v>, ColorModel.O</v>
      </c>
    </row>
    <row r="70" spans="1:28" x14ac:dyDescent="0.25">
      <c r="A70" s="4">
        <f>A66+1</f>
        <v>18</v>
      </c>
      <c r="B70" s="2">
        <v>0</v>
      </c>
      <c r="C70" s="2">
        <v>1</v>
      </c>
      <c r="D70" s="2">
        <v>2</v>
      </c>
      <c r="E70" s="4">
        <f>E66+1</f>
        <v>18</v>
      </c>
      <c r="F70" s="2">
        <v>0</v>
      </c>
      <c r="G70" s="2">
        <v>1</v>
      </c>
      <c r="H70" s="2">
        <v>2</v>
      </c>
      <c r="I70" t="str">
        <f t="shared" ref="I70" si="276">CONCATENATE(I71,I72,I73)</f>
        <v>ColorModel.O</v>
      </c>
      <c r="J70" s="4">
        <f>J66+1</f>
        <v>18</v>
      </c>
      <c r="K70" s="2">
        <v>0</v>
      </c>
      <c r="L70" s="2">
        <v>1</v>
      </c>
      <c r="M70" s="2">
        <v>2</v>
      </c>
      <c r="N70" t="str">
        <f t="shared" ref="N70" si="277">CONCATENATE(N71,O71,P71,N72,O72,P72,N73,O73,P73)</f>
        <v>{0,1}</v>
      </c>
      <c r="Q70" s="4">
        <f>Q66+1</f>
        <v>18</v>
      </c>
      <c r="R70" s="2">
        <v>0</v>
      </c>
      <c r="S70" s="2">
        <v>1</v>
      </c>
      <c r="T70" s="2">
        <v>2</v>
      </c>
      <c r="U70" t="str">
        <f t="shared" ref="U70" si="278">IF(CONCATENATE(U71,V71,W71,U72,V72,W72,U73,V73,W73)="","{ }",CONCATENATE("{ ",RIGHT(CONCATENATE(U71,V71,W71,U72,V72,W72,U73,V73,W73),LEN(CONCATENATE(U71,V71,W71,U72,V72,W72,U73,V73,W73))-1)," }"))</f>
        <v>{  {0,0}, {0,1}, {1,1}, {1,2}, {2,2} }</v>
      </c>
      <c r="X70" s="4">
        <f>X66+1</f>
        <v>18</v>
      </c>
      <c r="Y70" s="2">
        <v>0</v>
      </c>
      <c r="Z70" s="2">
        <v>1</v>
      </c>
      <c r="AA70" s="2">
        <v>2</v>
      </c>
      <c r="AB70" t="str">
        <f t="shared" ref="AB70" si="279">IF(CONCATENATE(AB71,AB72,AB73)="","{ }",CONCATENATE("{ ",RIGHT(CONCATENATE(AB71,AB72,AB73),LEN(CONCATENATE(AB71,AB72,AB73))-1)," }"))</f>
        <v>{  ColorModel.X, ColorModel.O, ColorModel.X, ColorModel.X }</v>
      </c>
    </row>
    <row r="71" spans="1:28" x14ac:dyDescent="0.25">
      <c r="A71" s="2">
        <v>0</v>
      </c>
      <c r="B71" s="1" t="str">
        <f>IF(DATA!B72="","",DATA!B72)</f>
        <v>X</v>
      </c>
      <c r="C71" s="1" t="str">
        <f>IF(DATA!C72="","",DATA!C72)</f>
        <v>O</v>
      </c>
      <c r="D71" s="1" t="str">
        <f>IF(DATA!D72="","",DATA!D72)</f>
        <v/>
      </c>
      <c r="E71" s="2">
        <v>0</v>
      </c>
      <c r="F71" s="1" t="str">
        <f t="shared" ref="F71:F73" si="280">IF(K71="X","ColorModel.X",IF(K71="O","ColorModel.O",""))</f>
        <v/>
      </c>
      <c r="G71" s="1" t="str">
        <f t="shared" ref="G71:G73" si="281">IF(L71="X","ColorModel.X",IF(L71="O","ColorModel.O",""))</f>
        <v>ColorModel.O</v>
      </c>
      <c r="H71" s="1" t="str">
        <f t="shared" ref="H71:H73" si="282">IF(M71="X","ColorModel.X",IF(M71="O","ColorModel.O",""))</f>
        <v/>
      </c>
      <c r="I71" t="str">
        <f t="shared" ref="I71:I73" si="283">CONCATENATE(F71,G71,H71)</f>
        <v>ColorModel.O</v>
      </c>
      <c r="J71" s="2">
        <v>0</v>
      </c>
      <c r="K71" s="1" t="str">
        <f>IF(DATA!N72="","",DATA!N72)</f>
        <v/>
      </c>
      <c r="L71" s="1" t="str">
        <f>IF(DATA!O72="","",DATA!O72)</f>
        <v>O</v>
      </c>
      <c r="M71" s="1" t="str">
        <f>IF(DATA!P72="","",DATA!P72)</f>
        <v/>
      </c>
      <c r="N71" t="str">
        <f t="shared" ref="N71:P73" si="284">IF(K71="","",CONCATENATE("{",$Q71,",",K$2,"}"))</f>
        <v/>
      </c>
      <c r="O71" t="str">
        <f t="shared" si="284"/>
        <v>{0,1}</v>
      </c>
      <c r="P71" t="str">
        <f t="shared" si="284"/>
        <v/>
      </c>
      <c r="Q71" s="2">
        <v>0</v>
      </c>
      <c r="R71" s="1" t="str">
        <f t="shared" ref="R71:R73" si="285">CONCATENATE(B71,K71)</f>
        <v>X</v>
      </c>
      <c r="S71" s="1" t="str">
        <f t="shared" ref="S71:S73" si="286">CONCATENATE(C71,L71)</f>
        <v>OO</v>
      </c>
      <c r="T71" s="1" t="str">
        <f t="shared" ref="T71:T73" si="287">CONCATENATE(D71,M71)</f>
        <v/>
      </c>
      <c r="U71" t="str">
        <f t="shared" ref="U71:W73" si="288">IF(R71="","",CONCATENATE(", {",$A71,",",R$2,"}"))</f>
        <v>, {0,0}</v>
      </c>
      <c r="V71" t="str">
        <f t="shared" si="288"/>
        <v>, {0,1}</v>
      </c>
      <c r="W71" t="str">
        <f t="shared" si="288"/>
        <v/>
      </c>
      <c r="X71" s="2">
        <v>0</v>
      </c>
      <c r="Y71" s="1" t="str">
        <f t="shared" ref="Y71:Y73" si="289">IF(R71="X",", ColorModel.X",IF(R71="O",", ColorModel.O",""))</f>
        <v>, ColorModel.X</v>
      </c>
      <c r="Z71" s="1" t="str">
        <f t="shared" ref="Z71:Z73" si="290">IF(S71="X",", ColorModel.X",IF(S71="O",", ColorModel.O",""))</f>
        <v/>
      </c>
      <c r="AA71" s="1" t="str">
        <f t="shared" ref="AA71:AA73" si="291">IF(T71="X",", ColorModel.X",IF(T71="O",", ColorModel.O",""))</f>
        <v/>
      </c>
      <c r="AB71" t="str">
        <f t="shared" ref="AB71:AB73" si="292">CONCATENATE(Y71,Z71,AA71)</f>
        <v>, ColorModel.X</v>
      </c>
    </row>
    <row r="72" spans="1:28" x14ac:dyDescent="0.25">
      <c r="A72" s="2">
        <v>1</v>
      </c>
      <c r="B72" s="1" t="str">
        <f>IF(DATA!B73="","",DATA!B73)</f>
        <v/>
      </c>
      <c r="C72" s="1" t="str">
        <f>IF(DATA!C73="","",DATA!C73)</f>
        <v>O</v>
      </c>
      <c r="D72" s="1" t="str">
        <f>IF(DATA!D73="","",DATA!D73)</f>
        <v>X</v>
      </c>
      <c r="E72" s="2">
        <v>1</v>
      </c>
      <c r="F72" s="1" t="str">
        <f t="shared" si="280"/>
        <v/>
      </c>
      <c r="G72" s="1" t="str">
        <f t="shared" si="281"/>
        <v/>
      </c>
      <c r="H72" s="1" t="str">
        <f t="shared" si="282"/>
        <v/>
      </c>
      <c r="I72" t="str">
        <f t="shared" si="283"/>
        <v/>
      </c>
      <c r="J72" s="2">
        <v>1</v>
      </c>
      <c r="K72" s="1" t="str">
        <f>IF(DATA!N73="","",DATA!N73)</f>
        <v/>
      </c>
      <c r="L72" s="1" t="str">
        <f>IF(DATA!O73="","",DATA!O73)</f>
        <v/>
      </c>
      <c r="M72" s="1" t="str">
        <f>IF(DATA!P73="","",DATA!P73)</f>
        <v/>
      </c>
      <c r="N72" t="str">
        <f t="shared" si="284"/>
        <v/>
      </c>
      <c r="O72" t="str">
        <f t="shared" si="284"/>
        <v/>
      </c>
      <c r="P72" t="str">
        <f t="shared" si="284"/>
        <v/>
      </c>
      <c r="Q72" s="2">
        <v>1</v>
      </c>
      <c r="R72" s="1" t="str">
        <f t="shared" si="285"/>
        <v/>
      </c>
      <c r="S72" s="1" t="str">
        <f t="shared" si="286"/>
        <v>O</v>
      </c>
      <c r="T72" s="1" t="str">
        <f t="shared" si="287"/>
        <v>X</v>
      </c>
      <c r="U72" t="str">
        <f t="shared" si="32"/>
        <v/>
      </c>
      <c r="V72" t="str">
        <f t="shared" si="288"/>
        <v>, {1,1}</v>
      </c>
      <c r="W72" t="str">
        <f t="shared" si="288"/>
        <v>, {1,2}</v>
      </c>
      <c r="X72" s="2">
        <v>1</v>
      </c>
      <c r="Y72" s="1" t="str">
        <f t="shared" si="289"/>
        <v/>
      </c>
      <c r="Z72" s="1" t="str">
        <f t="shared" si="290"/>
        <v>, ColorModel.O</v>
      </c>
      <c r="AA72" s="1" t="str">
        <f t="shared" si="291"/>
        <v>, ColorModel.X</v>
      </c>
      <c r="AB72" t="str">
        <f t="shared" si="292"/>
        <v>, ColorModel.O, ColorModel.X</v>
      </c>
    </row>
    <row r="73" spans="1:28" x14ac:dyDescent="0.25">
      <c r="A73" s="2">
        <v>2</v>
      </c>
      <c r="B73" s="1" t="str">
        <f>IF(DATA!B74="","",DATA!B74)</f>
        <v/>
      </c>
      <c r="C73" s="1" t="str">
        <f>IF(DATA!C74="","",DATA!C74)</f>
        <v/>
      </c>
      <c r="D73" s="1" t="str">
        <f>IF(DATA!D74="","",DATA!D74)</f>
        <v>X</v>
      </c>
      <c r="E73" s="2">
        <v>2</v>
      </c>
      <c r="F73" s="1" t="str">
        <f t="shared" si="280"/>
        <v/>
      </c>
      <c r="G73" s="1" t="str">
        <f t="shared" si="281"/>
        <v/>
      </c>
      <c r="H73" s="1" t="str">
        <f t="shared" si="282"/>
        <v/>
      </c>
      <c r="I73" t="str">
        <f t="shared" si="283"/>
        <v/>
      </c>
      <c r="J73" s="2">
        <v>2</v>
      </c>
      <c r="K73" s="1" t="str">
        <f>IF(DATA!N74="","",DATA!N74)</f>
        <v/>
      </c>
      <c r="L73" s="1" t="str">
        <f>IF(DATA!O74="","",DATA!O74)</f>
        <v/>
      </c>
      <c r="M73" s="1" t="str">
        <f>IF(DATA!P74="","",DATA!P74)</f>
        <v/>
      </c>
      <c r="N73" t="str">
        <f t="shared" si="284"/>
        <v/>
      </c>
      <c r="O73" t="str">
        <f t="shared" si="284"/>
        <v/>
      </c>
      <c r="P73" t="str">
        <f t="shared" si="284"/>
        <v/>
      </c>
      <c r="Q73" s="2">
        <v>2</v>
      </c>
      <c r="R73" s="1" t="str">
        <f t="shared" si="285"/>
        <v/>
      </c>
      <c r="S73" s="1" t="str">
        <f t="shared" si="286"/>
        <v/>
      </c>
      <c r="T73" s="1" t="str">
        <f t="shared" si="287"/>
        <v>X</v>
      </c>
      <c r="U73" t="str">
        <f t="shared" si="32"/>
        <v/>
      </c>
      <c r="V73" t="str">
        <f t="shared" si="288"/>
        <v/>
      </c>
      <c r="W73" t="str">
        <f t="shared" si="288"/>
        <v>, {2,2}</v>
      </c>
      <c r="X73" s="2">
        <v>2</v>
      </c>
      <c r="Y73" s="1" t="str">
        <f t="shared" si="289"/>
        <v/>
      </c>
      <c r="Z73" s="1" t="str">
        <f t="shared" si="290"/>
        <v/>
      </c>
      <c r="AA73" s="1" t="str">
        <f t="shared" si="291"/>
        <v>, ColorModel.X</v>
      </c>
      <c r="AB73" t="str">
        <f t="shared" si="292"/>
        <v>, ColorModel.X</v>
      </c>
    </row>
    <row r="74" spans="1:28" x14ac:dyDescent="0.25">
      <c r="A74" s="4">
        <f>A70+1</f>
        <v>19</v>
      </c>
      <c r="B74" s="2">
        <v>0</v>
      </c>
      <c r="C74" s="2">
        <v>1</v>
      </c>
      <c r="D74" s="2">
        <v>2</v>
      </c>
      <c r="E74" s="4">
        <f>E70+1</f>
        <v>19</v>
      </c>
      <c r="F74" s="2">
        <v>0</v>
      </c>
      <c r="G74" s="2">
        <v>1</v>
      </c>
      <c r="H74" s="2">
        <v>2</v>
      </c>
      <c r="I74" t="str">
        <f t="shared" ref="I74" si="293">CONCATENATE(I75,I76,I77)</f>
        <v>ColorModel.O</v>
      </c>
      <c r="J74" s="4">
        <f>J70+1</f>
        <v>19</v>
      </c>
      <c r="K74" s="2">
        <v>0</v>
      </c>
      <c r="L74" s="2">
        <v>1</v>
      </c>
      <c r="M74" s="2">
        <v>2</v>
      </c>
      <c r="N74" t="str">
        <f t="shared" ref="N74" si="294">CONCATENATE(N75,O75,P75,N76,O76,P76,N77,O77,P77)</f>
        <v>{1,0}</v>
      </c>
      <c r="Q74" s="4">
        <f>Q70+1</f>
        <v>19</v>
      </c>
      <c r="R74" s="2">
        <v>0</v>
      </c>
      <c r="S74" s="2">
        <v>1</v>
      </c>
      <c r="T74" s="2">
        <v>2</v>
      </c>
      <c r="U74" t="str">
        <f t="shared" ref="U74" si="295">IF(CONCATENATE(U75,V75,W75,U76,V76,W76,U77,V77,W77)="","{ }",CONCATENATE("{ ",RIGHT(CONCATENATE(U75,V75,W75,U76,V76,W76,U77,V77,W77),LEN(CONCATENATE(U75,V75,W75,U76,V76,W76,U77,V77,W77))-1)," }"))</f>
        <v>{  {0,0}, {0,2}, {1,0}, {1,1}, {1,2}, {2,1} }</v>
      </c>
      <c r="X74" s="4">
        <f>X70+1</f>
        <v>19</v>
      </c>
      <c r="Y74" s="2">
        <v>0</v>
      </c>
      <c r="Z74" s="2">
        <v>1</v>
      </c>
      <c r="AA74" s="2">
        <v>2</v>
      </c>
      <c r="AB74" t="str">
        <f t="shared" ref="AB74" si="296">IF(CONCATENATE(AB75,AB76,AB77)="","{ }",CONCATENATE("{ ",RIGHT(CONCATENATE(AB75,AB76,AB77),LEN(CONCATENATE(AB75,AB76,AB77))-1)," }"))</f>
        <v>{  ColorModel.X, ColorModel.O, ColorModel.O, ColorModel.O, ColorModel.X, ColorModel.X }</v>
      </c>
    </row>
    <row r="75" spans="1:28" x14ac:dyDescent="0.25">
      <c r="A75" s="2">
        <v>0</v>
      </c>
      <c r="B75" s="1" t="str">
        <f>IF(DATA!B76="","",DATA!B76)</f>
        <v>X</v>
      </c>
      <c r="C75" s="1" t="str">
        <f>IF(DATA!C76="","",DATA!C76)</f>
        <v/>
      </c>
      <c r="D75" s="1" t="str">
        <f>IF(DATA!D76="","",DATA!D76)</f>
        <v>O</v>
      </c>
      <c r="E75" s="2">
        <v>0</v>
      </c>
      <c r="F75" s="1" t="str">
        <f t="shared" ref="F75:F77" si="297">IF(K75="X","ColorModel.X",IF(K75="O","ColorModel.O",""))</f>
        <v/>
      </c>
      <c r="G75" s="1" t="str">
        <f t="shared" ref="G75:G77" si="298">IF(L75="X","ColorModel.X",IF(L75="O","ColorModel.O",""))</f>
        <v/>
      </c>
      <c r="H75" s="1" t="str">
        <f t="shared" ref="H75:H77" si="299">IF(M75="X","ColorModel.X",IF(M75="O","ColorModel.O",""))</f>
        <v/>
      </c>
      <c r="I75" t="str">
        <f t="shared" ref="I75:I77" si="300">CONCATENATE(F75,G75,H75)</f>
        <v/>
      </c>
      <c r="J75" s="2">
        <v>0</v>
      </c>
      <c r="K75" s="1" t="str">
        <f>IF(DATA!N76="","",DATA!N76)</f>
        <v/>
      </c>
      <c r="L75" s="1" t="str">
        <f>IF(DATA!O76="","",DATA!O76)</f>
        <v/>
      </c>
      <c r="M75" s="1" t="str">
        <f>IF(DATA!P76="","",DATA!P76)</f>
        <v/>
      </c>
      <c r="N75" t="str">
        <f t="shared" ref="N75:P77" si="301">IF(K75="","",CONCATENATE("{",$Q75,",",K$2,"}"))</f>
        <v/>
      </c>
      <c r="O75" t="str">
        <f t="shared" si="301"/>
        <v/>
      </c>
      <c r="P75" t="str">
        <f t="shared" si="301"/>
        <v/>
      </c>
      <c r="Q75" s="2">
        <v>0</v>
      </c>
      <c r="R75" s="1" t="str">
        <f t="shared" ref="R75:R77" si="302">CONCATENATE(B75,K75)</f>
        <v>X</v>
      </c>
      <c r="S75" s="1" t="str">
        <f t="shared" ref="S75:S77" si="303">CONCATENATE(C75,L75)</f>
        <v/>
      </c>
      <c r="T75" s="1" t="str">
        <f t="shared" ref="T75:T77" si="304">CONCATENATE(D75,M75)</f>
        <v>O</v>
      </c>
      <c r="U75" t="str">
        <f t="shared" ref="U75:W137" si="305">IF(R75="","",CONCATENATE(", {",$A75,",",R$2,"}"))</f>
        <v>, {0,0}</v>
      </c>
      <c r="V75" t="str">
        <f t="shared" si="305"/>
        <v/>
      </c>
      <c r="W75" t="str">
        <f t="shared" si="305"/>
        <v>, {0,2}</v>
      </c>
      <c r="X75" s="2">
        <v>0</v>
      </c>
      <c r="Y75" s="1" t="str">
        <f t="shared" ref="Y75:Y77" si="306">IF(R75="X",", ColorModel.X",IF(R75="O",", ColorModel.O",""))</f>
        <v>, ColorModel.X</v>
      </c>
      <c r="Z75" s="1" t="str">
        <f t="shared" ref="Z75:Z77" si="307">IF(S75="X",", ColorModel.X",IF(S75="O",", ColorModel.O",""))</f>
        <v/>
      </c>
      <c r="AA75" s="1" t="str">
        <f t="shared" ref="AA75:AA77" si="308">IF(T75="X",", ColorModel.X",IF(T75="O",", ColorModel.O",""))</f>
        <v>, ColorModel.O</v>
      </c>
      <c r="AB75" t="str">
        <f t="shared" ref="AB75:AB77" si="309">CONCATENATE(Y75,Z75,AA75)</f>
        <v>, ColorModel.X, ColorModel.O</v>
      </c>
    </row>
    <row r="76" spans="1:28" x14ac:dyDescent="0.25">
      <c r="A76" s="2">
        <v>1</v>
      </c>
      <c r="B76" s="1" t="str">
        <f>IF(DATA!B77="","",DATA!B77)</f>
        <v/>
      </c>
      <c r="C76" s="1" t="str">
        <f>IF(DATA!C77="","",DATA!C77)</f>
        <v>O</v>
      </c>
      <c r="D76" s="1" t="str">
        <f>IF(DATA!D77="","",DATA!D77)</f>
        <v>X</v>
      </c>
      <c r="E76" s="2">
        <v>1</v>
      </c>
      <c r="F76" s="1" t="str">
        <f t="shared" si="297"/>
        <v>ColorModel.O</v>
      </c>
      <c r="G76" s="1" t="str">
        <f t="shared" si="298"/>
        <v/>
      </c>
      <c r="H76" s="1" t="str">
        <f t="shared" si="299"/>
        <v/>
      </c>
      <c r="I76" t="str">
        <f t="shared" si="300"/>
        <v>ColorModel.O</v>
      </c>
      <c r="J76" s="2">
        <v>1</v>
      </c>
      <c r="K76" s="1" t="str">
        <f>IF(DATA!N77="","",DATA!N77)</f>
        <v>O</v>
      </c>
      <c r="L76" s="1" t="str">
        <f>IF(DATA!O77="","",DATA!O77)</f>
        <v/>
      </c>
      <c r="M76" s="1" t="str">
        <f>IF(DATA!P77="","",DATA!P77)</f>
        <v/>
      </c>
      <c r="N76" t="str">
        <f t="shared" si="301"/>
        <v>{1,0}</v>
      </c>
      <c r="O76" t="str">
        <f t="shared" si="301"/>
        <v/>
      </c>
      <c r="P76" t="str">
        <f t="shared" si="301"/>
        <v/>
      </c>
      <c r="Q76" s="2">
        <v>1</v>
      </c>
      <c r="R76" s="1" t="str">
        <f t="shared" si="302"/>
        <v>O</v>
      </c>
      <c r="S76" s="1" t="str">
        <f t="shared" si="303"/>
        <v>O</v>
      </c>
      <c r="T76" s="1" t="str">
        <f t="shared" si="304"/>
        <v>X</v>
      </c>
      <c r="U76" t="str">
        <f t="shared" si="305"/>
        <v>, {1,0}</v>
      </c>
      <c r="V76" t="str">
        <f t="shared" si="305"/>
        <v>, {1,1}</v>
      </c>
      <c r="W76" t="str">
        <f t="shared" si="305"/>
        <v>, {1,2}</v>
      </c>
      <c r="X76" s="2">
        <v>1</v>
      </c>
      <c r="Y76" s="1" t="str">
        <f t="shared" si="306"/>
        <v>, ColorModel.O</v>
      </c>
      <c r="Z76" s="1" t="str">
        <f t="shared" si="307"/>
        <v>, ColorModel.O</v>
      </c>
      <c r="AA76" s="1" t="str">
        <f t="shared" si="308"/>
        <v>, ColorModel.X</v>
      </c>
      <c r="AB76" t="str">
        <f t="shared" si="309"/>
        <v>, ColorModel.O, ColorModel.O, ColorModel.X</v>
      </c>
    </row>
    <row r="77" spans="1:28" x14ac:dyDescent="0.25">
      <c r="A77" s="2">
        <v>2</v>
      </c>
      <c r="B77" s="1" t="str">
        <f>IF(DATA!B78="","",DATA!B78)</f>
        <v/>
      </c>
      <c r="C77" s="1" t="str">
        <f>IF(DATA!C78="","",DATA!C78)</f>
        <v>X</v>
      </c>
      <c r="D77" s="1" t="str">
        <f>IF(DATA!D78="","",DATA!D78)</f>
        <v/>
      </c>
      <c r="E77" s="2">
        <v>2</v>
      </c>
      <c r="F77" s="1" t="str">
        <f t="shared" si="297"/>
        <v/>
      </c>
      <c r="G77" s="1" t="str">
        <f t="shared" si="298"/>
        <v/>
      </c>
      <c r="H77" s="1" t="str">
        <f t="shared" si="299"/>
        <v/>
      </c>
      <c r="I77" t="str">
        <f t="shared" si="300"/>
        <v/>
      </c>
      <c r="J77" s="2">
        <v>2</v>
      </c>
      <c r="K77" s="1" t="str">
        <f>IF(DATA!N78="","",DATA!N78)</f>
        <v/>
      </c>
      <c r="L77" s="1" t="str">
        <f>IF(DATA!O78="","",DATA!O78)</f>
        <v/>
      </c>
      <c r="M77" s="1" t="str">
        <f>IF(DATA!P78="","",DATA!P78)</f>
        <v/>
      </c>
      <c r="N77" t="str">
        <f t="shared" si="301"/>
        <v/>
      </c>
      <c r="O77" t="str">
        <f t="shared" si="301"/>
        <v/>
      </c>
      <c r="P77" t="str">
        <f t="shared" si="301"/>
        <v/>
      </c>
      <c r="Q77" s="2">
        <v>2</v>
      </c>
      <c r="R77" s="1" t="str">
        <f t="shared" si="302"/>
        <v/>
      </c>
      <c r="S77" s="1" t="str">
        <f t="shared" si="303"/>
        <v>X</v>
      </c>
      <c r="T77" s="1" t="str">
        <f t="shared" si="304"/>
        <v/>
      </c>
      <c r="U77" t="str">
        <f t="shared" si="305"/>
        <v/>
      </c>
      <c r="V77" t="str">
        <f t="shared" si="305"/>
        <v>, {2,1}</v>
      </c>
      <c r="W77" t="str">
        <f t="shared" si="305"/>
        <v/>
      </c>
      <c r="X77" s="2">
        <v>2</v>
      </c>
      <c r="Y77" s="1" t="str">
        <f t="shared" si="306"/>
        <v/>
      </c>
      <c r="Z77" s="1" t="str">
        <f t="shared" si="307"/>
        <v>, ColorModel.X</v>
      </c>
      <c r="AA77" s="1" t="str">
        <f t="shared" si="308"/>
        <v/>
      </c>
      <c r="AB77" t="str">
        <f t="shared" si="309"/>
        <v>, ColorModel.X</v>
      </c>
    </row>
    <row r="78" spans="1:28" x14ac:dyDescent="0.25">
      <c r="A78" s="4">
        <f>A74+1</f>
        <v>20</v>
      </c>
      <c r="B78" s="2">
        <v>0</v>
      </c>
      <c r="C78" s="2">
        <v>1</v>
      </c>
      <c r="D78" s="2">
        <v>2</v>
      </c>
      <c r="E78" s="4">
        <f>E74+1</f>
        <v>20</v>
      </c>
      <c r="F78" s="2">
        <v>0</v>
      </c>
      <c r="G78" s="2">
        <v>1</v>
      </c>
      <c r="H78" s="2">
        <v>2</v>
      </c>
      <c r="I78" t="str">
        <f t="shared" ref="I78" si="310">CONCATENATE(I79,I80,I81)</f>
        <v>ColorModel.O</v>
      </c>
      <c r="J78" s="4">
        <f>J74+1</f>
        <v>20</v>
      </c>
      <c r="K78" s="2">
        <v>0</v>
      </c>
      <c r="L78" s="2">
        <v>1</v>
      </c>
      <c r="M78" s="2">
        <v>2</v>
      </c>
      <c r="N78" t="str">
        <f t="shared" ref="N78" si="311">CONCATENATE(N79,O79,P79,N80,O80,P80,N81,O81,P81)</f>
        <v>{0,2}</v>
      </c>
      <c r="Q78" s="4">
        <f>Q74+1</f>
        <v>20</v>
      </c>
      <c r="R78" s="2">
        <v>0</v>
      </c>
      <c r="S78" s="2">
        <v>1</v>
      </c>
      <c r="T78" s="2">
        <v>2</v>
      </c>
      <c r="U78" t="str">
        <f t="shared" ref="U78" si="312">IF(CONCATENATE(U79,V79,W79,U80,V80,W80,U81,V81,W81)="","{ }",CONCATENATE("{ ",RIGHT(CONCATENATE(U79,V79,W79,U80,V80,W80,U81,V81,W81),LEN(CONCATENATE(U79,V79,W79,U80,V80,W80,U81,V81,W81))-1)," }"))</f>
        <v>{  {0,0}, {0,1}, {0,2}, {1,1}, {1,2}, {2,0} }</v>
      </c>
      <c r="X78" s="4">
        <f>X74+1</f>
        <v>20</v>
      </c>
      <c r="Y78" s="2">
        <v>0</v>
      </c>
      <c r="Z78" s="2">
        <v>1</v>
      </c>
      <c r="AA78" s="2">
        <v>2</v>
      </c>
      <c r="AB78" t="str">
        <f t="shared" ref="AB78" si="313">IF(CONCATENATE(AB79,AB80,AB81)="","{ }",CONCATENATE("{ ",RIGHT(CONCATENATE(AB79,AB80,AB81),LEN(CONCATENATE(AB79,AB80,AB81))-1)," }"))</f>
        <v>{  ColorModel.X, ColorModel.O, ColorModel.O, ColorModel.O, ColorModel.X, ColorModel.X }</v>
      </c>
    </row>
    <row r="79" spans="1:28" x14ac:dyDescent="0.25">
      <c r="A79" s="2">
        <v>0</v>
      </c>
      <c r="B79" s="1" t="str">
        <f>IF(DATA!B80="","",DATA!B80)</f>
        <v>X</v>
      </c>
      <c r="C79" s="1" t="str">
        <f>IF(DATA!C80="","",DATA!C80)</f>
        <v>O</v>
      </c>
      <c r="D79" s="1" t="str">
        <f>IF(DATA!D80="","",DATA!D80)</f>
        <v/>
      </c>
      <c r="E79" s="2">
        <v>0</v>
      </c>
      <c r="F79" s="1" t="str">
        <f t="shared" ref="F79:F81" si="314">IF(K79="X","ColorModel.X",IF(K79="O","ColorModel.O",""))</f>
        <v/>
      </c>
      <c r="G79" s="1" t="str">
        <f t="shared" ref="G79:G81" si="315">IF(L79="X","ColorModel.X",IF(L79="O","ColorModel.O",""))</f>
        <v/>
      </c>
      <c r="H79" s="1" t="str">
        <f t="shared" ref="H79:H81" si="316">IF(M79="X","ColorModel.X",IF(M79="O","ColorModel.O",""))</f>
        <v>ColorModel.O</v>
      </c>
      <c r="I79" t="str">
        <f t="shared" ref="I79:I81" si="317">CONCATENATE(F79,G79,H79)</f>
        <v>ColorModel.O</v>
      </c>
      <c r="J79" s="2">
        <v>0</v>
      </c>
      <c r="K79" s="1" t="str">
        <f>IF(DATA!N80="","",DATA!N80)</f>
        <v/>
      </c>
      <c r="L79" s="1" t="str">
        <f>IF(DATA!O80="","",DATA!O80)</f>
        <v/>
      </c>
      <c r="M79" s="1" t="str">
        <f>IF(DATA!P80="","",DATA!P80)</f>
        <v>O</v>
      </c>
      <c r="N79" t="str">
        <f t="shared" ref="N79:P81" si="318">IF(K79="","",CONCATENATE("{",$Q79,",",K$2,"}"))</f>
        <v/>
      </c>
      <c r="O79" t="str">
        <f t="shared" si="318"/>
        <v/>
      </c>
      <c r="P79" t="str">
        <f t="shared" si="318"/>
        <v>{0,2}</v>
      </c>
      <c r="Q79" s="2">
        <v>0</v>
      </c>
      <c r="R79" s="1" t="str">
        <f t="shared" ref="R79:R81" si="319">CONCATENATE(B79,K79)</f>
        <v>X</v>
      </c>
      <c r="S79" s="1" t="str">
        <f t="shared" ref="S79:S81" si="320">CONCATENATE(C79,L79)</f>
        <v>O</v>
      </c>
      <c r="T79" s="1" t="str">
        <f t="shared" ref="T79:T81" si="321">CONCATENATE(D79,M79)</f>
        <v>O</v>
      </c>
      <c r="U79" t="str">
        <f t="shared" ref="U79:W81" si="322">IF(R79="","",CONCATENATE(", {",$A79,",",R$2,"}"))</f>
        <v>, {0,0}</v>
      </c>
      <c r="V79" t="str">
        <f t="shared" si="322"/>
        <v>, {0,1}</v>
      </c>
      <c r="W79" t="str">
        <f t="shared" si="322"/>
        <v>, {0,2}</v>
      </c>
      <c r="X79" s="2">
        <v>0</v>
      </c>
      <c r="Y79" s="1" t="str">
        <f t="shared" ref="Y79:Y81" si="323">IF(R79="X",", ColorModel.X",IF(R79="O",", ColorModel.O",""))</f>
        <v>, ColorModel.X</v>
      </c>
      <c r="Z79" s="1" t="str">
        <f t="shared" ref="Z79:Z81" si="324">IF(S79="X",", ColorModel.X",IF(S79="O",", ColorModel.O",""))</f>
        <v>, ColorModel.O</v>
      </c>
      <c r="AA79" s="1" t="str">
        <f t="shared" ref="AA79:AA81" si="325">IF(T79="X",", ColorModel.X",IF(T79="O",", ColorModel.O",""))</f>
        <v>, ColorModel.O</v>
      </c>
      <c r="AB79" t="str">
        <f t="shared" ref="AB79:AB81" si="326">CONCATENATE(Y79,Z79,AA79)</f>
        <v>, ColorModel.X, ColorModel.O, ColorModel.O</v>
      </c>
    </row>
    <row r="80" spans="1:28" x14ac:dyDescent="0.25">
      <c r="A80" s="2">
        <v>1</v>
      </c>
      <c r="B80" s="1" t="str">
        <f>IF(DATA!B81="","",DATA!B81)</f>
        <v/>
      </c>
      <c r="C80" s="1" t="str">
        <f>IF(DATA!C81="","",DATA!C81)</f>
        <v>O</v>
      </c>
      <c r="D80" s="1" t="str">
        <f>IF(DATA!D81="","",DATA!D81)</f>
        <v>X</v>
      </c>
      <c r="E80" s="2">
        <v>1</v>
      </c>
      <c r="F80" s="1" t="str">
        <f t="shared" si="314"/>
        <v/>
      </c>
      <c r="G80" s="1" t="str">
        <f t="shared" si="315"/>
        <v/>
      </c>
      <c r="H80" s="1" t="str">
        <f t="shared" si="316"/>
        <v/>
      </c>
      <c r="I80" t="str">
        <f t="shared" si="317"/>
        <v/>
      </c>
      <c r="J80" s="2">
        <v>1</v>
      </c>
      <c r="K80" s="1" t="str">
        <f>IF(DATA!N81="","",DATA!N81)</f>
        <v/>
      </c>
      <c r="L80" s="1" t="str">
        <f>IF(DATA!O81="","",DATA!O81)</f>
        <v/>
      </c>
      <c r="M80" s="1" t="str">
        <f>IF(DATA!P81="","",DATA!P81)</f>
        <v/>
      </c>
      <c r="N80" t="str">
        <f t="shared" si="318"/>
        <v/>
      </c>
      <c r="O80" t="str">
        <f t="shared" si="318"/>
        <v/>
      </c>
      <c r="P80" t="str">
        <f t="shared" si="318"/>
        <v/>
      </c>
      <c r="Q80" s="2">
        <v>1</v>
      </c>
      <c r="R80" s="1" t="str">
        <f t="shared" si="319"/>
        <v/>
      </c>
      <c r="S80" s="1" t="str">
        <f t="shared" si="320"/>
        <v>O</v>
      </c>
      <c r="T80" s="1" t="str">
        <f t="shared" si="321"/>
        <v>X</v>
      </c>
      <c r="U80" t="str">
        <f t="shared" si="305"/>
        <v/>
      </c>
      <c r="V80" t="str">
        <f t="shared" si="322"/>
        <v>, {1,1}</v>
      </c>
      <c r="W80" t="str">
        <f t="shared" si="322"/>
        <v>, {1,2}</v>
      </c>
      <c r="X80" s="2">
        <v>1</v>
      </c>
      <c r="Y80" s="1" t="str">
        <f t="shared" si="323"/>
        <v/>
      </c>
      <c r="Z80" s="1" t="str">
        <f t="shared" si="324"/>
        <v>, ColorModel.O</v>
      </c>
      <c r="AA80" s="1" t="str">
        <f t="shared" si="325"/>
        <v>, ColorModel.X</v>
      </c>
      <c r="AB80" t="str">
        <f t="shared" si="326"/>
        <v>, ColorModel.O, ColorModel.X</v>
      </c>
    </row>
    <row r="81" spans="1:28" x14ac:dyDescent="0.25">
      <c r="A81" s="2">
        <v>2</v>
      </c>
      <c r="B81" s="1" t="str">
        <f>IF(DATA!B82="","",DATA!B82)</f>
        <v>X</v>
      </c>
      <c r="C81" s="1" t="str">
        <f>IF(DATA!C82="","",DATA!C82)</f>
        <v/>
      </c>
      <c r="D81" s="1" t="str">
        <f>IF(DATA!D82="","",DATA!D82)</f>
        <v/>
      </c>
      <c r="E81" s="2">
        <v>2</v>
      </c>
      <c r="F81" s="1" t="str">
        <f t="shared" si="314"/>
        <v/>
      </c>
      <c r="G81" s="1" t="str">
        <f t="shared" si="315"/>
        <v/>
      </c>
      <c r="H81" s="1" t="str">
        <f t="shared" si="316"/>
        <v/>
      </c>
      <c r="I81" t="str">
        <f t="shared" si="317"/>
        <v/>
      </c>
      <c r="J81" s="2">
        <v>2</v>
      </c>
      <c r="K81" s="1" t="str">
        <f>IF(DATA!N82="","",DATA!N82)</f>
        <v/>
      </c>
      <c r="L81" s="1" t="str">
        <f>IF(DATA!O82="","",DATA!O82)</f>
        <v/>
      </c>
      <c r="M81" s="1" t="str">
        <f>IF(DATA!P82="","",DATA!P82)</f>
        <v/>
      </c>
      <c r="N81" t="str">
        <f t="shared" si="318"/>
        <v/>
      </c>
      <c r="O81" t="str">
        <f t="shared" si="318"/>
        <v/>
      </c>
      <c r="P81" t="str">
        <f t="shared" si="318"/>
        <v/>
      </c>
      <c r="Q81" s="2">
        <v>2</v>
      </c>
      <c r="R81" s="1" t="str">
        <f t="shared" si="319"/>
        <v>X</v>
      </c>
      <c r="S81" s="1" t="str">
        <f t="shared" si="320"/>
        <v/>
      </c>
      <c r="T81" s="1" t="str">
        <f t="shared" si="321"/>
        <v/>
      </c>
      <c r="U81" t="str">
        <f t="shared" si="305"/>
        <v>, {2,0}</v>
      </c>
      <c r="V81" t="str">
        <f t="shared" si="322"/>
        <v/>
      </c>
      <c r="W81" t="str">
        <f t="shared" si="322"/>
        <v/>
      </c>
      <c r="X81" s="2">
        <v>2</v>
      </c>
      <c r="Y81" s="1" t="str">
        <f t="shared" si="323"/>
        <v>, ColorModel.X</v>
      </c>
      <c r="Z81" s="1" t="str">
        <f t="shared" si="324"/>
        <v/>
      </c>
      <c r="AA81" s="1" t="str">
        <f t="shared" si="325"/>
        <v/>
      </c>
      <c r="AB81" t="str">
        <f t="shared" si="326"/>
        <v>, ColorModel.X</v>
      </c>
    </row>
    <row r="82" spans="1:28" x14ac:dyDescent="0.25">
      <c r="A82" s="4">
        <f>A78+1</f>
        <v>21</v>
      </c>
      <c r="B82" s="2">
        <v>0</v>
      </c>
      <c r="C82" s="2">
        <v>1</v>
      </c>
      <c r="D82" s="2">
        <v>2</v>
      </c>
      <c r="E82" s="4">
        <f>E78+1</f>
        <v>21</v>
      </c>
      <c r="F82" s="2">
        <v>0</v>
      </c>
      <c r="G82" s="2">
        <v>1</v>
      </c>
      <c r="H82" s="2">
        <v>2</v>
      </c>
      <c r="I82" t="str">
        <f t="shared" ref="I82" si="327">CONCATENATE(I83,I84,I85)</f>
        <v>ColorModel.O</v>
      </c>
      <c r="J82" s="4">
        <f>J78+1</f>
        <v>21</v>
      </c>
      <c r="K82" s="2">
        <v>0</v>
      </c>
      <c r="L82" s="2">
        <v>1</v>
      </c>
      <c r="M82" s="2">
        <v>2</v>
      </c>
      <c r="N82" t="str">
        <f t="shared" ref="N82" si="328">CONCATENATE(N83,O83,P83,N84,O84,P84,N85,O85,P85)</f>
        <v>{2,2}</v>
      </c>
      <c r="Q82" s="4">
        <f>Q78+1</f>
        <v>21</v>
      </c>
      <c r="R82" s="2">
        <v>0</v>
      </c>
      <c r="S82" s="2">
        <v>1</v>
      </c>
      <c r="T82" s="2">
        <v>2</v>
      </c>
      <c r="U82" t="str">
        <f t="shared" ref="U82" si="329">IF(CONCATENATE(U83,V83,W83,U84,V84,W84,U85,V85,W85)="","{ }",CONCATENATE("{ ",RIGHT(CONCATENATE(U83,V83,W83,U84,V84,W84,U85,V85,W85),LEN(CONCATENATE(U83,V83,W83,U84,V84,W84,U85,V85,W85))-1)," }"))</f>
        <v>{  {0,0}, {0,1}, {0,2}, {1,1}, {2,1}, {2,2} }</v>
      </c>
      <c r="X82" s="4">
        <f>X78+1</f>
        <v>21</v>
      </c>
      <c r="Y82" s="2">
        <v>0</v>
      </c>
      <c r="Z82" s="2">
        <v>1</v>
      </c>
      <c r="AA82" s="2">
        <v>2</v>
      </c>
      <c r="AB82" t="str">
        <f t="shared" ref="AB82" si="330">IF(CONCATENATE(AB83,AB84,AB85)="","{ }",CONCATENATE("{ ",RIGHT(CONCATENATE(AB83,AB84,AB85),LEN(CONCATENATE(AB83,AB84,AB85))-1)," }"))</f>
        <v>{  ColorModel.X, ColorModel.O, ColorModel.O, ColorModel.X, ColorModel.X, ColorModel.O }</v>
      </c>
    </row>
    <row r="83" spans="1:28" x14ac:dyDescent="0.25">
      <c r="A83" s="2">
        <v>0</v>
      </c>
      <c r="B83" s="1" t="str">
        <f>IF(DATA!B84="","",DATA!B84)</f>
        <v>X</v>
      </c>
      <c r="C83" s="1" t="str">
        <f>IF(DATA!C84="","",DATA!C84)</f>
        <v>O</v>
      </c>
      <c r="D83" s="1" t="str">
        <f>IF(DATA!D84="","",DATA!D84)</f>
        <v>O</v>
      </c>
      <c r="E83" s="2">
        <v>0</v>
      </c>
      <c r="F83" s="1" t="str">
        <f t="shared" ref="F83:F85" si="331">IF(K83="X","ColorModel.X",IF(K83="O","ColorModel.O",""))</f>
        <v/>
      </c>
      <c r="G83" s="1" t="str">
        <f t="shared" ref="G83:G85" si="332">IF(L83="X","ColorModel.X",IF(L83="O","ColorModel.O",""))</f>
        <v/>
      </c>
      <c r="H83" s="1" t="str">
        <f t="shared" ref="H83:H85" si="333">IF(M83="X","ColorModel.X",IF(M83="O","ColorModel.O",""))</f>
        <v/>
      </c>
      <c r="I83" t="str">
        <f t="shared" ref="I83:I85" si="334">CONCATENATE(F83,G83,H83)</f>
        <v/>
      </c>
      <c r="J83" s="2">
        <v>0</v>
      </c>
      <c r="K83" s="1" t="str">
        <f>IF(DATA!N84="","",DATA!N84)</f>
        <v/>
      </c>
      <c r="L83" s="1" t="str">
        <f>IF(DATA!O84="","",DATA!O84)</f>
        <v/>
      </c>
      <c r="M83" s="1" t="str">
        <f>IF(DATA!P84="","",DATA!P84)</f>
        <v/>
      </c>
      <c r="N83" t="str">
        <f t="shared" ref="N83:P85" si="335">IF(K83="","",CONCATENATE("{",$Q83,",",K$2,"}"))</f>
        <v/>
      </c>
      <c r="O83" t="str">
        <f t="shared" si="335"/>
        <v/>
      </c>
      <c r="P83" t="str">
        <f t="shared" si="335"/>
        <v/>
      </c>
      <c r="Q83" s="2">
        <v>0</v>
      </c>
      <c r="R83" s="1" t="str">
        <f t="shared" ref="R83:R85" si="336">CONCATENATE(B83,K83)</f>
        <v>X</v>
      </c>
      <c r="S83" s="1" t="str">
        <f t="shared" ref="S83:S85" si="337">CONCATENATE(C83,L83)</f>
        <v>O</v>
      </c>
      <c r="T83" s="1" t="str">
        <f t="shared" ref="T83:T85" si="338">CONCATENATE(D83,M83)</f>
        <v>O</v>
      </c>
      <c r="U83" t="str">
        <f t="shared" ref="U83:W85" si="339">IF(R83="","",CONCATENATE(", {",$A83,",",R$2,"}"))</f>
        <v>, {0,0}</v>
      </c>
      <c r="V83" t="str">
        <f t="shared" si="339"/>
        <v>, {0,1}</v>
      </c>
      <c r="W83" t="str">
        <f t="shared" si="339"/>
        <v>, {0,2}</v>
      </c>
      <c r="X83" s="2">
        <v>0</v>
      </c>
      <c r="Y83" s="1" t="str">
        <f t="shared" ref="Y83:Y85" si="340">IF(R83="X",", ColorModel.X",IF(R83="O",", ColorModel.O",""))</f>
        <v>, ColorModel.X</v>
      </c>
      <c r="Z83" s="1" t="str">
        <f t="shared" ref="Z83:Z85" si="341">IF(S83="X",", ColorModel.X",IF(S83="O",", ColorModel.O",""))</f>
        <v>, ColorModel.O</v>
      </c>
      <c r="AA83" s="1" t="str">
        <f t="shared" ref="AA83:AA85" si="342">IF(T83="X",", ColorModel.X",IF(T83="O",", ColorModel.O",""))</f>
        <v>, ColorModel.O</v>
      </c>
      <c r="AB83" t="str">
        <f t="shared" ref="AB83:AB85" si="343">CONCATENATE(Y83,Z83,AA83)</f>
        <v>, ColorModel.X, ColorModel.O, ColorModel.O</v>
      </c>
    </row>
    <row r="84" spans="1:28" x14ac:dyDescent="0.25">
      <c r="A84" s="2">
        <v>1</v>
      </c>
      <c r="B84" s="1" t="str">
        <f>IF(DATA!B85="","",DATA!B85)</f>
        <v/>
      </c>
      <c r="C84" s="1" t="str">
        <f>IF(DATA!C85="","",DATA!C85)</f>
        <v>X</v>
      </c>
      <c r="D84" s="1" t="str">
        <f>IF(DATA!D85="","",DATA!D85)</f>
        <v/>
      </c>
      <c r="E84" s="2">
        <v>1</v>
      </c>
      <c r="F84" s="1" t="str">
        <f t="shared" si="331"/>
        <v/>
      </c>
      <c r="G84" s="1" t="str">
        <f t="shared" si="332"/>
        <v/>
      </c>
      <c r="H84" s="1" t="str">
        <f t="shared" si="333"/>
        <v/>
      </c>
      <c r="I84" t="str">
        <f t="shared" si="334"/>
        <v/>
      </c>
      <c r="J84" s="2">
        <v>1</v>
      </c>
      <c r="K84" s="1" t="str">
        <f>IF(DATA!N85="","",DATA!N85)</f>
        <v/>
      </c>
      <c r="L84" s="1" t="str">
        <f>IF(DATA!O85="","",DATA!O85)</f>
        <v/>
      </c>
      <c r="M84" s="1" t="str">
        <f>IF(DATA!P85="","",DATA!P85)</f>
        <v/>
      </c>
      <c r="N84" t="str">
        <f t="shared" si="335"/>
        <v/>
      </c>
      <c r="O84" t="str">
        <f t="shared" si="335"/>
        <v/>
      </c>
      <c r="P84" t="str">
        <f t="shared" si="335"/>
        <v/>
      </c>
      <c r="Q84" s="2">
        <v>1</v>
      </c>
      <c r="R84" s="1" t="str">
        <f t="shared" si="336"/>
        <v/>
      </c>
      <c r="S84" s="1" t="str">
        <f t="shared" si="337"/>
        <v>X</v>
      </c>
      <c r="T84" s="1" t="str">
        <f t="shared" si="338"/>
        <v/>
      </c>
      <c r="U84" t="str">
        <f t="shared" si="305"/>
        <v/>
      </c>
      <c r="V84" t="str">
        <f t="shared" si="339"/>
        <v>, {1,1}</v>
      </c>
      <c r="W84" t="str">
        <f t="shared" si="339"/>
        <v/>
      </c>
      <c r="X84" s="2">
        <v>1</v>
      </c>
      <c r="Y84" s="1" t="str">
        <f t="shared" si="340"/>
        <v/>
      </c>
      <c r="Z84" s="1" t="str">
        <f t="shared" si="341"/>
        <v>, ColorModel.X</v>
      </c>
      <c r="AA84" s="1" t="str">
        <f t="shared" si="342"/>
        <v/>
      </c>
      <c r="AB84" t="str">
        <f t="shared" si="343"/>
        <v>, ColorModel.X</v>
      </c>
    </row>
    <row r="85" spans="1:28" x14ac:dyDescent="0.25">
      <c r="A85" s="2">
        <v>2</v>
      </c>
      <c r="B85" s="1" t="str">
        <f>IF(DATA!B86="","",DATA!B86)</f>
        <v/>
      </c>
      <c r="C85" s="1" t="str">
        <f>IF(DATA!C86="","",DATA!C86)</f>
        <v>X</v>
      </c>
      <c r="D85" s="1" t="str">
        <f>IF(DATA!D86="","",DATA!D86)</f>
        <v/>
      </c>
      <c r="E85" s="2">
        <v>2</v>
      </c>
      <c r="F85" s="1" t="str">
        <f t="shared" si="331"/>
        <v/>
      </c>
      <c r="G85" s="1" t="str">
        <f t="shared" si="332"/>
        <v/>
      </c>
      <c r="H85" s="1" t="str">
        <f t="shared" si="333"/>
        <v>ColorModel.O</v>
      </c>
      <c r="I85" t="str">
        <f t="shared" si="334"/>
        <v>ColorModel.O</v>
      </c>
      <c r="J85" s="2">
        <v>2</v>
      </c>
      <c r="K85" s="1" t="str">
        <f>IF(DATA!N86="","",DATA!N86)</f>
        <v/>
      </c>
      <c r="L85" s="1" t="str">
        <f>IF(DATA!O86="","",DATA!O86)</f>
        <v/>
      </c>
      <c r="M85" s="1" t="str">
        <f>IF(DATA!P86="","",DATA!P86)</f>
        <v>O</v>
      </c>
      <c r="N85" t="str">
        <f t="shared" si="335"/>
        <v/>
      </c>
      <c r="O85" t="str">
        <f t="shared" si="335"/>
        <v/>
      </c>
      <c r="P85" t="str">
        <f t="shared" si="335"/>
        <v>{2,2}</v>
      </c>
      <c r="Q85" s="2">
        <v>2</v>
      </c>
      <c r="R85" s="1" t="str">
        <f t="shared" si="336"/>
        <v/>
      </c>
      <c r="S85" s="1" t="str">
        <f t="shared" si="337"/>
        <v>X</v>
      </c>
      <c r="T85" s="1" t="str">
        <f t="shared" si="338"/>
        <v>O</v>
      </c>
      <c r="U85" t="str">
        <f t="shared" si="305"/>
        <v/>
      </c>
      <c r="V85" t="str">
        <f t="shared" si="339"/>
        <v>, {2,1}</v>
      </c>
      <c r="W85" t="str">
        <f t="shared" si="339"/>
        <v>, {2,2}</v>
      </c>
      <c r="X85" s="2">
        <v>2</v>
      </c>
      <c r="Y85" s="1" t="str">
        <f t="shared" si="340"/>
        <v/>
      </c>
      <c r="Z85" s="1" t="str">
        <f t="shared" si="341"/>
        <v>, ColorModel.X</v>
      </c>
      <c r="AA85" s="1" t="str">
        <f t="shared" si="342"/>
        <v>, ColorModel.O</v>
      </c>
      <c r="AB85" t="str">
        <f t="shared" si="343"/>
        <v>, ColorModel.X, ColorModel.O</v>
      </c>
    </row>
    <row r="86" spans="1:28" x14ac:dyDescent="0.25">
      <c r="A86" s="4">
        <f>A82+1</f>
        <v>22</v>
      </c>
      <c r="B86" s="2">
        <v>0</v>
      </c>
      <c r="C86" s="2">
        <v>1</v>
      </c>
      <c r="D86" s="2">
        <v>2</v>
      </c>
      <c r="E86" s="4">
        <f>E82+1</f>
        <v>22</v>
      </c>
      <c r="F86" s="2">
        <v>0</v>
      </c>
      <c r="G86" s="2">
        <v>1</v>
      </c>
      <c r="H86" s="2">
        <v>2</v>
      </c>
      <c r="I86" t="str">
        <f t="shared" ref="I86" si="344">CONCATENATE(I87,I88,I89)</f>
        <v>ColorModel.O</v>
      </c>
      <c r="J86" s="4">
        <f>J82+1</f>
        <v>22</v>
      </c>
      <c r="K86" s="2">
        <v>0</v>
      </c>
      <c r="L86" s="2">
        <v>1</v>
      </c>
      <c r="M86" s="2">
        <v>2</v>
      </c>
      <c r="N86" t="str">
        <f t="shared" ref="N86" si="345">CONCATENATE(N87,O87,P87,N88,O88,P88,N89,O89,P89)</f>
        <v>{2,1}</v>
      </c>
      <c r="Q86" s="4">
        <f>Q82+1</f>
        <v>22</v>
      </c>
      <c r="R86" s="2">
        <v>0</v>
      </c>
      <c r="S86" s="2">
        <v>1</v>
      </c>
      <c r="T86" s="2">
        <v>2</v>
      </c>
      <c r="U86" t="str">
        <f t="shared" ref="U86" si="346">IF(CONCATENATE(U87,V87,W87,U88,V88,W88,U89,V89,W89)="","{ }",CONCATENATE("{ ",RIGHT(CONCATENATE(U87,V87,W87,U88,V88,W88,U89,V89,W89),LEN(CONCATENATE(U87,V87,W87,U88,V88,W88,U89,V89,W89))-1)," }"))</f>
        <v>{  {0,0}, {1,0}, {1,1}, {2,0}, {2,1}, {2,2} }</v>
      </c>
      <c r="X86" s="4">
        <f>X82+1</f>
        <v>22</v>
      </c>
      <c r="Y86" s="2">
        <v>0</v>
      </c>
      <c r="Z86" s="2">
        <v>1</v>
      </c>
      <c r="AA86" s="2">
        <v>2</v>
      </c>
      <c r="AB86" t="str">
        <f t="shared" ref="AB86" si="347">IF(CONCATENATE(AB87,AB88,AB89)="","{ }",CONCATENATE("{ ",RIGHT(CONCATENATE(AB87,AB88,AB89),LEN(CONCATENATE(AB87,AB88,AB89))-1)," }"))</f>
        <v>{  ColorModel.X, ColorModel.O, ColorModel.X, ColorModel.X, ColorModel.O, ColorModel.O }</v>
      </c>
    </row>
    <row r="87" spans="1:28" x14ac:dyDescent="0.25">
      <c r="A87" s="2">
        <v>0</v>
      </c>
      <c r="B87" s="1" t="str">
        <f>IF(DATA!B88="","",DATA!B88)</f>
        <v>X</v>
      </c>
      <c r="C87" s="1" t="str">
        <f>IF(DATA!C88="","",DATA!C88)</f>
        <v/>
      </c>
      <c r="D87" s="1" t="str">
        <f>IF(DATA!D88="","",DATA!D88)</f>
        <v/>
      </c>
      <c r="E87" s="2">
        <v>0</v>
      </c>
      <c r="F87" s="1" t="str">
        <f t="shared" ref="F87:F89" si="348">IF(K87="X","ColorModel.X",IF(K87="O","ColorModel.O",""))</f>
        <v/>
      </c>
      <c r="G87" s="1" t="str">
        <f t="shared" ref="G87:G89" si="349">IF(L87="X","ColorModel.X",IF(L87="O","ColorModel.O",""))</f>
        <v/>
      </c>
      <c r="H87" s="1" t="str">
        <f t="shared" ref="H87:H89" si="350">IF(M87="X","ColorModel.X",IF(M87="O","ColorModel.O",""))</f>
        <v/>
      </c>
      <c r="I87" t="str">
        <f t="shared" ref="I87:I89" si="351">CONCATENATE(F87,G87,H87)</f>
        <v/>
      </c>
      <c r="J87" s="2">
        <v>0</v>
      </c>
      <c r="K87" s="1" t="str">
        <f>IF(DATA!N88="","",DATA!N88)</f>
        <v/>
      </c>
      <c r="L87" s="1" t="str">
        <f>IF(DATA!O88="","",DATA!O88)</f>
        <v/>
      </c>
      <c r="M87" s="1" t="str">
        <f>IF(DATA!P88="","",DATA!P88)</f>
        <v/>
      </c>
      <c r="N87" t="str">
        <f t="shared" ref="N87:P89" si="352">IF(K87="","",CONCATENATE("{",$Q87,",",K$2,"}"))</f>
        <v/>
      </c>
      <c r="O87" t="str">
        <f t="shared" si="352"/>
        <v/>
      </c>
      <c r="P87" t="str">
        <f t="shared" si="352"/>
        <v/>
      </c>
      <c r="Q87" s="2">
        <v>0</v>
      </c>
      <c r="R87" s="1" t="str">
        <f t="shared" ref="R87:R89" si="353">CONCATENATE(B87,K87)</f>
        <v>X</v>
      </c>
      <c r="S87" s="1" t="str">
        <f t="shared" ref="S87:S89" si="354">CONCATENATE(C87,L87)</f>
        <v/>
      </c>
      <c r="T87" s="1" t="str">
        <f t="shared" ref="T87:T89" si="355">CONCATENATE(D87,M87)</f>
        <v/>
      </c>
      <c r="U87" t="str">
        <f t="shared" ref="U87:W89" si="356">IF(R87="","",CONCATENATE(", {",$A87,",",R$2,"}"))</f>
        <v>, {0,0}</v>
      </c>
      <c r="V87" t="str">
        <f t="shared" si="356"/>
        <v/>
      </c>
      <c r="W87" t="str">
        <f t="shared" si="356"/>
        <v/>
      </c>
      <c r="X87" s="2">
        <v>0</v>
      </c>
      <c r="Y87" s="1" t="str">
        <f t="shared" ref="Y87:Y89" si="357">IF(R87="X",", ColorModel.X",IF(R87="O",", ColorModel.O",""))</f>
        <v>, ColorModel.X</v>
      </c>
      <c r="Z87" s="1" t="str">
        <f t="shared" ref="Z87:Z89" si="358">IF(S87="X",", ColorModel.X",IF(S87="O",", ColorModel.O",""))</f>
        <v/>
      </c>
      <c r="AA87" s="1" t="str">
        <f t="shared" ref="AA87:AA89" si="359">IF(T87="X",", ColorModel.X",IF(T87="O",", ColorModel.O",""))</f>
        <v/>
      </c>
      <c r="AB87" t="str">
        <f t="shared" ref="AB87:AB89" si="360">CONCATENATE(Y87,Z87,AA87)</f>
        <v>, ColorModel.X</v>
      </c>
    </row>
    <row r="88" spans="1:28" x14ac:dyDescent="0.25">
      <c r="A88" s="2">
        <v>1</v>
      </c>
      <c r="B88" s="1" t="str">
        <f>IF(DATA!B89="","",DATA!B89)</f>
        <v>O</v>
      </c>
      <c r="C88" s="1" t="str">
        <f>IF(DATA!C89="","",DATA!C89)</f>
        <v>X</v>
      </c>
      <c r="D88" s="1" t="str">
        <f>IF(DATA!D89="","",DATA!D89)</f>
        <v/>
      </c>
      <c r="E88" s="2">
        <v>1</v>
      </c>
      <c r="F88" s="1" t="str">
        <f t="shared" si="348"/>
        <v/>
      </c>
      <c r="G88" s="1" t="str">
        <f t="shared" si="349"/>
        <v/>
      </c>
      <c r="H88" s="1" t="str">
        <f t="shared" si="350"/>
        <v/>
      </c>
      <c r="I88" t="str">
        <f t="shared" si="351"/>
        <v/>
      </c>
      <c r="J88" s="2">
        <v>1</v>
      </c>
      <c r="K88" s="1" t="str">
        <f>IF(DATA!N89="","",DATA!N89)</f>
        <v/>
      </c>
      <c r="L88" s="1" t="str">
        <f>IF(DATA!O89="","",DATA!O89)</f>
        <v/>
      </c>
      <c r="M88" s="1" t="str">
        <f>IF(DATA!P89="","",DATA!P89)</f>
        <v/>
      </c>
      <c r="N88" t="str">
        <f t="shared" si="352"/>
        <v/>
      </c>
      <c r="O88" t="str">
        <f t="shared" si="352"/>
        <v/>
      </c>
      <c r="P88" t="str">
        <f t="shared" si="352"/>
        <v/>
      </c>
      <c r="Q88" s="2">
        <v>1</v>
      </c>
      <c r="R88" s="1" t="str">
        <f t="shared" si="353"/>
        <v>O</v>
      </c>
      <c r="S88" s="1" t="str">
        <f t="shared" si="354"/>
        <v>X</v>
      </c>
      <c r="T88" s="1" t="str">
        <f t="shared" si="355"/>
        <v/>
      </c>
      <c r="U88" t="str">
        <f t="shared" si="305"/>
        <v>, {1,0}</v>
      </c>
      <c r="V88" t="str">
        <f t="shared" si="356"/>
        <v>, {1,1}</v>
      </c>
      <c r="W88" t="str">
        <f t="shared" si="356"/>
        <v/>
      </c>
      <c r="X88" s="2">
        <v>1</v>
      </c>
      <c r="Y88" s="1" t="str">
        <f t="shared" si="357"/>
        <v>, ColorModel.O</v>
      </c>
      <c r="Z88" s="1" t="str">
        <f t="shared" si="358"/>
        <v>, ColorModel.X</v>
      </c>
      <c r="AA88" s="1" t="str">
        <f t="shared" si="359"/>
        <v/>
      </c>
      <c r="AB88" t="str">
        <f t="shared" si="360"/>
        <v>, ColorModel.O, ColorModel.X</v>
      </c>
    </row>
    <row r="89" spans="1:28" x14ac:dyDescent="0.25">
      <c r="A89" s="2">
        <v>2</v>
      </c>
      <c r="B89" s="1" t="str">
        <f>IF(DATA!B90="","",DATA!B90)</f>
        <v>X</v>
      </c>
      <c r="C89" s="1" t="str">
        <f>IF(DATA!C90="","",DATA!C90)</f>
        <v/>
      </c>
      <c r="D89" s="1" t="str">
        <f>IF(DATA!D90="","",DATA!D90)</f>
        <v>O</v>
      </c>
      <c r="E89" s="2">
        <v>2</v>
      </c>
      <c r="F89" s="1" t="str">
        <f t="shared" si="348"/>
        <v/>
      </c>
      <c r="G89" s="1" t="str">
        <f t="shared" si="349"/>
        <v>ColorModel.O</v>
      </c>
      <c r="H89" s="1" t="str">
        <f t="shared" si="350"/>
        <v/>
      </c>
      <c r="I89" t="str">
        <f t="shared" si="351"/>
        <v>ColorModel.O</v>
      </c>
      <c r="J89" s="2">
        <v>2</v>
      </c>
      <c r="K89" s="1" t="str">
        <f>IF(DATA!N90="","",DATA!N90)</f>
        <v/>
      </c>
      <c r="L89" s="1" t="str">
        <f>IF(DATA!O90="","",DATA!O90)</f>
        <v>O</v>
      </c>
      <c r="M89" s="1" t="str">
        <f>IF(DATA!P90="","",DATA!P90)</f>
        <v/>
      </c>
      <c r="N89" t="str">
        <f t="shared" si="352"/>
        <v/>
      </c>
      <c r="O89" t="str">
        <f t="shared" si="352"/>
        <v>{2,1}</v>
      </c>
      <c r="P89" t="str">
        <f t="shared" si="352"/>
        <v/>
      </c>
      <c r="Q89" s="2">
        <v>2</v>
      </c>
      <c r="R89" s="1" t="str">
        <f t="shared" si="353"/>
        <v>X</v>
      </c>
      <c r="S89" s="1" t="str">
        <f t="shared" si="354"/>
        <v>O</v>
      </c>
      <c r="T89" s="1" t="str">
        <f t="shared" si="355"/>
        <v>O</v>
      </c>
      <c r="U89" t="str">
        <f t="shared" si="305"/>
        <v>, {2,0}</v>
      </c>
      <c r="V89" t="str">
        <f t="shared" si="356"/>
        <v>, {2,1}</v>
      </c>
      <c r="W89" t="str">
        <f t="shared" si="356"/>
        <v>, {2,2}</v>
      </c>
      <c r="X89" s="2">
        <v>2</v>
      </c>
      <c r="Y89" s="1" t="str">
        <f t="shared" si="357"/>
        <v>, ColorModel.X</v>
      </c>
      <c r="Z89" s="1" t="str">
        <f t="shared" si="358"/>
        <v>, ColorModel.O</v>
      </c>
      <c r="AA89" s="1" t="str">
        <f t="shared" si="359"/>
        <v>, ColorModel.O</v>
      </c>
      <c r="AB89" t="str">
        <f t="shared" si="360"/>
        <v>, ColorModel.X, ColorModel.O, ColorModel.O</v>
      </c>
    </row>
    <row r="90" spans="1:28" x14ac:dyDescent="0.25">
      <c r="A90" s="4">
        <f>A86+1</f>
        <v>23</v>
      </c>
      <c r="B90" s="2">
        <v>0</v>
      </c>
      <c r="C90" s="2">
        <v>1</v>
      </c>
      <c r="D90" s="2">
        <v>2</v>
      </c>
      <c r="E90" s="4">
        <f>E86+1</f>
        <v>23</v>
      </c>
      <c r="F90" s="2">
        <v>0</v>
      </c>
      <c r="G90" s="2">
        <v>1</v>
      </c>
      <c r="H90" s="2">
        <v>2</v>
      </c>
      <c r="I90" t="str">
        <f t="shared" ref="I90" si="361">CONCATENATE(I91,I92,I93)</f>
        <v>ColorModel.O</v>
      </c>
      <c r="J90" s="4">
        <f>J86+1</f>
        <v>23</v>
      </c>
      <c r="K90" s="2">
        <v>0</v>
      </c>
      <c r="L90" s="2">
        <v>1</v>
      </c>
      <c r="M90" s="2">
        <v>2</v>
      </c>
      <c r="N90" t="str">
        <f t="shared" ref="N90" si="362">CONCATENATE(N91,O91,P91,N92,O92,P92,N93,O93,P93)</f>
        <v>{0,1}</v>
      </c>
      <c r="Q90" s="4">
        <f>Q86+1</f>
        <v>23</v>
      </c>
      <c r="R90" s="2">
        <v>0</v>
      </c>
      <c r="S90" s="2">
        <v>1</v>
      </c>
      <c r="T90" s="2">
        <v>2</v>
      </c>
      <c r="U90" t="str">
        <f t="shared" ref="U90" si="363">IF(CONCATENATE(U91,V91,W91,U92,V92,W92,U93,V93,W93)="","{ }",CONCATENATE("{ ",RIGHT(CONCATENATE(U91,V91,W91,U92,V92,W92,U93,V93,W93),LEN(CONCATENATE(U91,V91,W91,U92,V92,W92,U93,V93,W93))-1)," }"))</f>
        <v>{  {0,0}, {0,1}, {1,0}, {2,0}, {2,1}, {2,2} }</v>
      </c>
      <c r="X90" s="4">
        <f>X86+1</f>
        <v>23</v>
      </c>
      <c r="Y90" s="2">
        <v>0</v>
      </c>
      <c r="Z90" s="2">
        <v>1</v>
      </c>
      <c r="AA90" s="2">
        <v>2</v>
      </c>
      <c r="AB90" t="str">
        <f t="shared" ref="AB90" si="364">IF(CONCATENATE(AB91,AB92,AB93)="","{ }",CONCATENATE("{ ",RIGHT(CONCATENATE(AB91,AB92,AB93),LEN(CONCATENATE(AB91,AB92,AB93))-1)," }"))</f>
        <v>{  ColorModel.X, ColorModel.O, ColorModel.X, ColorModel.O, ColorModel.X, ColorModel.O }</v>
      </c>
    </row>
    <row r="91" spans="1:28" x14ac:dyDescent="0.25">
      <c r="A91" s="2">
        <v>0</v>
      </c>
      <c r="B91" s="1" t="str">
        <f>IF(DATA!B92="","",DATA!B92)</f>
        <v>X</v>
      </c>
      <c r="C91" s="1" t="str">
        <f>IF(DATA!C92="","",DATA!C92)</f>
        <v/>
      </c>
      <c r="D91" s="1" t="str">
        <f>IF(DATA!D92="","",DATA!D92)</f>
        <v/>
      </c>
      <c r="E91" s="2">
        <v>0</v>
      </c>
      <c r="F91" s="1" t="str">
        <f t="shared" ref="F91:F93" si="365">IF(K91="X","ColorModel.X",IF(K91="O","ColorModel.O",""))</f>
        <v/>
      </c>
      <c r="G91" s="1" t="str">
        <f t="shared" ref="G91:G93" si="366">IF(L91="X","ColorModel.X",IF(L91="O","ColorModel.O",""))</f>
        <v>ColorModel.O</v>
      </c>
      <c r="H91" s="1" t="str">
        <f t="shared" ref="H91:H93" si="367">IF(M91="X","ColorModel.X",IF(M91="O","ColorModel.O",""))</f>
        <v/>
      </c>
      <c r="I91" t="str">
        <f t="shared" ref="I91:I93" si="368">CONCATENATE(F91,G91,H91)</f>
        <v>ColorModel.O</v>
      </c>
      <c r="J91" s="2">
        <v>0</v>
      </c>
      <c r="K91" s="1" t="str">
        <f>IF(DATA!N92="","",DATA!N92)</f>
        <v/>
      </c>
      <c r="L91" s="1" t="str">
        <f>IF(DATA!O92="","",DATA!O92)</f>
        <v>O</v>
      </c>
      <c r="M91" s="1" t="str">
        <f>IF(DATA!P92="","",DATA!P92)</f>
        <v/>
      </c>
      <c r="N91" t="str">
        <f t="shared" ref="N91:P93" si="369">IF(K91="","",CONCATENATE("{",$Q91,",",K$2,"}"))</f>
        <v/>
      </c>
      <c r="O91" t="str">
        <f t="shared" si="369"/>
        <v>{0,1}</v>
      </c>
      <c r="P91" t="str">
        <f t="shared" si="369"/>
        <v/>
      </c>
      <c r="Q91" s="2">
        <v>0</v>
      </c>
      <c r="R91" s="1" t="str">
        <f t="shared" ref="R91:R93" si="370">CONCATENATE(B91,K91)</f>
        <v>X</v>
      </c>
      <c r="S91" s="1" t="str">
        <f t="shared" ref="S91:S93" si="371">CONCATENATE(C91,L91)</f>
        <v>O</v>
      </c>
      <c r="T91" s="1" t="str">
        <f t="shared" ref="T91:T93" si="372">CONCATENATE(D91,M91)</f>
        <v/>
      </c>
      <c r="U91" t="str">
        <f t="shared" ref="U91:W93" si="373">IF(R91="","",CONCATENATE(", {",$A91,",",R$2,"}"))</f>
        <v>, {0,0}</v>
      </c>
      <c r="V91" t="str">
        <f t="shared" si="373"/>
        <v>, {0,1}</v>
      </c>
      <c r="W91" t="str">
        <f t="shared" si="373"/>
        <v/>
      </c>
      <c r="X91" s="2">
        <v>0</v>
      </c>
      <c r="Y91" s="1" t="str">
        <f t="shared" ref="Y91:Y93" si="374">IF(R91="X",", ColorModel.X",IF(R91="O",", ColorModel.O",""))</f>
        <v>, ColorModel.X</v>
      </c>
      <c r="Z91" s="1" t="str">
        <f t="shared" ref="Z91:Z93" si="375">IF(S91="X",", ColorModel.X",IF(S91="O",", ColorModel.O",""))</f>
        <v>, ColorModel.O</v>
      </c>
      <c r="AA91" s="1" t="str">
        <f t="shared" ref="AA91:AA93" si="376">IF(T91="X",", ColorModel.X",IF(T91="O",", ColorModel.O",""))</f>
        <v/>
      </c>
      <c r="AB91" t="str">
        <f t="shared" ref="AB91:AB93" si="377">CONCATENATE(Y91,Z91,AA91)</f>
        <v>, ColorModel.X, ColorModel.O</v>
      </c>
    </row>
    <row r="92" spans="1:28" x14ac:dyDescent="0.25">
      <c r="A92" s="2">
        <v>1</v>
      </c>
      <c r="B92" s="1" t="str">
        <f>IF(DATA!B93="","",DATA!B93)</f>
        <v>X</v>
      </c>
      <c r="C92" s="1" t="str">
        <f>IF(DATA!C93="","",DATA!C93)</f>
        <v/>
      </c>
      <c r="D92" s="1" t="str">
        <f>IF(DATA!D93="","",DATA!D93)</f>
        <v/>
      </c>
      <c r="E92" s="2">
        <v>1</v>
      </c>
      <c r="F92" s="1" t="str">
        <f t="shared" si="365"/>
        <v/>
      </c>
      <c r="G92" s="1" t="str">
        <f t="shared" si="366"/>
        <v/>
      </c>
      <c r="H92" s="1" t="str">
        <f t="shared" si="367"/>
        <v/>
      </c>
      <c r="I92" t="str">
        <f t="shared" si="368"/>
        <v/>
      </c>
      <c r="J92" s="2">
        <v>1</v>
      </c>
      <c r="K92" s="1" t="str">
        <f>IF(DATA!N93="","",DATA!N93)</f>
        <v/>
      </c>
      <c r="L92" s="1" t="str">
        <f>IF(DATA!O93="","",DATA!O93)</f>
        <v/>
      </c>
      <c r="M92" s="1" t="str">
        <f>IF(DATA!P93="","",DATA!P93)</f>
        <v/>
      </c>
      <c r="N92" t="str">
        <f t="shared" si="369"/>
        <v/>
      </c>
      <c r="O92" t="str">
        <f t="shared" si="369"/>
        <v/>
      </c>
      <c r="P92" t="str">
        <f t="shared" si="369"/>
        <v/>
      </c>
      <c r="Q92" s="2">
        <v>1</v>
      </c>
      <c r="R92" s="1" t="str">
        <f t="shared" si="370"/>
        <v>X</v>
      </c>
      <c r="S92" s="1" t="str">
        <f t="shared" si="371"/>
        <v/>
      </c>
      <c r="T92" s="1" t="str">
        <f t="shared" si="372"/>
        <v/>
      </c>
      <c r="U92" t="str">
        <f t="shared" si="305"/>
        <v>, {1,0}</v>
      </c>
      <c r="V92" t="str">
        <f t="shared" si="373"/>
        <v/>
      </c>
      <c r="W92" t="str">
        <f t="shared" si="373"/>
        <v/>
      </c>
      <c r="X92" s="2">
        <v>1</v>
      </c>
      <c r="Y92" s="1" t="str">
        <f t="shared" si="374"/>
        <v>, ColorModel.X</v>
      </c>
      <c r="Z92" s="1" t="str">
        <f t="shared" si="375"/>
        <v/>
      </c>
      <c r="AA92" s="1" t="str">
        <f t="shared" si="376"/>
        <v/>
      </c>
      <c r="AB92" t="str">
        <f t="shared" si="377"/>
        <v>, ColorModel.X</v>
      </c>
    </row>
    <row r="93" spans="1:28" x14ac:dyDescent="0.25">
      <c r="A93" s="2">
        <v>2</v>
      </c>
      <c r="B93" s="1" t="str">
        <f>IF(DATA!B94="","",DATA!B94)</f>
        <v>O</v>
      </c>
      <c r="C93" s="1" t="str">
        <f>IF(DATA!C94="","",DATA!C94)</f>
        <v>X</v>
      </c>
      <c r="D93" s="1" t="str">
        <f>IF(DATA!D94="","",DATA!D94)</f>
        <v>O</v>
      </c>
      <c r="E93" s="2">
        <v>2</v>
      </c>
      <c r="F93" s="1" t="str">
        <f t="shared" si="365"/>
        <v/>
      </c>
      <c r="G93" s="1" t="str">
        <f t="shared" si="366"/>
        <v/>
      </c>
      <c r="H93" s="1" t="str">
        <f t="shared" si="367"/>
        <v/>
      </c>
      <c r="I93" t="str">
        <f t="shared" si="368"/>
        <v/>
      </c>
      <c r="J93" s="2">
        <v>2</v>
      </c>
      <c r="K93" s="1" t="str">
        <f>IF(DATA!N94="","",DATA!N94)</f>
        <v/>
      </c>
      <c r="L93" s="1" t="str">
        <f>IF(DATA!O94="","",DATA!O94)</f>
        <v/>
      </c>
      <c r="M93" s="1" t="str">
        <f>IF(DATA!P94="","",DATA!P94)</f>
        <v/>
      </c>
      <c r="N93" t="str">
        <f t="shared" si="369"/>
        <v/>
      </c>
      <c r="O93" t="str">
        <f t="shared" si="369"/>
        <v/>
      </c>
      <c r="P93" t="str">
        <f t="shared" si="369"/>
        <v/>
      </c>
      <c r="Q93" s="2">
        <v>2</v>
      </c>
      <c r="R93" s="1" t="str">
        <f t="shared" si="370"/>
        <v>O</v>
      </c>
      <c r="S93" s="1" t="str">
        <f t="shared" si="371"/>
        <v>X</v>
      </c>
      <c r="T93" s="1" t="str">
        <f t="shared" si="372"/>
        <v>O</v>
      </c>
      <c r="U93" t="str">
        <f t="shared" si="305"/>
        <v>, {2,0}</v>
      </c>
      <c r="V93" t="str">
        <f t="shared" si="373"/>
        <v>, {2,1}</v>
      </c>
      <c r="W93" t="str">
        <f t="shared" si="373"/>
        <v>, {2,2}</v>
      </c>
      <c r="X93" s="2">
        <v>2</v>
      </c>
      <c r="Y93" s="1" t="str">
        <f t="shared" si="374"/>
        <v>, ColorModel.O</v>
      </c>
      <c r="Z93" s="1" t="str">
        <f t="shared" si="375"/>
        <v>, ColorModel.X</v>
      </c>
      <c r="AA93" s="1" t="str">
        <f t="shared" si="376"/>
        <v>, ColorModel.O</v>
      </c>
      <c r="AB93" t="str">
        <f t="shared" si="377"/>
        <v>, ColorModel.O, ColorModel.X, ColorModel.O</v>
      </c>
    </row>
    <row r="94" spans="1:28" x14ac:dyDescent="0.25">
      <c r="A94" s="4">
        <f>A90+1</f>
        <v>24</v>
      </c>
      <c r="B94" s="2">
        <v>0</v>
      </c>
      <c r="C94" s="2">
        <v>1</v>
      </c>
      <c r="D94" s="2">
        <v>2</v>
      </c>
      <c r="E94" s="4">
        <f>E90+1</f>
        <v>24</v>
      </c>
      <c r="F94" s="2">
        <v>0</v>
      </c>
      <c r="G94" s="2">
        <v>1</v>
      </c>
      <c r="H94" s="2">
        <v>2</v>
      </c>
      <c r="I94" t="str">
        <f t="shared" ref="I94" si="378">CONCATENATE(I95,I96,I97)</f>
        <v/>
      </c>
      <c r="J94" s="4">
        <f>J90+1</f>
        <v>24</v>
      </c>
      <c r="K94" s="2">
        <v>0</v>
      </c>
      <c r="L94" s="2">
        <v>1</v>
      </c>
      <c r="M94" s="2">
        <v>2</v>
      </c>
      <c r="N94" t="str">
        <f t="shared" ref="N94" si="379">CONCATENATE(N95,O95,P95,N96,O96,P96,N97,O97,P97)</f>
        <v/>
      </c>
      <c r="Q94" s="4">
        <f>Q90+1</f>
        <v>24</v>
      </c>
      <c r="R94" s="2">
        <v>0</v>
      </c>
      <c r="S94" s="2">
        <v>1</v>
      </c>
      <c r="T94" s="2">
        <v>2</v>
      </c>
      <c r="U94" t="str">
        <f t="shared" ref="U94" si="380">IF(CONCATENATE(U95,V95,W95,U96,V96,W96,U97,V97,W97)="","{ }",CONCATENATE("{ ",RIGHT(CONCATENATE(U95,V95,W95,U96,V96,W96,U97,V97,W97),LEN(CONCATENATE(U95,V95,W95,U96,V96,W96,U97,V97,W97))-1)," }"))</f>
        <v>{  {0,0}, {1,0}, {1,1}, {2,0}, {2,1}, {2,2} }</v>
      </c>
      <c r="X94" s="4">
        <f>X90+1</f>
        <v>24</v>
      </c>
      <c r="Y94" s="2">
        <v>0</v>
      </c>
      <c r="Z94" s="2">
        <v>1</v>
      </c>
      <c r="AA94" s="2">
        <v>2</v>
      </c>
      <c r="AB94" t="str">
        <f t="shared" ref="AB94" si="381">IF(CONCATENATE(AB95,AB96,AB97)="","{ }",CONCATENATE("{ ",RIGHT(CONCATENATE(AB95,AB96,AB97),LEN(CONCATENATE(AB95,AB96,AB97))-1)," }"))</f>
        <v>{  ColorModel.X, ColorModel.X, ColorModel.O, ColorModel.O, ColorModel.O, ColorModel.X }</v>
      </c>
    </row>
    <row r="95" spans="1:28" x14ac:dyDescent="0.25">
      <c r="A95" s="2">
        <v>0</v>
      </c>
      <c r="B95" s="1" t="str">
        <f>IF(DATA!B96="","",DATA!B96)</f>
        <v>X</v>
      </c>
      <c r="C95" s="1" t="str">
        <f>IF(DATA!C96="","",DATA!C96)</f>
        <v/>
      </c>
      <c r="D95" s="1" t="str">
        <f>IF(DATA!D96="","",DATA!D96)</f>
        <v/>
      </c>
      <c r="E95" s="2">
        <v>0</v>
      </c>
      <c r="F95" s="1" t="str">
        <f t="shared" ref="F95:F97" si="382">IF(K95="X","ColorModel.X",IF(K95="O","ColorModel.O",""))</f>
        <v/>
      </c>
      <c r="G95" s="1" t="str">
        <f t="shared" ref="G95:G97" si="383">IF(L95="X","ColorModel.X",IF(L95="O","ColorModel.O",""))</f>
        <v/>
      </c>
      <c r="H95" s="1" t="str">
        <f t="shared" ref="H95:H97" si="384">IF(M95="X","ColorModel.X",IF(M95="O","ColorModel.O",""))</f>
        <v/>
      </c>
      <c r="I95" t="str">
        <f t="shared" ref="I95:I97" si="385">CONCATENATE(F95,G95,H95)</f>
        <v/>
      </c>
      <c r="J95" s="2">
        <v>0</v>
      </c>
      <c r="K95" s="1" t="str">
        <f>IF(DATA!N96="","",DATA!N96)</f>
        <v/>
      </c>
      <c r="L95" s="1" t="str">
        <f>IF(DATA!O96="","",DATA!O96)</f>
        <v/>
      </c>
      <c r="M95" s="1" t="str">
        <f>IF(DATA!P96="","",DATA!P96)</f>
        <v/>
      </c>
      <c r="N95" t="str">
        <f t="shared" ref="N95:P97" si="386">IF(K95="","",CONCATENATE("{",$Q95,",",K$2,"}"))</f>
        <v/>
      </c>
      <c r="O95" t="str">
        <f t="shared" si="386"/>
        <v/>
      </c>
      <c r="P95" t="str">
        <f t="shared" si="386"/>
        <v/>
      </c>
      <c r="Q95" s="2">
        <v>0</v>
      </c>
      <c r="R95" s="1" t="str">
        <f t="shared" ref="R95:R97" si="387">CONCATENATE(B95,K95)</f>
        <v>X</v>
      </c>
      <c r="S95" s="1" t="str">
        <f t="shared" ref="S95:S97" si="388">CONCATENATE(C95,L95)</f>
        <v/>
      </c>
      <c r="T95" s="1" t="str">
        <f t="shared" ref="T95:T97" si="389">CONCATENATE(D95,M95)</f>
        <v/>
      </c>
      <c r="U95" t="str">
        <f t="shared" ref="U95:W97" si="390">IF(R95="","",CONCATENATE(", {",$A95,",",R$2,"}"))</f>
        <v>, {0,0}</v>
      </c>
      <c r="V95" t="str">
        <f t="shared" si="390"/>
        <v/>
      </c>
      <c r="W95" t="str">
        <f t="shared" si="390"/>
        <v/>
      </c>
      <c r="X95" s="2">
        <v>0</v>
      </c>
      <c r="Y95" s="1" t="str">
        <f t="shared" ref="Y95:Y97" si="391">IF(R95="X",", ColorModel.X",IF(R95="O",", ColorModel.O",""))</f>
        <v>, ColorModel.X</v>
      </c>
      <c r="Z95" s="1" t="str">
        <f t="shared" ref="Z95:Z97" si="392">IF(S95="X",", ColorModel.X",IF(S95="O",", ColorModel.O",""))</f>
        <v/>
      </c>
      <c r="AA95" s="1" t="str">
        <f t="shared" ref="AA95:AA97" si="393">IF(T95="X",", ColorModel.X",IF(T95="O",", ColorModel.O",""))</f>
        <v/>
      </c>
      <c r="AB95" t="str">
        <f t="shared" ref="AB95:AB97" si="394">CONCATENATE(Y95,Z95,AA95)</f>
        <v>, ColorModel.X</v>
      </c>
    </row>
    <row r="96" spans="1:28" x14ac:dyDescent="0.25">
      <c r="A96" s="2">
        <v>1</v>
      </c>
      <c r="B96" s="1" t="str">
        <f>IF(DATA!B97="","",DATA!B97)</f>
        <v>X</v>
      </c>
      <c r="C96" s="1" t="str">
        <f>IF(DATA!C97="","",DATA!C97)</f>
        <v>O</v>
      </c>
      <c r="D96" s="1" t="str">
        <f>IF(DATA!D97="","",DATA!D97)</f>
        <v/>
      </c>
      <c r="E96" s="2">
        <v>1</v>
      </c>
      <c r="F96" s="1" t="str">
        <f t="shared" si="382"/>
        <v/>
      </c>
      <c r="G96" s="1" t="str">
        <f t="shared" si="383"/>
        <v/>
      </c>
      <c r="H96" s="1" t="str">
        <f t="shared" si="384"/>
        <v/>
      </c>
      <c r="I96" t="str">
        <f t="shared" si="385"/>
        <v/>
      </c>
      <c r="J96" s="2">
        <v>1</v>
      </c>
      <c r="K96" s="1" t="str">
        <f>IF(DATA!N97="","",DATA!N97)</f>
        <v/>
      </c>
      <c r="L96" s="1" t="str">
        <f>IF(DATA!O97="","",DATA!O97)</f>
        <v/>
      </c>
      <c r="M96" s="1" t="str">
        <f>IF(DATA!P97="","",DATA!P97)</f>
        <v/>
      </c>
      <c r="N96" t="str">
        <f t="shared" si="386"/>
        <v/>
      </c>
      <c r="O96" t="str">
        <f t="shared" si="386"/>
        <v/>
      </c>
      <c r="P96" t="str">
        <f t="shared" si="386"/>
        <v/>
      </c>
      <c r="Q96" s="2">
        <v>1</v>
      </c>
      <c r="R96" s="1" t="str">
        <f t="shared" si="387"/>
        <v>X</v>
      </c>
      <c r="S96" s="1" t="str">
        <f t="shared" si="388"/>
        <v>O</v>
      </c>
      <c r="T96" s="1" t="str">
        <f t="shared" si="389"/>
        <v/>
      </c>
      <c r="U96" t="str">
        <f t="shared" si="305"/>
        <v>, {1,0}</v>
      </c>
      <c r="V96" t="str">
        <f t="shared" si="390"/>
        <v>, {1,1}</v>
      </c>
      <c r="W96" t="str">
        <f t="shared" si="390"/>
        <v/>
      </c>
      <c r="X96" s="2">
        <v>1</v>
      </c>
      <c r="Y96" s="1" t="str">
        <f t="shared" si="391"/>
        <v>, ColorModel.X</v>
      </c>
      <c r="Z96" s="1" t="str">
        <f t="shared" si="392"/>
        <v>, ColorModel.O</v>
      </c>
      <c r="AA96" s="1" t="str">
        <f t="shared" si="393"/>
        <v/>
      </c>
      <c r="AB96" t="str">
        <f t="shared" si="394"/>
        <v>, ColorModel.X, ColorModel.O</v>
      </c>
    </row>
    <row r="97" spans="1:28" x14ac:dyDescent="0.25">
      <c r="A97" s="2">
        <v>2</v>
      </c>
      <c r="B97" s="1" t="str">
        <f>IF(DATA!B98="","",DATA!B98)</f>
        <v>O</v>
      </c>
      <c r="C97" s="1" t="str">
        <f>IF(DATA!C98="","",DATA!C98)</f>
        <v>O</v>
      </c>
      <c r="D97" s="1" t="str">
        <f>IF(DATA!D98="","",DATA!D98)</f>
        <v>X</v>
      </c>
      <c r="E97" s="2">
        <v>2</v>
      </c>
      <c r="F97" s="1" t="str">
        <f t="shared" si="382"/>
        <v/>
      </c>
      <c r="G97" s="1" t="str">
        <f t="shared" si="383"/>
        <v/>
      </c>
      <c r="H97" s="1" t="str">
        <f t="shared" si="384"/>
        <v/>
      </c>
      <c r="I97" t="str">
        <f t="shared" si="385"/>
        <v/>
      </c>
      <c r="J97" s="2">
        <v>2</v>
      </c>
      <c r="K97" s="1" t="str">
        <f>IF(DATA!N98="","",DATA!N98)</f>
        <v/>
      </c>
      <c r="L97" s="1" t="str">
        <f>IF(DATA!O98="","",DATA!O98)</f>
        <v/>
      </c>
      <c r="M97" s="1" t="str">
        <f>IF(DATA!P98="","",DATA!P98)</f>
        <v/>
      </c>
      <c r="N97" t="str">
        <f t="shared" si="386"/>
        <v/>
      </c>
      <c r="O97" t="str">
        <f t="shared" si="386"/>
        <v/>
      </c>
      <c r="P97" t="str">
        <f t="shared" si="386"/>
        <v/>
      </c>
      <c r="Q97" s="2">
        <v>2</v>
      </c>
      <c r="R97" s="1" t="str">
        <f t="shared" si="387"/>
        <v>O</v>
      </c>
      <c r="S97" s="1" t="str">
        <f t="shared" si="388"/>
        <v>O</v>
      </c>
      <c r="T97" s="1" t="str">
        <f t="shared" si="389"/>
        <v>X</v>
      </c>
      <c r="U97" t="str">
        <f t="shared" si="305"/>
        <v>, {2,0}</v>
      </c>
      <c r="V97" t="str">
        <f t="shared" si="390"/>
        <v>, {2,1}</v>
      </c>
      <c r="W97" t="str">
        <f t="shared" si="390"/>
        <v>, {2,2}</v>
      </c>
      <c r="X97" s="2">
        <v>2</v>
      </c>
      <c r="Y97" s="1" t="str">
        <f t="shared" si="391"/>
        <v>, ColorModel.O</v>
      </c>
      <c r="Z97" s="1" t="str">
        <f t="shared" si="392"/>
        <v>, ColorModel.O</v>
      </c>
      <c r="AA97" s="1" t="str">
        <f t="shared" si="393"/>
        <v>, ColorModel.X</v>
      </c>
      <c r="AB97" t="str">
        <f t="shared" si="394"/>
        <v>, ColorModel.O, ColorModel.O, ColorModel.X</v>
      </c>
    </row>
    <row r="98" spans="1:28" x14ac:dyDescent="0.25">
      <c r="A98" s="4">
        <f>A94+1</f>
        <v>25</v>
      </c>
      <c r="B98" s="2">
        <v>0</v>
      </c>
      <c r="C98" s="2">
        <v>1</v>
      </c>
      <c r="D98" s="2">
        <v>2</v>
      </c>
      <c r="E98" s="4">
        <f>E94+1</f>
        <v>25</v>
      </c>
      <c r="F98" s="2">
        <v>0</v>
      </c>
      <c r="G98" s="2">
        <v>1</v>
      </c>
      <c r="H98" s="2">
        <v>2</v>
      </c>
      <c r="I98" t="str">
        <f t="shared" ref="I98" si="395">CONCATENATE(I99,I100,I101)</f>
        <v>ColorModel.X</v>
      </c>
      <c r="J98" s="4">
        <f>J94+1</f>
        <v>25</v>
      </c>
      <c r="K98" s="2">
        <v>0</v>
      </c>
      <c r="L98" s="2">
        <v>1</v>
      </c>
      <c r="M98" s="2">
        <v>2</v>
      </c>
      <c r="N98" t="str">
        <f t="shared" ref="N98" si="396">CONCATENATE(N99,O99,P99,N100,O100,P100,N101,O101,P101)</f>
        <v>{0,2}</v>
      </c>
      <c r="Q98" s="4">
        <f>Q94+1</f>
        <v>25</v>
      </c>
      <c r="R98" s="2">
        <v>0</v>
      </c>
      <c r="S98" s="2">
        <v>1</v>
      </c>
      <c r="T98" s="2">
        <v>2</v>
      </c>
      <c r="U98" t="str">
        <f t="shared" ref="U98" si="397">IF(CONCATENATE(U99,V99,W99,U100,V100,W100,U101,V101,W101)="","{ }",CONCATENATE("{ ",RIGHT(CONCATENATE(U99,V99,W99,U100,V100,W100,U101,V101,W101),LEN(CONCATENATE(U99,V99,W99,U100,V100,W100,U101,V101,W101))-1)," }"))</f>
        <v>{  {0,0}, {0,2}, {1,1} }</v>
      </c>
      <c r="X98" s="4">
        <f>X94+1</f>
        <v>25</v>
      </c>
      <c r="Y98" s="2">
        <v>0</v>
      </c>
      <c r="Z98" s="2">
        <v>1</v>
      </c>
      <c r="AA98" s="2">
        <v>2</v>
      </c>
      <c r="AB98" t="str">
        <f t="shared" ref="AB98" si="398">IF(CONCATENATE(AB99,AB100,AB101)="","{ }",CONCATENATE("{ ",RIGHT(CONCATENATE(AB99,AB100,AB101),LEN(CONCATENATE(AB99,AB100,AB101))-1)," }"))</f>
        <v>{  ColorModel.O, ColorModel.X, ColorModel.X }</v>
      </c>
    </row>
    <row r="99" spans="1:28" x14ac:dyDescent="0.25">
      <c r="A99" s="2">
        <v>0</v>
      </c>
      <c r="B99" s="1" t="str">
        <f>IF(DATA!B100="","",DATA!B100)</f>
        <v>O</v>
      </c>
      <c r="C99" s="1" t="str">
        <f>IF(DATA!C100="","",DATA!C100)</f>
        <v/>
      </c>
      <c r="D99" s="1" t="str">
        <f>IF(DATA!D100="","",DATA!D100)</f>
        <v/>
      </c>
      <c r="E99" s="2">
        <v>0</v>
      </c>
      <c r="F99" s="1" t="str">
        <f t="shared" ref="F99:F101" si="399">IF(K99="X","ColorModel.X",IF(K99="O","ColorModel.O",""))</f>
        <v/>
      </c>
      <c r="G99" s="1" t="str">
        <f t="shared" ref="G99:G101" si="400">IF(L99="X","ColorModel.X",IF(L99="O","ColorModel.O",""))</f>
        <v/>
      </c>
      <c r="H99" s="1" t="str">
        <f t="shared" ref="H99:H101" si="401">IF(M99="X","ColorModel.X",IF(M99="O","ColorModel.O",""))</f>
        <v>ColorModel.X</v>
      </c>
      <c r="I99" t="str">
        <f t="shared" ref="I99:I101" si="402">CONCATENATE(F99,G99,H99)</f>
        <v>ColorModel.X</v>
      </c>
      <c r="J99" s="2">
        <v>0</v>
      </c>
      <c r="K99" s="1" t="str">
        <f>IF(DATA!N100="","",DATA!N100)</f>
        <v/>
      </c>
      <c r="L99" s="1" t="str">
        <f>IF(DATA!O100="","",DATA!O100)</f>
        <v/>
      </c>
      <c r="M99" s="1" t="str">
        <f>IF(DATA!P100="","",DATA!P100)</f>
        <v>X</v>
      </c>
      <c r="N99" t="str">
        <f t="shared" ref="N99:P101" si="403">IF(K99="","",CONCATENATE("{",$Q99,",",K$2,"}"))</f>
        <v/>
      </c>
      <c r="O99" t="str">
        <f t="shared" si="403"/>
        <v/>
      </c>
      <c r="P99" t="str">
        <f t="shared" si="403"/>
        <v>{0,2}</v>
      </c>
      <c r="Q99" s="2">
        <v>0</v>
      </c>
      <c r="R99" s="1" t="str">
        <f t="shared" ref="R99:R101" si="404">CONCATENATE(B99,K99)</f>
        <v>O</v>
      </c>
      <c r="S99" s="1" t="str">
        <f t="shared" ref="S99:S101" si="405">CONCATENATE(C99,L99)</f>
        <v/>
      </c>
      <c r="T99" s="1" t="str">
        <f t="shared" ref="T99:T101" si="406">CONCATENATE(D99,M99)</f>
        <v>X</v>
      </c>
      <c r="U99" t="str">
        <f t="shared" ref="U99:W101" si="407">IF(R99="","",CONCATENATE(", {",$A99,",",R$2,"}"))</f>
        <v>, {0,0}</v>
      </c>
      <c r="V99" t="str">
        <f t="shared" si="407"/>
        <v/>
      </c>
      <c r="W99" t="str">
        <f t="shared" si="407"/>
        <v>, {0,2}</v>
      </c>
      <c r="X99" s="2">
        <v>0</v>
      </c>
      <c r="Y99" s="1" t="str">
        <f t="shared" ref="Y99:Y101" si="408">IF(R99="X",", ColorModel.X",IF(R99="O",", ColorModel.O",""))</f>
        <v>, ColorModel.O</v>
      </c>
      <c r="Z99" s="1" t="str">
        <f t="shared" ref="Z99:Z101" si="409">IF(S99="X",", ColorModel.X",IF(S99="O",", ColorModel.O",""))</f>
        <v/>
      </c>
      <c r="AA99" s="1" t="str">
        <f t="shared" ref="AA99:AA101" si="410">IF(T99="X",", ColorModel.X",IF(T99="O",", ColorModel.O",""))</f>
        <v>, ColorModel.X</v>
      </c>
      <c r="AB99" t="str">
        <f t="shared" ref="AB99:AB101" si="411">CONCATENATE(Y99,Z99,AA99)</f>
        <v>, ColorModel.O, ColorModel.X</v>
      </c>
    </row>
    <row r="100" spans="1:28" x14ac:dyDescent="0.25">
      <c r="A100" s="2">
        <v>1</v>
      </c>
      <c r="B100" s="1" t="str">
        <f>IF(DATA!B101="","",DATA!B101)</f>
        <v/>
      </c>
      <c r="C100" s="1" t="str">
        <f>IF(DATA!C101="","",DATA!C101)</f>
        <v>X</v>
      </c>
      <c r="D100" s="1" t="str">
        <f>IF(DATA!D101="","",DATA!D101)</f>
        <v/>
      </c>
      <c r="E100" s="2">
        <v>1</v>
      </c>
      <c r="F100" s="1" t="str">
        <f t="shared" si="399"/>
        <v/>
      </c>
      <c r="G100" s="1" t="str">
        <f t="shared" si="400"/>
        <v/>
      </c>
      <c r="H100" s="1" t="str">
        <f t="shared" si="401"/>
        <v/>
      </c>
      <c r="I100" t="str">
        <f t="shared" si="402"/>
        <v/>
      </c>
      <c r="J100" s="2">
        <v>1</v>
      </c>
      <c r="K100" s="1" t="str">
        <f>IF(DATA!N101="","",DATA!N101)</f>
        <v/>
      </c>
      <c r="L100" s="1" t="str">
        <f>IF(DATA!O101="","",DATA!O101)</f>
        <v/>
      </c>
      <c r="M100" s="1" t="str">
        <f>IF(DATA!P101="","",DATA!P101)</f>
        <v/>
      </c>
      <c r="N100" t="str">
        <f t="shared" si="403"/>
        <v/>
      </c>
      <c r="O100" t="str">
        <f t="shared" si="403"/>
        <v/>
      </c>
      <c r="P100" t="str">
        <f t="shared" si="403"/>
        <v/>
      </c>
      <c r="Q100" s="2">
        <v>1</v>
      </c>
      <c r="R100" s="1" t="str">
        <f t="shared" si="404"/>
        <v/>
      </c>
      <c r="S100" s="1" t="str">
        <f t="shared" si="405"/>
        <v>X</v>
      </c>
      <c r="T100" s="1" t="str">
        <f t="shared" si="406"/>
        <v/>
      </c>
      <c r="U100" t="str">
        <f t="shared" si="305"/>
        <v/>
      </c>
      <c r="V100" t="str">
        <f t="shared" si="407"/>
        <v>, {1,1}</v>
      </c>
      <c r="W100" t="str">
        <f t="shared" si="407"/>
        <v/>
      </c>
      <c r="X100" s="2">
        <v>1</v>
      </c>
      <c r="Y100" s="1" t="str">
        <f t="shared" si="408"/>
        <v/>
      </c>
      <c r="Z100" s="1" t="str">
        <f t="shared" si="409"/>
        <v>, ColorModel.X</v>
      </c>
      <c r="AA100" s="1" t="str">
        <f t="shared" si="410"/>
        <v/>
      </c>
      <c r="AB100" t="str">
        <f t="shared" si="411"/>
        <v>, ColorModel.X</v>
      </c>
    </row>
    <row r="101" spans="1:28" x14ac:dyDescent="0.25">
      <c r="A101" s="2">
        <v>2</v>
      </c>
      <c r="B101" s="1" t="str">
        <f>IF(DATA!B102="","",DATA!B102)</f>
        <v/>
      </c>
      <c r="C101" s="1" t="str">
        <f>IF(DATA!C102="","",DATA!C102)</f>
        <v/>
      </c>
      <c r="D101" s="1" t="str">
        <f>IF(DATA!D102="","",DATA!D102)</f>
        <v/>
      </c>
      <c r="E101" s="2">
        <v>2</v>
      </c>
      <c r="F101" s="1" t="str">
        <f t="shared" si="399"/>
        <v/>
      </c>
      <c r="G101" s="1" t="str">
        <f t="shared" si="400"/>
        <v/>
      </c>
      <c r="H101" s="1" t="str">
        <f t="shared" si="401"/>
        <v/>
      </c>
      <c r="I101" t="str">
        <f t="shared" si="402"/>
        <v/>
      </c>
      <c r="J101" s="2">
        <v>2</v>
      </c>
      <c r="K101" s="1" t="str">
        <f>IF(DATA!N102="","",DATA!N102)</f>
        <v/>
      </c>
      <c r="L101" s="1" t="str">
        <f>IF(DATA!O102="","",DATA!O102)</f>
        <v/>
      </c>
      <c r="M101" s="1" t="str">
        <f>IF(DATA!P102="","",DATA!P102)</f>
        <v/>
      </c>
      <c r="N101" t="str">
        <f t="shared" si="403"/>
        <v/>
      </c>
      <c r="O101" t="str">
        <f t="shared" si="403"/>
        <v/>
      </c>
      <c r="P101" t="str">
        <f t="shared" si="403"/>
        <v/>
      </c>
      <c r="Q101" s="2">
        <v>2</v>
      </c>
      <c r="R101" s="1" t="str">
        <f t="shared" si="404"/>
        <v/>
      </c>
      <c r="S101" s="1" t="str">
        <f t="shared" si="405"/>
        <v/>
      </c>
      <c r="T101" s="1" t="str">
        <f t="shared" si="406"/>
        <v/>
      </c>
      <c r="U101" t="str">
        <f t="shared" si="305"/>
        <v/>
      </c>
      <c r="V101" t="str">
        <f t="shared" si="407"/>
        <v/>
      </c>
      <c r="W101" t="str">
        <f t="shared" si="407"/>
        <v/>
      </c>
      <c r="X101" s="2">
        <v>2</v>
      </c>
      <c r="Y101" s="1" t="str">
        <f t="shared" si="408"/>
        <v/>
      </c>
      <c r="Z101" s="1" t="str">
        <f t="shared" si="409"/>
        <v/>
      </c>
      <c r="AA101" s="1" t="str">
        <f t="shared" si="410"/>
        <v/>
      </c>
      <c r="AB101" t="str">
        <f t="shared" si="411"/>
        <v/>
      </c>
    </row>
    <row r="102" spans="1:28" x14ac:dyDescent="0.25">
      <c r="A102" s="4">
        <f>A98+1</f>
        <v>26</v>
      </c>
      <c r="B102" s="2">
        <v>0</v>
      </c>
      <c r="C102" s="2">
        <v>1</v>
      </c>
      <c r="D102" s="2">
        <v>2</v>
      </c>
      <c r="E102" s="4">
        <f>E98+1</f>
        <v>26</v>
      </c>
      <c r="F102" s="2">
        <v>0</v>
      </c>
      <c r="G102" s="2">
        <v>1</v>
      </c>
      <c r="H102" s="2">
        <v>2</v>
      </c>
      <c r="I102" t="str">
        <f t="shared" ref="I102" si="412">CONCATENATE(I103,I104,I105)</f>
        <v>ColorModel.X</v>
      </c>
      <c r="J102" s="4">
        <f>J98+1</f>
        <v>26</v>
      </c>
      <c r="K102" s="2">
        <v>0</v>
      </c>
      <c r="L102" s="2">
        <v>1</v>
      </c>
      <c r="M102" s="2">
        <v>2</v>
      </c>
      <c r="N102" t="str">
        <f t="shared" ref="N102" si="413">CONCATENATE(N103,O103,P103,N104,O104,P104,N105,O105,P105)</f>
        <v>{1,1}</v>
      </c>
      <c r="Q102" s="4">
        <f>Q98+1</f>
        <v>26</v>
      </c>
      <c r="R102" s="2">
        <v>0</v>
      </c>
      <c r="S102" s="2">
        <v>1</v>
      </c>
      <c r="T102" s="2">
        <v>2</v>
      </c>
      <c r="U102" t="str">
        <f t="shared" ref="U102" si="414">IF(CONCATENATE(U103,V103,W103,U104,V104,W104,U105,V105,W105)="","{ }",CONCATENATE("{ ",RIGHT(CONCATENATE(U103,V103,W103,U104,V104,W104,U105,V105,W105),LEN(CONCATENATE(U103,V103,W103,U104,V104,W104,U105,V105,W105))-1)," }"))</f>
        <v>{  {0,0}, {0,1}, {1,1} }</v>
      </c>
      <c r="X102" s="4">
        <f>X98+1</f>
        <v>26</v>
      </c>
      <c r="Y102" s="2">
        <v>0</v>
      </c>
      <c r="Z102" s="2">
        <v>1</v>
      </c>
      <c r="AA102" s="2">
        <v>2</v>
      </c>
      <c r="AB102" t="str">
        <f t="shared" ref="AB102" si="415">IF(CONCATENATE(AB103,AB104,AB105)="","{ }",CONCATENATE("{ ",RIGHT(CONCATENATE(AB103,AB104,AB105),LEN(CONCATENATE(AB103,AB104,AB105))-1)," }"))</f>
        <v>{  ColorModel.O, ColorModel.X, ColorModel.X }</v>
      </c>
    </row>
    <row r="103" spans="1:28" x14ac:dyDescent="0.25">
      <c r="A103" s="2">
        <v>0</v>
      </c>
      <c r="B103" s="1" t="str">
        <f>IF(DATA!B104="","",DATA!B104)</f>
        <v>O</v>
      </c>
      <c r="C103" s="1" t="str">
        <f>IF(DATA!C104="","",DATA!C104)</f>
        <v>X</v>
      </c>
      <c r="D103" s="1" t="str">
        <f>IF(DATA!D104="","",DATA!D104)</f>
        <v/>
      </c>
      <c r="E103" s="2">
        <v>0</v>
      </c>
      <c r="F103" s="1" t="str">
        <f t="shared" ref="F103:F105" si="416">IF(K103="X","ColorModel.X",IF(K103="O","ColorModel.O",""))</f>
        <v/>
      </c>
      <c r="G103" s="1" t="str">
        <f t="shared" ref="G103:G105" si="417">IF(L103="X","ColorModel.X",IF(L103="O","ColorModel.O",""))</f>
        <v/>
      </c>
      <c r="H103" s="1" t="str">
        <f t="shared" ref="H103:H105" si="418">IF(M103="X","ColorModel.X",IF(M103="O","ColorModel.O",""))</f>
        <v/>
      </c>
      <c r="I103" t="str">
        <f t="shared" ref="I103:I105" si="419">CONCATENATE(F103,G103,H103)</f>
        <v/>
      </c>
      <c r="J103" s="2">
        <v>0</v>
      </c>
      <c r="K103" s="1" t="str">
        <f>IF(DATA!N104="","",DATA!N104)</f>
        <v/>
      </c>
      <c r="L103" s="1" t="str">
        <f>IF(DATA!O104="","",DATA!O104)</f>
        <v/>
      </c>
      <c r="M103" s="1" t="str">
        <f>IF(DATA!P104="","",DATA!P104)</f>
        <v/>
      </c>
      <c r="N103" t="str">
        <f t="shared" ref="N103:P105" si="420">IF(K103="","",CONCATENATE("{",$Q103,",",K$2,"}"))</f>
        <v/>
      </c>
      <c r="O103" t="str">
        <f t="shared" si="420"/>
        <v/>
      </c>
      <c r="P103" t="str">
        <f t="shared" si="420"/>
        <v/>
      </c>
      <c r="Q103" s="2">
        <v>0</v>
      </c>
      <c r="R103" s="1" t="str">
        <f t="shared" ref="R103:R105" si="421">CONCATENATE(B103,K103)</f>
        <v>O</v>
      </c>
      <c r="S103" s="1" t="str">
        <f t="shared" ref="S103:S105" si="422">CONCATENATE(C103,L103)</f>
        <v>X</v>
      </c>
      <c r="T103" s="1" t="str">
        <f t="shared" ref="T103:T105" si="423">CONCATENATE(D103,M103)</f>
        <v/>
      </c>
      <c r="U103" t="str">
        <f t="shared" ref="U103:W105" si="424">IF(R103="","",CONCATENATE(", {",$A103,",",R$2,"}"))</f>
        <v>, {0,0}</v>
      </c>
      <c r="V103" t="str">
        <f t="shared" si="424"/>
        <v>, {0,1}</v>
      </c>
      <c r="W103" t="str">
        <f t="shared" si="424"/>
        <v/>
      </c>
      <c r="X103" s="2">
        <v>0</v>
      </c>
      <c r="Y103" s="1" t="str">
        <f t="shared" ref="Y103:Y105" si="425">IF(R103="X",", ColorModel.X",IF(R103="O",", ColorModel.O",""))</f>
        <v>, ColorModel.O</v>
      </c>
      <c r="Z103" s="1" t="str">
        <f t="shared" ref="Z103:Z105" si="426">IF(S103="X",", ColorModel.X",IF(S103="O",", ColorModel.O",""))</f>
        <v>, ColorModel.X</v>
      </c>
      <c r="AA103" s="1" t="str">
        <f t="shared" ref="AA103:AA105" si="427">IF(T103="X",", ColorModel.X",IF(T103="O",", ColorModel.O",""))</f>
        <v/>
      </c>
      <c r="AB103" t="str">
        <f t="shared" ref="AB103:AB105" si="428">CONCATENATE(Y103,Z103,AA103)</f>
        <v>, ColorModel.O, ColorModel.X</v>
      </c>
    </row>
    <row r="104" spans="1:28" x14ac:dyDescent="0.25">
      <c r="A104" s="2">
        <v>1</v>
      </c>
      <c r="B104" s="1" t="str">
        <f>IF(DATA!B105="","",DATA!B105)</f>
        <v/>
      </c>
      <c r="C104" s="1" t="str">
        <f>IF(DATA!C105="","",DATA!C105)</f>
        <v/>
      </c>
      <c r="D104" s="1" t="str">
        <f>IF(DATA!D105="","",DATA!D105)</f>
        <v/>
      </c>
      <c r="E104" s="2">
        <v>1</v>
      </c>
      <c r="F104" s="1" t="str">
        <f t="shared" si="416"/>
        <v/>
      </c>
      <c r="G104" s="1" t="str">
        <f t="shared" si="417"/>
        <v>ColorModel.X</v>
      </c>
      <c r="H104" s="1" t="str">
        <f t="shared" si="418"/>
        <v/>
      </c>
      <c r="I104" t="str">
        <f t="shared" si="419"/>
        <v>ColorModel.X</v>
      </c>
      <c r="J104" s="2">
        <v>1</v>
      </c>
      <c r="K104" s="1" t="str">
        <f>IF(DATA!N105="","",DATA!N105)</f>
        <v/>
      </c>
      <c r="L104" s="1" t="str">
        <f>IF(DATA!O105="","",DATA!O105)</f>
        <v>X</v>
      </c>
      <c r="M104" s="1" t="str">
        <f>IF(DATA!P105="","",DATA!P105)</f>
        <v/>
      </c>
      <c r="N104" t="str">
        <f t="shared" si="420"/>
        <v/>
      </c>
      <c r="O104" t="str">
        <f t="shared" si="420"/>
        <v>{1,1}</v>
      </c>
      <c r="P104" t="str">
        <f t="shared" si="420"/>
        <v/>
      </c>
      <c r="Q104" s="2">
        <v>1</v>
      </c>
      <c r="R104" s="1" t="str">
        <f t="shared" si="421"/>
        <v/>
      </c>
      <c r="S104" s="1" t="str">
        <f t="shared" si="422"/>
        <v>X</v>
      </c>
      <c r="T104" s="1" t="str">
        <f t="shared" si="423"/>
        <v/>
      </c>
      <c r="U104" t="str">
        <f t="shared" si="305"/>
        <v/>
      </c>
      <c r="V104" t="str">
        <f t="shared" si="424"/>
        <v>, {1,1}</v>
      </c>
      <c r="W104" t="str">
        <f t="shared" si="424"/>
        <v/>
      </c>
      <c r="X104" s="2">
        <v>1</v>
      </c>
      <c r="Y104" s="1" t="str">
        <f t="shared" si="425"/>
        <v/>
      </c>
      <c r="Z104" s="1" t="str">
        <f t="shared" si="426"/>
        <v>, ColorModel.X</v>
      </c>
      <c r="AA104" s="1" t="str">
        <f t="shared" si="427"/>
        <v/>
      </c>
      <c r="AB104" t="str">
        <f t="shared" si="428"/>
        <v>, ColorModel.X</v>
      </c>
    </row>
    <row r="105" spans="1:28" x14ac:dyDescent="0.25">
      <c r="A105" s="2">
        <v>2</v>
      </c>
      <c r="B105" s="1" t="str">
        <f>IF(DATA!B106="","",DATA!B106)</f>
        <v/>
      </c>
      <c r="C105" s="1" t="str">
        <f>IF(DATA!C106="","",DATA!C106)</f>
        <v/>
      </c>
      <c r="D105" s="1" t="str">
        <f>IF(DATA!D106="","",DATA!D106)</f>
        <v/>
      </c>
      <c r="E105" s="2">
        <v>2</v>
      </c>
      <c r="F105" s="1" t="str">
        <f t="shared" si="416"/>
        <v/>
      </c>
      <c r="G105" s="1" t="str">
        <f t="shared" si="417"/>
        <v/>
      </c>
      <c r="H105" s="1" t="str">
        <f t="shared" si="418"/>
        <v/>
      </c>
      <c r="I105" t="str">
        <f t="shared" si="419"/>
        <v/>
      </c>
      <c r="J105" s="2">
        <v>2</v>
      </c>
      <c r="K105" s="1" t="str">
        <f>IF(DATA!N106="","",DATA!N106)</f>
        <v/>
      </c>
      <c r="L105" s="1" t="str">
        <f>IF(DATA!O106="","",DATA!O106)</f>
        <v/>
      </c>
      <c r="M105" s="1" t="str">
        <f>IF(DATA!P106="","",DATA!P106)</f>
        <v/>
      </c>
      <c r="N105" t="str">
        <f t="shared" si="420"/>
        <v/>
      </c>
      <c r="O105" t="str">
        <f t="shared" si="420"/>
        <v/>
      </c>
      <c r="P105" t="str">
        <f t="shared" si="420"/>
        <v/>
      </c>
      <c r="Q105" s="2">
        <v>2</v>
      </c>
      <c r="R105" s="1" t="str">
        <f t="shared" si="421"/>
        <v/>
      </c>
      <c r="S105" s="1" t="str">
        <f t="shared" si="422"/>
        <v/>
      </c>
      <c r="T105" s="1" t="str">
        <f t="shared" si="423"/>
        <v/>
      </c>
      <c r="U105" t="str">
        <f t="shared" si="305"/>
        <v/>
      </c>
      <c r="V105" t="str">
        <f t="shared" si="424"/>
        <v/>
      </c>
      <c r="W105" t="str">
        <f t="shared" si="424"/>
        <v/>
      </c>
      <c r="X105" s="2">
        <v>2</v>
      </c>
      <c r="Y105" s="1" t="str">
        <f t="shared" si="425"/>
        <v/>
      </c>
      <c r="Z105" s="1" t="str">
        <f t="shared" si="426"/>
        <v/>
      </c>
      <c r="AA105" s="1" t="str">
        <f t="shared" si="427"/>
        <v/>
      </c>
      <c r="AB105" t="str">
        <f t="shared" si="428"/>
        <v/>
      </c>
    </row>
    <row r="106" spans="1:28" x14ac:dyDescent="0.25">
      <c r="A106" s="4">
        <f>A102+1</f>
        <v>27</v>
      </c>
      <c r="B106" s="2">
        <v>0</v>
      </c>
      <c r="C106" s="2">
        <v>1</v>
      </c>
      <c r="D106" s="2">
        <v>2</v>
      </c>
      <c r="E106" s="4">
        <f>E102+1</f>
        <v>27</v>
      </c>
      <c r="F106" s="2">
        <v>0</v>
      </c>
      <c r="G106" s="2">
        <v>1</v>
      </c>
      <c r="H106" s="2">
        <v>2</v>
      </c>
      <c r="I106" t="str">
        <f t="shared" ref="I106" si="429">CONCATENATE(I107,I108,I109)</f>
        <v>ColorModel.X</v>
      </c>
      <c r="J106" s="4">
        <f>J102+1</f>
        <v>27</v>
      </c>
      <c r="K106" s="2">
        <v>0</v>
      </c>
      <c r="L106" s="2">
        <v>1</v>
      </c>
      <c r="M106" s="2">
        <v>2</v>
      </c>
      <c r="N106" t="str">
        <f t="shared" ref="N106" si="430">CONCATENATE(N107,O107,P107,N108,O108,P108,N109,O109,P109)</f>
        <v>{2,2}</v>
      </c>
      <c r="Q106" s="4">
        <f>Q102+1</f>
        <v>27</v>
      </c>
      <c r="R106" s="2">
        <v>0</v>
      </c>
      <c r="S106" s="2">
        <v>1</v>
      </c>
      <c r="T106" s="2">
        <v>2</v>
      </c>
      <c r="U106" t="str">
        <f t="shared" ref="U106" si="431">IF(CONCATENATE(U107,V107,W107,U108,V108,W108,U109,V109,W109)="","{ }",CONCATENATE("{ ",RIGHT(CONCATENATE(U107,V107,W107,U108,V108,W108,U109,V109,W109),LEN(CONCATENATE(U107,V107,W107,U108,V108,W108,U109,V109,W109))-1)," }"))</f>
        <v>{  {0,0}, {1,0}, {1,1}, {2,1}, {2,2} }</v>
      </c>
      <c r="X106" s="4">
        <f>X102+1</f>
        <v>27</v>
      </c>
      <c r="Y106" s="2">
        <v>0</v>
      </c>
      <c r="Z106" s="2">
        <v>1</v>
      </c>
      <c r="AA106" s="2">
        <v>2</v>
      </c>
      <c r="AB106" t="str">
        <f t="shared" ref="AB106" si="432">IF(CONCATENATE(AB107,AB108,AB109)="","{ }",CONCATENATE("{ ",RIGHT(CONCATENATE(AB107,AB108,AB109),LEN(CONCATENATE(AB107,AB108,AB109))-1)," }"))</f>
        <v>{  ColorModel.X, ColorModel.O, ColorModel.X, ColorModel.O, ColorModel.X }</v>
      </c>
    </row>
    <row r="107" spans="1:28" x14ac:dyDescent="0.25">
      <c r="A107" s="2">
        <v>0</v>
      </c>
      <c r="B107" s="1" t="str">
        <f>IF(DATA!B108="","",DATA!B108)</f>
        <v>X</v>
      </c>
      <c r="C107" s="1" t="str">
        <f>IF(DATA!C108="","",DATA!C108)</f>
        <v/>
      </c>
      <c r="D107" s="1" t="str">
        <f>IF(DATA!D108="","",DATA!D108)</f>
        <v/>
      </c>
      <c r="E107" s="2">
        <v>0</v>
      </c>
      <c r="F107" s="1" t="str">
        <f t="shared" ref="F107:F109" si="433">IF(K107="X","ColorModel.X",IF(K107="O","ColorModel.O",""))</f>
        <v/>
      </c>
      <c r="G107" s="1" t="str">
        <f t="shared" ref="G107:G109" si="434">IF(L107="X","ColorModel.X",IF(L107="O","ColorModel.O",""))</f>
        <v/>
      </c>
      <c r="H107" s="1" t="str">
        <f t="shared" ref="H107:H109" si="435">IF(M107="X","ColorModel.X",IF(M107="O","ColorModel.O",""))</f>
        <v/>
      </c>
      <c r="I107" t="str">
        <f t="shared" ref="I107:I109" si="436">CONCATENATE(F107,G107,H107)</f>
        <v/>
      </c>
      <c r="J107" s="2">
        <v>0</v>
      </c>
      <c r="K107" s="1" t="str">
        <f>IF(DATA!N108="","",DATA!N108)</f>
        <v/>
      </c>
      <c r="L107" s="1" t="str">
        <f>IF(DATA!O108="","",DATA!O108)</f>
        <v/>
      </c>
      <c r="M107" s="1" t="str">
        <f>IF(DATA!P108="","",DATA!P108)</f>
        <v/>
      </c>
      <c r="N107" t="str">
        <f t="shared" ref="N107:P109" si="437">IF(K107="","",CONCATENATE("{",$Q107,",",K$2,"}"))</f>
        <v/>
      </c>
      <c r="O107" t="str">
        <f t="shared" si="437"/>
        <v/>
      </c>
      <c r="P107" t="str">
        <f t="shared" si="437"/>
        <v/>
      </c>
      <c r="Q107" s="2">
        <v>0</v>
      </c>
      <c r="R107" s="1" t="str">
        <f t="shared" ref="R107:R109" si="438">CONCATENATE(B107,K107)</f>
        <v>X</v>
      </c>
      <c r="S107" s="1" t="str">
        <f t="shared" ref="S107:S109" si="439">CONCATENATE(C107,L107)</f>
        <v/>
      </c>
      <c r="T107" s="1" t="str">
        <f t="shared" ref="T107:T109" si="440">CONCATENATE(D107,M107)</f>
        <v/>
      </c>
      <c r="U107" t="str">
        <f t="shared" ref="U107:W109" si="441">IF(R107="","",CONCATENATE(", {",$A107,",",R$2,"}"))</f>
        <v>, {0,0}</v>
      </c>
      <c r="V107" t="str">
        <f t="shared" si="441"/>
        <v/>
      </c>
      <c r="W107" t="str">
        <f t="shared" si="441"/>
        <v/>
      </c>
      <c r="X107" s="2">
        <v>0</v>
      </c>
      <c r="Y107" s="1" t="str">
        <f t="shared" ref="Y107:Y109" si="442">IF(R107="X",", ColorModel.X",IF(R107="O",", ColorModel.O",""))</f>
        <v>, ColorModel.X</v>
      </c>
      <c r="Z107" s="1" t="str">
        <f t="shared" ref="Z107:Z109" si="443">IF(S107="X",", ColorModel.X",IF(S107="O",", ColorModel.O",""))</f>
        <v/>
      </c>
      <c r="AA107" s="1" t="str">
        <f t="shared" ref="AA107:AA109" si="444">IF(T107="X",", ColorModel.X",IF(T107="O",", ColorModel.O",""))</f>
        <v/>
      </c>
      <c r="AB107" t="str">
        <f t="shared" ref="AB107:AB109" si="445">CONCATENATE(Y107,Z107,AA107)</f>
        <v>, ColorModel.X</v>
      </c>
    </row>
    <row r="108" spans="1:28" x14ac:dyDescent="0.25">
      <c r="A108" s="2">
        <v>1</v>
      </c>
      <c r="B108" s="1" t="str">
        <f>IF(DATA!B109="","",DATA!B109)</f>
        <v>O</v>
      </c>
      <c r="C108" s="1" t="str">
        <f>IF(DATA!C109="","",DATA!C109)</f>
        <v>X</v>
      </c>
      <c r="D108" s="1" t="str">
        <f>IF(DATA!D109="","",DATA!D109)</f>
        <v/>
      </c>
      <c r="E108" s="2">
        <v>1</v>
      </c>
      <c r="F108" s="1" t="str">
        <f t="shared" si="433"/>
        <v/>
      </c>
      <c r="G108" s="1" t="str">
        <f t="shared" si="434"/>
        <v/>
      </c>
      <c r="H108" s="1" t="str">
        <f t="shared" si="435"/>
        <v/>
      </c>
      <c r="I108" t="str">
        <f t="shared" si="436"/>
        <v/>
      </c>
      <c r="J108" s="2">
        <v>1</v>
      </c>
      <c r="K108" s="1" t="str">
        <f>IF(DATA!N109="","",DATA!N109)</f>
        <v/>
      </c>
      <c r="L108" s="1" t="str">
        <f>IF(DATA!O109="","",DATA!O109)</f>
        <v/>
      </c>
      <c r="M108" s="1" t="str">
        <f>IF(DATA!P109="","",DATA!P109)</f>
        <v/>
      </c>
      <c r="N108" t="str">
        <f t="shared" si="437"/>
        <v/>
      </c>
      <c r="O108" t="str">
        <f t="shared" si="437"/>
        <v/>
      </c>
      <c r="P108" t="str">
        <f t="shared" si="437"/>
        <v/>
      </c>
      <c r="Q108" s="2">
        <v>1</v>
      </c>
      <c r="R108" s="1" t="str">
        <f t="shared" si="438"/>
        <v>O</v>
      </c>
      <c r="S108" s="1" t="str">
        <f t="shared" si="439"/>
        <v>X</v>
      </c>
      <c r="T108" s="1" t="str">
        <f t="shared" si="440"/>
        <v/>
      </c>
      <c r="U108" t="str">
        <f t="shared" si="305"/>
        <v>, {1,0}</v>
      </c>
      <c r="V108" t="str">
        <f t="shared" si="441"/>
        <v>, {1,1}</v>
      </c>
      <c r="W108" t="str">
        <f t="shared" si="441"/>
        <v/>
      </c>
      <c r="X108" s="2">
        <v>1</v>
      </c>
      <c r="Y108" s="1" t="str">
        <f t="shared" si="442"/>
        <v>, ColorModel.O</v>
      </c>
      <c r="Z108" s="1" t="str">
        <f t="shared" si="443"/>
        <v>, ColorModel.X</v>
      </c>
      <c r="AA108" s="1" t="str">
        <f t="shared" si="444"/>
        <v/>
      </c>
      <c r="AB108" t="str">
        <f t="shared" si="445"/>
        <v>, ColorModel.O, ColorModel.X</v>
      </c>
    </row>
    <row r="109" spans="1:28" x14ac:dyDescent="0.25">
      <c r="A109" s="2">
        <v>2</v>
      </c>
      <c r="B109" s="1" t="str">
        <f>IF(DATA!B110="","",DATA!B110)</f>
        <v/>
      </c>
      <c r="C109" s="1" t="str">
        <f>IF(DATA!C110="","",DATA!C110)</f>
        <v>O</v>
      </c>
      <c r="D109" s="1" t="str">
        <f>IF(DATA!D110="","",DATA!D110)</f>
        <v/>
      </c>
      <c r="E109" s="2">
        <v>2</v>
      </c>
      <c r="F109" s="1" t="str">
        <f t="shared" si="433"/>
        <v/>
      </c>
      <c r="G109" s="1" t="str">
        <f t="shared" si="434"/>
        <v/>
      </c>
      <c r="H109" s="1" t="str">
        <f t="shared" si="435"/>
        <v>ColorModel.X</v>
      </c>
      <c r="I109" t="str">
        <f t="shared" si="436"/>
        <v>ColorModel.X</v>
      </c>
      <c r="J109" s="2">
        <v>2</v>
      </c>
      <c r="K109" s="1" t="str">
        <f>IF(DATA!N110="","",DATA!N110)</f>
        <v/>
      </c>
      <c r="L109" s="1" t="str">
        <f>IF(DATA!O110="","",DATA!O110)</f>
        <v/>
      </c>
      <c r="M109" s="1" t="str">
        <f>IF(DATA!P110="","",DATA!P110)</f>
        <v>X</v>
      </c>
      <c r="N109" t="str">
        <f t="shared" si="437"/>
        <v/>
      </c>
      <c r="O109" t="str">
        <f t="shared" si="437"/>
        <v/>
      </c>
      <c r="P109" t="str">
        <f t="shared" si="437"/>
        <v>{2,2}</v>
      </c>
      <c r="Q109" s="2">
        <v>2</v>
      </c>
      <c r="R109" s="1" t="str">
        <f t="shared" si="438"/>
        <v/>
      </c>
      <c r="S109" s="1" t="str">
        <f t="shared" si="439"/>
        <v>O</v>
      </c>
      <c r="T109" s="1" t="str">
        <f t="shared" si="440"/>
        <v>X</v>
      </c>
      <c r="U109" t="str">
        <f t="shared" si="305"/>
        <v/>
      </c>
      <c r="V109" t="str">
        <f t="shared" si="441"/>
        <v>, {2,1}</v>
      </c>
      <c r="W109" t="str">
        <f t="shared" si="441"/>
        <v>, {2,2}</v>
      </c>
      <c r="X109" s="2">
        <v>2</v>
      </c>
      <c r="Y109" s="1" t="str">
        <f t="shared" si="442"/>
        <v/>
      </c>
      <c r="Z109" s="1" t="str">
        <f t="shared" si="443"/>
        <v>, ColorModel.O</v>
      </c>
      <c r="AA109" s="1" t="str">
        <f t="shared" si="444"/>
        <v>, ColorModel.X</v>
      </c>
      <c r="AB109" t="str">
        <f t="shared" si="445"/>
        <v>, ColorModel.O, ColorModel.X</v>
      </c>
    </row>
    <row r="110" spans="1:28" x14ac:dyDescent="0.25">
      <c r="A110" s="4">
        <f>A106+1</f>
        <v>28</v>
      </c>
      <c r="B110" s="2">
        <v>0</v>
      </c>
      <c r="C110" s="2">
        <v>1</v>
      </c>
      <c r="D110" s="2">
        <v>2</v>
      </c>
      <c r="E110" s="4">
        <f>E106+1</f>
        <v>28</v>
      </c>
      <c r="F110" s="2">
        <v>0</v>
      </c>
      <c r="G110" s="2">
        <v>1</v>
      </c>
      <c r="H110" s="2">
        <v>2</v>
      </c>
      <c r="I110" t="str">
        <f t="shared" ref="I110" si="446">CONCATENATE(I111,I112,I113)</f>
        <v/>
      </c>
      <c r="J110" s="4">
        <f>J106+1</f>
        <v>28</v>
      </c>
      <c r="K110" s="2">
        <v>0</v>
      </c>
      <c r="L110" s="2">
        <v>1</v>
      </c>
      <c r="M110" s="2">
        <v>2</v>
      </c>
      <c r="N110" t="str">
        <f t="shared" ref="N110" si="447">CONCATENATE(N111,O111,P111,N112,O112,P112,N113,O113,P113)</f>
        <v/>
      </c>
      <c r="Q110" s="4">
        <f>Q106+1</f>
        <v>28</v>
      </c>
      <c r="R110" s="2">
        <v>0</v>
      </c>
      <c r="S110" s="2">
        <v>1</v>
      </c>
      <c r="T110" s="2">
        <v>2</v>
      </c>
      <c r="U110" t="str">
        <f t="shared" ref="U110" si="448">IF(CONCATENATE(U111,V111,W111,U112,V112,W112,U113,V113,W113)="","{ }",CONCATENATE("{ ",RIGHT(CONCATENATE(U111,V111,W111,U112,V112,W112,U113,V113,W113),LEN(CONCATENATE(U111,V111,W111,U112,V112,W112,U113,V113,W113))-1)," }"))</f>
        <v>{  {0,0}, {0,2}, {1,0}, {1,1}, {1,2}, {2,2} }</v>
      </c>
      <c r="X110" s="4">
        <f>X106+1</f>
        <v>28</v>
      </c>
      <c r="Y110" s="2">
        <v>0</v>
      </c>
      <c r="Z110" s="2">
        <v>1</v>
      </c>
      <c r="AA110" s="2">
        <v>2</v>
      </c>
      <c r="AB110" t="str">
        <f t="shared" ref="AB110" si="449">IF(CONCATENATE(AB111,AB112,AB113)="","{ }",CONCATENATE("{ ",RIGHT(CONCATENATE(AB111,AB112,AB113),LEN(CONCATENATE(AB111,AB112,AB113))-1)," }"))</f>
        <v>{  ColorModel.O, ColorModel.X, ColorModel.O, ColorModel.X, ColorModel.X, ColorModel.O }</v>
      </c>
    </row>
    <row r="111" spans="1:28" x14ac:dyDescent="0.25">
      <c r="A111" s="2">
        <v>0</v>
      </c>
      <c r="B111" s="1" t="str">
        <f>IF(DATA!B112="","",DATA!B112)</f>
        <v>O</v>
      </c>
      <c r="C111" s="1" t="str">
        <f>IF(DATA!C112="","",DATA!C112)</f>
        <v/>
      </c>
      <c r="D111" s="1" t="str">
        <f>IF(DATA!D112="","",DATA!D112)</f>
        <v>X</v>
      </c>
      <c r="E111" s="2">
        <v>0</v>
      </c>
      <c r="F111" s="1" t="str">
        <f t="shared" ref="F111:F113" si="450">IF(K111="X","ColorModel.X",IF(K111="O","ColorModel.O",""))</f>
        <v/>
      </c>
      <c r="G111" s="1" t="str">
        <f t="shared" ref="G111:G113" si="451">IF(L111="X","ColorModel.X",IF(L111="O","ColorModel.O",""))</f>
        <v/>
      </c>
      <c r="H111" s="1" t="str">
        <f t="shared" ref="H111:H113" si="452">IF(M111="X","ColorModel.X",IF(M111="O","ColorModel.O",""))</f>
        <v/>
      </c>
      <c r="I111" t="str">
        <f t="shared" ref="I111:I113" si="453">CONCATENATE(F111,G111,H111)</f>
        <v/>
      </c>
      <c r="J111" s="2">
        <v>0</v>
      </c>
      <c r="K111" s="1" t="str">
        <f>IF(DATA!N112="","",DATA!N112)</f>
        <v/>
      </c>
      <c r="L111" s="1" t="str">
        <f>IF(DATA!O112="","",DATA!O112)</f>
        <v/>
      </c>
      <c r="M111" s="1" t="str">
        <f>IF(DATA!P112="","",DATA!P112)</f>
        <v/>
      </c>
      <c r="N111" t="str">
        <f t="shared" ref="N111:P113" si="454">IF(K111="","",CONCATENATE("{",$Q111,",",K$2,"}"))</f>
        <v/>
      </c>
      <c r="O111" t="str">
        <f t="shared" si="454"/>
        <v/>
      </c>
      <c r="P111" t="str">
        <f t="shared" si="454"/>
        <v/>
      </c>
      <c r="Q111" s="2">
        <v>0</v>
      </c>
      <c r="R111" s="1" t="str">
        <f t="shared" ref="R111:R113" si="455">CONCATENATE(B111,K111)</f>
        <v>O</v>
      </c>
      <c r="S111" s="1" t="str">
        <f t="shared" ref="S111:S113" si="456">CONCATENATE(C111,L111)</f>
        <v/>
      </c>
      <c r="T111" s="1" t="str">
        <f t="shared" ref="T111:T113" si="457">CONCATENATE(D111,M111)</f>
        <v>X</v>
      </c>
      <c r="U111" t="str">
        <f t="shared" ref="U111:W113" si="458">IF(R111="","",CONCATENATE(", {",$A111,",",R$2,"}"))</f>
        <v>, {0,0}</v>
      </c>
      <c r="V111" t="str">
        <f t="shared" si="458"/>
        <v/>
      </c>
      <c r="W111" t="str">
        <f t="shared" si="458"/>
        <v>, {0,2}</v>
      </c>
      <c r="X111" s="2">
        <v>0</v>
      </c>
      <c r="Y111" s="1" t="str">
        <f t="shared" ref="Y111:Y113" si="459">IF(R111="X",", ColorModel.X",IF(R111="O",", ColorModel.O",""))</f>
        <v>, ColorModel.O</v>
      </c>
      <c r="Z111" s="1" t="str">
        <f t="shared" ref="Z111:Z113" si="460">IF(S111="X",", ColorModel.X",IF(S111="O",", ColorModel.O",""))</f>
        <v/>
      </c>
      <c r="AA111" s="1" t="str">
        <f t="shared" ref="AA111:AA113" si="461">IF(T111="X",", ColorModel.X",IF(T111="O",", ColorModel.O",""))</f>
        <v>, ColorModel.X</v>
      </c>
      <c r="AB111" t="str">
        <f t="shared" ref="AB111:AB113" si="462">CONCATENATE(Y111,Z111,AA111)</f>
        <v>, ColorModel.O, ColorModel.X</v>
      </c>
    </row>
    <row r="112" spans="1:28" x14ac:dyDescent="0.25">
      <c r="A112" s="2">
        <v>1</v>
      </c>
      <c r="B112" s="1" t="str">
        <f>IF(DATA!B113="","",DATA!B113)</f>
        <v>O</v>
      </c>
      <c r="C112" s="1" t="str">
        <f>IF(DATA!C113="","",DATA!C113)</f>
        <v>X</v>
      </c>
      <c r="D112" s="1" t="str">
        <f>IF(DATA!D113="","",DATA!D113)</f>
        <v>X</v>
      </c>
      <c r="E112" s="2">
        <v>1</v>
      </c>
      <c r="F112" s="1" t="str">
        <f t="shared" si="450"/>
        <v/>
      </c>
      <c r="G112" s="1" t="str">
        <f t="shared" si="451"/>
        <v/>
      </c>
      <c r="H112" s="1" t="str">
        <f t="shared" si="452"/>
        <v/>
      </c>
      <c r="I112" t="str">
        <f t="shared" si="453"/>
        <v/>
      </c>
      <c r="J112" s="2">
        <v>1</v>
      </c>
      <c r="K112" s="1" t="str">
        <f>IF(DATA!N113="","",DATA!N113)</f>
        <v/>
      </c>
      <c r="L112" s="1" t="str">
        <f>IF(DATA!O113="","",DATA!O113)</f>
        <v/>
      </c>
      <c r="M112" s="1" t="str">
        <f>IF(DATA!P113="","",DATA!P113)</f>
        <v/>
      </c>
      <c r="N112" t="str">
        <f t="shared" si="454"/>
        <v/>
      </c>
      <c r="O112" t="str">
        <f t="shared" si="454"/>
        <v/>
      </c>
      <c r="P112" t="str">
        <f t="shared" si="454"/>
        <v/>
      </c>
      <c r="Q112" s="2">
        <v>1</v>
      </c>
      <c r="R112" s="1" t="str">
        <f t="shared" si="455"/>
        <v>O</v>
      </c>
      <c r="S112" s="1" t="str">
        <f t="shared" si="456"/>
        <v>X</v>
      </c>
      <c r="T112" s="1" t="str">
        <f t="shared" si="457"/>
        <v>X</v>
      </c>
      <c r="U112" t="str">
        <f t="shared" si="305"/>
        <v>, {1,0}</v>
      </c>
      <c r="V112" t="str">
        <f t="shared" si="458"/>
        <v>, {1,1}</v>
      </c>
      <c r="W112" t="str">
        <f t="shared" si="458"/>
        <v>, {1,2}</v>
      </c>
      <c r="X112" s="2">
        <v>1</v>
      </c>
      <c r="Y112" s="1" t="str">
        <f t="shared" si="459"/>
        <v>, ColorModel.O</v>
      </c>
      <c r="Z112" s="1" t="str">
        <f t="shared" si="460"/>
        <v>, ColorModel.X</v>
      </c>
      <c r="AA112" s="1" t="str">
        <f t="shared" si="461"/>
        <v>, ColorModel.X</v>
      </c>
      <c r="AB112" t="str">
        <f t="shared" si="462"/>
        <v>, ColorModel.O, ColorModel.X, ColorModel.X</v>
      </c>
    </row>
    <row r="113" spans="1:28" x14ac:dyDescent="0.25">
      <c r="A113" s="2">
        <v>2</v>
      </c>
      <c r="B113" s="1" t="str">
        <f>IF(DATA!B114="","",DATA!B114)</f>
        <v/>
      </c>
      <c r="C113" s="1" t="str">
        <f>IF(DATA!C114="","",DATA!C114)</f>
        <v/>
      </c>
      <c r="D113" s="1" t="str">
        <f>IF(DATA!D114="","",DATA!D114)</f>
        <v>O</v>
      </c>
      <c r="E113" s="2">
        <v>2</v>
      </c>
      <c r="F113" s="1" t="str">
        <f t="shared" si="450"/>
        <v/>
      </c>
      <c r="G113" s="1" t="str">
        <f t="shared" si="451"/>
        <v/>
      </c>
      <c r="H113" s="1" t="str">
        <f t="shared" si="452"/>
        <v/>
      </c>
      <c r="I113" t="str">
        <f t="shared" si="453"/>
        <v/>
      </c>
      <c r="J113" s="2">
        <v>2</v>
      </c>
      <c r="K113" s="1" t="str">
        <f>IF(DATA!N114="","",DATA!N114)</f>
        <v/>
      </c>
      <c r="L113" s="1" t="str">
        <f>IF(DATA!O114="","",DATA!O114)</f>
        <v/>
      </c>
      <c r="M113" s="1" t="str">
        <f>IF(DATA!P114="","",DATA!P114)</f>
        <v/>
      </c>
      <c r="N113" t="str">
        <f t="shared" si="454"/>
        <v/>
      </c>
      <c r="O113" t="str">
        <f t="shared" si="454"/>
        <v/>
      </c>
      <c r="P113" t="str">
        <f t="shared" si="454"/>
        <v/>
      </c>
      <c r="Q113" s="2">
        <v>2</v>
      </c>
      <c r="R113" s="1" t="str">
        <f t="shared" si="455"/>
        <v/>
      </c>
      <c r="S113" s="1" t="str">
        <f t="shared" si="456"/>
        <v/>
      </c>
      <c r="T113" s="1" t="str">
        <f t="shared" si="457"/>
        <v>O</v>
      </c>
      <c r="U113" t="str">
        <f t="shared" si="305"/>
        <v/>
      </c>
      <c r="V113" t="str">
        <f t="shared" si="458"/>
        <v/>
      </c>
      <c r="W113" t="str">
        <f t="shared" si="458"/>
        <v>, {2,2}</v>
      </c>
      <c r="X113" s="2">
        <v>2</v>
      </c>
      <c r="Y113" s="1" t="str">
        <f t="shared" si="459"/>
        <v/>
      </c>
      <c r="Z113" s="1" t="str">
        <f t="shared" si="460"/>
        <v/>
      </c>
      <c r="AA113" s="1" t="str">
        <f t="shared" si="461"/>
        <v>, ColorModel.O</v>
      </c>
      <c r="AB113" t="str">
        <f t="shared" si="462"/>
        <v>, ColorModel.O</v>
      </c>
    </row>
    <row r="114" spans="1:28" x14ac:dyDescent="0.25">
      <c r="A114" s="4">
        <f>A110+1</f>
        <v>29</v>
      </c>
      <c r="B114" s="2">
        <v>0</v>
      </c>
      <c r="C114" s="2">
        <v>1</v>
      </c>
      <c r="D114" s="2">
        <v>2</v>
      </c>
      <c r="E114" s="4">
        <f>E110+1</f>
        <v>29</v>
      </c>
      <c r="F114" s="2">
        <v>0</v>
      </c>
      <c r="G114" s="2">
        <v>1</v>
      </c>
      <c r="H114" s="2">
        <v>2</v>
      </c>
      <c r="I114" t="str">
        <f t="shared" ref="I114" si="463">CONCATENATE(I115,I116,I117)</f>
        <v>ColorModel.X</v>
      </c>
      <c r="J114" s="4">
        <f>J110+1</f>
        <v>29</v>
      </c>
      <c r="K114" s="2">
        <v>0</v>
      </c>
      <c r="L114" s="2">
        <v>1</v>
      </c>
      <c r="M114" s="2">
        <v>2</v>
      </c>
      <c r="N114" t="str">
        <f t="shared" ref="N114" si="464">CONCATENATE(N115,O115,P115,N116,O116,P116,N117,O117,P117)</f>
        <v>{2,0}</v>
      </c>
      <c r="Q114" s="4">
        <f>Q110+1</f>
        <v>29</v>
      </c>
      <c r="R114" s="2">
        <v>0</v>
      </c>
      <c r="S114" s="2">
        <v>1</v>
      </c>
      <c r="T114" s="2">
        <v>2</v>
      </c>
      <c r="U114" t="str">
        <f t="shared" ref="U114" si="465">IF(CONCATENATE(U115,V115,W115,U116,V116,W116,U117,V117,W117)="","{ }",CONCATENATE("{ ",RIGHT(CONCATENATE(U115,V115,W115,U116,V116,W116,U117,V117,W117),LEN(CONCATENATE(U115,V115,W115,U116,V116,W116,U117,V117,W117))-1)," }"))</f>
        <v>{  {0,1}, {1,1}, {2,0}, {2,1} }</v>
      </c>
      <c r="X114" s="4">
        <f>X110+1</f>
        <v>29</v>
      </c>
      <c r="Y114" s="2">
        <v>0</v>
      </c>
      <c r="Z114" s="2">
        <v>1</v>
      </c>
      <c r="AA114" s="2">
        <v>2</v>
      </c>
      <c r="AB114" t="str">
        <f t="shared" ref="AB114" si="466">IF(CONCATENATE(AB115,AB116,AB117)="","{ }",CONCATENATE("{ ",RIGHT(CONCATENATE(AB115,AB116,AB117),LEN(CONCATENATE(AB115,AB116,AB117))-1)," }"))</f>
        <v>{  ColorModel.O, ColorModel.O, ColorModel.X, ColorModel.X }</v>
      </c>
    </row>
    <row r="115" spans="1:28" x14ac:dyDescent="0.25">
      <c r="A115" s="2">
        <v>0</v>
      </c>
      <c r="B115" s="1" t="str">
        <f>IF(DATA!B116="","",DATA!B116)</f>
        <v/>
      </c>
      <c r="C115" s="1" t="str">
        <f>IF(DATA!C116="","",DATA!C116)</f>
        <v>O</v>
      </c>
      <c r="D115" s="1" t="str">
        <f>IF(DATA!D116="","",DATA!D116)</f>
        <v/>
      </c>
      <c r="E115" s="2">
        <v>0</v>
      </c>
      <c r="F115" s="1" t="str">
        <f t="shared" ref="F115:F117" si="467">IF(K115="X","ColorModel.X",IF(K115="O","ColorModel.O",""))</f>
        <v/>
      </c>
      <c r="G115" s="1" t="str">
        <f t="shared" ref="G115:G117" si="468">IF(L115="X","ColorModel.X",IF(L115="O","ColorModel.O",""))</f>
        <v/>
      </c>
      <c r="H115" s="1" t="str">
        <f t="shared" ref="H115:H117" si="469">IF(M115="X","ColorModel.X",IF(M115="O","ColorModel.O",""))</f>
        <v/>
      </c>
      <c r="I115" t="str">
        <f t="shared" ref="I115:I117" si="470">CONCATENATE(F115,G115,H115)</f>
        <v/>
      </c>
      <c r="J115" s="2">
        <v>0</v>
      </c>
      <c r="K115" s="1" t="str">
        <f>IF(DATA!N116="","",DATA!N116)</f>
        <v/>
      </c>
      <c r="L115" s="1" t="str">
        <f>IF(DATA!O116="","",DATA!O116)</f>
        <v/>
      </c>
      <c r="M115" s="1" t="str">
        <f>IF(DATA!P116="","",DATA!P116)</f>
        <v/>
      </c>
      <c r="N115" t="str">
        <f t="shared" ref="N115:P117" si="471">IF(K115="","",CONCATENATE("{",$Q115,",",K$2,"}"))</f>
        <v/>
      </c>
      <c r="O115" t="str">
        <f t="shared" si="471"/>
        <v/>
      </c>
      <c r="P115" t="str">
        <f t="shared" si="471"/>
        <v/>
      </c>
      <c r="Q115" s="2">
        <v>0</v>
      </c>
      <c r="R115" s="1" t="str">
        <f t="shared" ref="R115:R117" si="472">CONCATENATE(B115,K115)</f>
        <v/>
      </c>
      <c r="S115" s="1" t="str">
        <f t="shared" ref="S115:S117" si="473">CONCATENATE(C115,L115)</f>
        <v>O</v>
      </c>
      <c r="T115" s="1" t="str">
        <f t="shared" ref="T115:T117" si="474">CONCATENATE(D115,M115)</f>
        <v/>
      </c>
      <c r="U115" t="str">
        <f t="shared" ref="U115:W117" si="475">IF(R115="","",CONCATENATE(", {",$A115,",",R$2,"}"))</f>
        <v/>
      </c>
      <c r="V115" t="str">
        <f t="shared" si="475"/>
        <v>, {0,1}</v>
      </c>
      <c r="W115" t="str">
        <f t="shared" si="475"/>
        <v/>
      </c>
      <c r="X115" s="2">
        <v>0</v>
      </c>
      <c r="Y115" s="1" t="str">
        <f t="shared" ref="Y115:Y117" si="476">IF(R115="X",", ColorModel.X",IF(R115="O",", ColorModel.O",""))</f>
        <v/>
      </c>
      <c r="Z115" s="1" t="str">
        <f t="shared" ref="Z115:Z117" si="477">IF(S115="X",", ColorModel.X",IF(S115="O",", ColorModel.O",""))</f>
        <v>, ColorModel.O</v>
      </c>
      <c r="AA115" s="1" t="str">
        <f t="shared" ref="AA115:AA117" si="478">IF(T115="X",", ColorModel.X",IF(T115="O",", ColorModel.O",""))</f>
        <v/>
      </c>
      <c r="AB115" t="str">
        <f t="shared" ref="AB115:AB117" si="479">CONCATENATE(Y115,Z115,AA115)</f>
        <v>, ColorModel.O</v>
      </c>
    </row>
    <row r="116" spans="1:28" x14ac:dyDescent="0.25">
      <c r="A116" s="2">
        <v>1</v>
      </c>
      <c r="B116" s="1" t="str">
        <f>IF(DATA!B117="","",DATA!B117)</f>
        <v/>
      </c>
      <c r="C116" s="1" t="str">
        <f>IF(DATA!C117="","",DATA!C117)</f>
        <v>O</v>
      </c>
      <c r="D116" s="1" t="str">
        <f>IF(DATA!D117="","",DATA!D117)</f>
        <v/>
      </c>
      <c r="E116" s="2">
        <v>1</v>
      </c>
      <c r="F116" s="1" t="str">
        <f t="shared" si="467"/>
        <v/>
      </c>
      <c r="G116" s="1" t="str">
        <f t="shared" si="468"/>
        <v/>
      </c>
      <c r="H116" s="1" t="str">
        <f t="shared" si="469"/>
        <v/>
      </c>
      <c r="I116" t="str">
        <f t="shared" si="470"/>
        <v/>
      </c>
      <c r="J116" s="2">
        <v>1</v>
      </c>
      <c r="K116" s="1" t="str">
        <f>IF(DATA!N117="","",DATA!N117)</f>
        <v/>
      </c>
      <c r="L116" s="1" t="str">
        <f>IF(DATA!O117="","",DATA!O117)</f>
        <v/>
      </c>
      <c r="M116" s="1" t="str">
        <f>IF(DATA!P117="","",DATA!P117)</f>
        <v/>
      </c>
      <c r="N116" t="str">
        <f t="shared" si="471"/>
        <v/>
      </c>
      <c r="O116" t="str">
        <f t="shared" si="471"/>
        <v/>
      </c>
      <c r="P116" t="str">
        <f t="shared" si="471"/>
        <v/>
      </c>
      <c r="Q116" s="2">
        <v>1</v>
      </c>
      <c r="R116" s="1" t="str">
        <f t="shared" si="472"/>
        <v/>
      </c>
      <c r="S116" s="1" t="str">
        <f t="shared" si="473"/>
        <v>O</v>
      </c>
      <c r="T116" s="1" t="str">
        <f t="shared" si="474"/>
        <v/>
      </c>
      <c r="U116" t="str">
        <f t="shared" si="305"/>
        <v/>
      </c>
      <c r="V116" t="str">
        <f t="shared" si="475"/>
        <v>, {1,1}</v>
      </c>
      <c r="W116" t="str">
        <f t="shared" si="475"/>
        <v/>
      </c>
      <c r="X116" s="2">
        <v>1</v>
      </c>
      <c r="Y116" s="1" t="str">
        <f t="shared" si="476"/>
        <v/>
      </c>
      <c r="Z116" s="1" t="str">
        <f t="shared" si="477"/>
        <v>, ColorModel.O</v>
      </c>
      <c r="AA116" s="1" t="str">
        <f t="shared" si="478"/>
        <v/>
      </c>
      <c r="AB116" t="str">
        <f t="shared" si="479"/>
        <v>, ColorModel.O</v>
      </c>
    </row>
    <row r="117" spans="1:28" x14ac:dyDescent="0.25">
      <c r="A117" s="2">
        <v>2</v>
      </c>
      <c r="B117" s="1" t="str">
        <f>IF(DATA!B118="","",DATA!B118)</f>
        <v/>
      </c>
      <c r="C117" s="1" t="str">
        <f>IF(DATA!C118="","",DATA!C118)</f>
        <v>X</v>
      </c>
      <c r="D117" s="1" t="str">
        <f>IF(DATA!D118="","",DATA!D118)</f>
        <v/>
      </c>
      <c r="E117" s="2">
        <v>2</v>
      </c>
      <c r="F117" s="1" t="str">
        <f t="shared" si="467"/>
        <v>ColorModel.X</v>
      </c>
      <c r="G117" s="1" t="str">
        <f t="shared" si="468"/>
        <v/>
      </c>
      <c r="H117" s="1" t="str">
        <f t="shared" si="469"/>
        <v/>
      </c>
      <c r="I117" t="str">
        <f t="shared" si="470"/>
        <v>ColorModel.X</v>
      </c>
      <c r="J117" s="2">
        <v>2</v>
      </c>
      <c r="K117" s="1" t="str">
        <f>IF(DATA!N118="","",DATA!N118)</f>
        <v>X</v>
      </c>
      <c r="L117" s="1" t="str">
        <f>IF(DATA!O118="","",DATA!O118)</f>
        <v/>
      </c>
      <c r="M117" s="1" t="str">
        <f>IF(DATA!P118="","",DATA!P118)</f>
        <v/>
      </c>
      <c r="N117" t="str">
        <f t="shared" si="471"/>
        <v>{2,0}</v>
      </c>
      <c r="O117" t="str">
        <f t="shared" si="471"/>
        <v/>
      </c>
      <c r="P117" t="str">
        <f t="shared" si="471"/>
        <v/>
      </c>
      <c r="Q117" s="2">
        <v>2</v>
      </c>
      <c r="R117" s="1" t="str">
        <f t="shared" si="472"/>
        <v>X</v>
      </c>
      <c r="S117" s="1" t="str">
        <f t="shared" si="473"/>
        <v>X</v>
      </c>
      <c r="T117" s="1" t="str">
        <f t="shared" si="474"/>
        <v/>
      </c>
      <c r="U117" t="str">
        <f t="shared" si="305"/>
        <v>, {2,0}</v>
      </c>
      <c r="V117" t="str">
        <f t="shared" si="475"/>
        <v>, {2,1}</v>
      </c>
      <c r="W117" t="str">
        <f t="shared" si="475"/>
        <v/>
      </c>
      <c r="X117" s="2">
        <v>2</v>
      </c>
      <c r="Y117" s="1" t="str">
        <f t="shared" si="476"/>
        <v>, ColorModel.X</v>
      </c>
      <c r="Z117" s="1" t="str">
        <f t="shared" si="477"/>
        <v>, ColorModel.X</v>
      </c>
      <c r="AA117" s="1" t="str">
        <f t="shared" si="478"/>
        <v/>
      </c>
      <c r="AB117" t="str">
        <f t="shared" si="479"/>
        <v>, ColorModel.X, ColorModel.X</v>
      </c>
    </row>
    <row r="118" spans="1:28" x14ac:dyDescent="0.25">
      <c r="A118" s="4">
        <f>A114+1</f>
        <v>30</v>
      </c>
      <c r="B118" s="2">
        <v>0</v>
      </c>
      <c r="C118" s="2">
        <v>1</v>
      </c>
      <c r="D118" s="2">
        <v>2</v>
      </c>
      <c r="E118" s="4">
        <f>E114+1</f>
        <v>30</v>
      </c>
      <c r="F118" s="2">
        <v>0</v>
      </c>
      <c r="G118" s="2">
        <v>1</v>
      </c>
      <c r="H118" s="2">
        <v>2</v>
      </c>
      <c r="I118" t="str">
        <f t="shared" ref="I118" si="480">CONCATENATE(I119,I120,I121)</f>
        <v>ColorModel.X</v>
      </c>
      <c r="J118" s="4">
        <f>J114+1</f>
        <v>30</v>
      </c>
      <c r="K118" s="2">
        <v>0</v>
      </c>
      <c r="L118" s="2">
        <v>1</v>
      </c>
      <c r="M118" s="2">
        <v>2</v>
      </c>
      <c r="N118" t="str">
        <f t="shared" ref="N118" si="481">CONCATENATE(N119,O119,P119,N120,O120,P120,N121,O121,P121)</f>
        <v>{0,0}</v>
      </c>
      <c r="Q118" s="4">
        <f>Q114+1</f>
        <v>30</v>
      </c>
      <c r="R118" s="2">
        <v>0</v>
      </c>
      <c r="S118" s="2">
        <v>1</v>
      </c>
      <c r="T118" s="2">
        <v>2</v>
      </c>
      <c r="U118" t="str">
        <f t="shared" ref="U118" si="482">IF(CONCATENATE(U119,V119,W119,U120,V120,W120,U121,V121,W121)="","{ }",CONCATENATE("{ ",RIGHT(CONCATENATE(U119,V119,W119,U120,V120,W120,U121,V121,W121),LEN(CONCATENATE(U119,V119,W119,U120,V120,W120,U121,V121,W121))-1)," }"))</f>
        <v>{  {0,0}, {0,1}, {1,1}, {1,2}, {2,2} }</v>
      </c>
      <c r="X118" s="4">
        <f>X114+1</f>
        <v>30</v>
      </c>
      <c r="Y118" s="2">
        <v>0</v>
      </c>
      <c r="Z118" s="2">
        <v>1</v>
      </c>
      <c r="AA118" s="2">
        <v>2</v>
      </c>
      <c r="AB118" t="str">
        <f t="shared" ref="AB118" si="483">IF(CONCATENATE(AB119,AB120,AB121)="","{ }",CONCATENATE("{ ",RIGHT(CONCATENATE(AB119,AB120,AB121),LEN(CONCATENATE(AB119,AB120,AB121))-1)," }"))</f>
        <v>{  ColorModel.X, ColorModel.O, ColorModel.X, ColorModel.O, ColorModel.X }</v>
      </c>
    </row>
    <row r="119" spans="1:28" x14ac:dyDescent="0.25">
      <c r="A119" s="2">
        <v>0</v>
      </c>
      <c r="B119" s="1" t="str">
        <f>IF(DATA!B120="","",DATA!B120)</f>
        <v/>
      </c>
      <c r="C119" s="1" t="str">
        <f>IF(DATA!C120="","",DATA!C120)</f>
        <v>O</v>
      </c>
      <c r="D119" s="1" t="str">
        <f>IF(DATA!D120="","",DATA!D120)</f>
        <v/>
      </c>
      <c r="E119" s="2">
        <v>0</v>
      </c>
      <c r="F119" s="1" t="str">
        <f t="shared" ref="F119:F121" si="484">IF(K119="X","ColorModel.X",IF(K119="O","ColorModel.O",""))</f>
        <v>ColorModel.X</v>
      </c>
      <c r="G119" s="1" t="str">
        <f t="shared" ref="G119:G121" si="485">IF(L119="X","ColorModel.X",IF(L119="O","ColorModel.O",""))</f>
        <v/>
      </c>
      <c r="H119" s="1" t="str">
        <f t="shared" ref="H119:H121" si="486">IF(M119="X","ColorModel.X",IF(M119="O","ColorModel.O",""))</f>
        <v/>
      </c>
      <c r="I119" t="str">
        <f t="shared" ref="I119:I121" si="487">CONCATENATE(F119,G119,H119)</f>
        <v>ColorModel.X</v>
      </c>
      <c r="J119" s="2">
        <v>0</v>
      </c>
      <c r="K119" s="1" t="str">
        <f>IF(DATA!N120="","",DATA!N120)</f>
        <v>X</v>
      </c>
      <c r="L119" s="1" t="str">
        <f>IF(DATA!O120="","",DATA!O120)</f>
        <v/>
      </c>
      <c r="M119" s="1" t="str">
        <f>IF(DATA!P120="","",DATA!P120)</f>
        <v/>
      </c>
      <c r="N119" t="str">
        <f t="shared" ref="N119:P121" si="488">IF(K119="","",CONCATENATE("{",$Q119,",",K$2,"}"))</f>
        <v>{0,0}</v>
      </c>
      <c r="O119" t="str">
        <f t="shared" si="488"/>
        <v/>
      </c>
      <c r="P119" t="str">
        <f t="shared" si="488"/>
        <v/>
      </c>
      <c r="Q119" s="2">
        <v>0</v>
      </c>
      <c r="R119" s="1" t="str">
        <f t="shared" ref="R119:R121" si="489">CONCATENATE(B119,K119)</f>
        <v>X</v>
      </c>
      <c r="S119" s="1" t="str">
        <f t="shared" ref="S119:S121" si="490">CONCATENATE(C119,L119)</f>
        <v>O</v>
      </c>
      <c r="T119" s="1" t="str">
        <f t="shared" ref="T119:T121" si="491">CONCATENATE(D119,M119)</f>
        <v/>
      </c>
      <c r="U119" t="str">
        <f t="shared" ref="U119:W121" si="492">IF(R119="","",CONCATENATE(", {",$A119,",",R$2,"}"))</f>
        <v>, {0,0}</v>
      </c>
      <c r="V119" t="str">
        <f t="shared" si="492"/>
        <v>, {0,1}</v>
      </c>
      <c r="W119" t="str">
        <f t="shared" si="492"/>
        <v/>
      </c>
      <c r="X119" s="2">
        <v>0</v>
      </c>
      <c r="Y119" s="1" t="str">
        <f t="shared" ref="Y119:Y121" si="493">IF(R119="X",", ColorModel.X",IF(R119="O",", ColorModel.O",""))</f>
        <v>, ColorModel.X</v>
      </c>
      <c r="Z119" s="1" t="str">
        <f t="shared" ref="Z119:Z121" si="494">IF(S119="X",", ColorModel.X",IF(S119="O",", ColorModel.O",""))</f>
        <v>, ColorModel.O</v>
      </c>
      <c r="AA119" s="1" t="str">
        <f t="shared" ref="AA119:AA121" si="495">IF(T119="X",", ColorModel.X",IF(T119="O",", ColorModel.O",""))</f>
        <v/>
      </c>
      <c r="AB119" t="str">
        <f t="shared" ref="AB119:AB121" si="496">CONCATENATE(Y119,Z119,AA119)</f>
        <v>, ColorModel.X, ColorModel.O</v>
      </c>
    </row>
    <row r="120" spans="1:28" x14ac:dyDescent="0.25">
      <c r="A120" s="2">
        <v>1</v>
      </c>
      <c r="B120" s="1" t="str">
        <f>IF(DATA!B121="","",DATA!B121)</f>
        <v/>
      </c>
      <c r="C120" s="1" t="str">
        <f>IF(DATA!C121="","",DATA!C121)</f>
        <v>X</v>
      </c>
      <c r="D120" s="1" t="str">
        <f>IF(DATA!D121="","",DATA!D121)</f>
        <v>O</v>
      </c>
      <c r="E120" s="2">
        <v>1</v>
      </c>
      <c r="F120" s="1" t="str">
        <f t="shared" si="484"/>
        <v/>
      </c>
      <c r="G120" s="1" t="str">
        <f t="shared" si="485"/>
        <v/>
      </c>
      <c r="H120" s="1" t="str">
        <f t="shared" si="486"/>
        <v/>
      </c>
      <c r="I120" t="str">
        <f t="shared" si="487"/>
        <v/>
      </c>
      <c r="J120" s="2">
        <v>1</v>
      </c>
      <c r="K120" s="1" t="str">
        <f>IF(DATA!N121="","",DATA!N121)</f>
        <v/>
      </c>
      <c r="L120" s="1" t="str">
        <f>IF(DATA!O121="","",DATA!O121)</f>
        <v/>
      </c>
      <c r="M120" s="1" t="str">
        <f>IF(DATA!P121="","",DATA!P121)</f>
        <v/>
      </c>
      <c r="N120" t="str">
        <f t="shared" si="488"/>
        <v/>
      </c>
      <c r="O120" t="str">
        <f t="shared" si="488"/>
        <v/>
      </c>
      <c r="P120" t="str">
        <f t="shared" si="488"/>
        <v/>
      </c>
      <c r="Q120" s="2">
        <v>1</v>
      </c>
      <c r="R120" s="1" t="str">
        <f t="shared" si="489"/>
        <v/>
      </c>
      <c r="S120" s="1" t="str">
        <f t="shared" si="490"/>
        <v>X</v>
      </c>
      <c r="T120" s="1" t="str">
        <f t="shared" si="491"/>
        <v>O</v>
      </c>
      <c r="U120" t="str">
        <f t="shared" si="305"/>
        <v/>
      </c>
      <c r="V120" t="str">
        <f t="shared" si="492"/>
        <v>, {1,1}</v>
      </c>
      <c r="W120" t="str">
        <f t="shared" si="492"/>
        <v>, {1,2}</v>
      </c>
      <c r="X120" s="2">
        <v>1</v>
      </c>
      <c r="Y120" s="1" t="str">
        <f t="shared" si="493"/>
        <v/>
      </c>
      <c r="Z120" s="1" t="str">
        <f t="shared" si="494"/>
        <v>, ColorModel.X</v>
      </c>
      <c r="AA120" s="1" t="str">
        <f t="shared" si="495"/>
        <v>, ColorModel.O</v>
      </c>
      <c r="AB120" t="str">
        <f t="shared" si="496"/>
        <v>, ColorModel.X, ColorModel.O</v>
      </c>
    </row>
    <row r="121" spans="1:28" x14ac:dyDescent="0.25">
      <c r="A121" s="2">
        <v>2</v>
      </c>
      <c r="B121" s="1" t="str">
        <f>IF(DATA!B122="","",DATA!B122)</f>
        <v/>
      </c>
      <c r="C121" s="1" t="str">
        <f>IF(DATA!C122="","",DATA!C122)</f>
        <v/>
      </c>
      <c r="D121" s="1" t="str">
        <f>IF(DATA!D122="","",DATA!D122)</f>
        <v>X</v>
      </c>
      <c r="E121" s="2">
        <v>2</v>
      </c>
      <c r="F121" s="1" t="str">
        <f t="shared" si="484"/>
        <v/>
      </c>
      <c r="G121" s="1" t="str">
        <f t="shared" si="485"/>
        <v/>
      </c>
      <c r="H121" s="1" t="str">
        <f t="shared" si="486"/>
        <v/>
      </c>
      <c r="I121" t="str">
        <f t="shared" si="487"/>
        <v/>
      </c>
      <c r="J121" s="2">
        <v>2</v>
      </c>
      <c r="K121" s="1" t="str">
        <f>IF(DATA!N122="","",DATA!N122)</f>
        <v/>
      </c>
      <c r="L121" s="1" t="str">
        <f>IF(DATA!O122="","",DATA!O122)</f>
        <v/>
      </c>
      <c r="M121" s="1" t="str">
        <f>IF(DATA!P122="","",DATA!P122)</f>
        <v/>
      </c>
      <c r="N121" t="str">
        <f t="shared" si="488"/>
        <v/>
      </c>
      <c r="O121" t="str">
        <f t="shared" si="488"/>
        <v/>
      </c>
      <c r="P121" t="str">
        <f t="shared" si="488"/>
        <v/>
      </c>
      <c r="Q121" s="2">
        <v>2</v>
      </c>
      <c r="R121" s="1" t="str">
        <f t="shared" si="489"/>
        <v/>
      </c>
      <c r="S121" s="1" t="str">
        <f t="shared" si="490"/>
        <v/>
      </c>
      <c r="T121" s="1" t="str">
        <f t="shared" si="491"/>
        <v>X</v>
      </c>
      <c r="U121" t="str">
        <f t="shared" si="305"/>
        <v/>
      </c>
      <c r="V121" t="str">
        <f t="shared" si="492"/>
        <v/>
      </c>
      <c r="W121" t="str">
        <f t="shared" si="492"/>
        <v>, {2,2}</v>
      </c>
      <c r="X121" s="2">
        <v>2</v>
      </c>
      <c r="Y121" s="1" t="str">
        <f t="shared" si="493"/>
        <v/>
      </c>
      <c r="Z121" s="1" t="str">
        <f t="shared" si="494"/>
        <v/>
      </c>
      <c r="AA121" s="1" t="str">
        <f t="shared" si="495"/>
        <v>, ColorModel.X</v>
      </c>
      <c r="AB121" t="str">
        <f t="shared" si="496"/>
        <v>, ColorModel.X</v>
      </c>
    </row>
    <row r="122" spans="1:28" x14ac:dyDescent="0.25">
      <c r="A122" s="4">
        <f>A118+1</f>
        <v>31</v>
      </c>
      <c r="B122" s="2">
        <v>0</v>
      </c>
      <c r="C122" s="2">
        <v>1</v>
      </c>
      <c r="D122" s="2">
        <v>2</v>
      </c>
      <c r="E122" s="4">
        <f>E118+1</f>
        <v>31</v>
      </c>
      <c r="F122" s="2">
        <v>0</v>
      </c>
      <c r="G122" s="2">
        <v>1</v>
      </c>
      <c r="H122" s="2">
        <v>2</v>
      </c>
      <c r="I122" t="str">
        <f t="shared" ref="I122" si="497">CONCATENATE(I123,I124,I125)</f>
        <v>ColorModel.O</v>
      </c>
      <c r="J122" s="4">
        <f>J118+1</f>
        <v>31</v>
      </c>
      <c r="K122" s="2">
        <v>0</v>
      </c>
      <c r="L122" s="2">
        <v>1</v>
      </c>
      <c r="M122" s="2">
        <v>2</v>
      </c>
      <c r="N122" t="str">
        <f t="shared" ref="N122" si="498">CONCATENATE(N123,O123,P123,N124,O124,P124,N125,O125,P125)</f>
        <v>{1,0}</v>
      </c>
      <c r="Q122" s="4">
        <f>Q118+1</f>
        <v>31</v>
      </c>
      <c r="R122" s="2">
        <v>0</v>
      </c>
      <c r="S122" s="2">
        <v>1</v>
      </c>
      <c r="T122" s="2">
        <v>2</v>
      </c>
      <c r="U122" t="str">
        <f t="shared" ref="U122" si="499">IF(CONCATENATE(U123,V123,W123,U124,V124,W124,U125,V125,W125)="","{ }",CONCATENATE("{ ",RIGHT(CONCATENATE(U123,V123,W123,U124,V124,W124,U125,V125,W125),LEN(CONCATENATE(U123,V123,W123,U124,V124,W124,U125,V125,W125))-1)," }"))</f>
        <v>{  {0,0}, {1,0}, {1,1}, {2,0}, {2,1}, {2,2} }</v>
      </c>
      <c r="X122" s="4">
        <f>X118+1</f>
        <v>31</v>
      </c>
      <c r="Y122" s="2">
        <v>0</v>
      </c>
      <c r="Z122" s="2">
        <v>1</v>
      </c>
      <c r="AA122" s="2">
        <v>2</v>
      </c>
      <c r="AB122" t="str">
        <f t="shared" ref="AB122" si="500">IF(CONCATENATE(AB123,AB124,AB125)="","{ }",CONCATENATE("{ ",RIGHT(CONCATENATE(AB123,AB124,AB125),LEN(CONCATENATE(AB123,AB124,AB125))-1)," }"))</f>
        <v>{  ColorModel.X, ColorModel.O, ColorModel.X, ColorModel.X, ColorModel.O, ColorModel.O }</v>
      </c>
    </row>
    <row r="123" spans="1:28" x14ac:dyDescent="0.25">
      <c r="A123" s="2">
        <v>0</v>
      </c>
      <c r="B123" s="1" t="str">
        <f>IF(DATA!B124="","",DATA!B124)</f>
        <v>X</v>
      </c>
      <c r="C123" s="1" t="str">
        <f>IF(DATA!C124="","",DATA!C124)</f>
        <v/>
      </c>
      <c r="D123" s="1" t="str">
        <f>IF(DATA!D124="","",DATA!D124)</f>
        <v/>
      </c>
      <c r="E123" s="2">
        <v>0</v>
      </c>
      <c r="F123" s="1" t="str">
        <f t="shared" ref="F123:F125" si="501">IF(K123="X","ColorModel.X",IF(K123="O","ColorModel.O",""))</f>
        <v/>
      </c>
      <c r="G123" s="1" t="str">
        <f t="shared" ref="G123:G125" si="502">IF(L123="X","ColorModel.X",IF(L123="O","ColorModel.O",""))</f>
        <v/>
      </c>
      <c r="H123" s="1" t="str">
        <f t="shared" ref="H123:H125" si="503">IF(M123="X","ColorModel.X",IF(M123="O","ColorModel.O",""))</f>
        <v/>
      </c>
      <c r="I123" t="str">
        <f t="shared" ref="I123:I125" si="504">CONCATENATE(F123,G123,H123)</f>
        <v/>
      </c>
      <c r="J123" s="2">
        <v>0</v>
      </c>
      <c r="K123" s="1" t="str">
        <f>IF(DATA!N124="","",DATA!N124)</f>
        <v/>
      </c>
      <c r="L123" s="1" t="str">
        <f>IF(DATA!O124="","",DATA!O124)</f>
        <v/>
      </c>
      <c r="M123" s="1" t="str">
        <f>IF(DATA!P124="","",DATA!P124)</f>
        <v/>
      </c>
      <c r="N123" t="str">
        <f t="shared" ref="N123:P125" si="505">IF(K123="","",CONCATENATE("{",$Q123,",",K$2,"}"))</f>
        <v/>
      </c>
      <c r="O123" t="str">
        <f t="shared" si="505"/>
        <v/>
      </c>
      <c r="P123" t="str">
        <f t="shared" si="505"/>
        <v/>
      </c>
      <c r="Q123" s="2">
        <v>0</v>
      </c>
      <c r="R123" s="1" t="str">
        <f t="shared" ref="R123:R125" si="506">CONCATENATE(B123,K123)</f>
        <v>X</v>
      </c>
      <c r="S123" s="1" t="str">
        <f t="shared" ref="S123:S125" si="507">CONCATENATE(C123,L123)</f>
        <v/>
      </c>
      <c r="T123" s="1" t="str">
        <f t="shared" ref="T123:T125" si="508">CONCATENATE(D123,M123)</f>
        <v/>
      </c>
      <c r="U123" t="str">
        <f t="shared" ref="U123:W125" si="509">IF(R123="","",CONCATENATE(", {",$A123,",",R$2,"}"))</f>
        <v>, {0,0}</v>
      </c>
      <c r="V123" t="str">
        <f t="shared" si="509"/>
        <v/>
      </c>
      <c r="W123" t="str">
        <f t="shared" si="509"/>
        <v/>
      </c>
      <c r="X123" s="2">
        <v>0</v>
      </c>
      <c r="Y123" s="1" t="str">
        <f t="shared" ref="Y123:Y125" si="510">IF(R123="X",", ColorModel.X",IF(R123="O",", ColorModel.O",""))</f>
        <v>, ColorModel.X</v>
      </c>
      <c r="Z123" s="1" t="str">
        <f t="shared" ref="Z123:Z125" si="511">IF(S123="X",", ColorModel.X",IF(S123="O",", ColorModel.O",""))</f>
        <v/>
      </c>
      <c r="AA123" s="1" t="str">
        <f t="shared" ref="AA123:AA125" si="512">IF(T123="X",", ColorModel.X",IF(T123="O",", ColorModel.O",""))</f>
        <v/>
      </c>
      <c r="AB123" t="str">
        <f t="shared" ref="AB123:AB125" si="513">CONCATENATE(Y123,Z123,AA123)</f>
        <v>, ColorModel.X</v>
      </c>
    </row>
    <row r="124" spans="1:28" x14ac:dyDescent="0.25">
      <c r="A124" s="2">
        <v>1</v>
      </c>
      <c r="B124" s="1" t="str">
        <f>IF(DATA!B125="","",DATA!B125)</f>
        <v/>
      </c>
      <c r="C124" s="1" t="str">
        <f>IF(DATA!C125="","",DATA!C125)</f>
        <v>X</v>
      </c>
      <c r="D124" s="1" t="str">
        <f>IF(DATA!D125="","",DATA!D125)</f>
        <v/>
      </c>
      <c r="E124" s="2">
        <v>1</v>
      </c>
      <c r="F124" s="1" t="str">
        <f t="shared" si="501"/>
        <v>ColorModel.O</v>
      </c>
      <c r="G124" s="1" t="str">
        <f t="shared" si="502"/>
        <v/>
      </c>
      <c r="H124" s="1" t="str">
        <f t="shared" si="503"/>
        <v/>
      </c>
      <c r="I124" t="str">
        <f t="shared" si="504"/>
        <v>ColorModel.O</v>
      </c>
      <c r="J124" s="2">
        <v>1</v>
      </c>
      <c r="K124" s="1" t="str">
        <f>IF(DATA!N125="","",DATA!N125)</f>
        <v>O</v>
      </c>
      <c r="L124" s="1" t="str">
        <f>IF(DATA!O125="","",DATA!O125)</f>
        <v/>
      </c>
      <c r="M124" s="1" t="str">
        <f>IF(DATA!P125="","",DATA!P125)</f>
        <v/>
      </c>
      <c r="N124" t="str">
        <f t="shared" si="505"/>
        <v>{1,0}</v>
      </c>
      <c r="O124" t="str">
        <f t="shared" si="505"/>
        <v/>
      </c>
      <c r="P124" t="str">
        <f t="shared" si="505"/>
        <v/>
      </c>
      <c r="Q124" s="2">
        <v>1</v>
      </c>
      <c r="R124" s="1" t="str">
        <f t="shared" si="506"/>
        <v>O</v>
      </c>
      <c r="S124" s="1" t="str">
        <f t="shared" si="507"/>
        <v>X</v>
      </c>
      <c r="T124" s="1" t="str">
        <f t="shared" si="508"/>
        <v/>
      </c>
      <c r="U124" t="str">
        <f t="shared" si="305"/>
        <v>, {1,0}</v>
      </c>
      <c r="V124" t="str">
        <f t="shared" si="509"/>
        <v>, {1,1}</v>
      </c>
      <c r="W124" t="str">
        <f t="shared" si="509"/>
        <v/>
      </c>
      <c r="X124" s="2">
        <v>1</v>
      </c>
      <c r="Y124" s="1" t="str">
        <f t="shared" si="510"/>
        <v>, ColorModel.O</v>
      </c>
      <c r="Z124" s="1" t="str">
        <f t="shared" si="511"/>
        <v>, ColorModel.X</v>
      </c>
      <c r="AA124" s="1" t="str">
        <f t="shared" si="512"/>
        <v/>
      </c>
      <c r="AB124" t="str">
        <f t="shared" si="513"/>
        <v>, ColorModel.O, ColorModel.X</v>
      </c>
    </row>
    <row r="125" spans="1:28" x14ac:dyDescent="0.25">
      <c r="A125" s="2">
        <v>2</v>
      </c>
      <c r="B125" s="1" t="str">
        <f>IF(DATA!B126="","",DATA!B126)</f>
        <v>X</v>
      </c>
      <c r="C125" s="1" t="str">
        <f>IF(DATA!C126="","",DATA!C126)</f>
        <v>O</v>
      </c>
      <c r="D125" s="1" t="str">
        <f>IF(DATA!D126="","",DATA!D126)</f>
        <v>O</v>
      </c>
      <c r="E125" s="2">
        <v>2</v>
      </c>
      <c r="F125" s="1" t="str">
        <f t="shared" si="501"/>
        <v/>
      </c>
      <c r="G125" s="1" t="str">
        <f t="shared" si="502"/>
        <v/>
      </c>
      <c r="H125" s="1" t="str">
        <f t="shared" si="503"/>
        <v/>
      </c>
      <c r="I125" t="str">
        <f t="shared" si="504"/>
        <v/>
      </c>
      <c r="J125" s="2">
        <v>2</v>
      </c>
      <c r="K125" s="1" t="str">
        <f>IF(DATA!N126="","",DATA!N126)</f>
        <v/>
      </c>
      <c r="L125" s="1" t="str">
        <f>IF(DATA!O126="","",DATA!O126)</f>
        <v/>
      </c>
      <c r="M125" s="1" t="str">
        <f>IF(DATA!P126="","",DATA!P126)</f>
        <v/>
      </c>
      <c r="N125" t="str">
        <f t="shared" si="505"/>
        <v/>
      </c>
      <c r="O125" t="str">
        <f t="shared" si="505"/>
        <v/>
      </c>
      <c r="P125" t="str">
        <f t="shared" si="505"/>
        <v/>
      </c>
      <c r="Q125" s="2">
        <v>2</v>
      </c>
      <c r="R125" s="1" t="str">
        <f t="shared" si="506"/>
        <v>X</v>
      </c>
      <c r="S125" s="1" t="str">
        <f t="shared" si="507"/>
        <v>O</v>
      </c>
      <c r="T125" s="1" t="str">
        <f t="shared" si="508"/>
        <v>O</v>
      </c>
      <c r="U125" t="str">
        <f t="shared" si="305"/>
        <v>, {2,0}</v>
      </c>
      <c r="V125" t="str">
        <f t="shared" si="509"/>
        <v>, {2,1}</v>
      </c>
      <c r="W125" t="str">
        <f t="shared" si="509"/>
        <v>, {2,2}</v>
      </c>
      <c r="X125" s="2">
        <v>2</v>
      </c>
      <c r="Y125" s="1" t="str">
        <f t="shared" si="510"/>
        <v>, ColorModel.X</v>
      </c>
      <c r="Z125" s="1" t="str">
        <f t="shared" si="511"/>
        <v>, ColorModel.O</v>
      </c>
      <c r="AA125" s="1" t="str">
        <f t="shared" si="512"/>
        <v>, ColorModel.O</v>
      </c>
      <c r="AB125" t="str">
        <f t="shared" si="513"/>
        <v>, ColorModel.X, ColorModel.O, ColorModel.O</v>
      </c>
    </row>
    <row r="126" spans="1:28" x14ac:dyDescent="0.25">
      <c r="A126" s="4">
        <f>A122+1</f>
        <v>32</v>
      </c>
      <c r="B126" s="2">
        <v>0</v>
      </c>
      <c r="C126" s="2">
        <v>1</v>
      </c>
      <c r="D126" s="2">
        <v>2</v>
      </c>
      <c r="E126" s="4">
        <f>E122+1</f>
        <v>32</v>
      </c>
      <c r="F126" s="2">
        <v>0</v>
      </c>
      <c r="G126" s="2">
        <v>1</v>
      </c>
      <c r="H126" s="2">
        <v>2</v>
      </c>
      <c r="I126" t="str">
        <f t="shared" ref="I126" si="514">CONCATENATE(I127,I128,I129)</f>
        <v>ColorModel.O</v>
      </c>
      <c r="J126" s="4">
        <f>J122+1</f>
        <v>32</v>
      </c>
      <c r="K126" s="2">
        <v>0</v>
      </c>
      <c r="L126" s="2">
        <v>1</v>
      </c>
      <c r="M126" s="2">
        <v>2</v>
      </c>
      <c r="N126" t="str">
        <f t="shared" ref="N126" si="515">CONCATENATE(N127,O127,P127,N128,O128,P128,N129,O129,P129)</f>
        <v>{2,2}</v>
      </c>
      <c r="Q126" s="4">
        <f>Q122+1</f>
        <v>32</v>
      </c>
      <c r="R126" s="2">
        <v>0</v>
      </c>
      <c r="S126" s="2">
        <v>1</v>
      </c>
      <c r="T126" s="2">
        <v>2</v>
      </c>
      <c r="U126" t="str">
        <f t="shared" ref="U126" si="516">IF(CONCATENATE(U127,V127,W127,U128,V128,W128,U129,V129,W129)="","{ }",CONCATENATE("{ ",RIGHT(CONCATENATE(U127,V127,W127,U128,V128,W128,U129,V129,W129),LEN(CONCATENATE(U127,V127,W127,U128,V128,W128,U129,V129,W129))-1)," }"))</f>
        <v>{  {0,0}, {0,2}, {1,0}, {1,1}, {2,0}, {2,2} }</v>
      </c>
      <c r="X126" s="4">
        <f>X122+1</f>
        <v>32</v>
      </c>
      <c r="Y126" s="2">
        <v>0</v>
      </c>
      <c r="Z126" s="2">
        <v>1</v>
      </c>
      <c r="AA126" s="2">
        <v>2</v>
      </c>
      <c r="AB126" t="str">
        <f t="shared" ref="AB126" si="517">IF(CONCATENATE(AB127,AB128,AB129)="","{ }",CONCATENATE("{ ",RIGHT(CONCATENATE(AB127,AB128,AB129),LEN(CONCATENATE(AB127,AB128,AB129))-1)," }"))</f>
        <v>{  ColorModel.X, ColorModel.O, ColorModel.X, ColorModel.O, ColorModel.X, ColorModel.O }</v>
      </c>
    </row>
    <row r="127" spans="1:28" x14ac:dyDescent="0.25">
      <c r="A127" s="2">
        <v>0</v>
      </c>
      <c r="B127" s="1" t="str">
        <f>IF(DATA!B128="","",DATA!B128)</f>
        <v>X</v>
      </c>
      <c r="C127" s="1" t="str">
        <f>IF(DATA!C128="","",DATA!C128)</f>
        <v/>
      </c>
      <c r="D127" s="1" t="str">
        <f>IF(DATA!D128="","",DATA!D128)</f>
        <v>O</v>
      </c>
      <c r="E127" s="2">
        <v>0</v>
      </c>
      <c r="F127" s="1" t="str">
        <f t="shared" ref="F127:F129" si="518">IF(K127="X","ColorModel.X",IF(K127="O","ColorModel.O",""))</f>
        <v/>
      </c>
      <c r="G127" s="1" t="str">
        <f t="shared" ref="G127:G129" si="519">IF(L127="X","ColorModel.X",IF(L127="O","ColorModel.O",""))</f>
        <v/>
      </c>
      <c r="H127" s="1" t="str">
        <f t="shared" ref="H127:H129" si="520">IF(M127="X","ColorModel.X",IF(M127="O","ColorModel.O",""))</f>
        <v/>
      </c>
      <c r="I127" t="str">
        <f t="shared" ref="I127:I129" si="521">CONCATENATE(F127,G127,H127)</f>
        <v/>
      </c>
      <c r="J127" s="2">
        <v>0</v>
      </c>
      <c r="K127" s="1" t="str">
        <f>IF(DATA!N128="","",DATA!N128)</f>
        <v/>
      </c>
      <c r="L127" s="1" t="str">
        <f>IF(DATA!O128="","",DATA!O128)</f>
        <v/>
      </c>
      <c r="M127" s="1" t="str">
        <f>IF(DATA!P128="","",DATA!P128)</f>
        <v/>
      </c>
      <c r="N127" t="str">
        <f t="shared" ref="N127:P129" si="522">IF(K127="","",CONCATENATE("{",$Q127,",",K$2,"}"))</f>
        <v/>
      </c>
      <c r="O127" t="str">
        <f t="shared" si="522"/>
        <v/>
      </c>
      <c r="P127" t="str">
        <f t="shared" si="522"/>
        <v/>
      </c>
      <c r="Q127" s="2">
        <v>0</v>
      </c>
      <c r="R127" s="1" t="str">
        <f t="shared" ref="R127:R129" si="523">CONCATENATE(B127,K127)</f>
        <v>X</v>
      </c>
      <c r="S127" s="1" t="str">
        <f t="shared" ref="S127:S129" si="524">CONCATENATE(C127,L127)</f>
        <v/>
      </c>
      <c r="T127" s="1" t="str">
        <f t="shared" ref="T127:T129" si="525">CONCATENATE(D127,M127)</f>
        <v>O</v>
      </c>
      <c r="U127" t="str">
        <f t="shared" ref="U127:W129" si="526">IF(R127="","",CONCATENATE(", {",$A127,",",R$2,"}"))</f>
        <v>, {0,0}</v>
      </c>
      <c r="V127" t="str">
        <f t="shared" si="526"/>
        <v/>
      </c>
      <c r="W127" t="str">
        <f t="shared" si="526"/>
        <v>, {0,2}</v>
      </c>
      <c r="X127" s="2">
        <v>0</v>
      </c>
      <c r="Y127" s="1" t="str">
        <f t="shared" ref="Y127:Y129" si="527">IF(R127="X",", ColorModel.X",IF(R127="O",", ColorModel.O",""))</f>
        <v>, ColorModel.X</v>
      </c>
      <c r="Z127" s="1" t="str">
        <f t="shared" ref="Z127:Z129" si="528">IF(S127="X",", ColorModel.X",IF(S127="O",", ColorModel.O",""))</f>
        <v/>
      </c>
      <c r="AA127" s="1" t="str">
        <f t="shared" ref="AA127:AA129" si="529">IF(T127="X",", ColorModel.X",IF(T127="O",", ColorModel.O",""))</f>
        <v>, ColorModel.O</v>
      </c>
      <c r="AB127" t="str">
        <f t="shared" ref="AB127:AB129" si="530">CONCATENATE(Y127,Z127,AA127)</f>
        <v>, ColorModel.X, ColorModel.O</v>
      </c>
    </row>
    <row r="128" spans="1:28" x14ac:dyDescent="0.25">
      <c r="A128" s="2">
        <v>1</v>
      </c>
      <c r="B128" s="1" t="str">
        <f>IF(DATA!B129="","",DATA!B129)</f>
        <v>X</v>
      </c>
      <c r="C128" s="1" t="str">
        <f>IF(DATA!C129="","",DATA!C129)</f>
        <v>O</v>
      </c>
      <c r="D128" s="1" t="str">
        <f>IF(DATA!D129="","",DATA!D129)</f>
        <v/>
      </c>
      <c r="E128" s="2">
        <v>1</v>
      </c>
      <c r="F128" s="1" t="str">
        <f t="shared" si="518"/>
        <v/>
      </c>
      <c r="G128" s="1" t="str">
        <f t="shared" si="519"/>
        <v/>
      </c>
      <c r="H128" s="1" t="str">
        <f t="shared" si="520"/>
        <v/>
      </c>
      <c r="I128" t="str">
        <f t="shared" si="521"/>
        <v/>
      </c>
      <c r="J128" s="2">
        <v>1</v>
      </c>
      <c r="K128" s="1" t="str">
        <f>IF(DATA!N129="","",DATA!N129)</f>
        <v/>
      </c>
      <c r="L128" s="1" t="str">
        <f>IF(DATA!O129="","",DATA!O129)</f>
        <v/>
      </c>
      <c r="M128" s="1" t="str">
        <f>IF(DATA!P129="","",DATA!P129)</f>
        <v/>
      </c>
      <c r="N128" t="str">
        <f t="shared" si="522"/>
        <v/>
      </c>
      <c r="O128" t="str">
        <f t="shared" si="522"/>
        <v/>
      </c>
      <c r="P128" t="str">
        <f t="shared" si="522"/>
        <v/>
      </c>
      <c r="Q128" s="2">
        <v>1</v>
      </c>
      <c r="R128" s="1" t="str">
        <f t="shared" si="523"/>
        <v>X</v>
      </c>
      <c r="S128" s="1" t="str">
        <f t="shared" si="524"/>
        <v>O</v>
      </c>
      <c r="T128" s="1" t="str">
        <f t="shared" si="525"/>
        <v/>
      </c>
      <c r="U128" t="str">
        <f t="shared" si="305"/>
        <v>, {1,0}</v>
      </c>
      <c r="V128" t="str">
        <f t="shared" si="526"/>
        <v>, {1,1}</v>
      </c>
      <c r="W128" t="str">
        <f t="shared" si="526"/>
        <v/>
      </c>
      <c r="X128" s="2">
        <v>1</v>
      </c>
      <c r="Y128" s="1" t="str">
        <f t="shared" si="527"/>
        <v>, ColorModel.X</v>
      </c>
      <c r="Z128" s="1" t="str">
        <f t="shared" si="528"/>
        <v>, ColorModel.O</v>
      </c>
      <c r="AA128" s="1" t="str">
        <f t="shared" si="529"/>
        <v/>
      </c>
      <c r="AB128" t="str">
        <f t="shared" si="530"/>
        <v>, ColorModel.X, ColorModel.O</v>
      </c>
    </row>
    <row r="129" spans="1:28" x14ac:dyDescent="0.25">
      <c r="A129" s="2">
        <v>2</v>
      </c>
      <c r="B129" s="1" t="str">
        <f>IF(DATA!B130="","",DATA!B130)</f>
        <v>X</v>
      </c>
      <c r="C129" s="1" t="str">
        <f>IF(DATA!C130="","",DATA!C130)</f>
        <v/>
      </c>
      <c r="D129" s="1" t="str">
        <f>IF(DATA!D130="","",DATA!D130)</f>
        <v/>
      </c>
      <c r="E129" s="2">
        <v>2</v>
      </c>
      <c r="F129" s="1" t="str">
        <f t="shared" si="518"/>
        <v/>
      </c>
      <c r="G129" s="1" t="str">
        <f t="shared" si="519"/>
        <v/>
      </c>
      <c r="H129" s="1" t="str">
        <f t="shared" si="520"/>
        <v>ColorModel.O</v>
      </c>
      <c r="I129" t="str">
        <f t="shared" si="521"/>
        <v>ColorModel.O</v>
      </c>
      <c r="J129" s="2">
        <v>2</v>
      </c>
      <c r="K129" s="1" t="str">
        <f>IF(DATA!N130="","",DATA!N130)</f>
        <v/>
      </c>
      <c r="L129" s="1" t="str">
        <f>IF(DATA!O130="","",DATA!O130)</f>
        <v/>
      </c>
      <c r="M129" s="1" t="str">
        <f>IF(DATA!P130="","",DATA!P130)</f>
        <v>O</v>
      </c>
      <c r="N129" t="str">
        <f t="shared" si="522"/>
        <v/>
      </c>
      <c r="O129" t="str">
        <f t="shared" si="522"/>
        <v/>
      </c>
      <c r="P129" t="str">
        <f t="shared" si="522"/>
        <v>{2,2}</v>
      </c>
      <c r="Q129" s="2">
        <v>2</v>
      </c>
      <c r="R129" s="1" t="str">
        <f t="shared" si="523"/>
        <v>X</v>
      </c>
      <c r="S129" s="1" t="str">
        <f t="shared" si="524"/>
        <v/>
      </c>
      <c r="T129" s="1" t="str">
        <f t="shared" si="525"/>
        <v>O</v>
      </c>
      <c r="U129" t="str">
        <f t="shared" si="305"/>
        <v>, {2,0}</v>
      </c>
      <c r="V129" t="str">
        <f t="shared" si="526"/>
        <v/>
      </c>
      <c r="W129" t="str">
        <f t="shared" si="526"/>
        <v>, {2,2}</v>
      </c>
      <c r="X129" s="2">
        <v>2</v>
      </c>
      <c r="Y129" s="1" t="str">
        <f t="shared" si="527"/>
        <v>, ColorModel.X</v>
      </c>
      <c r="Z129" s="1" t="str">
        <f t="shared" si="528"/>
        <v/>
      </c>
      <c r="AA129" s="1" t="str">
        <f t="shared" si="529"/>
        <v>, ColorModel.O</v>
      </c>
      <c r="AB129" t="str">
        <f t="shared" si="530"/>
        <v>, ColorModel.X, ColorModel.O</v>
      </c>
    </row>
    <row r="130" spans="1:28" x14ac:dyDescent="0.25">
      <c r="A130" s="4">
        <f>A126+1</f>
        <v>33</v>
      </c>
      <c r="B130" s="2">
        <v>0</v>
      </c>
      <c r="C130" s="2">
        <v>1</v>
      </c>
      <c r="D130" s="2">
        <v>2</v>
      </c>
      <c r="E130" s="4">
        <f>E126+1</f>
        <v>33</v>
      </c>
      <c r="F130" s="2">
        <v>0</v>
      </c>
      <c r="G130" s="2">
        <v>1</v>
      </c>
      <c r="H130" s="2">
        <v>2</v>
      </c>
      <c r="I130" t="str">
        <f t="shared" ref="I130" si="531">CONCATENATE(I131,I132,I133)</f>
        <v>ColorModel.X</v>
      </c>
      <c r="J130" s="4">
        <f>J126+1</f>
        <v>33</v>
      </c>
      <c r="K130" s="2">
        <v>0</v>
      </c>
      <c r="L130" s="2">
        <v>1</v>
      </c>
      <c r="M130" s="2">
        <v>2</v>
      </c>
      <c r="N130" t="str">
        <f t="shared" ref="N130" si="532">CONCATENATE(N131,O131,P131,N132,O132,P132,N133,O133,P133)</f>
        <v>{1,1}</v>
      </c>
      <c r="Q130" s="4">
        <f>Q126+1</f>
        <v>33</v>
      </c>
      <c r="R130" s="2">
        <v>0</v>
      </c>
      <c r="S130" s="2">
        <v>1</v>
      </c>
      <c r="T130" s="2">
        <v>2</v>
      </c>
      <c r="U130" t="str">
        <f t="shared" ref="U130" si="533">IF(CONCATENATE(U131,V131,W131,U132,V132,W132,U133,V133,W133)="","{ }",CONCATENATE("{ ",RIGHT(CONCATENATE(U131,V131,W131,U132,V132,W132,U133,V133,W133),LEN(CONCATENATE(U131,V131,W131,U132,V132,W132,U133,V133,W133))-1)," }"))</f>
        <v>{  {0,1}, {1,1}, {2,1} }</v>
      </c>
      <c r="X130" s="4">
        <f>X126+1</f>
        <v>33</v>
      </c>
      <c r="Y130" s="2">
        <v>0</v>
      </c>
      <c r="Z130" s="2">
        <v>1</v>
      </c>
      <c r="AA130" s="2">
        <v>2</v>
      </c>
      <c r="AB130" t="str">
        <f t="shared" ref="AB130" si="534">IF(CONCATENATE(AB131,AB132,AB133)="","{ }",CONCATENATE("{ ",RIGHT(CONCATENATE(AB131,AB132,AB133),LEN(CONCATENATE(AB131,AB132,AB133))-1)," }"))</f>
        <v>{  ColorModel.X, ColorModel.X, ColorModel.O }</v>
      </c>
    </row>
    <row r="131" spans="1:28" x14ac:dyDescent="0.25">
      <c r="A131" s="2">
        <v>0</v>
      </c>
      <c r="B131" s="1" t="str">
        <f>IF(DATA!B132="","",DATA!B132)</f>
        <v/>
      </c>
      <c r="C131" s="1" t="str">
        <f>IF(DATA!C132="","",DATA!C132)</f>
        <v>X</v>
      </c>
      <c r="D131" s="1" t="str">
        <f>IF(DATA!D132="","",DATA!D132)</f>
        <v/>
      </c>
      <c r="E131" s="2">
        <v>0</v>
      </c>
      <c r="F131" s="1" t="str">
        <f t="shared" ref="F131:F133" si="535">IF(K131="X","ColorModel.X",IF(K131="O","ColorModel.O",""))</f>
        <v/>
      </c>
      <c r="G131" s="1" t="str">
        <f t="shared" ref="G131:G133" si="536">IF(L131="X","ColorModel.X",IF(L131="O","ColorModel.O",""))</f>
        <v/>
      </c>
      <c r="H131" s="1" t="str">
        <f t="shared" ref="H131:H133" si="537">IF(M131="X","ColorModel.X",IF(M131="O","ColorModel.O",""))</f>
        <v/>
      </c>
      <c r="I131" t="str">
        <f t="shared" ref="I131:I133" si="538">CONCATENATE(F131,G131,H131)</f>
        <v/>
      </c>
      <c r="J131" s="2">
        <v>0</v>
      </c>
      <c r="K131" s="1" t="str">
        <f>IF(DATA!N132="","",DATA!N132)</f>
        <v/>
      </c>
      <c r="L131" s="1" t="str">
        <f>IF(DATA!O132="","",DATA!O132)</f>
        <v/>
      </c>
      <c r="M131" s="1" t="str">
        <f>IF(DATA!P132="","",DATA!P132)</f>
        <v/>
      </c>
      <c r="N131" t="str">
        <f t="shared" ref="N131:P133" si="539">IF(K131="","",CONCATENATE("{",$Q131,",",K$2,"}"))</f>
        <v/>
      </c>
      <c r="O131" t="str">
        <f t="shared" si="539"/>
        <v/>
      </c>
      <c r="P131" t="str">
        <f t="shared" si="539"/>
        <v/>
      </c>
      <c r="Q131" s="2">
        <v>0</v>
      </c>
      <c r="R131" s="1" t="str">
        <f t="shared" ref="R131:R133" si="540">CONCATENATE(B131,K131)</f>
        <v/>
      </c>
      <c r="S131" s="1" t="str">
        <f t="shared" ref="S131:S133" si="541">CONCATENATE(C131,L131)</f>
        <v>X</v>
      </c>
      <c r="T131" s="1" t="str">
        <f t="shared" ref="T131:T133" si="542">CONCATENATE(D131,M131)</f>
        <v/>
      </c>
      <c r="U131" t="str">
        <f t="shared" ref="U131:W133" si="543">IF(R131="","",CONCATENATE(", {",$A131,",",R$2,"}"))</f>
        <v/>
      </c>
      <c r="V131" t="str">
        <f t="shared" si="543"/>
        <v>, {0,1}</v>
      </c>
      <c r="W131" t="str">
        <f t="shared" si="543"/>
        <v/>
      </c>
      <c r="X131" s="2">
        <v>0</v>
      </c>
      <c r="Y131" s="1" t="str">
        <f t="shared" ref="Y131:Y133" si="544">IF(R131="X",", ColorModel.X",IF(R131="O",", ColorModel.O",""))</f>
        <v/>
      </c>
      <c r="Z131" s="1" t="str">
        <f t="shared" ref="Z131:Z133" si="545">IF(S131="X",", ColorModel.X",IF(S131="O",", ColorModel.O",""))</f>
        <v>, ColorModel.X</v>
      </c>
      <c r="AA131" s="1" t="str">
        <f t="shared" ref="AA131:AA133" si="546">IF(T131="X",", ColorModel.X",IF(T131="O",", ColorModel.O",""))</f>
        <v/>
      </c>
      <c r="AB131" t="str">
        <f t="shared" ref="AB131:AB133" si="547">CONCATENATE(Y131,Z131,AA131)</f>
        <v>, ColorModel.X</v>
      </c>
    </row>
    <row r="132" spans="1:28" x14ac:dyDescent="0.25">
      <c r="A132" s="2">
        <v>1</v>
      </c>
      <c r="B132" s="1" t="str">
        <f>IF(DATA!B133="","",DATA!B133)</f>
        <v/>
      </c>
      <c r="C132" s="1" t="str">
        <f>IF(DATA!C133="","",DATA!C133)</f>
        <v/>
      </c>
      <c r="D132" s="1" t="str">
        <f>IF(DATA!D133="","",DATA!D133)</f>
        <v/>
      </c>
      <c r="E132" s="2">
        <v>1</v>
      </c>
      <c r="F132" s="1" t="str">
        <f t="shared" si="535"/>
        <v/>
      </c>
      <c r="G132" s="1" t="str">
        <f t="shared" si="536"/>
        <v>ColorModel.X</v>
      </c>
      <c r="H132" s="1" t="str">
        <f t="shared" si="537"/>
        <v/>
      </c>
      <c r="I132" t="str">
        <f t="shared" si="538"/>
        <v>ColorModel.X</v>
      </c>
      <c r="J132" s="2">
        <v>1</v>
      </c>
      <c r="K132" s="1" t="str">
        <f>IF(DATA!N133="","",DATA!N133)</f>
        <v/>
      </c>
      <c r="L132" s="1" t="str">
        <f>IF(DATA!O133="","",DATA!O133)</f>
        <v>X</v>
      </c>
      <c r="M132" s="1" t="str">
        <f>IF(DATA!P133="","",DATA!P133)</f>
        <v/>
      </c>
      <c r="N132" t="str">
        <f t="shared" si="539"/>
        <v/>
      </c>
      <c r="O132" t="str">
        <f t="shared" si="539"/>
        <v>{1,1}</v>
      </c>
      <c r="P132" t="str">
        <f t="shared" si="539"/>
        <v/>
      </c>
      <c r="Q132" s="2">
        <v>1</v>
      </c>
      <c r="R132" s="1" t="str">
        <f t="shared" si="540"/>
        <v/>
      </c>
      <c r="S132" s="1" t="str">
        <f t="shared" si="541"/>
        <v>X</v>
      </c>
      <c r="T132" s="1" t="str">
        <f t="shared" si="542"/>
        <v/>
      </c>
      <c r="U132" t="str">
        <f t="shared" si="305"/>
        <v/>
      </c>
      <c r="V132" t="str">
        <f t="shared" si="543"/>
        <v>, {1,1}</v>
      </c>
      <c r="W132" t="str">
        <f t="shared" si="543"/>
        <v/>
      </c>
      <c r="X132" s="2">
        <v>1</v>
      </c>
      <c r="Y132" s="1" t="str">
        <f t="shared" si="544"/>
        <v/>
      </c>
      <c r="Z132" s="1" t="str">
        <f t="shared" si="545"/>
        <v>, ColorModel.X</v>
      </c>
      <c r="AA132" s="1" t="str">
        <f t="shared" si="546"/>
        <v/>
      </c>
      <c r="AB132" t="str">
        <f t="shared" si="547"/>
        <v>, ColorModel.X</v>
      </c>
    </row>
    <row r="133" spans="1:28" x14ac:dyDescent="0.25">
      <c r="A133" s="2">
        <v>2</v>
      </c>
      <c r="B133" s="1" t="str">
        <f>IF(DATA!B134="","",DATA!B134)</f>
        <v/>
      </c>
      <c r="C133" s="1" t="str">
        <f>IF(DATA!C134="","",DATA!C134)</f>
        <v>O</v>
      </c>
      <c r="D133" s="1" t="str">
        <f>IF(DATA!D134="","",DATA!D134)</f>
        <v/>
      </c>
      <c r="E133" s="2">
        <v>2</v>
      </c>
      <c r="F133" s="1" t="str">
        <f t="shared" si="535"/>
        <v/>
      </c>
      <c r="G133" s="1" t="str">
        <f t="shared" si="536"/>
        <v/>
      </c>
      <c r="H133" s="1" t="str">
        <f t="shared" si="537"/>
        <v/>
      </c>
      <c r="I133" t="str">
        <f t="shared" si="538"/>
        <v/>
      </c>
      <c r="J133" s="2">
        <v>2</v>
      </c>
      <c r="K133" s="1" t="str">
        <f>IF(DATA!N134="","",DATA!N134)</f>
        <v/>
      </c>
      <c r="L133" s="1" t="str">
        <f>IF(DATA!O134="","",DATA!O134)</f>
        <v/>
      </c>
      <c r="M133" s="1" t="str">
        <f>IF(DATA!P134="","",DATA!P134)</f>
        <v/>
      </c>
      <c r="N133" t="str">
        <f t="shared" si="539"/>
        <v/>
      </c>
      <c r="O133" t="str">
        <f t="shared" si="539"/>
        <v/>
      </c>
      <c r="P133" t="str">
        <f t="shared" si="539"/>
        <v/>
      </c>
      <c r="Q133" s="2">
        <v>2</v>
      </c>
      <c r="R133" s="1" t="str">
        <f t="shared" si="540"/>
        <v/>
      </c>
      <c r="S133" s="1" t="str">
        <f t="shared" si="541"/>
        <v>O</v>
      </c>
      <c r="T133" s="1" t="str">
        <f t="shared" si="542"/>
        <v/>
      </c>
      <c r="U133" t="str">
        <f t="shared" si="305"/>
        <v/>
      </c>
      <c r="V133" t="str">
        <f t="shared" si="543"/>
        <v>, {2,1}</v>
      </c>
      <c r="W133" t="str">
        <f t="shared" si="543"/>
        <v/>
      </c>
      <c r="X133" s="2">
        <v>2</v>
      </c>
      <c r="Y133" s="1" t="str">
        <f t="shared" si="544"/>
        <v/>
      </c>
      <c r="Z133" s="1" t="str">
        <f t="shared" si="545"/>
        <v>, ColorModel.O</v>
      </c>
      <c r="AA133" s="1" t="str">
        <f t="shared" si="546"/>
        <v/>
      </c>
      <c r="AB133" t="str">
        <f t="shared" si="547"/>
        <v>, ColorModel.O</v>
      </c>
    </row>
    <row r="134" spans="1:28" x14ac:dyDescent="0.25">
      <c r="A134" s="4">
        <f>A130+1</f>
        <v>34</v>
      </c>
      <c r="B134" s="2">
        <v>0</v>
      </c>
      <c r="C134" s="2">
        <v>1</v>
      </c>
      <c r="D134" s="2">
        <v>2</v>
      </c>
      <c r="E134" s="4">
        <f>E130+1</f>
        <v>34</v>
      </c>
      <c r="F134" s="2">
        <v>0</v>
      </c>
      <c r="G134" s="2">
        <v>1</v>
      </c>
      <c r="H134" s="2">
        <v>2</v>
      </c>
      <c r="I134" t="str">
        <f t="shared" ref="I134" si="548">CONCATENATE(I135,I136,I137)</f>
        <v/>
      </c>
      <c r="J134" s="4">
        <f>J130+1</f>
        <v>34</v>
      </c>
      <c r="K134" s="2">
        <v>0</v>
      </c>
      <c r="L134" s="2">
        <v>1</v>
      </c>
      <c r="M134" s="2">
        <v>2</v>
      </c>
      <c r="N134" t="str">
        <f t="shared" ref="N134" si="549">CONCATENATE(N135,O135,P135,N136,O136,P136,N137,O137,P137)</f>
        <v/>
      </c>
      <c r="Q134" s="4">
        <f>Q130+1</f>
        <v>34</v>
      </c>
      <c r="R134" s="2">
        <v>0</v>
      </c>
      <c r="S134" s="2">
        <v>1</v>
      </c>
      <c r="T134" s="2">
        <v>2</v>
      </c>
      <c r="U134" t="str">
        <f t="shared" ref="U134" si="550">IF(CONCATENATE(U135,V135,W135,U136,V136,W136,U137,V137,W137)="","{ }",CONCATENATE("{ ",RIGHT(CONCATENATE(U135,V135,W135,U136,V136,W136,U137,V137,W137),LEN(CONCATENATE(U135,V135,W135,U136,V136,W136,U137,V137,W137))-1)," }"))</f>
        <v>{  {0,0}, {0,1}, {1,0}, {1,1}, {2,0}, {2,2} }</v>
      </c>
      <c r="X134" s="4">
        <f>X130+1</f>
        <v>34</v>
      </c>
      <c r="Y134" s="2">
        <v>0</v>
      </c>
      <c r="Z134" s="2">
        <v>1</v>
      </c>
      <c r="AA134" s="2">
        <v>2</v>
      </c>
      <c r="AB134" t="str">
        <f t="shared" ref="AB134" si="551">IF(CONCATENATE(AB135,AB136,AB137)="","{ }",CONCATENATE("{ ",RIGHT(CONCATENATE(AB135,AB136,AB137),LEN(CONCATENATE(AB135,AB136,AB137))-1)," }"))</f>
        <v>{  ColorModel.X, ColorModel.O, ColorModel.O, ColorModel.X, ColorModel.X, ColorModel.O }</v>
      </c>
    </row>
    <row r="135" spans="1:28" x14ac:dyDescent="0.25">
      <c r="A135" s="2">
        <v>0</v>
      </c>
      <c r="B135" s="1" t="str">
        <f>IF(DATA!B136="","",DATA!B136)</f>
        <v>X</v>
      </c>
      <c r="C135" s="1" t="str">
        <f>IF(DATA!C136="","",DATA!C136)</f>
        <v>O</v>
      </c>
      <c r="D135" s="1" t="str">
        <f>IF(DATA!D136="","",DATA!D136)</f>
        <v/>
      </c>
      <c r="E135" s="2">
        <v>0</v>
      </c>
      <c r="F135" s="1" t="str">
        <f t="shared" ref="F135:F137" si="552">IF(K135="X","ColorModel.X",IF(K135="O","ColorModel.O",""))</f>
        <v/>
      </c>
      <c r="G135" s="1" t="str">
        <f t="shared" ref="G135:G137" si="553">IF(L135="X","ColorModel.X",IF(L135="O","ColorModel.O",""))</f>
        <v/>
      </c>
      <c r="H135" s="1" t="str">
        <f t="shared" ref="H135:H137" si="554">IF(M135="X","ColorModel.X",IF(M135="O","ColorModel.O",""))</f>
        <v/>
      </c>
      <c r="I135" t="str">
        <f t="shared" ref="I135:I137" si="555">CONCATENATE(F135,G135,H135)</f>
        <v/>
      </c>
      <c r="J135" s="2">
        <v>0</v>
      </c>
      <c r="K135" s="1" t="str">
        <f>IF(DATA!N136="","",DATA!N136)</f>
        <v/>
      </c>
      <c r="L135" s="1" t="str">
        <f>IF(DATA!O136="","",DATA!O136)</f>
        <v/>
      </c>
      <c r="M135" s="1" t="str">
        <f>IF(DATA!P136="","",DATA!P136)</f>
        <v/>
      </c>
      <c r="N135" t="str">
        <f t="shared" ref="N135:P137" si="556">IF(K135="","",CONCATENATE("{",$Q135,",",K$2,"}"))</f>
        <v/>
      </c>
      <c r="O135" t="str">
        <f t="shared" si="556"/>
        <v/>
      </c>
      <c r="P135" t="str">
        <f t="shared" si="556"/>
        <v/>
      </c>
      <c r="Q135" s="2">
        <v>0</v>
      </c>
      <c r="R135" s="1" t="str">
        <f t="shared" ref="R135:R137" si="557">CONCATENATE(B135,K135)</f>
        <v>X</v>
      </c>
      <c r="S135" s="1" t="str">
        <f t="shared" ref="S135:S137" si="558">CONCATENATE(C135,L135)</f>
        <v>O</v>
      </c>
      <c r="T135" s="1" t="str">
        <f t="shared" ref="T135:T137" si="559">CONCATENATE(D135,M135)</f>
        <v/>
      </c>
      <c r="U135" t="str">
        <f t="shared" ref="U135:W137" si="560">IF(R135="","",CONCATENATE(", {",$A135,",",R$2,"}"))</f>
        <v>, {0,0}</v>
      </c>
      <c r="V135" t="str">
        <f t="shared" si="560"/>
        <v>, {0,1}</v>
      </c>
      <c r="W135" t="str">
        <f t="shared" si="560"/>
        <v/>
      </c>
      <c r="X135" s="2">
        <v>0</v>
      </c>
      <c r="Y135" s="1" t="str">
        <f t="shared" ref="Y135:Y137" si="561">IF(R135="X",", ColorModel.X",IF(R135="O",", ColorModel.O",""))</f>
        <v>, ColorModel.X</v>
      </c>
      <c r="Z135" s="1" t="str">
        <f t="shared" ref="Z135:Z137" si="562">IF(S135="X",", ColorModel.X",IF(S135="O",", ColorModel.O",""))</f>
        <v>, ColorModel.O</v>
      </c>
      <c r="AA135" s="1" t="str">
        <f t="shared" ref="AA135:AA137" si="563">IF(T135="X",", ColorModel.X",IF(T135="O",", ColorModel.O",""))</f>
        <v/>
      </c>
      <c r="AB135" t="str">
        <f t="shared" ref="AB135:AB137" si="564">CONCATENATE(Y135,Z135,AA135)</f>
        <v>, ColorModel.X, ColorModel.O</v>
      </c>
    </row>
    <row r="136" spans="1:28" x14ac:dyDescent="0.25">
      <c r="A136" s="2">
        <v>1</v>
      </c>
      <c r="B136" s="1" t="str">
        <f>IF(DATA!B137="","",DATA!B137)</f>
        <v>O</v>
      </c>
      <c r="C136" s="1" t="str">
        <f>IF(DATA!C137="","",DATA!C137)</f>
        <v>X</v>
      </c>
      <c r="D136" s="1" t="str">
        <f>IF(DATA!D137="","",DATA!D137)</f>
        <v/>
      </c>
      <c r="E136" s="2">
        <v>1</v>
      </c>
      <c r="F136" s="1" t="str">
        <f t="shared" si="552"/>
        <v/>
      </c>
      <c r="G136" s="1" t="str">
        <f t="shared" si="553"/>
        <v/>
      </c>
      <c r="H136" s="1" t="str">
        <f t="shared" si="554"/>
        <v/>
      </c>
      <c r="I136" t="str">
        <f t="shared" si="555"/>
        <v/>
      </c>
      <c r="J136" s="2">
        <v>1</v>
      </c>
      <c r="K136" s="1" t="str">
        <f>IF(DATA!N137="","",DATA!N137)</f>
        <v/>
      </c>
      <c r="L136" s="1" t="str">
        <f>IF(DATA!O137="","",DATA!O137)</f>
        <v/>
      </c>
      <c r="M136" s="1" t="str">
        <f>IF(DATA!P137="","",DATA!P137)</f>
        <v/>
      </c>
      <c r="N136" t="str">
        <f t="shared" si="556"/>
        <v/>
      </c>
      <c r="O136" t="str">
        <f t="shared" si="556"/>
        <v/>
      </c>
      <c r="P136" t="str">
        <f t="shared" si="556"/>
        <v/>
      </c>
      <c r="Q136" s="2">
        <v>1</v>
      </c>
      <c r="R136" s="1" t="str">
        <f t="shared" si="557"/>
        <v>O</v>
      </c>
      <c r="S136" s="1" t="str">
        <f t="shared" si="558"/>
        <v>X</v>
      </c>
      <c r="T136" s="1" t="str">
        <f t="shared" si="559"/>
        <v/>
      </c>
      <c r="U136" t="str">
        <f t="shared" si="305"/>
        <v>, {1,0}</v>
      </c>
      <c r="V136" t="str">
        <f t="shared" si="560"/>
        <v>, {1,1}</v>
      </c>
      <c r="W136" t="str">
        <f t="shared" si="560"/>
        <v/>
      </c>
      <c r="X136" s="2">
        <v>1</v>
      </c>
      <c r="Y136" s="1" t="str">
        <f t="shared" si="561"/>
        <v>, ColorModel.O</v>
      </c>
      <c r="Z136" s="1" t="str">
        <f t="shared" si="562"/>
        <v>, ColorModel.X</v>
      </c>
      <c r="AA136" s="1" t="str">
        <f t="shared" si="563"/>
        <v/>
      </c>
      <c r="AB136" t="str">
        <f t="shared" si="564"/>
        <v>, ColorModel.O, ColorModel.X</v>
      </c>
    </row>
    <row r="137" spans="1:28" x14ac:dyDescent="0.25">
      <c r="A137" s="2">
        <v>2</v>
      </c>
      <c r="B137" s="1" t="str">
        <f>IF(DATA!B138="","",DATA!B138)</f>
        <v>X</v>
      </c>
      <c r="C137" s="1" t="str">
        <f>IF(DATA!C138="","",DATA!C138)</f>
        <v/>
      </c>
      <c r="D137" s="1" t="str">
        <f>IF(DATA!D138="","",DATA!D138)</f>
        <v>O</v>
      </c>
      <c r="E137" s="2">
        <v>2</v>
      </c>
      <c r="F137" s="1" t="str">
        <f t="shared" si="552"/>
        <v/>
      </c>
      <c r="G137" s="1" t="str">
        <f t="shared" si="553"/>
        <v/>
      </c>
      <c r="H137" s="1" t="str">
        <f t="shared" si="554"/>
        <v/>
      </c>
      <c r="I137" t="str">
        <f t="shared" si="555"/>
        <v/>
      </c>
      <c r="J137" s="2">
        <v>2</v>
      </c>
      <c r="K137" s="1" t="str">
        <f>IF(DATA!N138="","",DATA!N138)</f>
        <v/>
      </c>
      <c r="L137" s="1" t="str">
        <f>IF(DATA!O138="","",DATA!O138)</f>
        <v/>
      </c>
      <c r="M137" s="1" t="str">
        <f>IF(DATA!P138="","",DATA!P138)</f>
        <v/>
      </c>
      <c r="N137" t="str">
        <f t="shared" si="556"/>
        <v/>
      </c>
      <c r="O137" t="str">
        <f t="shared" si="556"/>
        <v/>
      </c>
      <c r="P137" t="str">
        <f t="shared" si="556"/>
        <v/>
      </c>
      <c r="Q137" s="2">
        <v>2</v>
      </c>
      <c r="R137" s="1" t="str">
        <f t="shared" si="557"/>
        <v>X</v>
      </c>
      <c r="S137" s="1" t="str">
        <f t="shared" si="558"/>
        <v/>
      </c>
      <c r="T137" s="1" t="str">
        <f t="shared" si="559"/>
        <v>O</v>
      </c>
      <c r="U137" t="str">
        <f t="shared" si="305"/>
        <v>, {2,0}</v>
      </c>
      <c r="V137" t="str">
        <f t="shared" si="560"/>
        <v/>
      </c>
      <c r="W137" t="str">
        <f t="shared" si="560"/>
        <v>, {2,2}</v>
      </c>
      <c r="X137" s="2">
        <v>2</v>
      </c>
      <c r="Y137" s="1" t="str">
        <f t="shared" si="561"/>
        <v>, ColorModel.X</v>
      </c>
      <c r="Z137" s="1" t="str">
        <f t="shared" si="562"/>
        <v/>
      </c>
      <c r="AA137" s="1" t="str">
        <f t="shared" si="563"/>
        <v>, ColorModel.O</v>
      </c>
      <c r="AB137" t="str">
        <f t="shared" si="564"/>
        <v>, ColorModel.X, ColorModel.O</v>
      </c>
    </row>
    <row r="138" spans="1:28" x14ac:dyDescent="0.25">
      <c r="A138" s="4">
        <f>A134+1</f>
        <v>35</v>
      </c>
      <c r="B138" s="2">
        <v>0</v>
      </c>
      <c r="C138" s="2">
        <v>1</v>
      </c>
      <c r="D138" s="2">
        <v>2</v>
      </c>
      <c r="E138" s="4">
        <f>E134+1</f>
        <v>35</v>
      </c>
      <c r="F138" s="2">
        <v>0</v>
      </c>
      <c r="G138" s="2">
        <v>1</v>
      </c>
      <c r="H138" s="2">
        <v>2</v>
      </c>
      <c r="I138" t="str">
        <f t="shared" ref="I138" si="565">CONCATENATE(I139,I140,I141)</f>
        <v/>
      </c>
      <c r="J138" s="4">
        <f>J134+1</f>
        <v>35</v>
      </c>
      <c r="K138" s="2">
        <v>0</v>
      </c>
      <c r="L138" s="2">
        <v>1</v>
      </c>
      <c r="M138" s="2">
        <v>2</v>
      </c>
      <c r="N138" t="str">
        <f t="shared" ref="N138" si="566">CONCATENATE(N139,O139,P139,N140,O140,P140,N141,O141,P141)</f>
        <v/>
      </c>
      <c r="Q138" s="4">
        <f>Q134+1</f>
        <v>35</v>
      </c>
      <c r="R138" s="2">
        <v>0</v>
      </c>
      <c r="S138" s="2">
        <v>1</v>
      </c>
      <c r="T138" s="2">
        <v>2</v>
      </c>
      <c r="U138" t="str">
        <f t="shared" ref="U138" si="567">IF(CONCATENATE(U139,V139,W139,U140,V140,W140,U141,V141,W141)="","{ }",CONCATENATE("{ ",RIGHT(CONCATENATE(U139,V139,W139,U140,V140,W140,U141,V141,W141),LEN(CONCATENATE(U139,V139,W139,U140,V140,W140,U141,V141,W141))-1)," }"))</f>
        <v>{  {0,0}, {0,1}, {1,0}, {1,1}, {2,0}, {2,2} }</v>
      </c>
      <c r="X138" s="4">
        <f>X134+1</f>
        <v>35</v>
      </c>
      <c r="Y138" s="2">
        <v>0</v>
      </c>
      <c r="Z138" s="2">
        <v>1</v>
      </c>
      <c r="AA138" s="2">
        <v>2</v>
      </c>
      <c r="AB138" t="str">
        <f t="shared" ref="AB138" si="568">IF(CONCATENATE(AB139,AB140,AB141)="","{ }",CONCATENATE("{ ",RIGHT(CONCATENATE(AB139,AB140,AB141),LEN(CONCATENATE(AB139,AB140,AB141))-1)," }"))</f>
        <v>{  ColorModel.X, ColorModel.O, ColorModel.O, ColorModel.X, ColorModel.X, ColorModel.O }</v>
      </c>
    </row>
    <row r="139" spans="1:28" x14ac:dyDescent="0.25">
      <c r="A139" s="2">
        <v>0</v>
      </c>
      <c r="B139" s="1" t="str">
        <f>IF(DATA!B140="","",DATA!B140)</f>
        <v>X</v>
      </c>
      <c r="C139" s="1" t="str">
        <f>IF(DATA!C140="","",DATA!C140)</f>
        <v>O</v>
      </c>
      <c r="D139" s="1" t="str">
        <f>IF(DATA!D140="","",DATA!D140)</f>
        <v/>
      </c>
      <c r="E139" s="2">
        <v>0</v>
      </c>
      <c r="F139" s="1" t="str">
        <f t="shared" ref="F139:F141" si="569">IF(K139="X","ColorModel.X",IF(K139="O","ColorModel.O",""))</f>
        <v/>
      </c>
      <c r="G139" s="1" t="str">
        <f t="shared" ref="G139:G141" si="570">IF(L139="X","ColorModel.X",IF(L139="O","ColorModel.O",""))</f>
        <v/>
      </c>
      <c r="H139" s="1" t="str">
        <f t="shared" ref="H139:H141" si="571">IF(M139="X","ColorModel.X",IF(M139="O","ColorModel.O",""))</f>
        <v/>
      </c>
      <c r="I139" t="str">
        <f t="shared" ref="I139:I141" si="572">CONCATENATE(F139,G139,H139)</f>
        <v/>
      </c>
      <c r="J139" s="2">
        <v>0</v>
      </c>
      <c r="K139" s="1" t="str">
        <f>IF(DATA!N140="","",DATA!N140)</f>
        <v/>
      </c>
      <c r="L139" s="1" t="str">
        <f>IF(DATA!O140="","",DATA!O140)</f>
        <v/>
      </c>
      <c r="M139" s="1" t="str">
        <f>IF(DATA!P140="","",DATA!P140)</f>
        <v/>
      </c>
      <c r="N139" t="str">
        <f t="shared" ref="N139:P141" si="573">IF(K139="","",CONCATENATE("{",$Q139,",",K$2,"}"))</f>
        <v/>
      </c>
      <c r="O139" t="str">
        <f t="shared" si="573"/>
        <v/>
      </c>
      <c r="P139" t="str">
        <f t="shared" si="573"/>
        <v/>
      </c>
      <c r="Q139" s="2">
        <v>0</v>
      </c>
      <c r="R139" s="1" t="str">
        <f t="shared" ref="R139:R141" si="574">CONCATENATE(B139,K139)</f>
        <v>X</v>
      </c>
      <c r="S139" s="1" t="str">
        <f t="shared" ref="S139:S141" si="575">CONCATENATE(C139,L139)</f>
        <v>O</v>
      </c>
      <c r="T139" s="1" t="str">
        <f t="shared" ref="T139:T141" si="576">CONCATENATE(D139,M139)</f>
        <v/>
      </c>
      <c r="U139" t="str">
        <f t="shared" ref="U139:W201" si="577">IF(R139="","",CONCATENATE(", {",$A139,",",R$2,"}"))</f>
        <v>, {0,0}</v>
      </c>
      <c r="V139" t="str">
        <f t="shared" si="577"/>
        <v>, {0,1}</v>
      </c>
      <c r="W139" t="str">
        <f t="shared" si="577"/>
        <v/>
      </c>
      <c r="X139" s="2">
        <v>0</v>
      </c>
      <c r="Y139" s="1" t="str">
        <f t="shared" ref="Y139:Y141" si="578">IF(R139="X",", ColorModel.X",IF(R139="O",", ColorModel.O",""))</f>
        <v>, ColorModel.X</v>
      </c>
      <c r="Z139" s="1" t="str">
        <f t="shared" ref="Z139:Z141" si="579">IF(S139="X",", ColorModel.X",IF(S139="O",", ColorModel.O",""))</f>
        <v>, ColorModel.O</v>
      </c>
      <c r="AA139" s="1" t="str">
        <f t="shared" ref="AA139:AA141" si="580">IF(T139="X",", ColorModel.X",IF(T139="O",", ColorModel.O",""))</f>
        <v/>
      </c>
      <c r="AB139" t="str">
        <f t="shared" ref="AB139:AB141" si="581">CONCATENATE(Y139,Z139,AA139)</f>
        <v>, ColorModel.X, ColorModel.O</v>
      </c>
    </row>
    <row r="140" spans="1:28" x14ac:dyDescent="0.25">
      <c r="A140" s="2">
        <v>1</v>
      </c>
      <c r="B140" s="1" t="str">
        <f>IF(DATA!B141="","",DATA!B141)</f>
        <v>O</v>
      </c>
      <c r="C140" s="1" t="str">
        <f>IF(DATA!C141="","",DATA!C141)</f>
        <v>X</v>
      </c>
      <c r="D140" s="1" t="str">
        <f>IF(DATA!D141="","",DATA!D141)</f>
        <v/>
      </c>
      <c r="E140" s="2">
        <v>1</v>
      </c>
      <c r="F140" s="1" t="str">
        <f t="shared" si="569"/>
        <v/>
      </c>
      <c r="G140" s="1" t="str">
        <f t="shared" si="570"/>
        <v/>
      </c>
      <c r="H140" s="1" t="str">
        <f t="shared" si="571"/>
        <v/>
      </c>
      <c r="I140" t="str">
        <f t="shared" si="572"/>
        <v/>
      </c>
      <c r="J140" s="2">
        <v>1</v>
      </c>
      <c r="K140" s="1" t="str">
        <f>IF(DATA!N141="","",DATA!N141)</f>
        <v/>
      </c>
      <c r="L140" s="1" t="str">
        <f>IF(DATA!O141="","",DATA!O141)</f>
        <v/>
      </c>
      <c r="M140" s="1" t="str">
        <f>IF(DATA!P141="","",DATA!P141)</f>
        <v/>
      </c>
      <c r="N140" t="str">
        <f t="shared" si="573"/>
        <v/>
      </c>
      <c r="O140" t="str">
        <f t="shared" si="573"/>
        <v/>
      </c>
      <c r="P140" t="str">
        <f t="shared" si="573"/>
        <v/>
      </c>
      <c r="Q140" s="2">
        <v>1</v>
      </c>
      <c r="R140" s="1" t="str">
        <f t="shared" si="574"/>
        <v>O</v>
      </c>
      <c r="S140" s="1" t="str">
        <f t="shared" si="575"/>
        <v>X</v>
      </c>
      <c r="T140" s="1" t="str">
        <f t="shared" si="576"/>
        <v/>
      </c>
      <c r="U140" t="str">
        <f t="shared" si="577"/>
        <v>, {1,0}</v>
      </c>
      <c r="V140" t="str">
        <f t="shared" si="577"/>
        <v>, {1,1}</v>
      </c>
      <c r="W140" t="str">
        <f t="shared" si="577"/>
        <v/>
      </c>
      <c r="X140" s="2">
        <v>1</v>
      </c>
      <c r="Y140" s="1" t="str">
        <f t="shared" si="578"/>
        <v>, ColorModel.O</v>
      </c>
      <c r="Z140" s="1" t="str">
        <f t="shared" si="579"/>
        <v>, ColorModel.X</v>
      </c>
      <c r="AA140" s="1" t="str">
        <f t="shared" si="580"/>
        <v/>
      </c>
      <c r="AB140" t="str">
        <f t="shared" si="581"/>
        <v>, ColorModel.O, ColorModel.X</v>
      </c>
    </row>
    <row r="141" spans="1:28" x14ac:dyDescent="0.25">
      <c r="A141" s="2">
        <v>2</v>
      </c>
      <c r="B141" s="1" t="str">
        <f>IF(DATA!B142="","",DATA!B142)</f>
        <v>X</v>
      </c>
      <c r="C141" s="1" t="str">
        <f>IF(DATA!C142="","",DATA!C142)</f>
        <v/>
      </c>
      <c r="D141" s="1" t="str">
        <f>IF(DATA!D142="","",DATA!D142)</f>
        <v>O</v>
      </c>
      <c r="E141" s="2">
        <v>2</v>
      </c>
      <c r="F141" s="1" t="str">
        <f t="shared" si="569"/>
        <v/>
      </c>
      <c r="G141" s="1" t="str">
        <f t="shared" si="570"/>
        <v/>
      </c>
      <c r="H141" s="1" t="str">
        <f t="shared" si="571"/>
        <v/>
      </c>
      <c r="I141" t="str">
        <f t="shared" si="572"/>
        <v/>
      </c>
      <c r="J141" s="2">
        <v>2</v>
      </c>
      <c r="K141" s="1" t="str">
        <f>IF(DATA!N142="","",DATA!N142)</f>
        <v/>
      </c>
      <c r="L141" s="1" t="str">
        <f>IF(DATA!O142="","",DATA!O142)</f>
        <v/>
      </c>
      <c r="M141" s="1" t="str">
        <f>IF(DATA!P142="","",DATA!P142)</f>
        <v/>
      </c>
      <c r="N141" t="str">
        <f t="shared" si="573"/>
        <v/>
      </c>
      <c r="O141" t="str">
        <f t="shared" si="573"/>
        <v/>
      </c>
      <c r="P141" t="str">
        <f t="shared" si="573"/>
        <v/>
      </c>
      <c r="Q141" s="2">
        <v>2</v>
      </c>
      <c r="R141" s="1" t="str">
        <f t="shared" si="574"/>
        <v>X</v>
      </c>
      <c r="S141" s="1" t="str">
        <f t="shared" si="575"/>
        <v/>
      </c>
      <c r="T141" s="1" t="str">
        <f t="shared" si="576"/>
        <v>O</v>
      </c>
      <c r="U141" t="str">
        <f t="shared" si="577"/>
        <v>, {2,0}</v>
      </c>
      <c r="V141" t="str">
        <f t="shared" si="577"/>
        <v/>
      </c>
      <c r="W141" t="str">
        <f t="shared" si="577"/>
        <v>, {2,2}</v>
      </c>
      <c r="X141" s="2">
        <v>2</v>
      </c>
      <c r="Y141" s="1" t="str">
        <f t="shared" si="578"/>
        <v>, ColorModel.X</v>
      </c>
      <c r="Z141" s="1" t="str">
        <f t="shared" si="579"/>
        <v/>
      </c>
      <c r="AA141" s="1" t="str">
        <f t="shared" si="580"/>
        <v>, ColorModel.O</v>
      </c>
      <c r="AB141" t="str">
        <f t="shared" si="581"/>
        <v>, ColorModel.X, ColorModel.O</v>
      </c>
    </row>
    <row r="142" spans="1:28" x14ac:dyDescent="0.25">
      <c r="A142" s="4">
        <f>A138+1</f>
        <v>36</v>
      </c>
      <c r="B142" s="2">
        <v>0</v>
      </c>
      <c r="C142" s="2">
        <v>1</v>
      </c>
      <c r="D142" s="2">
        <v>2</v>
      </c>
      <c r="E142" s="4">
        <f>E138+1</f>
        <v>36</v>
      </c>
      <c r="F142" s="2">
        <v>0</v>
      </c>
      <c r="G142" s="2">
        <v>1</v>
      </c>
      <c r="H142" s="2">
        <v>2</v>
      </c>
      <c r="I142" t="str">
        <f t="shared" ref="I142" si="582">CONCATENATE(I143,I144,I145)</f>
        <v/>
      </c>
      <c r="J142" s="4">
        <f>J138+1</f>
        <v>36</v>
      </c>
      <c r="K142" s="2">
        <v>0</v>
      </c>
      <c r="L142" s="2">
        <v>1</v>
      </c>
      <c r="M142" s="2">
        <v>2</v>
      </c>
      <c r="N142" t="str">
        <f t="shared" ref="N142" si="583">CONCATENATE(N143,O143,P143,N144,O144,P144,N145,O145,P145)</f>
        <v/>
      </c>
      <c r="Q142" s="4">
        <f>Q138+1</f>
        <v>36</v>
      </c>
      <c r="R142" s="2">
        <v>0</v>
      </c>
      <c r="S142" s="2">
        <v>1</v>
      </c>
      <c r="T142" s="2">
        <v>2</v>
      </c>
      <c r="U142" t="str">
        <f t="shared" ref="U142" si="584">IF(CONCATENATE(U143,V143,W143,U144,V144,W144,U145,V145,W145)="","{ }",CONCATENATE("{ ",RIGHT(CONCATENATE(U143,V143,W143,U144,V144,W144,U145,V145,W145),LEN(CONCATENATE(U143,V143,W143,U144,V144,W144,U145,V145,W145))-1)," }"))</f>
        <v>{  {0,0}, {0,1}, {1,0}, {1,1}, {2,0}, {2,2} }</v>
      </c>
      <c r="X142" s="4">
        <f>X138+1</f>
        <v>36</v>
      </c>
      <c r="Y142" s="2">
        <v>0</v>
      </c>
      <c r="Z142" s="2">
        <v>1</v>
      </c>
      <c r="AA142" s="2">
        <v>2</v>
      </c>
      <c r="AB142" t="str">
        <f t="shared" ref="AB142" si="585">IF(CONCATENATE(AB143,AB144,AB145)="","{ }",CONCATENATE("{ ",RIGHT(CONCATENATE(AB143,AB144,AB145),LEN(CONCATENATE(AB143,AB144,AB145))-1)," }"))</f>
        <v>{  ColorModel.X, ColorModel.O, ColorModel.O, ColorModel.X, ColorModel.X, ColorModel.O }</v>
      </c>
    </row>
    <row r="143" spans="1:28" x14ac:dyDescent="0.25">
      <c r="A143" s="2">
        <v>0</v>
      </c>
      <c r="B143" s="1" t="str">
        <f>IF(DATA!B144="","",DATA!B144)</f>
        <v>X</v>
      </c>
      <c r="C143" s="1" t="str">
        <f>IF(DATA!C144="","",DATA!C144)</f>
        <v>O</v>
      </c>
      <c r="D143" s="1" t="str">
        <f>IF(DATA!D144="","",DATA!D144)</f>
        <v/>
      </c>
      <c r="E143" s="2">
        <v>0</v>
      </c>
      <c r="F143" s="1" t="str">
        <f t="shared" ref="F143:F145" si="586">IF(K143="X","ColorModel.X",IF(K143="O","ColorModel.O",""))</f>
        <v/>
      </c>
      <c r="G143" s="1" t="str">
        <f t="shared" ref="G143:G145" si="587">IF(L143="X","ColorModel.X",IF(L143="O","ColorModel.O",""))</f>
        <v/>
      </c>
      <c r="H143" s="1" t="str">
        <f t="shared" ref="H143:H145" si="588">IF(M143="X","ColorModel.X",IF(M143="O","ColorModel.O",""))</f>
        <v/>
      </c>
      <c r="I143" t="str">
        <f t="shared" ref="I143:I145" si="589">CONCATENATE(F143,G143,H143)</f>
        <v/>
      </c>
      <c r="J143" s="2">
        <v>0</v>
      </c>
      <c r="K143" s="1" t="str">
        <f>IF(DATA!N144="","",DATA!N144)</f>
        <v/>
      </c>
      <c r="L143" s="1" t="str">
        <f>IF(DATA!O144="","",DATA!O144)</f>
        <v/>
      </c>
      <c r="M143" s="1" t="str">
        <f>IF(DATA!P144="","",DATA!P144)</f>
        <v/>
      </c>
      <c r="N143" t="str">
        <f t="shared" ref="N143:P145" si="590">IF(K143="","",CONCATENATE("{",$Q143,",",K$2,"}"))</f>
        <v/>
      </c>
      <c r="O143" t="str">
        <f t="shared" si="590"/>
        <v/>
      </c>
      <c r="P143" t="str">
        <f t="shared" si="590"/>
        <v/>
      </c>
      <c r="Q143" s="2">
        <v>0</v>
      </c>
      <c r="R143" s="1" t="str">
        <f t="shared" ref="R143:R145" si="591">CONCATENATE(B143,K143)</f>
        <v>X</v>
      </c>
      <c r="S143" s="1" t="str">
        <f t="shared" ref="S143:S145" si="592">CONCATENATE(C143,L143)</f>
        <v>O</v>
      </c>
      <c r="T143" s="1" t="str">
        <f t="shared" ref="T143:T145" si="593">CONCATENATE(D143,M143)</f>
        <v/>
      </c>
      <c r="U143" t="str">
        <f t="shared" ref="U143:W145" si="594">IF(R143="","",CONCATENATE(", {",$A143,",",R$2,"}"))</f>
        <v>, {0,0}</v>
      </c>
      <c r="V143" t="str">
        <f t="shared" si="594"/>
        <v>, {0,1}</v>
      </c>
      <c r="W143" t="str">
        <f t="shared" si="594"/>
        <v/>
      </c>
      <c r="X143" s="2">
        <v>0</v>
      </c>
      <c r="Y143" s="1" t="str">
        <f t="shared" ref="Y143:Y145" si="595">IF(R143="X",", ColorModel.X",IF(R143="O",", ColorModel.O",""))</f>
        <v>, ColorModel.X</v>
      </c>
      <c r="Z143" s="1" t="str">
        <f t="shared" ref="Z143:Z145" si="596">IF(S143="X",", ColorModel.X",IF(S143="O",", ColorModel.O",""))</f>
        <v>, ColorModel.O</v>
      </c>
      <c r="AA143" s="1" t="str">
        <f t="shared" ref="AA143:AA145" si="597">IF(T143="X",", ColorModel.X",IF(T143="O",", ColorModel.O",""))</f>
        <v/>
      </c>
      <c r="AB143" t="str">
        <f t="shared" ref="AB143:AB145" si="598">CONCATENATE(Y143,Z143,AA143)</f>
        <v>, ColorModel.X, ColorModel.O</v>
      </c>
    </row>
    <row r="144" spans="1:28" x14ac:dyDescent="0.25">
      <c r="A144" s="2">
        <v>1</v>
      </c>
      <c r="B144" s="1" t="str">
        <f>IF(DATA!B145="","",DATA!B145)</f>
        <v>O</v>
      </c>
      <c r="C144" s="1" t="str">
        <f>IF(DATA!C145="","",DATA!C145)</f>
        <v>X</v>
      </c>
      <c r="D144" s="1" t="str">
        <f>IF(DATA!D145="","",DATA!D145)</f>
        <v/>
      </c>
      <c r="E144" s="2">
        <v>1</v>
      </c>
      <c r="F144" s="1" t="str">
        <f t="shared" si="586"/>
        <v/>
      </c>
      <c r="G144" s="1" t="str">
        <f t="shared" si="587"/>
        <v/>
      </c>
      <c r="H144" s="1" t="str">
        <f t="shared" si="588"/>
        <v/>
      </c>
      <c r="I144" t="str">
        <f t="shared" si="589"/>
        <v/>
      </c>
      <c r="J144" s="2">
        <v>1</v>
      </c>
      <c r="K144" s="1" t="str">
        <f>IF(DATA!N145="","",DATA!N145)</f>
        <v/>
      </c>
      <c r="L144" s="1" t="str">
        <f>IF(DATA!O145="","",DATA!O145)</f>
        <v/>
      </c>
      <c r="M144" s="1" t="str">
        <f>IF(DATA!P145="","",DATA!P145)</f>
        <v/>
      </c>
      <c r="N144" t="str">
        <f t="shared" si="590"/>
        <v/>
      </c>
      <c r="O144" t="str">
        <f t="shared" si="590"/>
        <v/>
      </c>
      <c r="P144" t="str">
        <f t="shared" si="590"/>
        <v/>
      </c>
      <c r="Q144" s="2">
        <v>1</v>
      </c>
      <c r="R144" s="1" t="str">
        <f t="shared" si="591"/>
        <v>O</v>
      </c>
      <c r="S144" s="1" t="str">
        <f t="shared" si="592"/>
        <v>X</v>
      </c>
      <c r="T144" s="1" t="str">
        <f t="shared" si="593"/>
        <v/>
      </c>
      <c r="U144" t="str">
        <f t="shared" si="577"/>
        <v>, {1,0}</v>
      </c>
      <c r="V144" t="str">
        <f t="shared" si="594"/>
        <v>, {1,1}</v>
      </c>
      <c r="W144" t="str">
        <f t="shared" si="594"/>
        <v/>
      </c>
      <c r="X144" s="2">
        <v>1</v>
      </c>
      <c r="Y144" s="1" t="str">
        <f t="shared" si="595"/>
        <v>, ColorModel.O</v>
      </c>
      <c r="Z144" s="1" t="str">
        <f t="shared" si="596"/>
        <v>, ColorModel.X</v>
      </c>
      <c r="AA144" s="1" t="str">
        <f t="shared" si="597"/>
        <v/>
      </c>
      <c r="AB144" t="str">
        <f t="shared" si="598"/>
        <v>, ColorModel.O, ColorModel.X</v>
      </c>
    </row>
    <row r="145" spans="1:28" x14ac:dyDescent="0.25">
      <c r="A145" s="2">
        <v>2</v>
      </c>
      <c r="B145" s="1" t="str">
        <f>IF(DATA!B146="","",DATA!B146)</f>
        <v>X</v>
      </c>
      <c r="C145" s="1" t="str">
        <f>IF(DATA!C146="","",DATA!C146)</f>
        <v/>
      </c>
      <c r="D145" s="1" t="str">
        <f>IF(DATA!D146="","",DATA!D146)</f>
        <v>O</v>
      </c>
      <c r="E145" s="2">
        <v>2</v>
      </c>
      <c r="F145" s="1" t="str">
        <f t="shared" si="586"/>
        <v/>
      </c>
      <c r="G145" s="1" t="str">
        <f t="shared" si="587"/>
        <v/>
      </c>
      <c r="H145" s="1" t="str">
        <f t="shared" si="588"/>
        <v/>
      </c>
      <c r="I145" t="str">
        <f t="shared" si="589"/>
        <v/>
      </c>
      <c r="J145" s="2">
        <v>2</v>
      </c>
      <c r="K145" s="1" t="str">
        <f>IF(DATA!N146="","",DATA!N146)</f>
        <v/>
      </c>
      <c r="L145" s="1" t="str">
        <f>IF(DATA!O146="","",DATA!O146)</f>
        <v/>
      </c>
      <c r="M145" s="1" t="str">
        <f>IF(DATA!P146="","",DATA!P146)</f>
        <v/>
      </c>
      <c r="N145" t="str">
        <f t="shared" si="590"/>
        <v/>
      </c>
      <c r="O145" t="str">
        <f t="shared" si="590"/>
        <v/>
      </c>
      <c r="P145" t="str">
        <f t="shared" si="590"/>
        <v/>
      </c>
      <c r="Q145" s="2">
        <v>2</v>
      </c>
      <c r="R145" s="1" t="str">
        <f t="shared" si="591"/>
        <v>X</v>
      </c>
      <c r="S145" s="1" t="str">
        <f t="shared" si="592"/>
        <v/>
      </c>
      <c r="T145" s="1" t="str">
        <f t="shared" si="593"/>
        <v>O</v>
      </c>
      <c r="U145" t="str">
        <f t="shared" si="577"/>
        <v>, {2,0}</v>
      </c>
      <c r="V145" t="str">
        <f t="shared" si="594"/>
        <v/>
      </c>
      <c r="W145" t="str">
        <f t="shared" si="594"/>
        <v>, {2,2}</v>
      </c>
      <c r="X145" s="2">
        <v>2</v>
      </c>
      <c r="Y145" s="1" t="str">
        <f t="shared" si="595"/>
        <v>, ColorModel.X</v>
      </c>
      <c r="Z145" s="1" t="str">
        <f t="shared" si="596"/>
        <v/>
      </c>
      <c r="AA145" s="1" t="str">
        <f t="shared" si="597"/>
        <v>, ColorModel.O</v>
      </c>
      <c r="AB145" t="str">
        <f t="shared" si="598"/>
        <v>, ColorModel.X, ColorModel.O</v>
      </c>
    </row>
    <row r="146" spans="1:28" x14ac:dyDescent="0.25">
      <c r="A146" s="4">
        <f>A142+1</f>
        <v>37</v>
      </c>
      <c r="B146" s="2">
        <v>0</v>
      </c>
      <c r="C146" s="2">
        <v>1</v>
      </c>
      <c r="D146" s="2">
        <v>2</v>
      </c>
      <c r="E146" s="4">
        <f>E142+1</f>
        <v>37</v>
      </c>
      <c r="F146" s="2">
        <v>0</v>
      </c>
      <c r="G146" s="2">
        <v>1</v>
      </c>
      <c r="H146" s="2">
        <v>2</v>
      </c>
      <c r="I146" t="str">
        <f t="shared" ref="I146" si="599">CONCATENATE(I147,I148,I149)</f>
        <v/>
      </c>
      <c r="J146" s="4">
        <f>J142+1</f>
        <v>37</v>
      </c>
      <c r="K146" s="2">
        <v>0</v>
      </c>
      <c r="L146" s="2">
        <v>1</v>
      </c>
      <c r="M146" s="2">
        <v>2</v>
      </c>
      <c r="N146" t="str">
        <f t="shared" ref="N146" si="600">CONCATENATE(N147,O147,P147,N148,O148,P148,N149,O149,P149)</f>
        <v/>
      </c>
      <c r="Q146" s="4">
        <f>Q142+1</f>
        <v>37</v>
      </c>
      <c r="R146" s="2">
        <v>0</v>
      </c>
      <c r="S146" s="2">
        <v>1</v>
      </c>
      <c r="T146" s="2">
        <v>2</v>
      </c>
      <c r="U146" t="str">
        <f t="shared" ref="U146" si="601">IF(CONCATENATE(U147,V147,W147,U148,V148,W148,U149,V149,W149)="","{ }",CONCATENATE("{ ",RIGHT(CONCATENATE(U147,V147,W147,U148,V148,W148,U149,V149,W149),LEN(CONCATENATE(U147,V147,W147,U148,V148,W148,U149,V149,W149))-1)," }"))</f>
        <v>{  {0,0}, {0,1}, {1,0}, {1,1}, {2,0}, {2,2} }</v>
      </c>
      <c r="X146" s="4">
        <f>X142+1</f>
        <v>37</v>
      </c>
      <c r="Y146" s="2">
        <v>0</v>
      </c>
      <c r="Z146" s="2">
        <v>1</v>
      </c>
      <c r="AA146" s="2">
        <v>2</v>
      </c>
      <c r="AB146" t="str">
        <f t="shared" ref="AB146" si="602">IF(CONCATENATE(AB147,AB148,AB149)="","{ }",CONCATENATE("{ ",RIGHT(CONCATENATE(AB147,AB148,AB149),LEN(CONCATENATE(AB147,AB148,AB149))-1)," }"))</f>
        <v>{  ColorModel.X, ColorModel.O, ColorModel.O, ColorModel.X, ColorModel.X, ColorModel.O }</v>
      </c>
    </row>
    <row r="147" spans="1:28" x14ac:dyDescent="0.25">
      <c r="A147" s="2">
        <v>0</v>
      </c>
      <c r="B147" s="1" t="str">
        <f>IF(DATA!B148="","",DATA!B148)</f>
        <v>X</v>
      </c>
      <c r="C147" s="1" t="str">
        <f>IF(DATA!C148="","",DATA!C148)</f>
        <v>O</v>
      </c>
      <c r="D147" s="1" t="str">
        <f>IF(DATA!D148="","",DATA!D148)</f>
        <v/>
      </c>
      <c r="E147" s="2">
        <v>0</v>
      </c>
      <c r="F147" s="1" t="str">
        <f t="shared" ref="F147:F149" si="603">IF(K147="X","ColorModel.X",IF(K147="O","ColorModel.O",""))</f>
        <v/>
      </c>
      <c r="G147" s="1" t="str">
        <f t="shared" ref="G147:G149" si="604">IF(L147="X","ColorModel.X",IF(L147="O","ColorModel.O",""))</f>
        <v/>
      </c>
      <c r="H147" s="1" t="str">
        <f t="shared" ref="H147:H149" si="605">IF(M147="X","ColorModel.X",IF(M147="O","ColorModel.O",""))</f>
        <v/>
      </c>
      <c r="I147" t="str">
        <f t="shared" ref="I147:I149" si="606">CONCATENATE(F147,G147,H147)</f>
        <v/>
      </c>
      <c r="J147" s="2">
        <v>0</v>
      </c>
      <c r="K147" s="1" t="str">
        <f>IF(DATA!N148="","",DATA!N148)</f>
        <v/>
      </c>
      <c r="L147" s="1" t="str">
        <f>IF(DATA!O148="","",DATA!O148)</f>
        <v/>
      </c>
      <c r="M147" s="1" t="str">
        <f>IF(DATA!P148="","",DATA!P148)</f>
        <v/>
      </c>
      <c r="N147" t="str">
        <f t="shared" ref="N147:P149" si="607">IF(K147="","",CONCATENATE("{",$Q147,",",K$2,"}"))</f>
        <v/>
      </c>
      <c r="O147" t="str">
        <f t="shared" si="607"/>
        <v/>
      </c>
      <c r="P147" t="str">
        <f t="shared" si="607"/>
        <v/>
      </c>
      <c r="Q147" s="2">
        <v>0</v>
      </c>
      <c r="R147" s="1" t="str">
        <f t="shared" ref="R147:R149" si="608">CONCATENATE(B147,K147)</f>
        <v>X</v>
      </c>
      <c r="S147" s="1" t="str">
        <f t="shared" ref="S147:S149" si="609">CONCATENATE(C147,L147)</f>
        <v>O</v>
      </c>
      <c r="T147" s="1" t="str">
        <f t="shared" ref="T147:T149" si="610">CONCATENATE(D147,M147)</f>
        <v/>
      </c>
      <c r="U147" t="str">
        <f t="shared" ref="U147:W149" si="611">IF(R147="","",CONCATENATE(", {",$A147,",",R$2,"}"))</f>
        <v>, {0,0}</v>
      </c>
      <c r="V147" t="str">
        <f t="shared" si="611"/>
        <v>, {0,1}</v>
      </c>
      <c r="W147" t="str">
        <f t="shared" si="611"/>
        <v/>
      </c>
      <c r="X147" s="2">
        <v>0</v>
      </c>
      <c r="Y147" s="1" t="str">
        <f t="shared" ref="Y147:Y149" si="612">IF(R147="X",", ColorModel.X",IF(R147="O",", ColorModel.O",""))</f>
        <v>, ColorModel.X</v>
      </c>
      <c r="Z147" s="1" t="str">
        <f t="shared" ref="Z147:Z149" si="613">IF(S147="X",", ColorModel.X",IF(S147="O",", ColorModel.O",""))</f>
        <v>, ColorModel.O</v>
      </c>
      <c r="AA147" s="1" t="str">
        <f t="shared" ref="AA147:AA149" si="614">IF(T147="X",", ColorModel.X",IF(T147="O",", ColorModel.O",""))</f>
        <v/>
      </c>
      <c r="AB147" t="str">
        <f t="shared" ref="AB147:AB149" si="615">CONCATENATE(Y147,Z147,AA147)</f>
        <v>, ColorModel.X, ColorModel.O</v>
      </c>
    </row>
    <row r="148" spans="1:28" x14ac:dyDescent="0.25">
      <c r="A148" s="2">
        <v>1</v>
      </c>
      <c r="B148" s="1" t="str">
        <f>IF(DATA!B149="","",DATA!B149)</f>
        <v>O</v>
      </c>
      <c r="C148" s="1" t="str">
        <f>IF(DATA!C149="","",DATA!C149)</f>
        <v>X</v>
      </c>
      <c r="D148" s="1" t="str">
        <f>IF(DATA!D149="","",DATA!D149)</f>
        <v/>
      </c>
      <c r="E148" s="2">
        <v>1</v>
      </c>
      <c r="F148" s="1" t="str">
        <f t="shared" si="603"/>
        <v/>
      </c>
      <c r="G148" s="1" t="str">
        <f t="shared" si="604"/>
        <v/>
      </c>
      <c r="H148" s="1" t="str">
        <f t="shared" si="605"/>
        <v/>
      </c>
      <c r="I148" t="str">
        <f t="shared" si="606"/>
        <v/>
      </c>
      <c r="J148" s="2">
        <v>1</v>
      </c>
      <c r="K148" s="1" t="str">
        <f>IF(DATA!N149="","",DATA!N149)</f>
        <v/>
      </c>
      <c r="L148" s="1" t="str">
        <f>IF(DATA!O149="","",DATA!O149)</f>
        <v/>
      </c>
      <c r="M148" s="1" t="str">
        <f>IF(DATA!P149="","",DATA!P149)</f>
        <v/>
      </c>
      <c r="N148" t="str">
        <f t="shared" si="607"/>
        <v/>
      </c>
      <c r="O148" t="str">
        <f t="shared" si="607"/>
        <v/>
      </c>
      <c r="P148" t="str">
        <f t="shared" si="607"/>
        <v/>
      </c>
      <c r="Q148" s="2">
        <v>1</v>
      </c>
      <c r="R148" s="1" t="str">
        <f t="shared" si="608"/>
        <v>O</v>
      </c>
      <c r="S148" s="1" t="str">
        <f t="shared" si="609"/>
        <v>X</v>
      </c>
      <c r="T148" s="1" t="str">
        <f t="shared" si="610"/>
        <v/>
      </c>
      <c r="U148" t="str">
        <f t="shared" si="577"/>
        <v>, {1,0}</v>
      </c>
      <c r="V148" t="str">
        <f t="shared" si="611"/>
        <v>, {1,1}</v>
      </c>
      <c r="W148" t="str">
        <f t="shared" si="611"/>
        <v/>
      </c>
      <c r="X148" s="2">
        <v>1</v>
      </c>
      <c r="Y148" s="1" t="str">
        <f t="shared" si="612"/>
        <v>, ColorModel.O</v>
      </c>
      <c r="Z148" s="1" t="str">
        <f t="shared" si="613"/>
        <v>, ColorModel.X</v>
      </c>
      <c r="AA148" s="1" t="str">
        <f t="shared" si="614"/>
        <v/>
      </c>
      <c r="AB148" t="str">
        <f t="shared" si="615"/>
        <v>, ColorModel.O, ColorModel.X</v>
      </c>
    </row>
    <row r="149" spans="1:28" x14ac:dyDescent="0.25">
      <c r="A149" s="2">
        <v>2</v>
      </c>
      <c r="B149" s="1" t="str">
        <f>IF(DATA!B150="","",DATA!B150)</f>
        <v>X</v>
      </c>
      <c r="C149" s="1" t="str">
        <f>IF(DATA!C150="","",DATA!C150)</f>
        <v/>
      </c>
      <c r="D149" s="1" t="str">
        <f>IF(DATA!D150="","",DATA!D150)</f>
        <v>O</v>
      </c>
      <c r="E149" s="2">
        <v>2</v>
      </c>
      <c r="F149" s="1" t="str">
        <f t="shared" si="603"/>
        <v/>
      </c>
      <c r="G149" s="1" t="str">
        <f t="shared" si="604"/>
        <v/>
      </c>
      <c r="H149" s="1" t="str">
        <f t="shared" si="605"/>
        <v/>
      </c>
      <c r="I149" t="str">
        <f t="shared" si="606"/>
        <v/>
      </c>
      <c r="J149" s="2">
        <v>2</v>
      </c>
      <c r="K149" s="1" t="str">
        <f>IF(DATA!N150="","",DATA!N150)</f>
        <v/>
      </c>
      <c r="L149" s="1" t="str">
        <f>IF(DATA!O150="","",DATA!O150)</f>
        <v/>
      </c>
      <c r="M149" s="1" t="str">
        <f>IF(DATA!P150="","",DATA!P150)</f>
        <v/>
      </c>
      <c r="N149" t="str">
        <f t="shared" si="607"/>
        <v/>
      </c>
      <c r="O149" t="str">
        <f t="shared" si="607"/>
        <v/>
      </c>
      <c r="P149" t="str">
        <f t="shared" si="607"/>
        <v/>
      </c>
      <c r="Q149" s="2">
        <v>2</v>
      </c>
      <c r="R149" s="1" t="str">
        <f t="shared" si="608"/>
        <v>X</v>
      </c>
      <c r="S149" s="1" t="str">
        <f t="shared" si="609"/>
        <v/>
      </c>
      <c r="T149" s="1" t="str">
        <f t="shared" si="610"/>
        <v>O</v>
      </c>
      <c r="U149" t="str">
        <f t="shared" si="577"/>
        <v>, {2,0}</v>
      </c>
      <c r="V149" t="str">
        <f t="shared" si="611"/>
        <v/>
      </c>
      <c r="W149" t="str">
        <f t="shared" si="611"/>
        <v>, {2,2}</v>
      </c>
      <c r="X149" s="2">
        <v>2</v>
      </c>
      <c r="Y149" s="1" t="str">
        <f t="shared" si="612"/>
        <v>, ColorModel.X</v>
      </c>
      <c r="Z149" s="1" t="str">
        <f t="shared" si="613"/>
        <v/>
      </c>
      <c r="AA149" s="1" t="str">
        <f t="shared" si="614"/>
        <v>, ColorModel.O</v>
      </c>
      <c r="AB149" t="str">
        <f t="shared" si="615"/>
        <v>, ColorModel.X, ColorModel.O</v>
      </c>
    </row>
    <row r="150" spans="1:28" x14ac:dyDescent="0.25">
      <c r="A150" s="4">
        <f>A146+1</f>
        <v>38</v>
      </c>
      <c r="B150" s="2">
        <v>0</v>
      </c>
      <c r="C150" s="2">
        <v>1</v>
      </c>
      <c r="D150" s="2">
        <v>2</v>
      </c>
      <c r="E150" s="4">
        <f>E146+1</f>
        <v>38</v>
      </c>
      <c r="F150" s="2">
        <v>0</v>
      </c>
      <c r="G150" s="2">
        <v>1</v>
      </c>
      <c r="H150" s="2">
        <v>2</v>
      </c>
      <c r="I150" t="str">
        <f t="shared" ref="I150" si="616">CONCATENATE(I151,I152,I153)</f>
        <v/>
      </c>
      <c r="J150" s="4">
        <f>J146+1</f>
        <v>38</v>
      </c>
      <c r="K150" s="2">
        <v>0</v>
      </c>
      <c r="L150" s="2">
        <v>1</v>
      </c>
      <c r="M150" s="2">
        <v>2</v>
      </c>
      <c r="N150" t="str">
        <f t="shared" ref="N150" si="617">CONCATENATE(N151,O151,P151,N152,O152,P152,N153,O153,P153)</f>
        <v/>
      </c>
      <c r="Q150" s="4">
        <f>Q146+1</f>
        <v>38</v>
      </c>
      <c r="R150" s="2">
        <v>0</v>
      </c>
      <c r="S150" s="2">
        <v>1</v>
      </c>
      <c r="T150" s="2">
        <v>2</v>
      </c>
      <c r="U150" t="str">
        <f t="shared" ref="U150" si="618">IF(CONCATENATE(U151,V151,W151,U152,V152,W152,U153,V153,W153)="","{ }",CONCATENATE("{ ",RIGHT(CONCATENATE(U151,V151,W151,U152,V152,W152,U153,V153,W153),LEN(CONCATENATE(U151,V151,W151,U152,V152,W152,U153,V153,W153))-1)," }"))</f>
        <v>{  {0,0}, {0,1}, {1,0}, {1,1}, {2,0}, {2,2} }</v>
      </c>
      <c r="X150" s="4">
        <f>X146+1</f>
        <v>38</v>
      </c>
      <c r="Y150" s="2">
        <v>0</v>
      </c>
      <c r="Z150" s="2">
        <v>1</v>
      </c>
      <c r="AA150" s="2">
        <v>2</v>
      </c>
      <c r="AB150" t="str">
        <f t="shared" ref="AB150" si="619">IF(CONCATENATE(AB151,AB152,AB153)="","{ }",CONCATENATE("{ ",RIGHT(CONCATENATE(AB151,AB152,AB153),LEN(CONCATENATE(AB151,AB152,AB153))-1)," }"))</f>
        <v>{  ColorModel.X, ColorModel.O, ColorModel.O, ColorModel.X, ColorModel.X, ColorModel.O }</v>
      </c>
    </row>
    <row r="151" spans="1:28" x14ac:dyDescent="0.25">
      <c r="A151" s="2">
        <v>0</v>
      </c>
      <c r="B151" s="1" t="str">
        <f>IF(DATA!B152="","",DATA!B152)</f>
        <v>X</v>
      </c>
      <c r="C151" s="1" t="str">
        <f>IF(DATA!C152="","",DATA!C152)</f>
        <v>O</v>
      </c>
      <c r="D151" s="1" t="str">
        <f>IF(DATA!D152="","",DATA!D152)</f>
        <v/>
      </c>
      <c r="E151" s="2">
        <v>0</v>
      </c>
      <c r="F151" s="1" t="str">
        <f t="shared" ref="F151:F153" si="620">IF(K151="X","ColorModel.X",IF(K151="O","ColorModel.O",""))</f>
        <v/>
      </c>
      <c r="G151" s="1" t="str">
        <f t="shared" ref="G151:G153" si="621">IF(L151="X","ColorModel.X",IF(L151="O","ColorModel.O",""))</f>
        <v/>
      </c>
      <c r="H151" s="1" t="str">
        <f t="shared" ref="H151:H153" si="622">IF(M151="X","ColorModel.X",IF(M151="O","ColorModel.O",""))</f>
        <v/>
      </c>
      <c r="I151" t="str">
        <f t="shared" ref="I151:I153" si="623">CONCATENATE(F151,G151,H151)</f>
        <v/>
      </c>
      <c r="J151" s="2">
        <v>0</v>
      </c>
      <c r="K151" s="1" t="str">
        <f>IF(DATA!N152="","",DATA!N152)</f>
        <v/>
      </c>
      <c r="L151" s="1" t="str">
        <f>IF(DATA!O152="","",DATA!O152)</f>
        <v/>
      </c>
      <c r="M151" s="1" t="str">
        <f>IF(DATA!P152="","",DATA!P152)</f>
        <v/>
      </c>
      <c r="N151" t="str">
        <f t="shared" ref="N151:P153" si="624">IF(K151="","",CONCATENATE("{",$Q151,",",K$2,"}"))</f>
        <v/>
      </c>
      <c r="O151" t="str">
        <f t="shared" si="624"/>
        <v/>
      </c>
      <c r="P151" t="str">
        <f t="shared" si="624"/>
        <v/>
      </c>
      <c r="Q151" s="2">
        <v>0</v>
      </c>
      <c r="R151" s="1" t="str">
        <f t="shared" ref="R151:R153" si="625">CONCATENATE(B151,K151)</f>
        <v>X</v>
      </c>
      <c r="S151" s="1" t="str">
        <f t="shared" ref="S151:S153" si="626">CONCATENATE(C151,L151)</f>
        <v>O</v>
      </c>
      <c r="T151" s="1" t="str">
        <f t="shared" ref="T151:T153" si="627">CONCATENATE(D151,M151)</f>
        <v/>
      </c>
      <c r="U151" t="str">
        <f t="shared" ref="U151:W153" si="628">IF(R151="","",CONCATENATE(", {",$A151,",",R$2,"}"))</f>
        <v>, {0,0}</v>
      </c>
      <c r="V151" t="str">
        <f t="shared" si="628"/>
        <v>, {0,1}</v>
      </c>
      <c r="W151" t="str">
        <f t="shared" si="628"/>
        <v/>
      </c>
      <c r="X151" s="2">
        <v>0</v>
      </c>
      <c r="Y151" s="1" t="str">
        <f t="shared" ref="Y151:Y153" si="629">IF(R151="X",", ColorModel.X",IF(R151="O",", ColorModel.O",""))</f>
        <v>, ColorModel.X</v>
      </c>
      <c r="Z151" s="1" t="str">
        <f t="shared" ref="Z151:Z153" si="630">IF(S151="X",", ColorModel.X",IF(S151="O",", ColorModel.O",""))</f>
        <v>, ColorModel.O</v>
      </c>
      <c r="AA151" s="1" t="str">
        <f t="shared" ref="AA151:AA153" si="631">IF(T151="X",", ColorModel.X",IF(T151="O",", ColorModel.O",""))</f>
        <v/>
      </c>
      <c r="AB151" t="str">
        <f t="shared" ref="AB151:AB153" si="632">CONCATENATE(Y151,Z151,AA151)</f>
        <v>, ColorModel.X, ColorModel.O</v>
      </c>
    </row>
    <row r="152" spans="1:28" x14ac:dyDescent="0.25">
      <c r="A152" s="2">
        <v>1</v>
      </c>
      <c r="B152" s="1" t="str">
        <f>IF(DATA!B153="","",DATA!B153)</f>
        <v>O</v>
      </c>
      <c r="C152" s="1" t="str">
        <f>IF(DATA!C153="","",DATA!C153)</f>
        <v>X</v>
      </c>
      <c r="D152" s="1" t="str">
        <f>IF(DATA!D153="","",DATA!D153)</f>
        <v/>
      </c>
      <c r="E152" s="2">
        <v>1</v>
      </c>
      <c r="F152" s="1" t="str">
        <f t="shared" si="620"/>
        <v/>
      </c>
      <c r="G152" s="1" t="str">
        <f t="shared" si="621"/>
        <v/>
      </c>
      <c r="H152" s="1" t="str">
        <f t="shared" si="622"/>
        <v/>
      </c>
      <c r="I152" t="str">
        <f t="shared" si="623"/>
        <v/>
      </c>
      <c r="J152" s="2">
        <v>1</v>
      </c>
      <c r="K152" s="1" t="str">
        <f>IF(DATA!N153="","",DATA!N153)</f>
        <v/>
      </c>
      <c r="L152" s="1" t="str">
        <f>IF(DATA!O153="","",DATA!O153)</f>
        <v/>
      </c>
      <c r="M152" s="1" t="str">
        <f>IF(DATA!P153="","",DATA!P153)</f>
        <v/>
      </c>
      <c r="N152" t="str">
        <f t="shared" si="624"/>
        <v/>
      </c>
      <c r="O152" t="str">
        <f t="shared" si="624"/>
        <v/>
      </c>
      <c r="P152" t="str">
        <f t="shared" si="624"/>
        <v/>
      </c>
      <c r="Q152" s="2">
        <v>1</v>
      </c>
      <c r="R152" s="1" t="str">
        <f t="shared" si="625"/>
        <v>O</v>
      </c>
      <c r="S152" s="1" t="str">
        <f t="shared" si="626"/>
        <v>X</v>
      </c>
      <c r="T152" s="1" t="str">
        <f t="shared" si="627"/>
        <v/>
      </c>
      <c r="U152" t="str">
        <f t="shared" si="577"/>
        <v>, {1,0}</v>
      </c>
      <c r="V152" t="str">
        <f t="shared" si="628"/>
        <v>, {1,1}</v>
      </c>
      <c r="W152" t="str">
        <f t="shared" si="628"/>
        <v/>
      </c>
      <c r="X152" s="2">
        <v>1</v>
      </c>
      <c r="Y152" s="1" t="str">
        <f t="shared" si="629"/>
        <v>, ColorModel.O</v>
      </c>
      <c r="Z152" s="1" t="str">
        <f t="shared" si="630"/>
        <v>, ColorModel.X</v>
      </c>
      <c r="AA152" s="1" t="str">
        <f t="shared" si="631"/>
        <v/>
      </c>
      <c r="AB152" t="str">
        <f t="shared" si="632"/>
        <v>, ColorModel.O, ColorModel.X</v>
      </c>
    </row>
    <row r="153" spans="1:28" x14ac:dyDescent="0.25">
      <c r="A153" s="2">
        <v>2</v>
      </c>
      <c r="B153" s="1" t="str">
        <f>IF(DATA!B154="","",DATA!B154)</f>
        <v>X</v>
      </c>
      <c r="C153" s="1" t="str">
        <f>IF(DATA!C154="","",DATA!C154)</f>
        <v/>
      </c>
      <c r="D153" s="1" t="str">
        <f>IF(DATA!D154="","",DATA!D154)</f>
        <v>O</v>
      </c>
      <c r="E153" s="2">
        <v>2</v>
      </c>
      <c r="F153" s="1" t="str">
        <f t="shared" si="620"/>
        <v/>
      </c>
      <c r="G153" s="1" t="str">
        <f t="shared" si="621"/>
        <v/>
      </c>
      <c r="H153" s="1" t="str">
        <f t="shared" si="622"/>
        <v/>
      </c>
      <c r="I153" t="str">
        <f t="shared" si="623"/>
        <v/>
      </c>
      <c r="J153" s="2">
        <v>2</v>
      </c>
      <c r="K153" s="1" t="str">
        <f>IF(DATA!N154="","",DATA!N154)</f>
        <v/>
      </c>
      <c r="L153" s="1" t="str">
        <f>IF(DATA!O154="","",DATA!O154)</f>
        <v/>
      </c>
      <c r="M153" s="1" t="str">
        <f>IF(DATA!P154="","",DATA!P154)</f>
        <v/>
      </c>
      <c r="N153" t="str">
        <f t="shared" si="624"/>
        <v/>
      </c>
      <c r="O153" t="str">
        <f t="shared" si="624"/>
        <v/>
      </c>
      <c r="P153" t="str">
        <f t="shared" si="624"/>
        <v/>
      </c>
      <c r="Q153" s="2">
        <v>2</v>
      </c>
      <c r="R153" s="1" t="str">
        <f t="shared" si="625"/>
        <v>X</v>
      </c>
      <c r="S153" s="1" t="str">
        <f t="shared" si="626"/>
        <v/>
      </c>
      <c r="T153" s="1" t="str">
        <f t="shared" si="627"/>
        <v>O</v>
      </c>
      <c r="U153" t="str">
        <f t="shared" si="577"/>
        <v>, {2,0}</v>
      </c>
      <c r="V153" t="str">
        <f t="shared" si="628"/>
        <v/>
      </c>
      <c r="W153" t="str">
        <f t="shared" si="628"/>
        <v>, {2,2}</v>
      </c>
      <c r="X153" s="2">
        <v>2</v>
      </c>
      <c r="Y153" s="1" t="str">
        <f t="shared" si="629"/>
        <v>, ColorModel.X</v>
      </c>
      <c r="Z153" s="1" t="str">
        <f t="shared" si="630"/>
        <v/>
      </c>
      <c r="AA153" s="1" t="str">
        <f t="shared" si="631"/>
        <v>, ColorModel.O</v>
      </c>
      <c r="AB153" t="str">
        <f t="shared" si="632"/>
        <v>, ColorModel.X, ColorModel.O</v>
      </c>
    </row>
    <row r="154" spans="1:28" x14ac:dyDescent="0.25">
      <c r="A154" s="4">
        <f>A150+1</f>
        <v>39</v>
      </c>
      <c r="B154" s="2">
        <v>0</v>
      </c>
      <c r="C154" s="2">
        <v>1</v>
      </c>
      <c r="D154" s="2">
        <v>2</v>
      </c>
      <c r="E154" s="4">
        <f>E150+1</f>
        <v>39</v>
      </c>
      <c r="F154" s="2">
        <v>0</v>
      </c>
      <c r="G154" s="2">
        <v>1</v>
      </c>
      <c r="H154" s="2">
        <v>2</v>
      </c>
      <c r="I154" t="str">
        <f t="shared" ref="I154" si="633">CONCATENATE(I155,I156,I157)</f>
        <v/>
      </c>
      <c r="J154" s="4">
        <f>J150+1</f>
        <v>39</v>
      </c>
      <c r="K154" s="2">
        <v>0</v>
      </c>
      <c r="L154" s="2">
        <v>1</v>
      </c>
      <c r="M154" s="2">
        <v>2</v>
      </c>
      <c r="N154" t="str">
        <f t="shared" ref="N154" si="634">CONCATENATE(N155,O155,P155,N156,O156,P156,N157,O157,P157)</f>
        <v/>
      </c>
      <c r="Q154" s="4">
        <f>Q150+1</f>
        <v>39</v>
      </c>
      <c r="R154" s="2">
        <v>0</v>
      </c>
      <c r="S154" s="2">
        <v>1</v>
      </c>
      <c r="T154" s="2">
        <v>2</v>
      </c>
      <c r="U154" t="str">
        <f t="shared" ref="U154" si="635">IF(CONCATENATE(U155,V155,W155,U156,V156,W156,U157,V157,W157)="","{ }",CONCATENATE("{ ",RIGHT(CONCATENATE(U155,V155,W155,U156,V156,W156,U157,V157,W157),LEN(CONCATENATE(U155,V155,W155,U156,V156,W156,U157,V157,W157))-1)," }"))</f>
        <v>{  {0,0}, {0,1}, {1,0}, {1,1}, {2,0}, {2,2} }</v>
      </c>
      <c r="X154" s="4">
        <f>X150+1</f>
        <v>39</v>
      </c>
      <c r="Y154" s="2">
        <v>0</v>
      </c>
      <c r="Z154" s="2">
        <v>1</v>
      </c>
      <c r="AA154" s="2">
        <v>2</v>
      </c>
      <c r="AB154" t="str">
        <f t="shared" ref="AB154" si="636">IF(CONCATENATE(AB155,AB156,AB157)="","{ }",CONCATENATE("{ ",RIGHT(CONCATENATE(AB155,AB156,AB157),LEN(CONCATENATE(AB155,AB156,AB157))-1)," }"))</f>
        <v>{  ColorModel.X, ColorModel.O, ColorModel.O, ColorModel.X, ColorModel.X, ColorModel.O }</v>
      </c>
    </row>
    <row r="155" spans="1:28" x14ac:dyDescent="0.25">
      <c r="A155" s="2">
        <v>0</v>
      </c>
      <c r="B155" s="1" t="str">
        <f>IF(DATA!B156="","",DATA!B156)</f>
        <v>X</v>
      </c>
      <c r="C155" s="1" t="str">
        <f>IF(DATA!C156="","",DATA!C156)</f>
        <v>O</v>
      </c>
      <c r="D155" s="1" t="str">
        <f>IF(DATA!D156="","",DATA!D156)</f>
        <v/>
      </c>
      <c r="E155" s="2">
        <v>0</v>
      </c>
      <c r="F155" s="1" t="str">
        <f t="shared" ref="F155:F157" si="637">IF(K155="X","ColorModel.X",IF(K155="O","ColorModel.O",""))</f>
        <v/>
      </c>
      <c r="G155" s="1" t="str">
        <f t="shared" ref="G155:G157" si="638">IF(L155="X","ColorModel.X",IF(L155="O","ColorModel.O",""))</f>
        <v/>
      </c>
      <c r="H155" s="1" t="str">
        <f t="shared" ref="H155:H157" si="639">IF(M155="X","ColorModel.X",IF(M155="O","ColorModel.O",""))</f>
        <v/>
      </c>
      <c r="I155" t="str">
        <f t="shared" ref="I155:I157" si="640">CONCATENATE(F155,G155,H155)</f>
        <v/>
      </c>
      <c r="J155" s="2">
        <v>0</v>
      </c>
      <c r="K155" s="1" t="str">
        <f>IF(DATA!N156="","",DATA!N156)</f>
        <v/>
      </c>
      <c r="L155" s="1" t="str">
        <f>IF(DATA!O156="","",DATA!O156)</f>
        <v/>
      </c>
      <c r="M155" s="1" t="str">
        <f>IF(DATA!P156="","",DATA!P156)</f>
        <v/>
      </c>
      <c r="N155" t="str">
        <f t="shared" ref="N155:P157" si="641">IF(K155="","",CONCATENATE("{",$Q155,",",K$2,"}"))</f>
        <v/>
      </c>
      <c r="O155" t="str">
        <f t="shared" si="641"/>
        <v/>
      </c>
      <c r="P155" t="str">
        <f t="shared" si="641"/>
        <v/>
      </c>
      <c r="Q155" s="2">
        <v>0</v>
      </c>
      <c r="R155" s="1" t="str">
        <f t="shared" ref="R155:R157" si="642">CONCATENATE(B155,K155)</f>
        <v>X</v>
      </c>
      <c r="S155" s="1" t="str">
        <f t="shared" ref="S155:S157" si="643">CONCATENATE(C155,L155)</f>
        <v>O</v>
      </c>
      <c r="T155" s="1" t="str">
        <f t="shared" ref="T155:T157" si="644">CONCATENATE(D155,M155)</f>
        <v/>
      </c>
      <c r="U155" t="str">
        <f t="shared" ref="U155:W157" si="645">IF(R155="","",CONCATENATE(", {",$A155,",",R$2,"}"))</f>
        <v>, {0,0}</v>
      </c>
      <c r="V155" t="str">
        <f t="shared" si="645"/>
        <v>, {0,1}</v>
      </c>
      <c r="W155" t="str">
        <f t="shared" si="645"/>
        <v/>
      </c>
      <c r="X155" s="2">
        <v>0</v>
      </c>
      <c r="Y155" s="1" t="str">
        <f t="shared" ref="Y155:Y157" si="646">IF(R155="X",", ColorModel.X",IF(R155="O",", ColorModel.O",""))</f>
        <v>, ColorModel.X</v>
      </c>
      <c r="Z155" s="1" t="str">
        <f t="shared" ref="Z155:Z157" si="647">IF(S155="X",", ColorModel.X",IF(S155="O",", ColorModel.O",""))</f>
        <v>, ColorModel.O</v>
      </c>
      <c r="AA155" s="1" t="str">
        <f t="shared" ref="AA155:AA157" si="648">IF(T155="X",", ColorModel.X",IF(T155="O",", ColorModel.O",""))</f>
        <v/>
      </c>
      <c r="AB155" t="str">
        <f t="shared" ref="AB155:AB157" si="649">CONCATENATE(Y155,Z155,AA155)</f>
        <v>, ColorModel.X, ColorModel.O</v>
      </c>
    </row>
    <row r="156" spans="1:28" x14ac:dyDescent="0.25">
      <c r="A156" s="2">
        <v>1</v>
      </c>
      <c r="B156" s="1" t="str">
        <f>IF(DATA!B157="","",DATA!B157)</f>
        <v>O</v>
      </c>
      <c r="C156" s="1" t="str">
        <f>IF(DATA!C157="","",DATA!C157)</f>
        <v>X</v>
      </c>
      <c r="D156" s="1" t="str">
        <f>IF(DATA!D157="","",DATA!D157)</f>
        <v/>
      </c>
      <c r="E156" s="2">
        <v>1</v>
      </c>
      <c r="F156" s="1" t="str">
        <f t="shared" si="637"/>
        <v/>
      </c>
      <c r="G156" s="1" t="str">
        <f t="shared" si="638"/>
        <v/>
      </c>
      <c r="H156" s="1" t="str">
        <f t="shared" si="639"/>
        <v/>
      </c>
      <c r="I156" t="str">
        <f t="shared" si="640"/>
        <v/>
      </c>
      <c r="J156" s="2">
        <v>1</v>
      </c>
      <c r="K156" s="1" t="str">
        <f>IF(DATA!N157="","",DATA!N157)</f>
        <v/>
      </c>
      <c r="L156" s="1" t="str">
        <f>IF(DATA!O157="","",DATA!O157)</f>
        <v/>
      </c>
      <c r="M156" s="1" t="str">
        <f>IF(DATA!P157="","",DATA!P157)</f>
        <v/>
      </c>
      <c r="N156" t="str">
        <f t="shared" si="641"/>
        <v/>
      </c>
      <c r="O156" t="str">
        <f t="shared" si="641"/>
        <v/>
      </c>
      <c r="P156" t="str">
        <f t="shared" si="641"/>
        <v/>
      </c>
      <c r="Q156" s="2">
        <v>1</v>
      </c>
      <c r="R156" s="1" t="str">
        <f t="shared" si="642"/>
        <v>O</v>
      </c>
      <c r="S156" s="1" t="str">
        <f t="shared" si="643"/>
        <v>X</v>
      </c>
      <c r="T156" s="1" t="str">
        <f t="shared" si="644"/>
        <v/>
      </c>
      <c r="U156" t="str">
        <f t="shared" si="577"/>
        <v>, {1,0}</v>
      </c>
      <c r="V156" t="str">
        <f t="shared" si="645"/>
        <v>, {1,1}</v>
      </c>
      <c r="W156" t="str">
        <f t="shared" si="645"/>
        <v/>
      </c>
      <c r="X156" s="2">
        <v>1</v>
      </c>
      <c r="Y156" s="1" t="str">
        <f t="shared" si="646"/>
        <v>, ColorModel.O</v>
      </c>
      <c r="Z156" s="1" t="str">
        <f t="shared" si="647"/>
        <v>, ColorModel.X</v>
      </c>
      <c r="AA156" s="1" t="str">
        <f t="shared" si="648"/>
        <v/>
      </c>
      <c r="AB156" t="str">
        <f t="shared" si="649"/>
        <v>, ColorModel.O, ColorModel.X</v>
      </c>
    </row>
    <row r="157" spans="1:28" x14ac:dyDescent="0.25">
      <c r="A157" s="2">
        <v>2</v>
      </c>
      <c r="B157" s="1" t="str">
        <f>IF(DATA!B158="","",DATA!B158)</f>
        <v>X</v>
      </c>
      <c r="C157" s="1" t="str">
        <f>IF(DATA!C158="","",DATA!C158)</f>
        <v/>
      </c>
      <c r="D157" s="1" t="str">
        <f>IF(DATA!D158="","",DATA!D158)</f>
        <v>O</v>
      </c>
      <c r="E157" s="2">
        <v>2</v>
      </c>
      <c r="F157" s="1" t="str">
        <f t="shared" si="637"/>
        <v/>
      </c>
      <c r="G157" s="1" t="str">
        <f t="shared" si="638"/>
        <v/>
      </c>
      <c r="H157" s="1" t="str">
        <f t="shared" si="639"/>
        <v/>
      </c>
      <c r="I157" t="str">
        <f t="shared" si="640"/>
        <v/>
      </c>
      <c r="J157" s="2">
        <v>2</v>
      </c>
      <c r="K157" s="1" t="str">
        <f>IF(DATA!N158="","",DATA!N158)</f>
        <v/>
      </c>
      <c r="L157" s="1" t="str">
        <f>IF(DATA!O158="","",DATA!O158)</f>
        <v/>
      </c>
      <c r="M157" s="1" t="str">
        <f>IF(DATA!P158="","",DATA!P158)</f>
        <v/>
      </c>
      <c r="N157" t="str">
        <f t="shared" si="641"/>
        <v/>
      </c>
      <c r="O157" t="str">
        <f t="shared" si="641"/>
        <v/>
      </c>
      <c r="P157" t="str">
        <f t="shared" si="641"/>
        <v/>
      </c>
      <c r="Q157" s="2">
        <v>2</v>
      </c>
      <c r="R157" s="1" t="str">
        <f t="shared" si="642"/>
        <v>X</v>
      </c>
      <c r="S157" s="1" t="str">
        <f t="shared" si="643"/>
        <v/>
      </c>
      <c r="T157" s="1" t="str">
        <f t="shared" si="644"/>
        <v>O</v>
      </c>
      <c r="U157" t="str">
        <f t="shared" si="577"/>
        <v>, {2,0}</v>
      </c>
      <c r="V157" t="str">
        <f t="shared" si="645"/>
        <v/>
      </c>
      <c r="W157" t="str">
        <f t="shared" si="645"/>
        <v>, {2,2}</v>
      </c>
      <c r="X157" s="2">
        <v>2</v>
      </c>
      <c r="Y157" s="1" t="str">
        <f t="shared" si="646"/>
        <v>, ColorModel.X</v>
      </c>
      <c r="Z157" s="1" t="str">
        <f t="shared" si="647"/>
        <v/>
      </c>
      <c r="AA157" s="1" t="str">
        <f t="shared" si="648"/>
        <v>, ColorModel.O</v>
      </c>
      <c r="AB157" t="str">
        <f t="shared" si="649"/>
        <v>, ColorModel.X, ColorModel.O</v>
      </c>
    </row>
    <row r="158" spans="1:28" x14ac:dyDescent="0.25">
      <c r="A158" s="4">
        <f>A154+1</f>
        <v>40</v>
      </c>
      <c r="B158" s="2">
        <v>0</v>
      </c>
      <c r="C158" s="2">
        <v>1</v>
      </c>
      <c r="D158" s="2">
        <v>2</v>
      </c>
      <c r="E158" s="4">
        <f>E154+1</f>
        <v>40</v>
      </c>
      <c r="F158" s="2">
        <v>0</v>
      </c>
      <c r="G158" s="2">
        <v>1</v>
      </c>
      <c r="H158" s="2">
        <v>2</v>
      </c>
      <c r="I158" t="str">
        <f t="shared" ref="I158" si="650">CONCATENATE(I159,I160,I161)</f>
        <v/>
      </c>
      <c r="J158" s="4">
        <f>J154+1</f>
        <v>40</v>
      </c>
      <c r="K158" s="2">
        <v>0</v>
      </c>
      <c r="L158" s="2">
        <v>1</v>
      </c>
      <c r="M158" s="2">
        <v>2</v>
      </c>
      <c r="N158" t="str">
        <f t="shared" ref="N158" si="651">CONCATENATE(N159,O159,P159,N160,O160,P160,N161,O161,P161)</f>
        <v/>
      </c>
      <c r="Q158" s="4">
        <f>Q154+1</f>
        <v>40</v>
      </c>
      <c r="R158" s="2">
        <v>0</v>
      </c>
      <c r="S158" s="2">
        <v>1</v>
      </c>
      <c r="T158" s="2">
        <v>2</v>
      </c>
      <c r="U158" t="str">
        <f t="shared" ref="U158" si="652">IF(CONCATENATE(U159,V159,W159,U160,V160,W160,U161,V161,W161)="","{ }",CONCATENATE("{ ",RIGHT(CONCATENATE(U159,V159,W159,U160,V160,W160,U161,V161,W161),LEN(CONCATENATE(U159,V159,W159,U160,V160,W160,U161,V161,W161))-1)," }"))</f>
        <v>{  {0,0}, {0,1}, {1,0}, {1,1}, {2,0}, {2,2} }</v>
      </c>
      <c r="X158" s="4">
        <f>X154+1</f>
        <v>40</v>
      </c>
      <c r="Y158" s="2">
        <v>0</v>
      </c>
      <c r="Z158" s="2">
        <v>1</v>
      </c>
      <c r="AA158" s="2">
        <v>2</v>
      </c>
      <c r="AB158" t="str">
        <f t="shared" ref="AB158" si="653">IF(CONCATENATE(AB159,AB160,AB161)="","{ }",CONCATENATE("{ ",RIGHT(CONCATENATE(AB159,AB160,AB161),LEN(CONCATENATE(AB159,AB160,AB161))-1)," }"))</f>
        <v>{  ColorModel.X, ColorModel.O, ColorModel.O, ColorModel.X, ColorModel.X, ColorModel.O }</v>
      </c>
    </row>
    <row r="159" spans="1:28" x14ac:dyDescent="0.25">
      <c r="A159" s="2">
        <v>0</v>
      </c>
      <c r="B159" s="1" t="str">
        <f>IF(DATA!B160="","",DATA!B160)</f>
        <v>X</v>
      </c>
      <c r="C159" s="1" t="str">
        <f>IF(DATA!C160="","",DATA!C160)</f>
        <v>O</v>
      </c>
      <c r="D159" s="1" t="str">
        <f>IF(DATA!D160="","",DATA!D160)</f>
        <v/>
      </c>
      <c r="E159" s="2">
        <v>0</v>
      </c>
      <c r="F159" s="1" t="str">
        <f t="shared" ref="F159:F161" si="654">IF(K159="X","ColorModel.X",IF(K159="O","ColorModel.O",""))</f>
        <v/>
      </c>
      <c r="G159" s="1" t="str">
        <f t="shared" ref="G159:G161" si="655">IF(L159="X","ColorModel.X",IF(L159="O","ColorModel.O",""))</f>
        <v/>
      </c>
      <c r="H159" s="1" t="str">
        <f t="shared" ref="H159:H161" si="656">IF(M159="X","ColorModel.X",IF(M159="O","ColorModel.O",""))</f>
        <v/>
      </c>
      <c r="I159" t="str">
        <f t="shared" ref="I159:I161" si="657">CONCATENATE(F159,G159,H159)</f>
        <v/>
      </c>
      <c r="J159" s="2">
        <v>0</v>
      </c>
      <c r="K159" s="1" t="str">
        <f>IF(DATA!N160="","",DATA!N160)</f>
        <v/>
      </c>
      <c r="L159" s="1" t="str">
        <f>IF(DATA!O160="","",DATA!O160)</f>
        <v/>
      </c>
      <c r="M159" s="1" t="str">
        <f>IF(DATA!P160="","",DATA!P160)</f>
        <v/>
      </c>
      <c r="N159" t="str">
        <f t="shared" ref="N159:P161" si="658">IF(K159="","",CONCATENATE("{",$Q159,",",K$2,"}"))</f>
        <v/>
      </c>
      <c r="O159" t="str">
        <f t="shared" si="658"/>
        <v/>
      </c>
      <c r="P159" t="str">
        <f t="shared" si="658"/>
        <v/>
      </c>
      <c r="Q159" s="2">
        <v>0</v>
      </c>
      <c r="R159" s="1" t="str">
        <f t="shared" ref="R159:R161" si="659">CONCATENATE(B159,K159)</f>
        <v>X</v>
      </c>
      <c r="S159" s="1" t="str">
        <f t="shared" ref="S159:S161" si="660">CONCATENATE(C159,L159)</f>
        <v>O</v>
      </c>
      <c r="T159" s="1" t="str">
        <f t="shared" ref="T159:T161" si="661">CONCATENATE(D159,M159)</f>
        <v/>
      </c>
      <c r="U159" t="str">
        <f t="shared" ref="U159:W161" si="662">IF(R159="","",CONCATENATE(", {",$A159,",",R$2,"}"))</f>
        <v>, {0,0}</v>
      </c>
      <c r="V159" t="str">
        <f t="shared" si="662"/>
        <v>, {0,1}</v>
      </c>
      <c r="W159" t="str">
        <f t="shared" si="662"/>
        <v/>
      </c>
      <c r="X159" s="2">
        <v>0</v>
      </c>
      <c r="Y159" s="1" t="str">
        <f t="shared" ref="Y159:Y161" si="663">IF(R159="X",", ColorModel.X",IF(R159="O",", ColorModel.O",""))</f>
        <v>, ColorModel.X</v>
      </c>
      <c r="Z159" s="1" t="str">
        <f t="shared" ref="Z159:Z161" si="664">IF(S159="X",", ColorModel.X",IF(S159="O",", ColorModel.O",""))</f>
        <v>, ColorModel.O</v>
      </c>
      <c r="AA159" s="1" t="str">
        <f t="shared" ref="AA159:AA161" si="665">IF(T159="X",", ColorModel.X",IF(T159="O",", ColorModel.O",""))</f>
        <v/>
      </c>
      <c r="AB159" t="str">
        <f t="shared" ref="AB159:AB161" si="666">CONCATENATE(Y159,Z159,AA159)</f>
        <v>, ColorModel.X, ColorModel.O</v>
      </c>
    </row>
    <row r="160" spans="1:28" x14ac:dyDescent="0.25">
      <c r="A160" s="2">
        <v>1</v>
      </c>
      <c r="B160" s="1" t="str">
        <f>IF(DATA!B161="","",DATA!B161)</f>
        <v>O</v>
      </c>
      <c r="C160" s="1" t="str">
        <f>IF(DATA!C161="","",DATA!C161)</f>
        <v>X</v>
      </c>
      <c r="D160" s="1" t="str">
        <f>IF(DATA!D161="","",DATA!D161)</f>
        <v/>
      </c>
      <c r="E160" s="2">
        <v>1</v>
      </c>
      <c r="F160" s="1" t="str">
        <f t="shared" si="654"/>
        <v/>
      </c>
      <c r="G160" s="1" t="str">
        <f t="shared" si="655"/>
        <v/>
      </c>
      <c r="H160" s="1" t="str">
        <f t="shared" si="656"/>
        <v/>
      </c>
      <c r="I160" t="str">
        <f t="shared" si="657"/>
        <v/>
      </c>
      <c r="J160" s="2">
        <v>1</v>
      </c>
      <c r="K160" s="1" t="str">
        <f>IF(DATA!N161="","",DATA!N161)</f>
        <v/>
      </c>
      <c r="L160" s="1" t="str">
        <f>IF(DATA!O161="","",DATA!O161)</f>
        <v/>
      </c>
      <c r="M160" s="1" t="str">
        <f>IF(DATA!P161="","",DATA!P161)</f>
        <v/>
      </c>
      <c r="N160" t="str">
        <f t="shared" si="658"/>
        <v/>
      </c>
      <c r="O160" t="str">
        <f t="shared" si="658"/>
        <v/>
      </c>
      <c r="P160" t="str">
        <f t="shared" si="658"/>
        <v/>
      </c>
      <c r="Q160" s="2">
        <v>1</v>
      </c>
      <c r="R160" s="1" t="str">
        <f t="shared" si="659"/>
        <v>O</v>
      </c>
      <c r="S160" s="1" t="str">
        <f t="shared" si="660"/>
        <v>X</v>
      </c>
      <c r="T160" s="1" t="str">
        <f t="shared" si="661"/>
        <v/>
      </c>
      <c r="U160" t="str">
        <f t="shared" si="577"/>
        <v>, {1,0}</v>
      </c>
      <c r="V160" t="str">
        <f t="shared" si="662"/>
        <v>, {1,1}</v>
      </c>
      <c r="W160" t="str">
        <f t="shared" si="662"/>
        <v/>
      </c>
      <c r="X160" s="2">
        <v>1</v>
      </c>
      <c r="Y160" s="1" t="str">
        <f t="shared" si="663"/>
        <v>, ColorModel.O</v>
      </c>
      <c r="Z160" s="1" t="str">
        <f t="shared" si="664"/>
        <v>, ColorModel.X</v>
      </c>
      <c r="AA160" s="1" t="str">
        <f t="shared" si="665"/>
        <v/>
      </c>
      <c r="AB160" t="str">
        <f t="shared" si="666"/>
        <v>, ColorModel.O, ColorModel.X</v>
      </c>
    </row>
    <row r="161" spans="1:28" x14ac:dyDescent="0.25">
      <c r="A161" s="2">
        <v>2</v>
      </c>
      <c r="B161" s="1" t="str">
        <f>IF(DATA!B162="","",DATA!B162)</f>
        <v>X</v>
      </c>
      <c r="C161" s="1" t="str">
        <f>IF(DATA!C162="","",DATA!C162)</f>
        <v/>
      </c>
      <c r="D161" s="1" t="str">
        <f>IF(DATA!D162="","",DATA!D162)</f>
        <v>O</v>
      </c>
      <c r="E161" s="2">
        <v>2</v>
      </c>
      <c r="F161" s="1" t="str">
        <f t="shared" si="654"/>
        <v/>
      </c>
      <c r="G161" s="1" t="str">
        <f t="shared" si="655"/>
        <v/>
      </c>
      <c r="H161" s="1" t="str">
        <f t="shared" si="656"/>
        <v/>
      </c>
      <c r="I161" t="str">
        <f t="shared" si="657"/>
        <v/>
      </c>
      <c r="J161" s="2">
        <v>2</v>
      </c>
      <c r="K161" s="1" t="str">
        <f>IF(DATA!N162="","",DATA!N162)</f>
        <v/>
      </c>
      <c r="L161" s="1" t="str">
        <f>IF(DATA!O162="","",DATA!O162)</f>
        <v/>
      </c>
      <c r="M161" s="1" t="str">
        <f>IF(DATA!P162="","",DATA!P162)</f>
        <v/>
      </c>
      <c r="N161" t="str">
        <f t="shared" si="658"/>
        <v/>
      </c>
      <c r="O161" t="str">
        <f t="shared" si="658"/>
        <v/>
      </c>
      <c r="P161" t="str">
        <f t="shared" si="658"/>
        <v/>
      </c>
      <c r="Q161" s="2">
        <v>2</v>
      </c>
      <c r="R161" s="1" t="str">
        <f t="shared" si="659"/>
        <v>X</v>
      </c>
      <c r="S161" s="1" t="str">
        <f t="shared" si="660"/>
        <v/>
      </c>
      <c r="T161" s="1" t="str">
        <f t="shared" si="661"/>
        <v>O</v>
      </c>
      <c r="U161" t="str">
        <f t="shared" si="577"/>
        <v>, {2,0}</v>
      </c>
      <c r="V161" t="str">
        <f t="shared" si="662"/>
        <v/>
      </c>
      <c r="W161" t="str">
        <f t="shared" si="662"/>
        <v>, {2,2}</v>
      </c>
      <c r="X161" s="2">
        <v>2</v>
      </c>
      <c r="Y161" s="1" t="str">
        <f t="shared" si="663"/>
        <v>, ColorModel.X</v>
      </c>
      <c r="Z161" s="1" t="str">
        <f t="shared" si="664"/>
        <v/>
      </c>
      <c r="AA161" s="1" t="str">
        <f t="shared" si="665"/>
        <v>, ColorModel.O</v>
      </c>
      <c r="AB161" t="str">
        <f t="shared" si="666"/>
        <v>, ColorModel.X, ColorModel.O</v>
      </c>
    </row>
    <row r="162" spans="1:28" x14ac:dyDescent="0.25">
      <c r="A162" s="4">
        <f>A158+1</f>
        <v>41</v>
      </c>
      <c r="B162" s="2">
        <v>0</v>
      </c>
      <c r="C162" s="2">
        <v>1</v>
      </c>
      <c r="D162" s="2">
        <v>2</v>
      </c>
      <c r="E162" s="4">
        <f>E158+1</f>
        <v>41</v>
      </c>
      <c r="F162" s="2">
        <v>0</v>
      </c>
      <c r="G162" s="2">
        <v>1</v>
      </c>
      <c r="H162" s="2">
        <v>2</v>
      </c>
      <c r="I162" t="str">
        <f t="shared" ref="I162" si="667">CONCATENATE(I163,I164,I165)</f>
        <v/>
      </c>
      <c r="J162" s="4">
        <f>J158+1</f>
        <v>41</v>
      </c>
      <c r="K162" s="2">
        <v>0</v>
      </c>
      <c r="L162" s="2">
        <v>1</v>
      </c>
      <c r="M162" s="2">
        <v>2</v>
      </c>
      <c r="N162" t="str">
        <f t="shared" ref="N162" si="668">CONCATENATE(N163,O163,P163,N164,O164,P164,N165,O165,P165)</f>
        <v/>
      </c>
      <c r="Q162" s="4">
        <f>Q158+1</f>
        <v>41</v>
      </c>
      <c r="R162" s="2">
        <v>0</v>
      </c>
      <c r="S162" s="2">
        <v>1</v>
      </c>
      <c r="T162" s="2">
        <v>2</v>
      </c>
      <c r="U162" t="str">
        <f t="shared" ref="U162" si="669">IF(CONCATENATE(U163,V163,W163,U164,V164,W164,U165,V165,W165)="","{ }",CONCATENATE("{ ",RIGHT(CONCATENATE(U163,V163,W163,U164,V164,W164,U165,V165,W165),LEN(CONCATENATE(U163,V163,W163,U164,V164,W164,U165,V165,W165))-1)," }"))</f>
        <v>{  {0,0}, {0,1}, {1,0}, {1,1}, {2,0}, {2,2} }</v>
      </c>
      <c r="X162" s="4">
        <f>X158+1</f>
        <v>41</v>
      </c>
      <c r="Y162" s="2">
        <v>0</v>
      </c>
      <c r="Z162" s="2">
        <v>1</v>
      </c>
      <c r="AA162" s="2">
        <v>2</v>
      </c>
      <c r="AB162" t="str">
        <f t="shared" ref="AB162" si="670">IF(CONCATENATE(AB163,AB164,AB165)="","{ }",CONCATENATE("{ ",RIGHT(CONCATENATE(AB163,AB164,AB165),LEN(CONCATENATE(AB163,AB164,AB165))-1)," }"))</f>
        <v>{  ColorModel.X, ColorModel.O, ColorModel.O, ColorModel.X, ColorModel.X, ColorModel.O }</v>
      </c>
    </row>
    <row r="163" spans="1:28" x14ac:dyDescent="0.25">
      <c r="A163" s="2">
        <v>0</v>
      </c>
      <c r="B163" s="1" t="str">
        <f>IF(DATA!B164="","",DATA!B164)</f>
        <v>X</v>
      </c>
      <c r="C163" s="1" t="str">
        <f>IF(DATA!C164="","",DATA!C164)</f>
        <v>O</v>
      </c>
      <c r="D163" s="1" t="str">
        <f>IF(DATA!D164="","",DATA!D164)</f>
        <v/>
      </c>
      <c r="E163" s="2">
        <v>0</v>
      </c>
      <c r="F163" s="1" t="str">
        <f t="shared" ref="F163:F165" si="671">IF(K163="X","ColorModel.X",IF(K163="O","ColorModel.O",""))</f>
        <v/>
      </c>
      <c r="G163" s="1" t="str">
        <f t="shared" ref="G163:G165" si="672">IF(L163="X","ColorModel.X",IF(L163="O","ColorModel.O",""))</f>
        <v/>
      </c>
      <c r="H163" s="1" t="str">
        <f t="shared" ref="H163:H165" si="673">IF(M163="X","ColorModel.X",IF(M163="O","ColorModel.O",""))</f>
        <v/>
      </c>
      <c r="I163" t="str">
        <f t="shared" ref="I163:I165" si="674">CONCATENATE(F163,G163,H163)</f>
        <v/>
      </c>
      <c r="J163" s="2">
        <v>0</v>
      </c>
      <c r="K163" s="1" t="str">
        <f>IF(DATA!N164="","",DATA!N164)</f>
        <v/>
      </c>
      <c r="L163" s="1" t="str">
        <f>IF(DATA!O164="","",DATA!O164)</f>
        <v/>
      </c>
      <c r="M163" s="1" t="str">
        <f>IF(DATA!P164="","",DATA!P164)</f>
        <v/>
      </c>
      <c r="N163" t="str">
        <f t="shared" ref="N163:P165" si="675">IF(K163="","",CONCATENATE("{",$Q163,",",K$2,"}"))</f>
        <v/>
      </c>
      <c r="O163" t="str">
        <f t="shared" si="675"/>
        <v/>
      </c>
      <c r="P163" t="str">
        <f t="shared" si="675"/>
        <v/>
      </c>
      <c r="Q163" s="2">
        <v>0</v>
      </c>
      <c r="R163" s="1" t="str">
        <f t="shared" ref="R163:R165" si="676">CONCATENATE(B163,K163)</f>
        <v>X</v>
      </c>
      <c r="S163" s="1" t="str">
        <f t="shared" ref="S163:S165" si="677">CONCATENATE(C163,L163)</f>
        <v>O</v>
      </c>
      <c r="T163" s="1" t="str">
        <f t="shared" ref="T163:T165" si="678">CONCATENATE(D163,M163)</f>
        <v/>
      </c>
      <c r="U163" t="str">
        <f t="shared" ref="U163:W165" si="679">IF(R163="","",CONCATENATE(", {",$A163,",",R$2,"}"))</f>
        <v>, {0,0}</v>
      </c>
      <c r="V163" t="str">
        <f t="shared" si="679"/>
        <v>, {0,1}</v>
      </c>
      <c r="W163" t="str">
        <f t="shared" si="679"/>
        <v/>
      </c>
      <c r="X163" s="2">
        <v>0</v>
      </c>
      <c r="Y163" s="1" t="str">
        <f t="shared" ref="Y163:Y165" si="680">IF(R163="X",", ColorModel.X",IF(R163="O",", ColorModel.O",""))</f>
        <v>, ColorModel.X</v>
      </c>
      <c r="Z163" s="1" t="str">
        <f t="shared" ref="Z163:Z165" si="681">IF(S163="X",", ColorModel.X",IF(S163="O",", ColorModel.O",""))</f>
        <v>, ColorModel.O</v>
      </c>
      <c r="AA163" s="1" t="str">
        <f t="shared" ref="AA163:AA165" si="682">IF(T163="X",", ColorModel.X",IF(T163="O",", ColorModel.O",""))</f>
        <v/>
      </c>
      <c r="AB163" t="str">
        <f t="shared" ref="AB163:AB165" si="683">CONCATENATE(Y163,Z163,AA163)</f>
        <v>, ColorModel.X, ColorModel.O</v>
      </c>
    </row>
    <row r="164" spans="1:28" x14ac:dyDescent="0.25">
      <c r="A164" s="2">
        <v>1</v>
      </c>
      <c r="B164" s="1" t="str">
        <f>IF(DATA!B165="","",DATA!B165)</f>
        <v>O</v>
      </c>
      <c r="C164" s="1" t="str">
        <f>IF(DATA!C165="","",DATA!C165)</f>
        <v>X</v>
      </c>
      <c r="D164" s="1" t="str">
        <f>IF(DATA!D165="","",DATA!D165)</f>
        <v/>
      </c>
      <c r="E164" s="2">
        <v>1</v>
      </c>
      <c r="F164" s="1" t="str">
        <f t="shared" si="671"/>
        <v/>
      </c>
      <c r="G164" s="1" t="str">
        <f t="shared" si="672"/>
        <v/>
      </c>
      <c r="H164" s="1" t="str">
        <f t="shared" si="673"/>
        <v/>
      </c>
      <c r="I164" t="str">
        <f t="shared" si="674"/>
        <v/>
      </c>
      <c r="J164" s="2">
        <v>1</v>
      </c>
      <c r="K164" s="1" t="str">
        <f>IF(DATA!N165="","",DATA!N165)</f>
        <v/>
      </c>
      <c r="L164" s="1" t="str">
        <f>IF(DATA!O165="","",DATA!O165)</f>
        <v/>
      </c>
      <c r="M164" s="1" t="str">
        <f>IF(DATA!P165="","",DATA!P165)</f>
        <v/>
      </c>
      <c r="N164" t="str">
        <f t="shared" si="675"/>
        <v/>
      </c>
      <c r="O164" t="str">
        <f t="shared" si="675"/>
        <v/>
      </c>
      <c r="P164" t="str">
        <f t="shared" si="675"/>
        <v/>
      </c>
      <c r="Q164" s="2">
        <v>1</v>
      </c>
      <c r="R164" s="1" t="str">
        <f t="shared" si="676"/>
        <v>O</v>
      </c>
      <c r="S164" s="1" t="str">
        <f t="shared" si="677"/>
        <v>X</v>
      </c>
      <c r="T164" s="1" t="str">
        <f t="shared" si="678"/>
        <v/>
      </c>
      <c r="U164" t="str">
        <f t="shared" si="577"/>
        <v>, {1,0}</v>
      </c>
      <c r="V164" t="str">
        <f t="shared" si="679"/>
        <v>, {1,1}</v>
      </c>
      <c r="W164" t="str">
        <f t="shared" si="679"/>
        <v/>
      </c>
      <c r="X164" s="2">
        <v>1</v>
      </c>
      <c r="Y164" s="1" t="str">
        <f t="shared" si="680"/>
        <v>, ColorModel.O</v>
      </c>
      <c r="Z164" s="1" t="str">
        <f t="shared" si="681"/>
        <v>, ColorModel.X</v>
      </c>
      <c r="AA164" s="1" t="str">
        <f t="shared" si="682"/>
        <v/>
      </c>
      <c r="AB164" t="str">
        <f t="shared" si="683"/>
        <v>, ColorModel.O, ColorModel.X</v>
      </c>
    </row>
    <row r="165" spans="1:28" x14ac:dyDescent="0.25">
      <c r="A165" s="2">
        <v>2</v>
      </c>
      <c r="B165" s="1" t="str">
        <f>IF(DATA!B166="","",DATA!B166)</f>
        <v>X</v>
      </c>
      <c r="C165" s="1" t="str">
        <f>IF(DATA!C166="","",DATA!C166)</f>
        <v/>
      </c>
      <c r="D165" s="1" t="str">
        <f>IF(DATA!D166="","",DATA!D166)</f>
        <v>O</v>
      </c>
      <c r="E165" s="2">
        <v>2</v>
      </c>
      <c r="F165" s="1" t="str">
        <f t="shared" si="671"/>
        <v/>
      </c>
      <c r="G165" s="1" t="str">
        <f t="shared" si="672"/>
        <v/>
      </c>
      <c r="H165" s="1" t="str">
        <f t="shared" si="673"/>
        <v/>
      </c>
      <c r="I165" t="str">
        <f t="shared" si="674"/>
        <v/>
      </c>
      <c r="J165" s="2">
        <v>2</v>
      </c>
      <c r="K165" s="1" t="str">
        <f>IF(DATA!N166="","",DATA!N166)</f>
        <v/>
      </c>
      <c r="L165" s="1" t="str">
        <f>IF(DATA!O166="","",DATA!O166)</f>
        <v/>
      </c>
      <c r="M165" s="1" t="str">
        <f>IF(DATA!P166="","",DATA!P166)</f>
        <v/>
      </c>
      <c r="N165" t="str">
        <f t="shared" si="675"/>
        <v/>
      </c>
      <c r="O165" t="str">
        <f t="shared" si="675"/>
        <v/>
      </c>
      <c r="P165" t="str">
        <f t="shared" si="675"/>
        <v/>
      </c>
      <c r="Q165" s="2">
        <v>2</v>
      </c>
      <c r="R165" s="1" t="str">
        <f t="shared" si="676"/>
        <v>X</v>
      </c>
      <c r="S165" s="1" t="str">
        <f t="shared" si="677"/>
        <v/>
      </c>
      <c r="T165" s="1" t="str">
        <f t="shared" si="678"/>
        <v>O</v>
      </c>
      <c r="U165" t="str">
        <f t="shared" si="577"/>
        <v>, {2,0}</v>
      </c>
      <c r="V165" t="str">
        <f t="shared" si="679"/>
        <v/>
      </c>
      <c r="W165" t="str">
        <f t="shared" si="679"/>
        <v>, {2,2}</v>
      </c>
      <c r="X165" s="2">
        <v>2</v>
      </c>
      <c r="Y165" s="1" t="str">
        <f t="shared" si="680"/>
        <v>, ColorModel.X</v>
      </c>
      <c r="Z165" s="1" t="str">
        <f t="shared" si="681"/>
        <v/>
      </c>
      <c r="AA165" s="1" t="str">
        <f t="shared" si="682"/>
        <v>, ColorModel.O</v>
      </c>
      <c r="AB165" t="str">
        <f t="shared" si="683"/>
        <v>, ColorModel.X, ColorModel.O</v>
      </c>
    </row>
    <row r="166" spans="1:28" x14ac:dyDescent="0.25">
      <c r="A166" s="4">
        <f>A162+1</f>
        <v>42</v>
      </c>
      <c r="B166" s="2">
        <v>0</v>
      </c>
      <c r="C166" s="2">
        <v>1</v>
      </c>
      <c r="D166" s="2">
        <v>2</v>
      </c>
      <c r="E166" s="4">
        <f>E162+1</f>
        <v>42</v>
      </c>
      <c r="F166" s="2">
        <v>0</v>
      </c>
      <c r="G166" s="2">
        <v>1</v>
      </c>
      <c r="H166" s="2">
        <v>2</v>
      </c>
      <c r="I166" t="str">
        <f t="shared" ref="I166" si="684">CONCATENATE(I167,I168,I169)</f>
        <v/>
      </c>
      <c r="J166" s="4">
        <f>J162+1</f>
        <v>42</v>
      </c>
      <c r="K166" s="2">
        <v>0</v>
      </c>
      <c r="L166" s="2">
        <v>1</v>
      </c>
      <c r="M166" s="2">
        <v>2</v>
      </c>
      <c r="N166" t="str">
        <f t="shared" ref="N166" si="685">CONCATENATE(N167,O167,P167,N168,O168,P168,N169,O169,P169)</f>
        <v/>
      </c>
      <c r="Q166" s="4">
        <f>Q162+1</f>
        <v>42</v>
      </c>
      <c r="R166" s="2">
        <v>0</v>
      </c>
      <c r="S166" s="2">
        <v>1</v>
      </c>
      <c r="T166" s="2">
        <v>2</v>
      </c>
      <c r="U166" t="str">
        <f t="shared" ref="U166" si="686">IF(CONCATENATE(U167,V167,W167,U168,V168,W168,U169,V169,W169)="","{ }",CONCATENATE("{ ",RIGHT(CONCATENATE(U167,V167,W167,U168,V168,W168,U169,V169,W169),LEN(CONCATENATE(U167,V167,W167,U168,V168,W168,U169,V169,W169))-1)," }"))</f>
        <v>{  {0,0}, {0,1}, {1,0}, {1,1}, {2,0}, {2,2} }</v>
      </c>
      <c r="X166" s="4">
        <f>X162+1</f>
        <v>42</v>
      </c>
      <c r="Y166" s="2">
        <v>0</v>
      </c>
      <c r="Z166" s="2">
        <v>1</v>
      </c>
      <c r="AA166" s="2">
        <v>2</v>
      </c>
      <c r="AB166" t="str">
        <f t="shared" ref="AB166" si="687">IF(CONCATENATE(AB167,AB168,AB169)="","{ }",CONCATENATE("{ ",RIGHT(CONCATENATE(AB167,AB168,AB169),LEN(CONCATENATE(AB167,AB168,AB169))-1)," }"))</f>
        <v>{  ColorModel.X, ColorModel.O, ColorModel.O, ColorModel.X, ColorModel.X, ColorModel.O }</v>
      </c>
    </row>
    <row r="167" spans="1:28" x14ac:dyDescent="0.25">
      <c r="A167" s="2">
        <v>0</v>
      </c>
      <c r="B167" s="1" t="str">
        <f>IF(DATA!B168="","",DATA!B168)</f>
        <v>X</v>
      </c>
      <c r="C167" s="1" t="str">
        <f>IF(DATA!C168="","",DATA!C168)</f>
        <v>O</v>
      </c>
      <c r="D167" s="1" t="str">
        <f>IF(DATA!D168="","",DATA!D168)</f>
        <v/>
      </c>
      <c r="E167" s="2">
        <v>0</v>
      </c>
      <c r="F167" s="1" t="str">
        <f t="shared" ref="F167:F169" si="688">IF(K167="X","ColorModel.X",IF(K167="O","ColorModel.O",""))</f>
        <v/>
      </c>
      <c r="G167" s="1" t="str">
        <f t="shared" ref="G167:G169" si="689">IF(L167="X","ColorModel.X",IF(L167="O","ColorModel.O",""))</f>
        <v/>
      </c>
      <c r="H167" s="1" t="str">
        <f t="shared" ref="H167:H169" si="690">IF(M167="X","ColorModel.X",IF(M167="O","ColorModel.O",""))</f>
        <v/>
      </c>
      <c r="I167" t="str">
        <f t="shared" ref="I167:I169" si="691">CONCATENATE(F167,G167,H167)</f>
        <v/>
      </c>
      <c r="J167" s="2">
        <v>0</v>
      </c>
      <c r="K167" s="1" t="str">
        <f>IF(DATA!N168="","",DATA!N168)</f>
        <v/>
      </c>
      <c r="L167" s="1" t="str">
        <f>IF(DATA!O168="","",DATA!O168)</f>
        <v/>
      </c>
      <c r="M167" s="1" t="str">
        <f>IF(DATA!P168="","",DATA!P168)</f>
        <v/>
      </c>
      <c r="N167" t="str">
        <f t="shared" ref="N167:P169" si="692">IF(K167="","",CONCATENATE("{",$Q167,",",K$2,"}"))</f>
        <v/>
      </c>
      <c r="O167" t="str">
        <f t="shared" si="692"/>
        <v/>
      </c>
      <c r="P167" t="str">
        <f t="shared" si="692"/>
        <v/>
      </c>
      <c r="Q167" s="2">
        <v>0</v>
      </c>
      <c r="R167" s="1" t="str">
        <f t="shared" ref="R167:R169" si="693">CONCATENATE(B167,K167)</f>
        <v>X</v>
      </c>
      <c r="S167" s="1" t="str">
        <f t="shared" ref="S167:S169" si="694">CONCATENATE(C167,L167)</f>
        <v>O</v>
      </c>
      <c r="T167" s="1" t="str">
        <f t="shared" ref="T167:T169" si="695">CONCATENATE(D167,M167)</f>
        <v/>
      </c>
      <c r="U167" t="str">
        <f t="shared" ref="U167:W169" si="696">IF(R167="","",CONCATENATE(", {",$A167,",",R$2,"}"))</f>
        <v>, {0,0}</v>
      </c>
      <c r="V167" t="str">
        <f t="shared" si="696"/>
        <v>, {0,1}</v>
      </c>
      <c r="W167" t="str">
        <f t="shared" si="696"/>
        <v/>
      </c>
      <c r="X167" s="2">
        <v>0</v>
      </c>
      <c r="Y167" s="1" t="str">
        <f t="shared" ref="Y167:Y169" si="697">IF(R167="X",", ColorModel.X",IF(R167="O",", ColorModel.O",""))</f>
        <v>, ColorModel.X</v>
      </c>
      <c r="Z167" s="1" t="str">
        <f t="shared" ref="Z167:Z169" si="698">IF(S167="X",", ColorModel.X",IF(S167="O",", ColorModel.O",""))</f>
        <v>, ColorModel.O</v>
      </c>
      <c r="AA167" s="1" t="str">
        <f t="shared" ref="AA167:AA169" si="699">IF(T167="X",", ColorModel.X",IF(T167="O",", ColorModel.O",""))</f>
        <v/>
      </c>
      <c r="AB167" t="str">
        <f t="shared" ref="AB167:AB169" si="700">CONCATENATE(Y167,Z167,AA167)</f>
        <v>, ColorModel.X, ColorModel.O</v>
      </c>
    </row>
    <row r="168" spans="1:28" x14ac:dyDescent="0.25">
      <c r="A168" s="2">
        <v>1</v>
      </c>
      <c r="B168" s="1" t="str">
        <f>IF(DATA!B169="","",DATA!B169)</f>
        <v>O</v>
      </c>
      <c r="C168" s="1" t="str">
        <f>IF(DATA!C169="","",DATA!C169)</f>
        <v>X</v>
      </c>
      <c r="D168" s="1" t="str">
        <f>IF(DATA!D169="","",DATA!D169)</f>
        <v/>
      </c>
      <c r="E168" s="2">
        <v>1</v>
      </c>
      <c r="F168" s="1" t="str">
        <f t="shared" si="688"/>
        <v/>
      </c>
      <c r="G168" s="1" t="str">
        <f t="shared" si="689"/>
        <v/>
      </c>
      <c r="H168" s="1" t="str">
        <f t="shared" si="690"/>
        <v/>
      </c>
      <c r="I168" t="str">
        <f t="shared" si="691"/>
        <v/>
      </c>
      <c r="J168" s="2">
        <v>1</v>
      </c>
      <c r="K168" s="1" t="str">
        <f>IF(DATA!N169="","",DATA!N169)</f>
        <v/>
      </c>
      <c r="L168" s="1" t="str">
        <f>IF(DATA!O169="","",DATA!O169)</f>
        <v/>
      </c>
      <c r="M168" s="1" t="str">
        <f>IF(DATA!P169="","",DATA!P169)</f>
        <v/>
      </c>
      <c r="N168" t="str">
        <f t="shared" si="692"/>
        <v/>
      </c>
      <c r="O168" t="str">
        <f t="shared" si="692"/>
        <v/>
      </c>
      <c r="P168" t="str">
        <f t="shared" si="692"/>
        <v/>
      </c>
      <c r="Q168" s="2">
        <v>1</v>
      </c>
      <c r="R168" s="1" t="str">
        <f t="shared" si="693"/>
        <v>O</v>
      </c>
      <c r="S168" s="1" t="str">
        <f t="shared" si="694"/>
        <v>X</v>
      </c>
      <c r="T168" s="1" t="str">
        <f t="shared" si="695"/>
        <v/>
      </c>
      <c r="U168" t="str">
        <f t="shared" si="577"/>
        <v>, {1,0}</v>
      </c>
      <c r="V168" t="str">
        <f t="shared" si="696"/>
        <v>, {1,1}</v>
      </c>
      <c r="W168" t="str">
        <f t="shared" si="696"/>
        <v/>
      </c>
      <c r="X168" s="2">
        <v>1</v>
      </c>
      <c r="Y168" s="1" t="str">
        <f t="shared" si="697"/>
        <v>, ColorModel.O</v>
      </c>
      <c r="Z168" s="1" t="str">
        <f t="shared" si="698"/>
        <v>, ColorModel.X</v>
      </c>
      <c r="AA168" s="1" t="str">
        <f t="shared" si="699"/>
        <v/>
      </c>
      <c r="AB168" t="str">
        <f t="shared" si="700"/>
        <v>, ColorModel.O, ColorModel.X</v>
      </c>
    </row>
    <row r="169" spans="1:28" x14ac:dyDescent="0.25">
      <c r="A169" s="2">
        <v>2</v>
      </c>
      <c r="B169" s="1" t="str">
        <f>IF(DATA!B170="","",DATA!B170)</f>
        <v>X</v>
      </c>
      <c r="C169" s="1" t="str">
        <f>IF(DATA!C170="","",DATA!C170)</f>
        <v/>
      </c>
      <c r="D169" s="1" t="str">
        <f>IF(DATA!D170="","",DATA!D170)</f>
        <v>O</v>
      </c>
      <c r="E169" s="2">
        <v>2</v>
      </c>
      <c r="F169" s="1" t="str">
        <f t="shared" si="688"/>
        <v/>
      </c>
      <c r="G169" s="1" t="str">
        <f t="shared" si="689"/>
        <v/>
      </c>
      <c r="H169" s="1" t="str">
        <f t="shared" si="690"/>
        <v/>
      </c>
      <c r="I169" t="str">
        <f t="shared" si="691"/>
        <v/>
      </c>
      <c r="J169" s="2">
        <v>2</v>
      </c>
      <c r="K169" s="1" t="str">
        <f>IF(DATA!N170="","",DATA!N170)</f>
        <v/>
      </c>
      <c r="L169" s="1" t="str">
        <f>IF(DATA!O170="","",DATA!O170)</f>
        <v/>
      </c>
      <c r="M169" s="1" t="str">
        <f>IF(DATA!P170="","",DATA!P170)</f>
        <v/>
      </c>
      <c r="N169" t="str">
        <f t="shared" si="692"/>
        <v/>
      </c>
      <c r="O169" t="str">
        <f t="shared" si="692"/>
        <v/>
      </c>
      <c r="P169" t="str">
        <f t="shared" si="692"/>
        <v/>
      </c>
      <c r="Q169" s="2">
        <v>2</v>
      </c>
      <c r="R169" s="1" t="str">
        <f t="shared" si="693"/>
        <v>X</v>
      </c>
      <c r="S169" s="1" t="str">
        <f t="shared" si="694"/>
        <v/>
      </c>
      <c r="T169" s="1" t="str">
        <f t="shared" si="695"/>
        <v>O</v>
      </c>
      <c r="U169" t="str">
        <f t="shared" si="577"/>
        <v>, {2,0}</v>
      </c>
      <c r="V169" t="str">
        <f t="shared" si="696"/>
        <v/>
      </c>
      <c r="W169" t="str">
        <f t="shared" si="696"/>
        <v>, {2,2}</v>
      </c>
      <c r="X169" s="2">
        <v>2</v>
      </c>
      <c r="Y169" s="1" t="str">
        <f t="shared" si="697"/>
        <v>, ColorModel.X</v>
      </c>
      <c r="Z169" s="1" t="str">
        <f t="shared" si="698"/>
        <v/>
      </c>
      <c r="AA169" s="1" t="str">
        <f t="shared" si="699"/>
        <v>, ColorModel.O</v>
      </c>
      <c r="AB169" t="str">
        <f t="shared" si="700"/>
        <v>, ColorModel.X, ColorModel.O</v>
      </c>
    </row>
    <row r="170" spans="1:28" x14ac:dyDescent="0.25">
      <c r="A170" s="4">
        <f>A166+1</f>
        <v>43</v>
      </c>
      <c r="B170" s="2">
        <v>0</v>
      </c>
      <c r="C170" s="2">
        <v>1</v>
      </c>
      <c r="D170" s="2">
        <v>2</v>
      </c>
      <c r="E170" s="4">
        <f>E166+1</f>
        <v>43</v>
      </c>
      <c r="F170" s="2">
        <v>0</v>
      </c>
      <c r="G170" s="2">
        <v>1</v>
      </c>
      <c r="H170" s="2">
        <v>2</v>
      </c>
      <c r="I170" t="str">
        <f t="shared" ref="I170" si="701">CONCATENATE(I171,I172,I173)</f>
        <v/>
      </c>
      <c r="J170" s="4">
        <f>J166+1</f>
        <v>43</v>
      </c>
      <c r="K170" s="2">
        <v>0</v>
      </c>
      <c r="L170" s="2">
        <v>1</v>
      </c>
      <c r="M170" s="2">
        <v>2</v>
      </c>
      <c r="N170" t="str">
        <f t="shared" ref="N170" si="702">CONCATENATE(N171,O171,P171,N172,O172,P172,N173,O173,P173)</f>
        <v/>
      </c>
      <c r="Q170" s="4">
        <f>Q166+1</f>
        <v>43</v>
      </c>
      <c r="R170" s="2">
        <v>0</v>
      </c>
      <c r="S170" s="2">
        <v>1</v>
      </c>
      <c r="T170" s="2">
        <v>2</v>
      </c>
      <c r="U170" t="str">
        <f t="shared" ref="U170" si="703">IF(CONCATENATE(U171,V171,W171,U172,V172,W172,U173,V173,W173)="","{ }",CONCATENATE("{ ",RIGHT(CONCATENATE(U171,V171,W171,U172,V172,W172,U173,V173,W173),LEN(CONCATENATE(U171,V171,W171,U172,V172,W172,U173,V173,W173))-1)," }"))</f>
        <v>{  {0,0}, {0,1}, {1,0}, {1,1}, {2,0}, {2,2} }</v>
      </c>
      <c r="X170" s="4">
        <f>X166+1</f>
        <v>43</v>
      </c>
      <c r="Y170" s="2">
        <v>0</v>
      </c>
      <c r="Z170" s="2">
        <v>1</v>
      </c>
      <c r="AA170" s="2">
        <v>2</v>
      </c>
      <c r="AB170" t="str">
        <f t="shared" ref="AB170" si="704">IF(CONCATENATE(AB171,AB172,AB173)="","{ }",CONCATENATE("{ ",RIGHT(CONCATENATE(AB171,AB172,AB173),LEN(CONCATENATE(AB171,AB172,AB173))-1)," }"))</f>
        <v>{  ColorModel.X, ColorModel.O, ColorModel.O, ColorModel.X, ColorModel.X, ColorModel.O }</v>
      </c>
    </row>
    <row r="171" spans="1:28" x14ac:dyDescent="0.25">
      <c r="A171" s="2">
        <v>0</v>
      </c>
      <c r="B171" s="1" t="str">
        <f>IF(DATA!B172="","",DATA!B172)</f>
        <v>X</v>
      </c>
      <c r="C171" s="1" t="str">
        <f>IF(DATA!C172="","",DATA!C172)</f>
        <v>O</v>
      </c>
      <c r="D171" s="1" t="str">
        <f>IF(DATA!D172="","",DATA!D172)</f>
        <v/>
      </c>
      <c r="E171" s="2">
        <v>0</v>
      </c>
      <c r="F171" s="1" t="str">
        <f t="shared" ref="F171:F173" si="705">IF(K171="X","ColorModel.X",IF(K171="O","ColorModel.O",""))</f>
        <v/>
      </c>
      <c r="G171" s="1" t="str">
        <f t="shared" ref="G171:G173" si="706">IF(L171="X","ColorModel.X",IF(L171="O","ColorModel.O",""))</f>
        <v/>
      </c>
      <c r="H171" s="1" t="str">
        <f t="shared" ref="H171:H173" si="707">IF(M171="X","ColorModel.X",IF(M171="O","ColorModel.O",""))</f>
        <v/>
      </c>
      <c r="I171" t="str">
        <f t="shared" ref="I171:I173" si="708">CONCATENATE(F171,G171,H171)</f>
        <v/>
      </c>
      <c r="J171" s="2">
        <v>0</v>
      </c>
      <c r="K171" s="1" t="str">
        <f>IF(DATA!N172="","",DATA!N172)</f>
        <v/>
      </c>
      <c r="L171" s="1" t="str">
        <f>IF(DATA!O172="","",DATA!O172)</f>
        <v/>
      </c>
      <c r="M171" s="1" t="str">
        <f>IF(DATA!P172="","",DATA!P172)</f>
        <v/>
      </c>
      <c r="N171" t="str">
        <f t="shared" ref="N171:P173" si="709">IF(K171="","",CONCATENATE("{",$Q171,",",K$2,"}"))</f>
        <v/>
      </c>
      <c r="O171" t="str">
        <f t="shared" si="709"/>
        <v/>
      </c>
      <c r="P171" t="str">
        <f t="shared" si="709"/>
        <v/>
      </c>
      <c r="Q171" s="2">
        <v>0</v>
      </c>
      <c r="R171" s="1" t="str">
        <f t="shared" ref="R171:R173" si="710">CONCATENATE(B171,K171)</f>
        <v>X</v>
      </c>
      <c r="S171" s="1" t="str">
        <f t="shared" ref="S171:S173" si="711">CONCATENATE(C171,L171)</f>
        <v>O</v>
      </c>
      <c r="T171" s="1" t="str">
        <f t="shared" ref="T171:T173" si="712">CONCATENATE(D171,M171)</f>
        <v/>
      </c>
      <c r="U171" t="str">
        <f t="shared" ref="U171:W173" si="713">IF(R171="","",CONCATENATE(", {",$A171,",",R$2,"}"))</f>
        <v>, {0,0}</v>
      </c>
      <c r="V171" t="str">
        <f t="shared" si="713"/>
        <v>, {0,1}</v>
      </c>
      <c r="W171" t="str">
        <f t="shared" si="713"/>
        <v/>
      </c>
      <c r="X171" s="2">
        <v>0</v>
      </c>
      <c r="Y171" s="1" t="str">
        <f t="shared" ref="Y171:Y173" si="714">IF(R171="X",", ColorModel.X",IF(R171="O",", ColorModel.O",""))</f>
        <v>, ColorModel.X</v>
      </c>
      <c r="Z171" s="1" t="str">
        <f t="shared" ref="Z171:Z173" si="715">IF(S171="X",", ColorModel.X",IF(S171="O",", ColorModel.O",""))</f>
        <v>, ColorModel.O</v>
      </c>
      <c r="AA171" s="1" t="str">
        <f t="shared" ref="AA171:AA173" si="716">IF(T171="X",", ColorModel.X",IF(T171="O",", ColorModel.O",""))</f>
        <v/>
      </c>
      <c r="AB171" t="str">
        <f t="shared" ref="AB171:AB173" si="717">CONCATENATE(Y171,Z171,AA171)</f>
        <v>, ColorModel.X, ColorModel.O</v>
      </c>
    </row>
    <row r="172" spans="1:28" x14ac:dyDescent="0.25">
      <c r="A172" s="2">
        <v>1</v>
      </c>
      <c r="B172" s="1" t="str">
        <f>IF(DATA!B173="","",DATA!B173)</f>
        <v>O</v>
      </c>
      <c r="C172" s="1" t="str">
        <f>IF(DATA!C173="","",DATA!C173)</f>
        <v>X</v>
      </c>
      <c r="D172" s="1" t="str">
        <f>IF(DATA!D173="","",DATA!D173)</f>
        <v/>
      </c>
      <c r="E172" s="2">
        <v>1</v>
      </c>
      <c r="F172" s="1" t="str">
        <f t="shared" si="705"/>
        <v/>
      </c>
      <c r="G172" s="1" t="str">
        <f t="shared" si="706"/>
        <v/>
      </c>
      <c r="H172" s="1" t="str">
        <f t="shared" si="707"/>
        <v/>
      </c>
      <c r="I172" t="str">
        <f t="shared" si="708"/>
        <v/>
      </c>
      <c r="J172" s="2">
        <v>1</v>
      </c>
      <c r="K172" s="1" t="str">
        <f>IF(DATA!N173="","",DATA!N173)</f>
        <v/>
      </c>
      <c r="L172" s="1" t="str">
        <f>IF(DATA!O173="","",DATA!O173)</f>
        <v/>
      </c>
      <c r="M172" s="1" t="str">
        <f>IF(DATA!P173="","",DATA!P173)</f>
        <v/>
      </c>
      <c r="N172" t="str">
        <f t="shared" si="709"/>
        <v/>
      </c>
      <c r="O172" t="str">
        <f t="shared" si="709"/>
        <v/>
      </c>
      <c r="P172" t="str">
        <f t="shared" si="709"/>
        <v/>
      </c>
      <c r="Q172" s="2">
        <v>1</v>
      </c>
      <c r="R172" s="1" t="str">
        <f t="shared" si="710"/>
        <v>O</v>
      </c>
      <c r="S172" s="1" t="str">
        <f t="shared" si="711"/>
        <v>X</v>
      </c>
      <c r="T172" s="1" t="str">
        <f t="shared" si="712"/>
        <v/>
      </c>
      <c r="U172" t="str">
        <f t="shared" si="577"/>
        <v>, {1,0}</v>
      </c>
      <c r="V172" t="str">
        <f t="shared" si="713"/>
        <v>, {1,1}</v>
      </c>
      <c r="W172" t="str">
        <f t="shared" si="713"/>
        <v/>
      </c>
      <c r="X172" s="2">
        <v>1</v>
      </c>
      <c r="Y172" s="1" t="str">
        <f t="shared" si="714"/>
        <v>, ColorModel.O</v>
      </c>
      <c r="Z172" s="1" t="str">
        <f t="shared" si="715"/>
        <v>, ColorModel.X</v>
      </c>
      <c r="AA172" s="1" t="str">
        <f t="shared" si="716"/>
        <v/>
      </c>
      <c r="AB172" t="str">
        <f t="shared" si="717"/>
        <v>, ColorModel.O, ColorModel.X</v>
      </c>
    </row>
    <row r="173" spans="1:28" x14ac:dyDescent="0.25">
      <c r="A173" s="2">
        <v>2</v>
      </c>
      <c r="B173" s="1" t="str">
        <f>IF(DATA!B174="","",DATA!B174)</f>
        <v>X</v>
      </c>
      <c r="C173" s="1" t="str">
        <f>IF(DATA!C174="","",DATA!C174)</f>
        <v/>
      </c>
      <c r="D173" s="1" t="str">
        <f>IF(DATA!D174="","",DATA!D174)</f>
        <v>O</v>
      </c>
      <c r="E173" s="2">
        <v>2</v>
      </c>
      <c r="F173" s="1" t="str">
        <f t="shared" si="705"/>
        <v/>
      </c>
      <c r="G173" s="1" t="str">
        <f t="shared" si="706"/>
        <v/>
      </c>
      <c r="H173" s="1" t="str">
        <f t="shared" si="707"/>
        <v/>
      </c>
      <c r="I173" t="str">
        <f t="shared" si="708"/>
        <v/>
      </c>
      <c r="J173" s="2">
        <v>2</v>
      </c>
      <c r="K173" s="1" t="str">
        <f>IF(DATA!N174="","",DATA!N174)</f>
        <v/>
      </c>
      <c r="L173" s="1" t="str">
        <f>IF(DATA!O174="","",DATA!O174)</f>
        <v/>
      </c>
      <c r="M173" s="1" t="str">
        <f>IF(DATA!P174="","",DATA!P174)</f>
        <v/>
      </c>
      <c r="N173" t="str">
        <f t="shared" si="709"/>
        <v/>
      </c>
      <c r="O173" t="str">
        <f t="shared" si="709"/>
        <v/>
      </c>
      <c r="P173" t="str">
        <f t="shared" si="709"/>
        <v/>
      </c>
      <c r="Q173" s="2">
        <v>2</v>
      </c>
      <c r="R173" s="1" t="str">
        <f t="shared" si="710"/>
        <v>X</v>
      </c>
      <c r="S173" s="1" t="str">
        <f t="shared" si="711"/>
        <v/>
      </c>
      <c r="T173" s="1" t="str">
        <f t="shared" si="712"/>
        <v>O</v>
      </c>
      <c r="U173" t="str">
        <f t="shared" si="577"/>
        <v>, {2,0}</v>
      </c>
      <c r="V173" t="str">
        <f t="shared" si="713"/>
        <v/>
      </c>
      <c r="W173" t="str">
        <f t="shared" si="713"/>
        <v>, {2,2}</v>
      </c>
      <c r="X173" s="2">
        <v>2</v>
      </c>
      <c r="Y173" s="1" t="str">
        <f t="shared" si="714"/>
        <v>, ColorModel.X</v>
      </c>
      <c r="Z173" s="1" t="str">
        <f t="shared" si="715"/>
        <v/>
      </c>
      <c r="AA173" s="1" t="str">
        <f t="shared" si="716"/>
        <v>, ColorModel.O</v>
      </c>
      <c r="AB173" t="str">
        <f t="shared" si="717"/>
        <v>, ColorModel.X, ColorModel.O</v>
      </c>
    </row>
    <row r="174" spans="1:28" x14ac:dyDescent="0.25">
      <c r="A174" s="4">
        <f>A170+1</f>
        <v>44</v>
      </c>
      <c r="B174" s="2">
        <v>0</v>
      </c>
      <c r="C174" s="2">
        <v>1</v>
      </c>
      <c r="D174" s="2">
        <v>2</v>
      </c>
      <c r="E174" s="4">
        <f>E170+1</f>
        <v>44</v>
      </c>
      <c r="F174" s="2">
        <v>0</v>
      </c>
      <c r="G174" s="2">
        <v>1</v>
      </c>
      <c r="H174" s="2">
        <v>2</v>
      </c>
      <c r="I174" t="str">
        <f t="shared" ref="I174" si="718">CONCATENATE(I175,I176,I177)</f>
        <v/>
      </c>
      <c r="J174" s="4">
        <f>J170+1</f>
        <v>44</v>
      </c>
      <c r="K174" s="2">
        <v>0</v>
      </c>
      <c r="L174" s="2">
        <v>1</v>
      </c>
      <c r="M174" s="2">
        <v>2</v>
      </c>
      <c r="N174" t="str">
        <f t="shared" ref="N174" si="719">CONCATENATE(N175,O175,P175,N176,O176,P176,N177,O177,P177)</f>
        <v/>
      </c>
      <c r="Q174" s="4">
        <f>Q170+1</f>
        <v>44</v>
      </c>
      <c r="R174" s="2">
        <v>0</v>
      </c>
      <c r="S174" s="2">
        <v>1</v>
      </c>
      <c r="T174" s="2">
        <v>2</v>
      </c>
      <c r="U174" t="str">
        <f t="shared" ref="U174" si="720">IF(CONCATENATE(U175,V175,W175,U176,V176,W176,U177,V177,W177)="","{ }",CONCATENATE("{ ",RIGHT(CONCATENATE(U175,V175,W175,U176,V176,W176,U177,V177,W177),LEN(CONCATENATE(U175,V175,W175,U176,V176,W176,U177,V177,W177))-1)," }"))</f>
        <v>{  {0,0}, {0,1}, {1,0}, {1,1}, {2,0}, {2,2} }</v>
      </c>
      <c r="X174" s="4">
        <f>X170+1</f>
        <v>44</v>
      </c>
      <c r="Y174" s="2">
        <v>0</v>
      </c>
      <c r="Z174" s="2">
        <v>1</v>
      </c>
      <c r="AA174" s="2">
        <v>2</v>
      </c>
      <c r="AB174" t="str">
        <f t="shared" ref="AB174" si="721">IF(CONCATENATE(AB175,AB176,AB177)="","{ }",CONCATENATE("{ ",RIGHT(CONCATENATE(AB175,AB176,AB177),LEN(CONCATENATE(AB175,AB176,AB177))-1)," }"))</f>
        <v>{  ColorModel.X, ColorModel.O, ColorModel.O, ColorModel.X, ColorModel.X, ColorModel.O }</v>
      </c>
    </row>
    <row r="175" spans="1:28" x14ac:dyDescent="0.25">
      <c r="A175" s="2">
        <v>0</v>
      </c>
      <c r="B175" s="1" t="str">
        <f>IF(DATA!B176="","",DATA!B176)</f>
        <v>X</v>
      </c>
      <c r="C175" s="1" t="str">
        <f>IF(DATA!C176="","",DATA!C176)</f>
        <v>O</v>
      </c>
      <c r="D175" s="1" t="str">
        <f>IF(DATA!D176="","",DATA!D176)</f>
        <v/>
      </c>
      <c r="E175" s="2">
        <v>0</v>
      </c>
      <c r="F175" s="1" t="str">
        <f t="shared" ref="F175:F177" si="722">IF(K175="X","ColorModel.X",IF(K175="O","ColorModel.O",""))</f>
        <v/>
      </c>
      <c r="G175" s="1" t="str">
        <f t="shared" ref="G175:G177" si="723">IF(L175="X","ColorModel.X",IF(L175="O","ColorModel.O",""))</f>
        <v/>
      </c>
      <c r="H175" s="1" t="str">
        <f t="shared" ref="H175:H177" si="724">IF(M175="X","ColorModel.X",IF(M175="O","ColorModel.O",""))</f>
        <v/>
      </c>
      <c r="I175" t="str">
        <f t="shared" ref="I175:I177" si="725">CONCATENATE(F175,G175,H175)</f>
        <v/>
      </c>
      <c r="J175" s="2">
        <v>0</v>
      </c>
      <c r="K175" s="1" t="str">
        <f>IF(DATA!N176="","",DATA!N176)</f>
        <v/>
      </c>
      <c r="L175" s="1" t="str">
        <f>IF(DATA!O176="","",DATA!O176)</f>
        <v/>
      </c>
      <c r="M175" s="1" t="str">
        <f>IF(DATA!P176="","",DATA!P176)</f>
        <v/>
      </c>
      <c r="N175" t="str">
        <f t="shared" ref="N175:P177" si="726">IF(K175="","",CONCATENATE("{",$Q175,",",K$2,"}"))</f>
        <v/>
      </c>
      <c r="O175" t="str">
        <f t="shared" si="726"/>
        <v/>
      </c>
      <c r="P175" t="str">
        <f t="shared" si="726"/>
        <v/>
      </c>
      <c r="Q175" s="2">
        <v>0</v>
      </c>
      <c r="R175" s="1" t="str">
        <f t="shared" ref="R175:R177" si="727">CONCATENATE(B175,K175)</f>
        <v>X</v>
      </c>
      <c r="S175" s="1" t="str">
        <f t="shared" ref="S175:S177" si="728">CONCATENATE(C175,L175)</f>
        <v>O</v>
      </c>
      <c r="T175" s="1" t="str">
        <f t="shared" ref="T175:T177" si="729">CONCATENATE(D175,M175)</f>
        <v/>
      </c>
      <c r="U175" t="str">
        <f t="shared" ref="U175:W177" si="730">IF(R175="","",CONCATENATE(", {",$A175,",",R$2,"}"))</f>
        <v>, {0,0}</v>
      </c>
      <c r="V175" t="str">
        <f t="shared" si="730"/>
        <v>, {0,1}</v>
      </c>
      <c r="W175" t="str">
        <f t="shared" si="730"/>
        <v/>
      </c>
      <c r="X175" s="2">
        <v>0</v>
      </c>
      <c r="Y175" s="1" t="str">
        <f t="shared" ref="Y175:Y177" si="731">IF(R175="X",", ColorModel.X",IF(R175="O",", ColorModel.O",""))</f>
        <v>, ColorModel.X</v>
      </c>
      <c r="Z175" s="1" t="str">
        <f t="shared" ref="Z175:Z177" si="732">IF(S175="X",", ColorModel.X",IF(S175="O",", ColorModel.O",""))</f>
        <v>, ColorModel.O</v>
      </c>
      <c r="AA175" s="1" t="str">
        <f t="shared" ref="AA175:AA177" si="733">IF(T175="X",", ColorModel.X",IF(T175="O",", ColorModel.O",""))</f>
        <v/>
      </c>
      <c r="AB175" t="str">
        <f t="shared" ref="AB175:AB177" si="734">CONCATENATE(Y175,Z175,AA175)</f>
        <v>, ColorModel.X, ColorModel.O</v>
      </c>
    </row>
    <row r="176" spans="1:28" x14ac:dyDescent="0.25">
      <c r="A176" s="2">
        <v>1</v>
      </c>
      <c r="B176" s="1" t="str">
        <f>IF(DATA!B177="","",DATA!B177)</f>
        <v>O</v>
      </c>
      <c r="C176" s="1" t="str">
        <f>IF(DATA!C177="","",DATA!C177)</f>
        <v>X</v>
      </c>
      <c r="D176" s="1" t="str">
        <f>IF(DATA!D177="","",DATA!D177)</f>
        <v/>
      </c>
      <c r="E176" s="2">
        <v>1</v>
      </c>
      <c r="F176" s="1" t="str">
        <f t="shared" si="722"/>
        <v/>
      </c>
      <c r="G176" s="1" t="str">
        <f t="shared" si="723"/>
        <v/>
      </c>
      <c r="H176" s="1" t="str">
        <f t="shared" si="724"/>
        <v/>
      </c>
      <c r="I176" t="str">
        <f t="shared" si="725"/>
        <v/>
      </c>
      <c r="J176" s="2">
        <v>1</v>
      </c>
      <c r="K176" s="1" t="str">
        <f>IF(DATA!N177="","",DATA!N177)</f>
        <v/>
      </c>
      <c r="L176" s="1" t="str">
        <f>IF(DATA!O177="","",DATA!O177)</f>
        <v/>
      </c>
      <c r="M176" s="1" t="str">
        <f>IF(DATA!P177="","",DATA!P177)</f>
        <v/>
      </c>
      <c r="N176" t="str">
        <f t="shared" si="726"/>
        <v/>
      </c>
      <c r="O176" t="str">
        <f t="shared" si="726"/>
        <v/>
      </c>
      <c r="P176" t="str">
        <f t="shared" si="726"/>
        <v/>
      </c>
      <c r="Q176" s="2">
        <v>1</v>
      </c>
      <c r="R176" s="1" t="str">
        <f t="shared" si="727"/>
        <v>O</v>
      </c>
      <c r="S176" s="1" t="str">
        <f t="shared" si="728"/>
        <v>X</v>
      </c>
      <c r="T176" s="1" t="str">
        <f t="shared" si="729"/>
        <v/>
      </c>
      <c r="U176" t="str">
        <f t="shared" si="577"/>
        <v>, {1,0}</v>
      </c>
      <c r="V176" t="str">
        <f t="shared" si="730"/>
        <v>, {1,1}</v>
      </c>
      <c r="W176" t="str">
        <f t="shared" si="730"/>
        <v/>
      </c>
      <c r="X176" s="2">
        <v>1</v>
      </c>
      <c r="Y176" s="1" t="str">
        <f t="shared" si="731"/>
        <v>, ColorModel.O</v>
      </c>
      <c r="Z176" s="1" t="str">
        <f t="shared" si="732"/>
        <v>, ColorModel.X</v>
      </c>
      <c r="AA176" s="1" t="str">
        <f t="shared" si="733"/>
        <v/>
      </c>
      <c r="AB176" t="str">
        <f t="shared" si="734"/>
        <v>, ColorModel.O, ColorModel.X</v>
      </c>
    </row>
    <row r="177" spans="1:28" x14ac:dyDescent="0.25">
      <c r="A177" s="2">
        <v>2</v>
      </c>
      <c r="B177" s="1" t="str">
        <f>IF(DATA!B178="","",DATA!B178)</f>
        <v>X</v>
      </c>
      <c r="C177" s="1" t="str">
        <f>IF(DATA!C178="","",DATA!C178)</f>
        <v/>
      </c>
      <c r="D177" s="1" t="str">
        <f>IF(DATA!D178="","",DATA!D178)</f>
        <v>O</v>
      </c>
      <c r="E177" s="2">
        <v>2</v>
      </c>
      <c r="F177" s="1" t="str">
        <f t="shared" si="722"/>
        <v/>
      </c>
      <c r="G177" s="1" t="str">
        <f t="shared" si="723"/>
        <v/>
      </c>
      <c r="H177" s="1" t="str">
        <f t="shared" si="724"/>
        <v/>
      </c>
      <c r="I177" t="str">
        <f t="shared" si="725"/>
        <v/>
      </c>
      <c r="J177" s="2">
        <v>2</v>
      </c>
      <c r="K177" s="1" t="str">
        <f>IF(DATA!N178="","",DATA!N178)</f>
        <v/>
      </c>
      <c r="L177" s="1" t="str">
        <f>IF(DATA!O178="","",DATA!O178)</f>
        <v/>
      </c>
      <c r="M177" s="1" t="str">
        <f>IF(DATA!P178="","",DATA!P178)</f>
        <v/>
      </c>
      <c r="N177" t="str">
        <f t="shared" si="726"/>
        <v/>
      </c>
      <c r="O177" t="str">
        <f t="shared" si="726"/>
        <v/>
      </c>
      <c r="P177" t="str">
        <f t="shared" si="726"/>
        <v/>
      </c>
      <c r="Q177" s="2">
        <v>2</v>
      </c>
      <c r="R177" s="1" t="str">
        <f t="shared" si="727"/>
        <v>X</v>
      </c>
      <c r="S177" s="1" t="str">
        <f t="shared" si="728"/>
        <v/>
      </c>
      <c r="T177" s="1" t="str">
        <f t="shared" si="729"/>
        <v>O</v>
      </c>
      <c r="U177" t="str">
        <f t="shared" si="577"/>
        <v>, {2,0}</v>
      </c>
      <c r="V177" t="str">
        <f t="shared" si="730"/>
        <v/>
      </c>
      <c r="W177" t="str">
        <f t="shared" si="730"/>
        <v>, {2,2}</v>
      </c>
      <c r="X177" s="2">
        <v>2</v>
      </c>
      <c r="Y177" s="1" t="str">
        <f t="shared" si="731"/>
        <v>, ColorModel.X</v>
      </c>
      <c r="Z177" s="1" t="str">
        <f t="shared" si="732"/>
        <v/>
      </c>
      <c r="AA177" s="1" t="str">
        <f t="shared" si="733"/>
        <v>, ColorModel.O</v>
      </c>
      <c r="AB177" t="str">
        <f t="shared" si="734"/>
        <v>, ColorModel.X, ColorModel.O</v>
      </c>
    </row>
    <row r="178" spans="1:28" x14ac:dyDescent="0.25">
      <c r="A178" s="4">
        <f>A174+1</f>
        <v>45</v>
      </c>
      <c r="B178" s="2">
        <v>0</v>
      </c>
      <c r="C178" s="2">
        <v>1</v>
      </c>
      <c r="D178" s="2">
        <v>2</v>
      </c>
      <c r="E178" s="4">
        <f>E174+1</f>
        <v>45</v>
      </c>
      <c r="F178" s="2">
        <v>0</v>
      </c>
      <c r="G178" s="2">
        <v>1</v>
      </c>
      <c r="H178" s="2">
        <v>2</v>
      </c>
      <c r="I178" t="str">
        <f t="shared" ref="I178" si="735">CONCATENATE(I179,I180,I181)</f>
        <v/>
      </c>
      <c r="J178" s="4">
        <f>J174+1</f>
        <v>45</v>
      </c>
      <c r="K178" s="2">
        <v>0</v>
      </c>
      <c r="L178" s="2">
        <v>1</v>
      </c>
      <c r="M178" s="2">
        <v>2</v>
      </c>
      <c r="N178" t="str">
        <f t="shared" ref="N178" si="736">CONCATENATE(N179,O179,P179,N180,O180,P180,N181,O181,P181)</f>
        <v/>
      </c>
      <c r="Q178" s="4">
        <f>Q174+1</f>
        <v>45</v>
      </c>
      <c r="R178" s="2">
        <v>0</v>
      </c>
      <c r="S178" s="2">
        <v>1</v>
      </c>
      <c r="T178" s="2">
        <v>2</v>
      </c>
      <c r="U178" t="str">
        <f t="shared" ref="U178" si="737">IF(CONCATENATE(U179,V179,W179,U180,V180,W180,U181,V181,W181)="","{ }",CONCATENATE("{ ",RIGHT(CONCATENATE(U179,V179,W179,U180,V180,W180,U181,V181,W181),LEN(CONCATENATE(U179,V179,W179,U180,V180,W180,U181,V181,W181))-1)," }"))</f>
        <v>{  {0,0}, {0,1}, {1,0}, {1,1}, {2,0}, {2,2} }</v>
      </c>
      <c r="X178" s="4">
        <f>X174+1</f>
        <v>45</v>
      </c>
      <c r="Y178" s="2">
        <v>0</v>
      </c>
      <c r="Z178" s="2">
        <v>1</v>
      </c>
      <c r="AA178" s="2">
        <v>2</v>
      </c>
      <c r="AB178" t="str">
        <f t="shared" ref="AB178" si="738">IF(CONCATENATE(AB179,AB180,AB181)="","{ }",CONCATENATE("{ ",RIGHT(CONCATENATE(AB179,AB180,AB181),LEN(CONCATENATE(AB179,AB180,AB181))-1)," }"))</f>
        <v>{  ColorModel.X, ColorModel.O, ColorModel.O, ColorModel.X, ColorModel.X, ColorModel.O }</v>
      </c>
    </row>
    <row r="179" spans="1:28" x14ac:dyDescent="0.25">
      <c r="A179" s="2">
        <v>0</v>
      </c>
      <c r="B179" s="1" t="str">
        <f>IF(DATA!B180="","",DATA!B180)</f>
        <v>X</v>
      </c>
      <c r="C179" s="1" t="str">
        <f>IF(DATA!C180="","",DATA!C180)</f>
        <v>O</v>
      </c>
      <c r="D179" s="1" t="str">
        <f>IF(DATA!D180="","",DATA!D180)</f>
        <v/>
      </c>
      <c r="E179" s="2">
        <v>0</v>
      </c>
      <c r="F179" s="1" t="str">
        <f t="shared" ref="F179:F181" si="739">IF(K179="X","ColorModel.X",IF(K179="O","ColorModel.O",""))</f>
        <v/>
      </c>
      <c r="G179" s="1" t="str">
        <f t="shared" ref="G179:G181" si="740">IF(L179="X","ColorModel.X",IF(L179="O","ColorModel.O",""))</f>
        <v/>
      </c>
      <c r="H179" s="1" t="str">
        <f t="shared" ref="H179:H181" si="741">IF(M179="X","ColorModel.X",IF(M179="O","ColorModel.O",""))</f>
        <v/>
      </c>
      <c r="I179" t="str">
        <f t="shared" ref="I179:I181" si="742">CONCATENATE(F179,G179,H179)</f>
        <v/>
      </c>
      <c r="J179" s="2">
        <v>0</v>
      </c>
      <c r="K179" s="1" t="str">
        <f>IF(DATA!N180="","",DATA!N180)</f>
        <v/>
      </c>
      <c r="L179" s="1" t="str">
        <f>IF(DATA!O180="","",DATA!O180)</f>
        <v/>
      </c>
      <c r="M179" s="1" t="str">
        <f>IF(DATA!P180="","",DATA!P180)</f>
        <v/>
      </c>
      <c r="N179" t="str">
        <f t="shared" ref="N179:P181" si="743">IF(K179="","",CONCATENATE("{",$Q179,",",K$2,"}"))</f>
        <v/>
      </c>
      <c r="O179" t="str">
        <f t="shared" si="743"/>
        <v/>
      </c>
      <c r="P179" t="str">
        <f t="shared" si="743"/>
        <v/>
      </c>
      <c r="Q179" s="2">
        <v>0</v>
      </c>
      <c r="R179" s="1" t="str">
        <f t="shared" ref="R179:R181" si="744">CONCATENATE(B179,K179)</f>
        <v>X</v>
      </c>
      <c r="S179" s="1" t="str">
        <f t="shared" ref="S179:S181" si="745">CONCATENATE(C179,L179)</f>
        <v>O</v>
      </c>
      <c r="T179" s="1" t="str">
        <f t="shared" ref="T179:T181" si="746">CONCATENATE(D179,M179)</f>
        <v/>
      </c>
      <c r="U179" t="str">
        <f t="shared" ref="U179:W181" si="747">IF(R179="","",CONCATENATE(", {",$A179,",",R$2,"}"))</f>
        <v>, {0,0}</v>
      </c>
      <c r="V179" t="str">
        <f t="shared" si="747"/>
        <v>, {0,1}</v>
      </c>
      <c r="W179" t="str">
        <f t="shared" si="747"/>
        <v/>
      </c>
      <c r="X179" s="2">
        <v>0</v>
      </c>
      <c r="Y179" s="1" t="str">
        <f t="shared" ref="Y179:Y181" si="748">IF(R179="X",", ColorModel.X",IF(R179="O",", ColorModel.O",""))</f>
        <v>, ColorModel.X</v>
      </c>
      <c r="Z179" s="1" t="str">
        <f t="shared" ref="Z179:Z181" si="749">IF(S179="X",", ColorModel.X",IF(S179="O",", ColorModel.O",""))</f>
        <v>, ColorModel.O</v>
      </c>
      <c r="AA179" s="1" t="str">
        <f t="shared" ref="AA179:AA181" si="750">IF(T179="X",", ColorModel.X",IF(T179="O",", ColorModel.O",""))</f>
        <v/>
      </c>
      <c r="AB179" t="str">
        <f t="shared" ref="AB179:AB181" si="751">CONCATENATE(Y179,Z179,AA179)</f>
        <v>, ColorModel.X, ColorModel.O</v>
      </c>
    </row>
    <row r="180" spans="1:28" x14ac:dyDescent="0.25">
      <c r="A180" s="2">
        <v>1</v>
      </c>
      <c r="B180" s="1" t="str">
        <f>IF(DATA!B181="","",DATA!B181)</f>
        <v>O</v>
      </c>
      <c r="C180" s="1" t="str">
        <f>IF(DATA!C181="","",DATA!C181)</f>
        <v>X</v>
      </c>
      <c r="D180" s="1" t="str">
        <f>IF(DATA!D181="","",DATA!D181)</f>
        <v/>
      </c>
      <c r="E180" s="2">
        <v>1</v>
      </c>
      <c r="F180" s="1" t="str">
        <f t="shared" si="739"/>
        <v/>
      </c>
      <c r="G180" s="1" t="str">
        <f t="shared" si="740"/>
        <v/>
      </c>
      <c r="H180" s="1" t="str">
        <f t="shared" si="741"/>
        <v/>
      </c>
      <c r="I180" t="str">
        <f t="shared" si="742"/>
        <v/>
      </c>
      <c r="J180" s="2">
        <v>1</v>
      </c>
      <c r="K180" s="1" t="str">
        <f>IF(DATA!N181="","",DATA!N181)</f>
        <v/>
      </c>
      <c r="L180" s="1" t="str">
        <f>IF(DATA!O181="","",DATA!O181)</f>
        <v/>
      </c>
      <c r="M180" s="1" t="str">
        <f>IF(DATA!P181="","",DATA!P181)</f>
        <v/>
      </c>
      <c r="N180" t="str">
        <f t="shared" si="743"/>
        <v/>
      </c>
      <c r="O180" t="str">
        <f t="shared" si="743"/>
        <v/>
      </c>
      <c r="P180" t="str">
        <f t="shared" si="743"/>
        <v/>
      </c>
      <c r="Q180" s="2">
        <v>1</v>
      </c>
      <c r="R180" s="1" t="str">
        <f t="shared" si="744"/>
        <v>O</v>
      </c>
      <c r="S180" s="1" t="str">
        <f t="shared" si="745"/>
        <v>X</v>
      </c>
      <c r="T180" s="1" t="str">
        <f t="shared" si="746"/>
        <v/>
      </c>
      <c r="U180" t="str">
        <f t="shared" si="577"/>
        <v>, {1,0}</v>
      </c>
      <c r="V180" t="str">
        <f t="shared" si="747"/>
        <v>, {1,1}</v>
      </c>
      <c r="W180" t="str">
        <f t="shared" si="747"/>
        <v/>
      </c>
      <c r="X180" s="2">
        <v>1</v>
      </c>
      <c r="Y180" s="1" t="str">
        <f t="shared" si="748"/>
        <v>, ColorModel.O</v>
      </c>
      <c r="Z180" s="1" t="str">
        <f t="shared" si="749"/>
        <v>, ColorModel.X</v>
      </c>
      <c r="AA180" s="1" t="str">
        <f t="shared" si="750"/>
        <v/>
      </c>
      <c r="AB180" t="str">
        <f t="shared" si="751"/>
        <v>, ColorModel.O, ColorModel.X</v>
      </c>
    </row>
    <row r="181" spans="1:28" x14ac:dyDescent="0.25">
      <c r="A181" s="2">
        <v>2</v>
      </c>
      <c r="B181" s="1" t="str">
        <f>IF(DATA!B182="","",DATA!B182)</f>
        <v>X</v>
      </c>
      <c r="C181" s="1" t="str">
        <f>IF(DATA!C182="","",DATA!C182)</f>
        <v/>
      </c>
      <c r="D181" s="1" t="str">
        <f>IF(DATA!D182="","",DATA!D182)</f>
        <v>O</v>
      </c>
      <c r="E181" s="2">
        <v>2</v>
      </c>
      <c r="F181" s="1" t="str">
        <f t="shared" si="739"/>
        <v/>
      </c>
      <c r="G181" s="1" t="str">
        <f t="shared" si="740"/>
        <v/>
      </c>
      <c r="H181" s="1" t="str">
        <f t="shared" si="741"/>
        <v/>
      </c>
      <c r="I181" t="str">
        <f t="shared" si="742"/>
        <v/>
      </c>
      <c r="J181" s="2">
        <v>2</v>
      </c>
      <c r="K181" s="1" t="str">
        <f>IF(DATA!N182="","",DATA!N182)</f>
        <v/>
      </c>
      <c r="L181" s="1" t="str">
        <f>IF(DATA!O182="","",DATA!O182)</f>
        <v/>
      </c>
      <c r="M181" s="1" t="str">
        <f>IF(DATA!P182="","",DATA!P182)</f>
        <v/>
      </c>
      <c r="N181" t="str">
        <f t="shared" si="743"/>
        <v/>
      </c>
      <c r="O181" t="str">
        <f t="shared" si="743"/>
        <v/>
      </c>
      <c r="P181" t="str">
        <f t="shared" si="743"/>
        <v/>
      </c>
      <c r="Q181" s="2">
        <v>2</v>
      </c>
      <c r="R181" s="1" t="str">
        <f t="shared" si="744"/>
        <v>X</v>
      </c>
      <c r="S181" s="1" t="str">
        <f t="shared" si="745"/>
        <v/>
      </c>
      <c r="T181" s="1" t="str">
        <f t="shared" si="746"/>
        <v>O</v>
      </c>
      <c r="U181" t="str">
        <f t="shared" si="577"/>
        <v>, {2,0}</v>
      </c>
      <c r="V181" t="str">
        <f t="shared" si="747"/>
        <v/>
      </c>
      <c r="W181" t="str">
        <f t="shared" si="747"/>
        <v>, {2,2}</v>
      </c>
      <c r="X181" s="2">
        <v>2</v>
      </c>
      <c r="Y181" s="1" t="str">
        <f t="shared" si="748"/>
        <v>, ColorModel.X</v>
      </c>
      <c r="Z181" s="1" t="str">
        <f t="shared" si="749"/>
        <v/>
      </c>
      <c r="AA181" s="1" t="str">
        <f t="shared" si="750"/>
        <v>, ColorModel.O</v>
      </c>
      <c r="AB181" t="str">
        <f t="shared" si="751"/>
        <v>, ColorModel.X, ColorModel.O</v>
      </c>
    </row>
    <row r="182" spans="1:28" x14ac:dyDescent="0.25">
      <c r="A182" s="4">
        <f>A178+1</f>
        <v>46</v>
      </c>
      <c r="B182" s="2">
        <v>0</v>
      </c>
      <c r="C182" s="2">
        <v>1</v>
      </c>
      <c r="D182" s="2">
        <v>2</v>
      </c>
      <c r="E182" s="4">
        <f>E178+1</f>
        <v>46</v>
      </c>
      <c r="F182" s="2">
        <v>0</v>
      </c>
      <c r="G182" s="2">
        <v>1</v>
      </c>
      <c r="H182" s="2">
        <v>2</v>
      </c>
      <c r="I182" t="str">
        <f t="shared" ref="I182" si="752">CONCATENATE(I183,I184,I185)</f>
        <v/>
      </c>
      <c r="J182" s="4">
        <f>J178+1</f>
        <v>46</v>
      </c>
      <c r="K182" s="2">
        <v>0</v>
      </c>
      <c r="L182" s="2">
        <v>1</v>
      </c>
      <c r="M182" s="2">
        <v>2</v>
      </c>
      <c r="N182" t="str">
        <f t="shared" ref="N182" si="753">CONCATENATE(N183,O183,P183,N184,O184,P184,N185,O185,P185)</f>
        <v/>
      </c>
      <c r="Q182" s="4">
        <f>Q178+1</f>
        <v>46</v>
      </c>
      <c r="R182" s="2">
        <v>0</v>
      </c>
      <c r="S182" s="2">
        <v>1</v>
      </c>
      <c r="T182" s="2">
        <v>2</v>
      </c>
      <c r="U182" t="str">
        <f t="shared" ref="U182" si="754">IF(CONCATENATE(U183,V183,W183,U184,V184,W184,U185,V185,W185)="","{ }",CONCATENATE("{ ",RIGHT(CONCATENATE(U183,V183,W183,U184,V184,W184,U185,V185,W185),LEN(CONCATENATE(U183,V183,W183,U184,V184,W184,U185,V185,W185))-1)," }"))</f>
        <v>{  {0,0}, {0,1}, {1,0}, {1,1}, {2,0}, {2,2} }</v>
      </c>
      <c r="X182" s="4">
        <f>X178+1</f>
        <v>46</v>
      </c>
      <c r="Y182" s="2">
        <v>0</v>
      </c>
      <c r="Z182" s="2">
        <v>1</v>
      </c>
      <c r="AA182" s="2">
        <v>2</v>
      </c>
      <c r="AB182" t="str">
        <f t="shared" ref="AB182" si="755">IF(CONCATENATE(AB183,AB184,AB185)="","{ }",CONCATENATE("{ ",RIGHT(CONCATENATE(AB183,AB184,AB185),LEN(CONCATENATE(AB183,AB184,AB185))-1)," }"))</f>
        <v>{  ColorModel.X, ColorModel.O, ColorModel.O, ColorModel.X, ColorModel.X, ColorModel.O }</v>
      </c>
    </row>
    <row r="183" spans="1:28" x14ac:dyDescent="0.25">
      <c r="A183" s="2">
        <v>0</v>
      </c>
      <c r="B183" s="1" t="str">
        <f>IF(DATA!B184="","",DATA!B184)</f>
        <v>X</v>
      </c>
      <c r="C183" s="1" t="str">
        <f>IF(DATA!C184="","",DATA!C184)</f>
        <v>O</v>
      </c>
      <c r="D183" s="1" t="str">
        <f>IF(DATA!D184="","",DATA!D184)</f>
        <v/>
      </c>
      <c r="E183" s="2">
        <v>0</v>
      </c>
      <c r="F183" s="1" t="str">
        <f t="shared" ref="F183:F185" si="756">IF(K183="X","ColorModel.X",IF(K183="O","ColorModel.O",""))</f>
        <v/>
      </c>
      <c r="G183" s="1" t="str">
        <f t="shared" ref="G183:G185" si="757">IF(L183="X","ColorModel.X",IF(L183="O","ColorModel.O",""))</f>
        <v/>
      </c>
      <c r="H183" s="1" t="str">
        <f t="shared" ref="H183:H185" si="758">IF(M183="X","ColorModel.X",IF(M183="O","ColorModel.O",""))</f>
        <v/>
      </c>
      <c r="I183" t="str">
        <f t="shared" ref="I183:I185" si="759">CONCATENATE(F183,G183,H183)</f>
        <v/>
      </c>
      <c r="J183" s="2">
        <v>0</v>
      </c>
      <c r="K183" s="1" t="str">
        <f>IF(DATA!N184="","",DATA!N184)</f>
        <v/>
      </c>
      <c r="L183" s="1" t="str">
        <f>IF(DATA!O184="","",DATA!O184)</f>
        <v/>
      </c>
      <c r="M183" s="1" t="str">
        <f>IF(DATA!P184="","",DATA!P184)</f>
        <v/>
      </c>
      <c r="N183" t="str">
        <f t="shared" ref="N183:P185" si="760">IF(K183="","",CONCATENATE("{",$Q183,",",K$2,"}"))</f>
        <v/>
      </c>
      <c r="O183" t="str">
        <f t="shared" si="760"/>
        <v/>
      </c>
      <c r="P183" t="str">
        <f t="shared" si="760"/>
        <v/>
      </c>
      <c r="Q183" s="2">
        <v>0</v>
      </c>
      <c r="R183" s="1" t="str">
        <f t="shared" ref="R183:R185" si="761">CONCATENATE(B183,K183)</f>
        <v>X</v>
      </c>
      <c r="S183" s="1" t="str">
        <f t="shared" ref="S183:S185" si="762">CONCATENATE(C183,L183)</f>
        <v>O</v>
      </c>
      <c r="T183" s="1" t="str">
        <f t="shared" ref="T183:T185" si="763">CONCATENATE(D183,M183)</f>
        <v/>
      </c>
      <c r="U183" t="str">
        <f t="shared" ref="U183:W185" si="764">IF(R183="","",CONCATENATE(", {",$A183,",",R$2,"}"))</f>
        <v>, {0,0}</v>
      </c>
      <c r="V183" t="str">
        <f t="shared" si="764"/>
        <v>, {0,1}</v>
      </c>
      <c r="W183" t="str">
        <f t="shared" si="764"/>
        <v/>
      </c>
      <c r="X183" s="2">
        <v>0</v>
      </c>
      <c r="Y183" s="1" t="str">
        <f t="shared" ref="Y183:Y185" si="765">IF(R183="X",", ColorModel.X",IF(R183="O",", ColorModel.O",""))</f>
        <v>, ColorModel.X</v>
      </c>
      <c r="Z183" s="1" t="str">
        <f t="shared" ref="Z183:Z185" si="766">IF(S183="X",", ColorModel.X",IF(S183="O",", ColorModel.O",""))</f>
        <v>, ColorModel.O</v>
      </c>
      <c r="AA183" s="1" t="str">
        <f t="shared" ref="AA183:AA185" si="767">IF(T183="X",", ColorModel.X",IF(T183="O",", ColorModel.O",""))</f>
        <v/>
      </c>
      <c r="AB183" t="str">
        <f t="shared" ref="AB183:AB185" si="768">CONCATENATE(Y183,Z183,AA183)</f>
        <v>, ColorModel.X, ColorModel.O</v>
      </c>
    </row>
    <row r="184" spans="1:28" x14ac:dyDescent="0.25">
      <c r="A184" s="2">
        <v>1</v>
      </c>
      <c r="B184" s="1" t="str">
        <f>IF(DATA!B185="","",DATA!B185)</f>
        <v>O</v>
      </c>
      <c r="C184" s="1" t="str">
        <f>IF(DATA!C185="","",DATA!C185)</f>
        <v>X</v>
      </c>
      <c r="D184" s="1" t="str">
        <f>IF(DATA!D185="","",DATA!D185)</f>
        <v/>
      </c>
      <c r="E184" s="2">
        <v>1</v>
      </c>
      <c r="F184" s="1" t="str">
        <f t="shared" si="756"/>
        <v/>
      </c>
      <c r="G184" s="1" t="str">
        <f t="shared" si="757"/>
        <v/>
      </c>
      <c r="H184" s="1" t="str">
        <f t="shared" si="758"/>
        <v/>
      </c>
      <c r="I184" t="str">
        <f t="shared" si="759"/>
        <v/>
      </c>
      <c r="J184" s="2">
        <v>1</v>
      </c>
      <c r="K184" s="1" t="str">
        <f>IF(DATA!N185="","",DATA!N185)</f>
        <v/>
      </c>
      <c r="L184" s="1" t="str">
        <f>IF(DATA!O185="","",DATA!O185)</f>
        <v/>
      </c>
      <c r="M184" s="1" t="str">
        <f>IF(DATA!P185="","",DATA!P185)</f>
        <v/>
      </c>
      <c r="N184" t="str">
        <f t="shared" si="760"/>
        <v/>
      </c>
      <c r="O184" t="str">
        <f t="shared" si="760"/>
        <v/>
      </c>
      <c r="P184" t="str">
        <f t="shared" si="760"/>
        <v/>
      </c>
      <c r="Q184" s="2">
        <v>1</v>
      </c>
      <c r="R184" s="1" t="str">
        <f t="shared" si="761"/>
        <v>O</v>
      </c>
      <c r="S184" s="1" t="str">
        <f t="shared" si="762"/>
        <v>X</v>
      </c>
      <c r="T184" s="1" t="str">
        <f t="shared" si="763"/>
        <v/>
      </c>
      <c r="U184" t="str">
        <f t="shared" si="577"/>
        <v>, {1,0}</v>
      </c>
      <c r="V184" t="str">
        <f t="shared" si="764"/>
        <v>, {1,1}</v>
      </c>
      <c r="W184" t="str">
        <f t="shared" si="764"/>
        <v/>
      </c>
      <c r="X184" s="2">
        <v>1</v>
      </c>
      <c r="Y184" s="1" t="str">
        <f t="shared" si="765"/>
        <v>, ColorModel.O</v>
      </c>
      <c r="Z184" s="1" t="str">
        <f t="shared" si="766"/>
        <v>, ColorModel.X</v>
      </c>
      <c r="AA184" s="1" t="str">
        <f t="shared" si="767"/>
        <v/>
      </c>
      <c r="AB184" t="str">
        <f t="shared" si="768"/>
        <v>, ColorModel.O, ColorModel.X</v>
      </c>
    </row>
    <row r="185" spans="1:28" x14ac:dyDescent="0.25">
      <c r="A185" s="2">
        <v>2</v>
      </c>
      <c r="B185" s="1" t="str">
        <f>IF(DATA!B186="","",DATA!B186)</f>
        <v>X</v>
      </c>
      <c r="C185" s="1" t="str">
        <f>IF(DATA!C186="","",DATA!C186)</f>
        <v/>
      </c>
      <c r="D185" s="1" t="str">
        <f>IF(DATA!D186="","",DATA!D186)</f>
        <v>O</v>
      </c>
      <c r="E185" s="2">
        <v>2</v>
      </c>
      <c r="F185" s="1" t="str">
        <f t="shared" si="756"/>
        <v/>
      </c>
      <c r="G185" s="1" t="str">
        <f t="shared" si="757"/>
        <v/>
      </c>
      <c r="H185" s="1" t="str">
        <f t="shared" si="758"/>
        <v/>
      </c>
      <c r="I185" t="str">
        <f t="shared" si="759"/>
        <v/>
      </c>
      <c r="J185" s="2">
        <v>2</v>
      </c>
      <c r="K185" s="1" t="str">
        <f>IF(DATA!N186="","",DATA!N186)</f>
        <v/>
      </c>
      <c r="L185" s="1" t="str">
        <f>IF(DATA!O186="","",DATA!O186)</f>
        <v/>
      </c>
      <c r="M185" s="1" t="str">
        <f>IF(DATA!P186="","",DATA!P186)</f>
        <v/>
      </c>
      <c r="N185" t="str">
        <f t="shared" si="760"/>
        <v/>
      </c>
      <c r="O185" t="str">
        <f t="shared" si="760"/>
        <v/>
      </c>
      <c r="P185" t="str">
        <f t="shared" si="760"/>
        <v/>
      </c>
      <c r="Q185" s="2">
        <v>2</v>
      </c>
      <c r="R185" s="1" t="str">
        <f t="shared" si="761"/>
        <v>X</v>
      </c>
      <c r="S185" s="1" t="str">
        <f t="shared" si="762"/>
        <v/>
      </c>
      <c r="T185" s="1" t="str">
        <f t="shared" si="763"/>
        <v>O</v>
      </c>
      <c r="U185" t="str">
        <f t="shared" si="577"/>
        <v>, {2,0}</v>
      </c>
      <c r="V185" t="str">
        <f t="shared" si="764"/>
        <v/>
      </c>
      <c r="W185" t="str">
        <f t="shared" si="764"/>
        <v>, {2,2}</v>
      </c>
      <c r="X185" s="2">
        <v>2</v>
      </c>
      <c r="Y185" s="1" t="str">
        <f t="shared" si="765"/>
        <v>, ColorModel.X</v>
      </c>
      <c r="Z185" s="1" t="str">
        <f t="shared" si="766"/>
        <v/>
      </c>
      <c r="AA185" s="1" t="str">
        <f t="shared" si="767"/>
        <v>, ColorModel.O</v>
      </c>
      <c r="AB185" t="str">
        <f t="shared" si="768"/>
        <v>, ColorModel.X, ColorModel.O</v>
      </c>
    </row>
    <row r="186" spans="1:28" x14ac:dyDescent="0.25">
      <c r="A186" s="4">
        <f>A182+1</f>
        <v>47</v>
      </c>
      <c r="B186" s="2">
        <v>0</v>
      </c>
      <c r="C186" s="2">
        <v>1</v>
      </c>
      <c r="D186" s="2">
        <v>2</v>
      </c>
      <c r="E186" s="4">
        <f>E182+1</f>
        <v>47</v>
      </c>
      <c r="F186" s="2">
        <v>0</v>
      </c>
      <c r="G186" s="2">
        <v>1</v>
      </c>
      <c r="H186" s="2">
        <v>2</v>
      </c>
      <c r="I186" t="str">
        <f t="shared" ref="I186" si="769">CONCATENATE(I187,I188,I189)</f>
        <v/>
      </c>
      <c r="J186" s="4">
        <f>J182+1</f>
        <v>47</v>
      </c>
      <c r="K186" s="2">
        <v>0</v>
      </c>
      <c r="L186" s="2">
        <v>1</v>
      </c>
      <c r="M186" s="2">
        <v>2</v>
      </c>
      <c r="N186" t="str">
        <f t="shared" ref="N186" si="770">CONCATENATE(N187,O187,P187,N188,O188,P188,N189,O189,P189)</f>
        <v/>
      </c>
      <c r="Q186" s="4">
        <f>Q182+1</f>
        <v>47</v>
      </c>
      <c r="R186" s="2">
        <v>0</v>
      </c>
      <c r="S186" s="2">
        <v>1</v>
      </c>
      <c r="T186" s="2">
        <v>2</v>
      </c>
      <c r="U186" t="str">
        <f t="shared" ref="U186" si="771">IF(CONCATENATE(U187,V187,W187,U188,V188,W188,U189,V189,W189)="","{ }",CONCATENATE("{ ",RIGHT(CONCATENATE(U187,V187,W187,U188,V188,W188,U189,V189,W189),LEN(CONCATENATE(U187,V187,W187,U188,V188,W188,U189,V189,W189))-1)," }"))</f>
        <v>{  {0,0}, {0,1}, {1,0}, {1,1}, {2,0}, {2,2} }</v>
      </c>
      <c r="X186" s="4">
        <f>X182+1</f>
        <v>47</v>
      </c>
      <c r="Y186" s="2">
        <v>0</v>
      </c>
      <c r="Z186" s="2">
        <v>1</v>
      </c>
      <c r="AA186" s="2">
        <v>2</v>
      </c>
      <c r="AB186" t="str">
        <f t="shared" ref="AB186" si="772">IF(CONCATENATE(AB187,AB188,AB189)="","{ }",CONCATENATE("{ ",RIGHT(CONCATENATE(AB187,AB188,AB189),LEN(CONCATENATE(AB187,AB188,AB189))-1)," }"))</f>
        <v>{  ColorModel.X, ColorModel.O, ColorModel.O, ColorModel.X, ColorModel.X, ColorModel.O }</v>
      </c>
    </row>
    <row r="187" spans="1:28" x14ac:dyDescent="0.25">
      <c r="A187" s="2">
        <v>0</v>
      </c>
      <c r="B187" s="1" t="str">
        <f>IF(DATA!B188="","",DATA!B188)</f>
        <v>X</v>
      </c>
      <c r="C187" s="1" t="str">
        <f>IF(DATA!C188="","",DATA!C188)</f>
        <v>O</v>
      </c>
      <c r="D187" s="1" t="str">
        <f>IF(DATA!D188="","",DATA!D188)</f>
        <v/>
      </c>
      <c r="E187" s="2">
        <v>0</v>
      </c>
      <c r="F187" s="1" t="str">
        <f t="shared" ref="F187:F189" si="773">IF(K187="X","ColorModel.X",IF(K187="O","ColorModel.O",""))</f>
        <v/>
      </c>
      <c r="G187" s="1" t="str">
        <f t="shared" ref="G187:G189" si="774">IF(L187="X","ColorModel.X",IF(L187="O","ColorModel.O",""))</f>
        <v/>
      </c>
      <c r="H187" s="1" t="str">
        <f t="shared" ref="H187:H189" si="775">IF(M187="X","ColorModel.X",IF(M187="O","ColorModel.O",""))</f>
        <v/>
      </c>
      <c r="I187" t="str">
        <f t="shared" ref="I187:I189" si="776">CONCATENATE(F187,G187,H187)</f>
        <v/>
      </c>
      <c r="J187" s="2">
        <v>0</v>
      </c>
      <c r="K187" s="1" t="str">
        <f>IF(DATA!N188="","",DATA!N188)</f>
        <v/>
      </c>
      <c r="L187" s="1" t="str">
        <f>IF(DATA!O188="","",DATA!O188)</f>
        <v/>
      </c>
      <c r="M187" s="1" t="str">
        <f>IF(DATA!P188="","",DATA!P188)</f>
        <v/>
      </c>
      <c r="N187" t="str">
        <f t="shared" ref="N187:P189" si="777">IF(K187="","",CONCATENATE("{",$Q187,",",K$2,"}"))</f>
        <v/>
      </c>
      <c r="O187" t="str">
        <f t="shared" si="777"/>
        <v/>
      </c>
      <c r="P187" t="str">
        <f t="shared" si="777"/>
        <v/>
      </c>
      <c r="Q187" s="2">
        <v>0</v>
      </c>
      <c r="R187" s="1" t="str">
        <f t="shared" ref="R187:R189" si="778">CONCATENATE(B187,K187)</f>
        <v>X</v>
      </c>
      <c r="S187" s="1" t="str">
        <f t="shared" ref="S187:S189" si="779">CONCATENATE(C187,L187)</f>
        <v>O</v>
      </c>
      <c r="T187" s="1" t="str">
        <f t="shared" ref="T187:T189" si="780">CONCATENATE(D187,M187)</f>
        <v/>
      </c>
      <c r="U187" t="str">
        <f t="shared" ref="U187:W189" si="781">IF(R187="","",CONCATENATE(", {",$A187,",",R$2,"}"))</f>
        <v>, {0,0}</v>
      </c>
      <c r="V187" t="str">
        <f t="shared" si="781"/>
        <v>, {0,1}</v>
      </c>
      <c r="W187" t="str">
        <f t="shared" si="781"/>
        <v/>
      </c>
      <c r="X187" s="2">
        <v>0</v>
      </c>
      <c r="Y187" s="1" t="str">
        <f t="shared" ref="Y187:Y189" si="782">IF(R187="X",", ColorModel.X",IF(R187="O",", ColorModel.O",""))</f>
        <v>, ColorModel.X</v>
      </c>
      <c r="Z187" s="1" t="str">
        <f t="shared" ref="Z187:Z189" si="783">IF(S187="X",", ColorModel.X",IF(S187="O",", ColorModel.O",""))</f>
        <v>, ColorModel.O</v>
      </c>
      <c r="AA187" s="1" t="str">
        <f t="shared" ref="AA187:AA189" si="784">IF(T187="X",", ColorModel.X",IF(T187="O",", ColorModel.O",""))</f>
        <v/>
      </c>
      <c r="AB187" t="str">
        <f t="shared" ref="AB187:AB189" si="785">CONCATENATE(Y187,Z187,AA187)</f>
        <v>, ColorModel.X, ColorModel.O</v>
      </c>
    </row>
    <row r="188" spans="1:28" x14ac:dyDescent="0.25">
      <c r="A188" s="2">
        <v>1</v>
      </c>
      <c r="B188" s="1" t="str">
        <f>IF(DATA!B189="","",DATA!B189)</f>
        <v>O</v>
      </c>
      <c r="C188" s="1" t="str">
        <f>IF(DATA!C189="","",DATA!C189)</f>
        <v>X</v>
      </c>
      <c r="D188" s="1" t="str">
        <f>IF(DATA!D189="","",DATA!D189)</f>
        <v/>
      </c>
      <c r="E188" s="2">
        <v>1</v>
      </c>
      <c r="F188" s="1" t="str">
        <f t="shared" si="773"/>
        <v/>
      </c>
      <c r="G188" s="1" t="str">
        <f t="shared" si="774"/>
        <v/>
      </c>
      <c r="H188" s="1" t="str">
        <f t="shared" si="775"/>
        <v/>
      </c>
      <c r="I188" t="str">
        <f t="shared" si="776"/>
        <v/>
      </c>
      <c r="J188" s="2">
        <v>1</v>
      </c>
      <c r="K188" s="1" t="str">
        <f>IF(DATA!N189="","",DATA!N189)</f>
        <v/>
      </c>
      <c r="L188" s="1" t="str">
        <f>IF(DATA!O189="","",DATA!O189)</f>
        <v/>
      </c>
      <c r="M188" s="1" t="str">
        <f>IF(DATA!P189="","",DATA!P189)</f>
        <v/>
      </c>
      <c r="N188" t="str">
        <f t="shared" si="777"/>
        <v/>
      </c>
      <c r="O188" t="str">
        <f t="shared" si="777"/>
        <v/>
      </c>
      <c r="P188" t="str">
        <f t="shared" si="777"/>
        <v/>
      </c>
      <c r="Q188" s="2">
        <v>1</v>
      </c>
      <c r="R188" s="1" t="str">
        <f t="shared" si="778"/>
        <v>O</v>
      </c>
      <c r="S188" s="1" t="str">
        <f t="shared" si="779"/>
        <v>X</v>
      </c>
      <c r="T188" s="1" t="str">
        <f t="shared" si="780"/>
        <v/>
      </c>
      <c r="U188" t="str">
        <f t="shared" si="577"/>
        <v>, {1,0}</v>
      </c>
      <c r="V188" t="str">
        <f t="shared" si="781"/>
        <v>, {1,1}</v>
      </c>
      <c r="W188" t="str">
        <f t="shared" si="781"/>
        <v/>
      </c>
      <c r="X188" s="2">
        <v>1</v>
      </c>
      <c r="Y188" s="1" t="str">
        <f t="shared" si="782"/>
        <v>, ColorModel.O</v>
      </c>
      <c r="Z188" s="1" t="str">
        <f t="shared" si="783"/>
        <v>, ColorModel.X</v>
      </c>
      <c r="AA188" s="1" t="str">
        <f t="shared" si="784"/>
        <v/>
      </c>
      <c r="AB188" t="str">
        <f t="shared" si="785"/>
        <v>, ColorModel.O, ColorModel.X</v>
      </c>
    </row>
    <row r="189" spans="1:28" x14ac:dyDescent="0.25">
      <c r="A189" s="2">
        <v>2</v>
      </c>
      <c r="B189" s="1" t="str">
        <f>IF(DATA!B190="","",DATA!B190)</f>
        <v>X</v>
      </c>
      <c r="C189" s="1" t="str">
        <f>IF(DATA!C190="","",DATA!C190)</f>
        <v/>
      </c>
      <c r="D189" s="1" t="str">
        <f>IF(DATA!D190="","",DATA!D190)</f>
        <v>O</v>
      </c>
      <c r="E189" s="2">
        <v>2</v>
      </c>
      <c r="F189" s="1" t="str">
        <f t="shared" si="773"/>
        <v/>
      </c>
      <c r="G189" s="1" t="str">
        <f t="shared" si="774"/>
        <v/>
      </c>
      <c r="H189" s="1" t="str">
        <f t="shared" si="775"/>
        <v/>
      </c>
      <c r="I189" t="str">
        <f t="shared" si="776"/>
        <v/>
      </c>
      <c r="J189" s="2">
        <v>2</v>
      </c>
      <c r="K189" s="1" t="str">
        <f>IF(DATA!N190="","",DATA!N190)</f>
        <v/>
      </c>
      <c r="L189" s="1" t="str">
        <f>IF(DATA!O190="","",DATA!O190)</f>
        <v/>
      </c>
      <c r="M189" s="1" t="str">
        <f>IF(DATA!P190="","",DATA!P190)</f>
        <v/>
      </c>
      <c r="N189" t="str">
        <f t="shared" si="777"/>
        <v/>
      </c>
      <c r="O189" t="str">
        <f t="shared" si="777"/>
        <v/>
      </c>
      <c r="P189" t="str">
        <f t="shared" si="777"/>
        <v/>
      </c>
      <c r="Q189" s="2">
        <v>2</v>
      </c>
      <c r="R189" s="1" t="str">
        <f t="shared" si="778"/>
        <v>X</v>
      </c>
      <c r="S189" s="1" t="str">
        <f t="shared" si="779"/>
        <v/>
      </c>
      <c r="T189" s="1" t="str">
        <f t="shared" si="780"/>
        <v>O</v>
      </c>
      <c r="U189" t="str">
        <f t="shared" si="577"/>
        <v>, {2,0}</v>
      </c>
      <c r="V189" t="str">
        <f t="shared" si="781"/>
        <v/>
      </c>
      <c r="W189" t="str">
        <f t="shared" si="781"/>
        <v>, {2,2}</v>
      </c>
      <c r="X189" s="2">
        <v>2</v>
      </c>
      <c r="Y189" s="1" t="str">
        <f t="shared" si="782"/>
        <v>, ColorModel.X</v>
      </c>
      <c r="Z189" s="1" t="str">
        <f t="shared" si="783"/>
        <v/>
      </c>
      <c r="AA189" s="1" t="str">
        <f t="shared" si="784"/>
        <v>, ColorModel.O</v>
      </c>
      <c r="AB189" t="str">
        <f t="shared" si="785"/>
        <v>, ColorModel.X, ColorModel.O</v>
      </c>
    </row>
    <row r="190" spans="1:28" x14ac:dyDescent="0.25">
      <c r="A190" s="4">
        <f>A186+1</f>
        <v>48</v>
      </c>
      <c r="B190" s="2">
        <v>0</v>
      </c>
      <c r="C190" s="2">
        <v>1</v>
      </c>
      <c r="D190" s="2">
        <v>2</v>
      </c>
      <c r="E190" s="4">
        <f>E186+1</f>
        <v>48</v>
      </c>
      <c r="F190" s="2">
        <v>0</v>
      </c>
      <c r="G190" s="2">
        <v>1</v>
      </c>
      <c r="H190" s="2">
        <v>2</v>
      </c>
      <c r="I190" t="str">
        <f t="shared" ref="I190" si="786">CONCATENATE(I191,I192,I193)</f>
        <v/>
      </c>
      <c r="J190" s="4">
        <f>J186+1</f>
        <v>48</v>
      </c>
      <c r="K190" s="2">
        <v>0</v>
      </c>
      <c r="L190" s="2">
        <v>1</v>
      </c>
      <c r="M190" s="2">
        <v>2</v>
      </c>
      <c r="N190" t="str">
        <f t="shared" ref="N190" si="787">CONCATENATE(N191,O191,P191,N192,O192,P192,N193,O193,P193)</f>
        <v/>
      </c>
      <c r="Q190" s="4">
        <f>Q186+1</f>
        <v>48</v>
      </c>
      <c r="R190" s="2">
        <v>0</v>
      </c>
      <c r="S190" s="2">
        <v>1</v>
      </c>
      <c r="T190" s="2">
        <v>2</v>
      </c>
      <c r="U190" t="str">
        <f t="shared" ref="U190" si="788">IF(CONCATENATE(U191,V191,W191,U192,V192,W192,U193,V193,W193)="","{ }",CONCATENATE("{ ",RIGHT(CONCATENATE(U191,V191,W191,U192,V192,W192,U193,V193,W193),LEN(CONCATENATE(U191,V191,W191,U192,V192,W192,U193,V193,W193))-1)," }"))</f>
        <v>{  {0,0}, {0,1}, {1,0}, {1,1}, {2,0}, {2,2} }</v>
      </c>
      <c r="X190" s="4">
        <f>X186+1</f>
        <v>48</v>
      </c>
      <c r="Y190" s="2">
        <v>0</v>
      </c>
      <c r="Z190" s="2">
        <v>1</v>
      </c>
      <c r="AA190" s="2">
        <v>2</v>
      </c>
      <c r="AB190" t="str">
        <f t="shared" ref="AB190" si="789">IF(CONCATENATE(AB191,AB192,AB193)="","{ }",CONCATENATE("{ ",RIGHT(CONCATENATE(AB191,AB192,AB193),LEN(CONCATENATE(AB191,AB192,AB193))-1)," }"))</f>
        <v>{  ColorModel.X, ColorModel.O, ColorModel.O, ColorModel.X, ColorModel.X, ColorModel.O }</v>
      </c>
    </row>
    <row r="191" spans="1:28" x14ac:dyDescent="0.25">
      <c r="A191" s="2">
        <v>0</v>
      </c>
      <c r="B191" s="1" t="str">
        <f>IF(DATA!B192="","",DATA!B192)</f>
        <v>X</v>
      </c>
      <c r="C191" s="1" t="str">
        <f>IF(DATA!C192="","",DATA!C192)</f>
        <v>O</v>
      </c>
      <c r="D191" s="1" t="str">
        <f>IF(DATA!D192="","",DATA!D192)</f>
        <v/>
      </c>
      <c r="E191" s="2">
        <v>0</v>
      </c>
      <c r="F191" s="1" t="str">
        <f t="shared" ref="F191:F193" si="790">IF(K191="X","ColorModel.X",IF(K191="O","ColorModel.O",""))</f>
        <v/>
      </c>
      <c r="G191" s="1" t="str">
        <f t="shared" ref="G191:G193" si="791">IF(L191="X","ColorModel.X",IF(L191="O","ColorModel.O",""))</f>
        <v/>
      </c>
      <c r="H191" s="1" t="str">
        <f t="shared" ref="H191:H193" si="792">IF(M191="X","ColorModel.X",IF(M191="O","ColorModel.O",""))</f>
        <v/>
      </c>
      <c r="I191" t="str">
        <f t="shared" ref="I191:I193" si="793">CONCATENATE(F191,G191,H191)</f>
        <v/>
      </c>
      <c r="J191" s="2">
        <v>0</v>
      </c>
      <c r="K191" s="1" t="str">
        <f>IF(DATA!N192="","",DATA!N192)</f>
        <v/>
      </c>
      <c r="L191" s="1" t="str">
        <f>IF(DATA!O192="","",DATA!O192)</f>
        <v/>
      </c>
      <c r="M191" s="1" t="str">
        <f>IF(DATA!P192="","",DATA!P192)</f>
        <v/>
      </c>
      <c r="N191" t="str">
        <f t="shared" ref="N191:P193" si="794">IF(K191="","",CONCATENATE("{",$Q191,",",K$2,"}"))</f>
        <v/>
      </c>
      <c r="O191" t="str">
        <f t="shared" si="794"/>
        <v/>
      </c>
      <c r="P191" t="str">
        <f t="shared" si="794"/>
        <v/>
      </c>
      <c r="Q191" s="2">
        <v>0</v>
      </c>
      <c r="R191" s="1" t="str">
        <f t="shared" ref="R191:R193" si="795">CONCATENATE(B191,K191)</f>
        <v>X</v>
      </c>
      <c r="S191" s="1" t="str">
        <f t="shared" ref="S191:S193" si="796">CONCATENATE(C191,L191)</f>
        <v>O</v>
      </c>
      <c r="T191" s="1" t="str">
        <f t="shared" ref="T191:T193" si="797">CONCATENATE(D191,M191)</f>
        <v/>
      </c>
      <c r="U191" t="str">
        <f t="shared" ref="U191:W193" si="798">IF(R191="","",CONCATENATE(", {",$A191,",",R$2,"}"))</f>
        <v>, {0,0}</v>
      </c>
      <c r="V191" t="str">
        <f t="shared" si="798"/>
        <v>, {0,1}</v>
      </c>
      <c r="W191" t="str">
        <f t="shared" si="798"/>
        <v/>
      </c>
      <c r="X191" s="2">
        <v>0</v>
      </c>
      <c r="Y191" s="1" t="str">
        <f t="shared" ref="Y191:Y193" si="799">IF(R191="X",", ColorModel.X",IF(R191="O",", ColorModel.O",""))</f>
        <v>, ColorModel.X</v>
      </c>
      <c r="Z191" s="1" t="str">
        <f t="shared" ref="Z191:Z193" si="800">IF(S191="X",", ColorModel.X",IF(S191="O",", ColorModel.O",""))</f>
        <v>, ColorModel.O</v>
      </c>
      <c r="AA191" s="1" t="str">
        <f t="shared" ref="AA191:AA193" si="801">IF(T191="X",", ColorModel.X",IF(T191="O",", ColorModel.O",""))</f>
        <v/>
      </c>
      <c r="AB191" t="str">
        <f t="shared" ref="AB191:AB193" si="802">CONCATENATE(Y191,Z191,AA191)</f>
        <v>, ColorModel.X, ColorModel.O</v>
      </c>
    </row>
    <row r="192" spans="1:28" x14ac:dyDescent="0.25">
      <c r="A192" s="2">
        <v>1</v>
      </c>
      <c r="B192" s="1" t="str">
        <f>IF(DATA!B193="","",DATA!B193)</f>
        <v>O</v>
      </c>
      <c r="C192" s="1" t="str">
        <f>IF(DATA!C193="","",DATA!C193)</f>
        <v>X</v>
      </c>
      <c r="D192" s="1" t="str">
        <f>IF(DATA!D193="","",DATA!D193)</f>
        <v/>
      </c>
      <c r="E192" s="2">
        <v>1</v>
      </c>
      <c r="F192" s="1" t="str">
        <f t="shared" si="790"/>
        <v/>
      </c>
      <c r="G192" s="1" t="str">
        <f t="shared" si="791"/>
        <v/>
      </c>
      <c r="H192" s="1" t="str">
        <f t="shared" si="792"/>
        <v/>
      </c>
      <c r="I192" t="str">
        <f t="shared" si="793"/>
        <v/>
      </c>
      <c r="J192" s="2">
        <v>1</v>
      </c>
      <c r="K192" s="1" t="str">
        <f>IF(DATA!N193="","",DATA!N193)</f>
        <v/>
      </c>
      <c r="L192" s="1" t="str">
        <f>IF(DATA!O193="","",DATA!O193)</f>
        <v/>
      </c>
      <c r="M192" s="1" t="str">
        <f>IF(DATA!P193="","",DATA!P193)</f>
        <v/>
      </c>
      <c r="N192" t="str">
        <f t="shared" si="794"/>
        <v/>
      </c>
      <c r="O192" t="str">
        <f t="shared" si="794"/>
        <v/>
      </c>
      <c r="P192" t="str">
        <f t="shared" si="794"/>
        <v/>
      </c>
      <c r="Q192" s="2">
        <v>1</v>
      </c>
      <c r="R192" s="1" t="str">
        <f t="shared" si="795"/>
        <v>O</v>
      </c>
      <c r="S192" s="1" t="str">
        <f t="shared" si="796"/>
        <v>X</v>
      </c>
      <c r="T192" s="1" t="str">
        <f t="shared" si="797"/>
        <v/>
      </c>
      <c r="U192" t="str">
        <f t="shared" si="577"/>
        <v>, {1,0}</v>
      </c>
      <c r="V192" t="str">
        <f t="shared" si="798"/>
        <v>, {1,1}</v>
      </c>
      <c r="W192" t="str">
        <f t="shared" si="798"/>
        <v/>
      </c>
      <c r="X192" s="2">
        <v>1</v>
      </c>
      <c r="Y192" s="1" t="str">
        <f t="shared" si="799"/>
        <v>, ColorModel.O</v>
      </c>
      <c r="Z192" s="1" t="str">
        <f t="shared" si="800"/>
        <v>, ColorModel.X</v>
      </c>
      <c r="AA192" s="1" t="str">
        <f t="shared" si="801"/>
        <v/>
      </c>
      <c r="AB192" t="str">
        <f t="shared" si="802"/>
        <v>, ColorModel.O, ColorModel.X</v>
      </c>
    </row>
    <row r="193" spans="1:28" x14ac:dyDescent="0.25">
      <c r="A193" s="2">
        <v>2</v>
      </c>
      <c r="B193" s="1" t="str">
        <f>IF(DATA!B194="","",DATA!B194)</f>
        <v>X</v>
      </c>
      <c r="C193" s="1" t="str">
        <f>IF(DATA!C194="","",DATA!C194)</f>
        <v/>
      </c>
      <c r="D193" s="1" t="str">
        <f>IF(DATA!D194="","",DATA!D194)</f>
        <v>O</v>
      </c>
      <c r="E193" s="2">
        <v>2</v>
      </c>
      <c r="F193" s="1" t="str">
        <f t="shared" si="790"/>
        <v/>
      </c>
      <c r="G193" s="1" t="str">
        <f t="shared" si="791"/>
        <v/>
      </c>
      <c r="H193" s="1" t="str">
        <f t="shared" si="792"/>
        <v/>
      </c>
      <c r="I193" t="str">
        <f t="shared" si="793"/>
        <v/>
      </c>
      <c r="J193" s="2">
        <v>2</v>
      </c>
      <c r="K193" s="1" t="str">
        <f>IF(DATA!N194="","",DATA!N194)</f>
        <v/>
      </c>
      <c r="L193" s="1" t="str">
        <f>IF(DATA!O194="","",DATA!O194)</f>
        <v/>
      </c>
      <c r="M193" s="1" t="str">
        <f>IF(DATA!P194="","",DATA!P194)</f>
        <v/>
      </c>
      <c r="N193" t="str">
        <f t="shared" si="794"/>
        <v/>
      </c>
      <c r="O193" t="str">
        <f t="shared" si="794"/>
        <v/>
      </c>
      <c r="P193" t="str">
        <f t="shared" si="794"/>
        <v/>
      </c>
      <c r="Q193" s="2">
        <v>2</v>
      </c>
      <c r="R193" s="1" t="str">
        <f t="shared" si="795"/>
        <v>X</v>
      </c>
      <c r="S193" s="1" t="str">
        <f t="shared" si="796"/>
        <v/>
      </c>
      <c r="T193" s="1" t="str">
        <f t="shared" si="797"/>
        <v>O</v>
      </c>
      <c r="U193" t="str">
        <f t="shared" si="577"/>
        <v>, {2,0}</v>
      </c>
      <c r="V193" t="str">
        <f t="shared" si="798"/>
        <v/>
      </c>
      <c r="W193" t="str">
        <f t="shared" si="798"/>
        <v>, {2,2}</v>
      </c>
      <c r="X193" s="2">
        <v>2</v>
      </c>
      <c r="Y193" s="1" t="str">
        <f t="shared" si="799"/>
        <v>, ColorModel.X</v>
      </c>
      <c r="Z193" s="1" t="str">
        <f t="shared" si="800"/>
        <v/>
      </c>
      <c r="AA193" s="1" t="str">
        <f t="shared" si="801"/>
        <v>, ColorModel.O</v>
      </c>
      <c r="AB193" t="str">
        <f t="shared" si="802"/>
        <v>, ColorModel.X, ColorModel.O</v>
      </c>
    </row>
    <row r="194" spans="1:28" x14ac:dyDescent="0.25">
      <c r="A194" s="4">
        <f>A190+1</f>
        <v>49</v>
      </c>
      <c r="B194" s="2">
        <v>0</v>
      </c>
      <c r="C194" s="2">
        <v>1</v>
      </c>
      <c r="D194" s="2">
        <v>2</v>
      </c>
      <c r="E194" s="4">
        <f>E190+1</f>
        <v>49</v>
      </c>
      <c r="F194" s="2">
        <v>0</v>
      </c>
      <c r="G194" s="2">
        <v>1</v>
      </c>
      <c r="H194" s="2">
        <v>2</v>
      </c>
      <c r="I194" t="str">
        <f t="shared" ref="I194" si="803">CONCATENATE(I195,I196,I197)</f>
        <v/>
      </c>
      <c r="J194" s="4">
        <f>J190+1</f>
        <v>49</v>
      </c>
      <c r="K194" s="2">
        <v>0</v>
      </c>
      <c r="L194" s="2">
        <v>1</v>
      </c>
      <c r="M194" s="2">
        <v>2</v>
      </c>
      <c r="N194" t="str">
        <f t="shared" ref="N194" si="804">CONCATENATE(N195,O195,P195,N196,O196,P196,N197,O197,P197)</f>
        <v/>
      </c>
      <c r="Q194" s="4">
        <f>Q190+1</f>
        <v>49</v>
      </c>
      <c r="R194" s="2">
        <v>0</v>
      </c>
      <c r="S194" s="2">
        <v>1</v>
      </c>
      <c r="T194" s="2">
        <v>2</v>
      </c>
      <c r="U194" t="str">
        <f t="shared" ref="U194" si="805">IF(CONCATENATE(U195,V195,W195,U196,V196,W196,U197,V197,W197)="","{ }",CONCATENATE("{ ",RIGHT(CONCATENATE(U195,V195,W195,U196,V196,W196,U197,V197,W197),LEN(CONCATENATE(U195,V195,W195,U196,V196,W196,U197,V197,W197))-1)," }"))</f>
        <v>{  {0,0}, {0,1}, {1,0}, {1,1}, {2,0}, {2,2} }</v>
      </c>
      <c r="X194" s="4">
        <f>X190+1</f>
        <v>49</v>
      </c>
      <c r="Y194" s="2">
        <v>0</v>
      </c>
      <c r="Z194" s="2">
        <v>1</v>
      </c>
      <c r="AA194" s="2">
        <v>2</v>
      </c>
      <c r="AB194" t="str">
        <f t="shared" ref="AB194" si="806">IF(CONCATENATE(AB195,AB196,AB197)="","{ }",CONCATENATE("{ ",RIGHT(CONCATENATE(AB195,AB196,AB197),LEN(CONCATENATE(AB195,AB196,AB197))-1)," }"))</f>
        <v>{  ColorModel.X, ColorModel.O, ColorModel.O, ColorModel.X, ColorModel.X, ColorModel.O }</v>
      </c>
    </row>
    <row r="195" spans="1:28" x14ac:dyDescent="0.25">
      <c r="A195" s="2">
        <v>0</v>
      </c>
      <c r="B195" s="1" t="str">
        <f>IF(DATA!B196="","",DATA!B196)</f>
        <v>X</v>
      </c>
      <c r="C195" s="1" t="str">
        <f>IF(DATA!C196="","",DATA!C196)</f>
        <v>O</v>
      </c>
      <c r="D195" s="1" t="str">
        <f>IF(DATA!D196="","",DATA!D196)</f>
        <v/>
      </c>
      <c r="E195" s="2">
        <v>0</v>
      </c>
      <c r="F195" s="1" t="str">
        <f t="shared" ref="F195:F197" si="807">IF(K195="X","ColorModel.X",IF(K195="O","ColorModel.O",""))</f>
        <v/>
      </c>
      <c r="G195" s="1" t="str">
        <f t="shared" ref="G195:G197" si="808">IF(L195="X","ColorModel.X",IF(L195="O","ColorModel.O",""))</f>
        <v/>
      </c>
      <c r="H195" s="1" t="str">
        <f t="shared" ref="H195:H197" si="809">IF(M195="X","ColorModel.X",IF(M195="O","ColorModel.O",""))</f>
        <v/>
      </c>
      <c r="I195" t="str">
        <f t="shared" ref="I195:I197" si="810">CONCATENATE(F195,G195,H195)</f>
        <v/>
      </c>
      <c r="J195" s="2">
        <v>0</v>
      </c>
      <c r="K195" s="1" t="str">
        <f>IF(DATA!N196="","",DATA!N196)</f>
        <v/>
      </c>
      <c r="L195" s="1" t="str">
        <f>IF(DATA!O196="","",DATA!O196)</f>
        <v/>
      </c>
      <c r="M195" s="1" t="str">
        <f>IF(DATA!P196="","",DATA!P196)</f>
        <v/>
      </c>
      <c r="N195" t="str">
        <f t="shared" ref="N195:P197" si="811">IF(K195="","",CONCATENATE("{",$Q195,",",K$2,"}"))</f>
        <v/>
      </c>
      <c r="O195" t="str">
        <f t="shared" si="811"/>
        <v/>
      </c>
      <c r="P195" t="str">
        <f t="shared" si="811"/>
        <v/>
      </c>
      <c r="Q195" s="2">
        <v>0</v>
      </c>
      <c r="R195" s="1" t="str">
        <f t="shared" ref="R195:R197" si="812">CONCATENATE(B195,K195)</f>
        <v>X</v>
      </c>
      <c r="S195" s="1" t="str">
        <f t="shared" ref="S195:S197" si="813">CONCATENATE(C195,L195)</f>
        <v>O</v>
      </c>
      <c r="T195" s="1" t="str">
        <f t="shared" ref="T195:T197" si="814">CONCATENATE(D195,M195)</f>
        <v/>
      </c>
      <c r="U195" t="str">
        <f t="shared" ref="U195:W197" si="815">IF(R195="","",CONCATENATE(", {",$A195,",",R$2,"}"))</f>
        <v>, {0,0}</v>
      </c>
      <c r="V195" t="str">
        <f t="shared" si="815"/>
        <v>, {0,1}</v>
      </c>
      <c r="W195" t="str">
        <f t="shared" si="815"/>
        <v/>
      </c>
      <c r="X195" s="2">
        <v>0</v>
      </c>
      <c r="Y195" s="1" t="str">
        <f t="shared" ref="Y195:Y197" si="816">IF(R195="X",", ColorModel.X",IF(R195="O",", ColorModel.O",""))</f>
        <v>, ColorModel.X</v>
      </c>
      <c r="Z195" s="1" t="str">
        <f t="shared" ref="Z195:Z197" si="817">IF(S195="X",", ColorModel.X",IF(S195="O",", ColorModel.O",""))</f>
        <v>, ColorModel.O</v>
      </c>
      <c r="AA195" s="1" t="str">
        <f t="shared" ref="AA195:AA197" si="818">IF(T195="X",", ColorModel.X",IF(T195="O",", ColorModel.O",""))</f>
        <v/>
      </c>
      <c r="AB195" t="str">
        <f t="shared" ref="AB195:AB197" si="819">CONCATENATE(Y195,Z195,AA195)</f>
        <v>, ColorModel.X, ColorModel.O</v>
      </c>
    </row>
    <row r="196" spans="1:28" x14ac:dyDescent="0.25">
      <c r="A196" s="2">
        <v>1</v>
      </c>
      <c r="B196" s="1" t="str">
        <f>IF(DATA!B197="","",DATA!B197)</f>
        <v>O</v>
      </c>
      <c r="C196" s="1" t="str">
        <f>IF(DATA!C197="","",DATA!C197)</f>
        <v>X</v>
      </c>
      <c r="D196" s="1" t="str">
        <f>IF(DATA!D197="","",DATA!D197)</f>
        <v/>
      </c>
      <c r="E196" s="2">
        <v>1</v>
      </c>
      <c r="F196" s="1" t="str">
        <f t="shared" si="807"/>
        <v/>
      </c>
      <c r="G196" s="1" t="str">
        <f t="shared" si="808"/>
        <v/>
      </c>
      <c r="H196" s="1" t="str">
        <f t="shared" si="809"/>
        <v/>
      </c>
      <c r="I196" t="str">
        <f t="shared" si="810"/>
        <v/>
      </c>
      <c r="J196" s="2">
        <v>1</v>
      </c>
      <c r="K196" s="1" t="str">
        <f>IF(DATA!N197="","",DATA!N197)</f>
        <v/>
      </c>
      <c r="L196" s="1" t="str">
        <f>IF(DATA!O197="","",DATA!O197)</f>
        <v/>
      </c>
      <c r="M196" s="1" t="str">
        <f>IF(DATA!P197="","",DATA!P197)</f>
        <v/>
      </c>
      <c r="N196" t="str">
        <f t="shared" si="811"/>
        <v/>
      </c>
      <c r="O196" t="str">
        <f t="shared" si="811"/>
        <v/>
      </c>
      <c r="P196" t="str">
        <f t="shared" si="811"/>
        <v/>
      </c>
      <c r="Q196" s="2">
        <v>1</v>
      </c>
      <c r="R196" s="1" t="str">
        <f t="shared" si="812"/>
        <v>O</v>
      </c>
      <c r="S196" s="1" t="str">
        <f t="shared" si="813"/>
        <v>X</v>
      </c>
      <c r="T196" s="1" t="str">
        <f t="shared" si="814"/>
        <v/>
      </c>
      <c r="U196" t="str">
        <f t="shared" si="577"/>
        <v>, {1,0}</v>
      </c>
      <c r="V196" t="str">
        <f t="shared" si="815"/>
        <v>, {1,1}</v>
      </c>
      <c r="W196" t="str">
        <f t="shared" si="815"/>
        <v/>
      </c>
      <c r="X196" s="2">
        <v>1</v>
      </c>
      <c r="Y196" s="1" t="str">
        <f t="shared" si="816"/>
        <v>, ColorModel.O</v>
      </c>
      <c r="Z196" s="1" t="str">
        <f t="shared" si="817"/>
        <v>, ColorModel.X</v>
      </c>
      <c r="AA196" s="1" t="str">
        <f t="shared" si="818"/>
        <v/>
      </c>
      <c r="AB196" t="str">
        <f t="shared" si="819"/>
        <v>, ColorModel.O, ColorModel.X</v>
      </c>
    </row>
    <row r="197" spans="1:28" x14ac:dyDescent="0.25">
      <c r="A197" s="2">
        <v>2</v>
      </c>
      <c r="B197" s="1" t="str">
        <f>IF(DATA!B198="","",DATA!B198)</f>
        <v>X</v>
      </c>
      <c r="C197" s="1" t="str">
        <f>IF(DATA!C198="","",DATA!C198)</f>
        <v/>
      </c>
      <c r="D197" s="1" t="str">
        <f>IF(DATA!D198="","",DATA!D198)</f>
        <v>O</v>
      </c>
      <c r="E197" s="2">
        <v>2</v>
      </c>
      <c r="F197" s="1" t="str">
        <f t="shared" si="807"/>
        <v/>
      </c>
      <c r="G197" s="1" t="str">
        <f t="shared" si="808"/>
        <v/>
      </c>
      <c r="H197" s="1" t="str">
        <f t="shared" si="809"/>
        <v/>
      </c>
      <c r="I197" t="str">
        <f t="shared" si="810"/>
        <v/>
      </c>
      <c r="J197" s="2">
        <v>2</v>
      </c>
      <c r="K197" s="1" t="str">
        <f>IF(DATA!N198="","",DATA!N198)</f>
        <v/>
      </c>
      <c r="L197" s="1" t="str">
        <f>IF(DATA!O198="","",DATA!O198)</f>
        <v/>
      </c>
      <c r="M197" s="1" t="str">
        <f>IF(DATA!P198="","",DATA!P198)</f>
        <v/>
      </c>
      <c r="N197" t="str">
        <f t="shared" si="811"/>
        <v/>
      </c>
      <c r="O197" t="str">
        <f t="shared" si="811"/>
        <v/>
      </c>
      <c r="P197" t="str">
        <f t="shared" si="811"/>
        <v/>
      </c>
      <c r="Q197" s="2">
        <v>2</v>
      </c>
      <c r="R197" s="1" t="str">
        <f t="shared" si="812"/>
        <v>X</v>
      </c>
      <c r="S197" s="1" t="str">
        <f t="shared" si="813"/>
        <v/>
      </c>
      <c r="T197" s="1" t="str">
        <f t="shared" si="814"/>
        <v>O</v>
      </c>
      <c r="U197" t="str">
        <f t="shared" si="577"/>
        <v>, {2,0}</v>
      </c>
      <c r="V197" t="str">
        <f t="shared" si="815"/>
        <v/>
      </c>
      <c r="W197" t="str">
        <f t="shared" si="815"/>
        <v>, {2,2}</v>
      </c>
      <c r="X197" s="2">
        <v>2</v>
      </c>
      <c r="Y197" s="1" t="str">
        <f t="shared" si="816"/>
        <v>, ColorModel.X</v>
      </c>
      <c r="Z197" s="1" t="str">
        <f t="shared" si="817"/>
        <v/>
      </c>
      <c r="AA197" s="1" t="str">
        <f t="shared" si="818"/>
        <v>, ColorModel.O</v>
      </c>
      <c r="AB197" t="str">
        <f t="shared" si="819"/>
        <v>, ColorModel.X, ColorModel.O</v>
      </c>
    </row>
    <row r="198" spans="1:28" x14ac:dyDescent="0.25">
      <c r="A198" s="4">
        <f>A194+1</f>
        <v>50</v>
      </c>
      <c r="B198" s="2">
        <v>0</v>
      </c>
      <c r="C198" s="2">
        <v>1</v>
      </c>
      <c r="D198" s="2">
        <v>2</v>
      </c>
      <c r="E198" s="4">
        <f>E194+1</f>
        <v>50</v>
      </c>
      <c r="F198" s="2">
        <v>0</v>
      </c>
      <c r="G198" s="2">
        <v>1</v>
      </c>
      <c r="H198" s="2">
        <v>2</v>
      </c>
      <c r="I198" t="str">
        <f t="shared" ref="I198" si="820">CONCATENATE(I199,I200,I201)</f>
        <v/>
      </c>
      <c r="J198" s="4">
        <f>J194+1</f>
        <v>50</v>
      </c>
      <c r="K198" s="2">
        <v>0</v>
      </c>
      <c r="L198" s="2">
        <v>1</v>
      </c>
      <c r="M198" s="2">
        <v>2</v>
      </c>
      <c r="N198" t="str">
        <f t="shared" ref="N198" si="821">CONCATENATE(N199,O199,P199,N200,O200,P200,N201,O201,P201)</f>
        <v/>
      </c>
      <c r="Q198" s="4">
        <f>Q194+1</f>
        <v>50</v>
      </c>
      <c r="R198" s="2">
        <v>0</v>
      </c>
      <c r="S198" s="2">
        <v>1</v>
      </c>
      <c r="T198" s="2">
        <v>2</v>
      </c>
      <c r="U198" t="str">
        <f t="shared" ref="U198" si="822">IF(CONCATENATE(U199,V199,W199,U200,V200,W200,U201,V201,W201)="","{ }",CONCATENATE("{ ",RIGHT(CONCATENATE(U199,V199,W199,U200,V200,W200,U201,V201,W201),LEN(CONCATENATE(U199,V199,W199,U200,V200,W200,U201,V201,W201))-1)," }"))</f>
        <v>{ }</v>
      </c>
      <c r="X198" s="4">
        <f>X194+1</f>
        <v>50</v>
      </c>
      <c r="Y198" s="2">
        <v>0</v>
      </c>
      <c r="Z198" s="2">
        <v>1</v>
      </c>
      <c r="AA198" s="2">
        <v>2</v>
      </c>
      <c r="AB198" t="str">
        <f t="shared" ref="AB198" si="823">IF(CONCATENATE(AB199,AB200,AB201)="","{ }",CONCATENATE("{ ",RIGHT(CONCATENATE(AB199,AB200,AB201),LEN(CONCATENATE(AB199,AB200,AB201))-1)," }"))</f>
        <v>{ }</v>
      </c>
    </row>
    <row r="199" spans="1:28" x14ac:dyDescent="0.25">
      <c r="A199" s="2">
        <v>0</v>
      </c>
      <c r="B199" s="1" t="str">
        <f>IF(DATA!B200="","",DATA!B200)</f>
        <v/>
      </c>
      <c r="C199" s="1" t="str">
        <f>IF(DATA!C200="","",DATA!C200)</f>
        <v/>
      </c>
      <c r="D199" s="1" t="str">
        <f>IF(DATA!D200="","",DATA!D200)</f>
        <v/>
      </c>
      <c r="E199" s="2">
        <v>0</v>
      </c>
      <c r="F199" s="1" t="str">
        <f t="shared" ref="F199:F201" si="824">IF(K199="X","ColorModel.X",IF(K199="O","ColorModel.O",""))</f>
        <v/>
      </c>
      <c r="G199" s="1" t="str">
        <f t="shared" ref="G199:G201" si="825">IF(L199="X","ColorModel.X",IF(L199="O","ColorModel.O",""))</f>
        <v/>
      </c>
      <c r="H199" s="1" t="str">
        <f t="shared" ref="H199:H201" si="826">IF(M199="X","ColorModel.X",IF(M199="O","ColorModel.O",""))</f>
        <v/>
      </c>
      <c r="I199" t="str">
        <f t="shared" ref="I199:I201" si="827">CONCATENATE(F199,G199,H199)</f>
        <v/>
      </c>
      <c r="J199" s="2">
        <v>0</v>
      </c>
      <c r="K199" s="1" t="str">
        <f>IF(DATA!N200="","",DATA!N200)</f>
        <v/>
      </c>
      <c r="L199" s="1" t="str">
        <f>IF(DATA!O200="","",DATA!O200)</f>
        <v/>
      </c>
      <c r="M199" s="1" t="str">
        <f>IF(DATA!P200="","",DATA!P200)</f>
        <v/>
      </c>
      <c r="N199" t="str">
        <f t="shared" ref="N199:P201" si="828">IF(K199="","",CONCATENATE("{",$Q199,",",K$2,"}"))</f>
        <v/>
      </c>
      <c r="O199" t="str">
        <f t="shared" si="828"/>
        <v/>
      </c>
      <c r="P199" t="str">
        <f t="shared" si="828"/>
        <v/>
      </c>
      <c r="Q199" s="2">
        <v>0</v>
      </c>
      <c r="R199" s="1" t="str">
        <f t="shared" ref="R199:R201" si="829">CONCATENATE(B199,K199)</f>
        <v/>
      </c>
      <c r="S199" s="1" t="str">
        <f t="shared" ref="S199:S201" si="830">CONCATENATE(C199,L199)</f>
        <v/>
      </c>
      <c r="T199" s="1" t="str">
        <f t="shared" ref="T199:T201" si="831">CONCATENATE(D199,M199)</f>
        <v/>
      </c>
      <c r="U199" t="str">
        <f t="shared" ref="U199:W201" si="832">IF(R199="","",CONCATENATE(", {",$A199,",",R$2,"}"))</f>
        <v/>
      </c>
      <c r="V199" t="str">
        <f t="shared" si="832"/>
        <v/>
      </c>
      <c r="W199" t="str">
        <f t="shared" si="832"/>
        <v/>
      </c>
      <c r="X199" s="2">
        <v>0</v>
      </c>
      <c r="Y199" s="1" t="str">
        <f t="shared" ref="Y199:Y201" si="833">IF(R199="X",", ColorModel.X",IF(R199="O",", ColorModel.O",""))</f>
        <v/>
      </c>
      <c r="Z199" s="1" t="str">
        <f t="shared" ref="Z199:Z201" si="834">IF(S199="X",", ColorModel.X",IF(S199="O",", ColorModel.O",""))</f>
        <v/>
      </c>
      <c r="AA199" s="1" t="str">
        <f t="shared" ref="AA199:AA201" si="835">IF(T199="X",", ColorModel.X",IF(T199="O",", ColorModel.O",""))</f>
        <v/>
      </c>
      <c r="AB199" t="str">
        <f t="shared" ref="AB199:AB201" si="836">CONCATENATE(Y199,Z199,AA199)</f>
        <v/>
      </c>
    </row>
    <row r="200" spans="1:28" x14ac:dyDescent="0.25">
      <c r="A200" s="2">
        <v>1</v>
      </c>
      <c r="B200" s="1" t="str">
        <f>IF(DATA!B201="","",DATA!B201)</f>
        <v/>
      </c>
      <c r="C200" s="1" t="str">
        <f>IF(DATA!C201="","",DATA!C201)</f>
        <v/>
      </c>
      <c r="D200" s="1" t="str">
        <f>IF(DATA!D201="","",DATA!D201)</f>
        <v/>
      </c>
      <c r="E200" s="2">
        <v>1</v>
      </c>
      <c r="F200" s="1" t="str">
        <f t="shared" si="824"/>
        <v/>
      </c>
      <c r="G200" s="1" t="str">
        <f t="shared" si="825"/>
        <v/>
      </c>
      <c r="H200" s="1" t="str">
        <f t="shared" si="826"/>
        <v/>
      </c>
      <c r="I200" t="str">
        <f t="shared" si="827"/>
        <v/>
      </c>
      <c r="J200" s="2">
        <v>1</v>
      </c>
      <c r="K200" s="1" t="str">
        <f>IF(DATA!N201="","",DATA!N201)</f>
        <v/>
      </c>
      <c r="L200" s="1" t="str">
        <f>IF(DATA!O201="","",DATA!O201)</f>
        <v/>
      </c>
      <c r="M200" s="1" t="str">
        <f>IF(DATA!P201="","",DATA!P201)</f>
        <v/>
      </c>
      <c r="N200" t="str">
        <f t="shared" si="828"/>
        <v/>
      </c>
      <c r="O200" t="str">
        <f t="shared" si="828"/>
        <v/>
      </c>
      <c r="P200" t="str">
        <f t="shared" si="828"/>
        <v/>
      </c>
      <c r="Q200" s="2">
        <v>1</v>
      </c>
      <c r="R200" s="1" t="str">
        <f t="shared" si="829"/>
        <v/>
      </c>
      <c r="S200" s="1" t="str">
        <f t="shared" si="830"/>
        <v/>
      </c>
      <c r="T200" s="1" t="str">
        <f t="shared" si="831"/>
        <v/>
      </c>
      <c r="U200" t="str">
        <f t="shared" si="577"/>
        <v/>
      </c>
      <c r="V200" t="str">
        <f t="shared" si="832"/>
        <v/>
      </c>
      <c r="W200" t="str">
        <f t="shared" si="832"/>
        <v/>
      </c>
      <c r="X200" s="2">
        <v>1</v>
      </c>
      <c r="Y200" s="1" t="str">
        <f t="shared" si="833"/>
        <v/>
      </c>
      <c r="Z200" s="1" t="str">
        <f t="shared" si="834"/>
        <v/>
      </c>
      <c r="AA200" s="1" t="str">
        <f t="shared" si="835"/>
        <v/>
      </c>
      <c r="AB200" t="str">
        <f t="shared" si="836"/>
        <v/>
      </c>
    </row>
    <row r="201" spans="1:28" x14ac:dyDescent="0.25">
      <c r="A201" s="2">
        <v>2</v>
      </c>
      <c r="B201" s="1" t="str">
        <f>IF(DATA!B202="","",DATA!B202)</f>
        <v/>
      </c>
      <c r="C201" s="1" t="str">
        <f>IF(DATA!C202="","",DATA!C202)</f>
        <v/>
      </c>
      <c r="D201" s="1" t="str">
        <f>IF(DATA!D202="","",DATA!D202)</f>
        <v/>
      </c>
      <c r="E201" s="2">
        <v>2</v>
      </c>
      <c r="F201" s="1" t="str">
        <f t="shared" si="824"/>
        <v/>
      </c>
      <c r="G201" s="1" t="str">
        <f t="shared" si="825"/>
        <v/>
      </c>
      <c r="H201" s="1" t="str">
        <f t="shared" si="826"/>
        <v/>
      </c>
      <c r="I201" t="str">
        <f t="shared" si="827"/>
        <v/>
      </c>
      <c r="J201" s="2">
        <v>2</v>
      </c>
      <c r="K201" s="1" t="str">
        <f>IF(DATA!N202="","",DATA!N202)</f>
        <v/>
      </c>
      <c r="L201" s="1" t="str">
        <f>IF(DATA!O202="","",DATA!O202)</f>
        <v/>
      </c>
      <c r="M201" s="1" t="str">
        <f>IF(DATA!P202="","",DATA!P202)</f>
        <v/>
      </c>
      <c r="N201" t="str">
        <f t="shared" si="828"/>
        <v/>
      </c>
      <c r="O201" t="str">
        <f t="shared" si="828"/>
        <v/>
      </c>
      <c r="P201" t="str">
        <f t="shared" si="828"/>
        <v/>
      </c>
      <c r="Q201" s="2">
        <v>2</v>
      </c>
      <c r="R201" s="1" t="str">
        <f t="shared" si="829"/>
        <v/>
      </c>
      <c r="S201" s="1" t="str">
        <f t="shared" si="830"/>
        <v/>
      </c>
      <c r="T201" s="1" t="str">
        <f t="shared" si="831"/>
        <v/>
      </c>
      <c r="U201" t="str">
        <f t="shared" si="577"/>
        <v/>
      </c>
      <c r="V201" t="str">
        <f t="shared" si="832"/>
        <v/>
      </c>
      <c r="W201" t="str">
        <f t="shared" si="832"/>
        <v/>
      </c>
      <c r="X201" s="2">
        <v>2</v>
      </c>
      <c r="Y201" s="1" t="str">
        <f t="shared" si="833"/>
        <v/>
      </c>
      <c r="Z201" s="1" t="str">
        <f t="shared" si="834"/>
        <v/>
      </c>
      <c r="AA201" s="1" t="str">
        <f t="shared" si="835"/>
        <v/>
      </c>
      <c r="AB201" t="str">
        <f t="shared" si="836"/>
        <v/>
      </c>
    </row>
    <row r="202" spans="1:28" x14ac:dyDescent="0.25">
      <c r="A202" s="4">
        <f>A198+1</f>
        <v>51</v>
      </c>
      <c r="B202" s="2">
        <v>0</v>
      </c>
      <c r="C202" s="2">
        <v>1</v>
      </c>
      <c r="D202" s="2">
        <v>2</v>
      </c>
      <c r="E202" s="4">
        <f>E198+1</f>
        <v>51</v>
      </c>
      <c r="F202" s="2">
        <v>0</v>
      </c>
      <c r="G202" s="2">
        <v>1</v>
      </c>
      <c r="H202" s="2">
        <v>2</v>
      </c>
      <c r="I202" t="str">
        <f t="shared" ref="I202" si="837">CONCATENATE(I203,I204,I205)</f>
        <v/>
      </c>
      <c r="J202" s="4">
        <f>J198+1</f>
        <v>51</v>
      </c>
      <c r="K202" s="2">
        <v>0</v>
      </c>
      <c r="L202" s="2">
        <v>1</v>
      </c>
      <c r="M202" s="2">
        <v>2</v>
      </c>
      <c r="N202" t="str">
        <f t="shared" ref="N202" si="838">CONCATENATE(N203,O203,P203,N204,O204,P204,N205,O205,P205)</f>
        <v/>
      </c>
      <c r="Q202" s="4">
        <f>Q198+1</f>
        <v>51</v>
      </c>
      <c r="R202" s="2">
        <v>0</v>
      </c>
      <c r="S202" s="2">
        <v>1</v>
      </c>
      <c r="T202" s="2">
        <v>2</v>
      </c>
      <c r="U202" t="str">
        <f t="shared" ref="U202" si="839">IF(CONCATENATE(U203,V203,W203,U204,V204,W204,U205,V205,W205)="","{ }",CONCATENATE("{ ",RIGHT(CONCATENATE(U203,V203,W203,U204,V204,W204,U205,V205,W205),LEN(CONCATENATE(U203,V203,W203,U204,V204,W204,U205,V205,W205))-1)," }"))</f>
        <v>{ }</v>
      </c>
      <c r="X202" s="4">
        <f>X198+1</f>
        <v>51</v>
      </c>
      <c r="Y202" s="2">
        <v>0</v>
      </c>
      <c r="Z202" s="2">
        <v>1</v>
      </c>
      <c r="AA202" s="2">
        <v>2</v>
      </c>
      <c r="AB202" t="str">
        <f t="shared" ref="AB202" si="840">IF(CONCATENATE(AB203,AB204,AB205)="","{ }",CONCATENATE("{ ",RIGHT(CONCATENATE(AB203,AB204,AB205),LEN(CONCATENATE(AB203,AB204,AB205))-1)," }"))</f>
        <v>{ }</v>
      </c>
    </row>
    <row r="203" spans="1:28" x14ac:dyDescent="0.25">
      <c r="A203" s="2">
        <v>0</v>
      </c>
      <c r="B203" s="1" t="str">
        <f>IF(DATA!B204="","",DATA!B204)</f>
        <v/>
      </c>
      <c r="C203" s="1" t="str">
        <f>IF(DATA!C204="","",DATA!C204)</f>
        <v/>
      </c>
      <c r="D203" s="1" t="str">
        <f>IF(DATA!D204="","",DATA!D204)</f>
        <v/>
      </c>
      <c r="E203" s="2">
        <v>0</v>
      </c>
      <c r="F203" s="1" t="str">
        <f t="shared" ref="F203:F205" si="841">IF(K203="X","ColorModel.X",IF(K203="O","ColorModel.O",""))</f>
        <v/>
      </c>
      <c r="G203" s="1" t="str">
        <f t="shared" ref="G203:G205" si="842">IF(L203="X","ColorModel.X",IF(L203="O","ColorModel.O",""))</f>
        <v/>
      </c>
      <c r="H203" s="1" t="str">
        <f t="shared" ref="H203:H205" si="843">IF(M203="X","ColorModel.X",IF(M203="O","ColorModel.O",""))</f>
        <v/>
      </c>
      <c r="I203" t="str">
        <f t="shared" ref="I203:I205" si="844">CONCATENATE(F203,G203,H203)</f>
        <v/>
      </c>
      <c r="J203" s="2">
        <v>0</v>
      </c>
      <c r="K203" s="1" t="str">
        <f>IF(DATA!N204="","",DATA!N204)</f>
        <v/>
      </c>
      <c r="L203" s="1" t="str">
        <f>IF(DATA!O204="","",DATA!O204)</f>
        <v/>
      </c>
      <c r="M203" s="1" t="str">
        <f>IF(DATA!P204="","",DATA!P204)</f>
        <v/>
      </c>
      <c r="N203" t="str">
        <f t="shared" ref="N203:P205" si="845">IF(K203="","",CONCATENATE("{",$Q203,",",K$2,"}"))</f>
        <v/>
      </c>
      <c r="O203" t="str">
        <f t="shared" si="845"/>
        <v/>
      </c>
      <c r="P203" t="str">
        <f t="shared" si="845"/>
        <v/>
      </c>
      <c r="Q203" s="2">
        <v>0</v>
      </c>
      <c r="R203" s="1" t="str">
        <f t="shared" ref="R203:R205" si="846">CONCATENATE(B203,K203)</f>
        <v/>
      </c>
      <c r="S203" s="1" t="str">
        <f t="shared" ref="S203:S205" si="847">CONCATENATE(C203,L203)</f>
        <v/>
      </c>
      <c r="T203" s="1" t="str">
        <f t="shared" ref="T203:T205" si="848">CONCATENATE(D203,M203)</f>
        <v/>
      </c>
      <c r="U203" t="str">
        <f t="shared" ref="U203:W265" si="849">IF(R203="","",CONCATENATE(", {",$A203,",",R$2,"}"))</f>
        <v/>
      </c>
      <c r="V203" t="str">
        <f t="shared" si="849"/>
        <v/>
      </c>
      <c r="W203" t="str">
        <f t="shared" si="849"/>
        <v/>
      </c>
      <c r="X203" s="2">
        <v>0</v>
      </c>
      <c r="Y203" s="1" t="str">
        <f t="shared" ref="Y203:Y205" si="850">IF(R203="X",", ColorModel.X",IF(R203="O",", ColorModel.O",""))</f>
        <v/>
      </c>
      <c r="Z203" s="1" t="str">
        <f t="shared" ref="Z203:Z205" si="851">IF(S203="X",", ColorModel.X",IF(S203="O",", ColorModel.O",""))</f>
        <v/>
      </c>
      <c r="AA203" s="1" t="str">
        <f t="shared" ref="AA203:AA205" si="852">IF(T203="X",", ColorModel.X",IF(T203="O",", ColorModel.O",""))</f>
        <v/>
      </c>
      <c r="AB203" t="str">
        <f t="shared" ref="AB203:AB205" si="853">CONCATENATE(Y203,Z203,AA203)</f>
        <v/>
      </c>
    </row>
    <row r="204" spans="1:28" x14ac:dyDescent="0.25">
      <c r="A204" s="2">
        <v>1</v>
      </c>
      <c r="B204" s="1" t="str">
        <f>IF(DATA!B205="","",DATA!B205)</f>
        <v/>
      </c>
      <c r="C204" s="1" t="str">
        <f>IF(DATA!C205="","",DATA!C205)</f>
        <v/>
      </c>
      <c r="D204" s="1" t="str">
        <f>IF(DATA!D205="","",DATA!D205)</f>
        <v/>
      </c>
      <c r="E204" s="2">
        <v>1</v>
      </c>
      <c r="F204" s="1" t="str">
        <f t="shared" si="841"/>
        <v/>
      </c>
      <c r="G204" s="1" t="str">
        <f t="shared" si="842"/>
        <v/>
      </c>
      <c r="H204" s="1" t="str">
        <f t="shared" si="843"/>
        <v/>
      </c>
      <c r="I204" t="str">
        <f t="shared" si="844"/>
        <v/>
      </c>
      <c r="J204" s="2">
        <v>1</v>
      </c>
      <c r="K204" s="1" t="str">
        <f>IF(DATA!N205="","",DATA!N205)</f>
        <v/>
      </c>
      <c r="L204" s="1" t="str">
        <f>IF(DATA!O205="","",DATA!O205)</f>
        <v/>
      </c>
      <c r="M204" s="1" t="str">
        <f>IF(DATA!P205="","",DATA!P205)</f>
        <v/>
      </c>
      <c r="N204" t="str">
        <f t="shared" si="845"/>
        <v/>
      </c>
      <c r="O204" t="str">
        <f t="shared" si="845"/>
        <v/>
      </c>
      <c r="P204" t="str">
        <f t="shared" si="845"/>
        <v/>
      </c>
      <c r="Q204" s="2">
        <v>1</v>
      </c>
      <c r="R204" s="1" t="str">
        <f t="shared" si="846"/>
        <v/>
      </c>
      <c r="S204" s="1" t="str">
        <f t="shared" si="847"/>
        <v/>
      </c>
      <c r="T204" s="1" t="str">
        <f t="shared" si="848"/>
        <v/>
      </c>
      <c r="U204" t="str">
        <f t="shared" si="849"/>
        <v/>
      </c>
      <c r="V204" t="str">
        <f t="shared" si="849"/>
        <v/>
      </c>
      <c r="W204" t="str">
        <f t="shared" si="849"/>
        <v/>
      </c>
      <c r="X204" s="2">
        <v>1</v>
      </c>
      <c r="Y204" s="1" t="str">
        <f t="shared" si="850"/>
        <v/>
      </c>
      <c r="Z204" s="1" t="str">
        <f t="shared" si="851"/>
        <v/>
      </c>
      <c r="AA204" s="1" t="str">
        <f t="shared" si="852"/>
        <v/>
      </c>
      <c r="AB204" t="str">
        <f t="shared" si="853"/>
        <v/>
      </c>
    </row>
    <row r="205" spans="1:28" x14ac:dyDescent="0.25">
      <c r="A205" s="2">
        <v>2</v>
      </c>
      <c r="B205" s="1" t="str">
        <f>IF(DATA!B206="","",DATA!B206)</f>
        <v/>
      </c>
      <c r="C205" s="1" t="str">
        <f>IF(DATA!C206="","",DATA!C206)</f>
        <v/>
      </c>
      <c r="D205" s="1" t="str">
        <f>IF(DATA!D206="","",DATA!D206)</f>
        <v/>
      </c>
      <c r="E205" s="2">
        <v>2</v>
      </c>
      <c r="F205" s="1" t="str">
        <f t="shared" si="841"/>
        <v/>
      </c>
      <c r="G205" s="1" t="str">
        <f t="shared" si="842"/>
        <v/>
      </c>
      <c r="H205" s="1" t="str">
        <f t="shared" si="843"/>
        <v/>
      </c>
      <c r="I205" t="str">
        <f t="shared" si="844"/>
        <v/>
      </c>
      <c r="J205" s="2">
        <v>2</v>
      </c>
      <c r="K205" s="1" t="str">
        <f>IF(DATA!N206="","",DATA!N206)</f>
        <v/>
      </c>
      <c r="L205" s="1" t="str">
        <f>IF(DATA!O206="","",DATA!O206)</f>
        <v/>
      </c>
      <c r="M205" s="1" t="str">
        <f>IF(DATA!P206="","",DATA!P206)</f>
        <v/>
      </c>
      <c r="N205" t="str">
        <f t="shared" si="845"/>
        <v/>
      </c>
      <c r="O205" t="str">
        <f t="shared" si="845"/>
        <v/>
      </c>
      <c r="P205" t="str">
        <f t="shared" si="845"/>
        <v/>
      </c>
      <c r="Q205" s="2">
        <v>2</v>
      </c>
      <c r="R205" s="1" t="str">
        <f t="shared" si="846"/>
        <v/>
      </c>
      <c r="S205" s="1" t="str">
        <f t="shared" si="847"/>
        <v/>
      </c>
      <c r="T205" s="1" t="str">
        <f t="shared" si="848"/>
        <v/>
      </c>
      <c r="U205" t="str">
        <f t="shared" si="849"/>
        <v/>
      </c>
      <c r="V205" t="str">
        <f t="shared" si="849"/>
        <v/>
      </c>
      <c r="W205" t="str">
        <f t="shared" si="849"/>
        <v/>
      </c>
      <c r="X205" s="2">
        <v>2</v>
      </c>
      <c r="Y205" s="1" t="str">
        <f t="shared" si="850"/>
        <v/>
      </c>
      <c r="Z205" s="1" t="str">
        <f t="shared" si="851"/>
        <v/>
      </c>
      <c r="AA205" s="1" t="str">
        <f t="shared" si="852"/>
        <v/>
      </c>
      <c r="AB205" t="str">
        <f t="shared" si="853"/>
        <v/>
      </c>
    </row>
    <row r="206" spans="1:28" x14ac:dyDescent="0.25">
      <c r="A206" s="4">
        <f>A202+1</f>
        <v>52</v>
      </c>
      <c r="B206" s="2">
        <v>0</v>
      </c>
      <c r="C206" s="2">
        <v>1</v>
      </c>
      <c r="D206" s="2">
        <v>2</v>
      </c>
      <c r="E206" s="4">
        <f>E202+1</f>
        <v>52</v>
      </c>
      <c r="F206" s="2">
        <v>0</v>
      </c>
      <c r="G206" s="2">
        <v>1</v>
      </c>
      <c r="H206" s="2">
        <v>2</v>
      </c>
      <c r="I206" t="str">
        <f t="shared" ref="I206" si="854">CONCATENATE(I207,I208,I209)</f>
        <v/>
      </c>
      <c r="J206" s="4">
        <f>J202+1</f>
        <v>52</v>
      </c>
      <c r="K206" s="2">
        <v>0</v>
      </c>
      <c r="L206" s="2">
        <v>1</v>
      </c>
      <c r="M206" s="2">
        <v>2</v>
      </c>
      <c r="N206" t="str">
        <f t="shared" ref="N206" si="855">CONCATENATE(N207,O207,P207,N208,O208,P208,N209,O209,P209)</f>
        <v/>
      </c>
      <c r="Q206" s="4">
        <f>Q202+1</f>
        <v>52</v>
      </c>
      <c r="R206" s="2">
        <v>0</v>
      </c>
      <c r="S206" s="2">
        <v>1</v>
      </c>
      <c r="T206" s="2">
        <v>2</v>
      </c>
      <c r="U206" t="str">
        <f t="shared" ref="U206" si="856">IF(CONCATENATE(U207,V207,W207,U208,V208,W208,U209,V209,W209)="","{ }",CONCATENATE("{ ",RIGHT(CONCATENATE(U207,V207,W207,U208,V208,W208,U209,V209,W209),LEN(CONCATENATE(U207,V207,W207,U208,V208,W208,U209,V209,W209))-1)," }"))</f>
        <v>{ }</v>
      </c>
      <c r="X206" s="4">
        <f>X202+1</f>
        <v>52</v>
      </c>
      <c r="Y206" s="2">
        <v>0</v>
      </c>
      <c r="Z206" s="2">
        <v>1</v>
      </c>
      <c r="AA206" s="2">
        <v>2</v>
      </c>
      <c r="AB206" t="str">
        <f t="shared" ref="AB206" si="857">IF(CONCATENATE(AB207,AB208,AB209)="","{ }",CONCATENATE("{ ",RIGHT(CONCATENATE(AB207,AB208,AB209),LEN(CONCATENATE(AB207,AB208,AB209))-1)," }"))</f>
        <v>{ }</v>
      </c>
    </row>
    <row r="207" spans="1:28" x14ac:dyDescent="0.25">
      <c r="A207" s="2">
        <v>0</v>
      </c>
      <c r="B207" s="1" t="str">
        <f>IF(DATA!B208="","",DATA!B208)</f>
        <v/>
      </c>
      <c r="C207" s="1" t="str">
        <f>IF(DATA!C208="","",DATA!C208)</f>
        <v/>
      </c>
      <c r="D207" s="1" t="str">
        <f>IF(DATA!D208="","",DATA!D208)</f>
        <v/>
      </c>
      <c r="E207" s="2">
        <v>0</v>
      </c>
      <c r="F207" s="1" t="str">
        <f t="shared" ref="F207:F209" si="858">IF(K207="X","ColorModel.X",IF(K207="O","ColorModel.O",""))</f>
        <v/>
      </c>
      <c r="G207" s="1" t="str">
        <f t="shared" ref="G207:G209" si="859">IF(L207="X","ColorModel.X",IF(L207="O","ColorModel.O",""))</f>
        <v/>
      </c>
      <c r="H207" s="1" t="str">
        <f t="shared" ref="H207:H209" si="860">IF(M207="X","ColorModel.X",IF(M207="O","ColorModel.O",""))</f>
        <v/>
      </c>
      <c r="I207" t="str">
        <f t="shared" ref="I207:I209" si="861">CONCATENATE(F207,G207,H207)</f>
        <v/>
      </c>
      <c r="J207" s="2">
        <v>0</v>
      </c>
      <c r="K207" s="1" t="str">
        <f>IF(DATA!N208="","",DATA!N208)</f>
        <v/>
      </c>
      <c r="L207" s="1" t="str">
        <f>IF(DATA!O208="","",DATA!O208)</f>
        <v/>
      </c>
      <c r="M207" s="1" t="str">
        <f>IF(DATA!P208="","",DATA!P208)</f>
        <v/>
      </c>
      <c r="N207" t="str">
        <f t="shared" ref="N207:P209" si="862">IF(K207="","",CONCATENATE("{",$Q207,",",K$2,"}"))</f>
        <v/>
      </c>
      <c r="O207" t="str">
        <f t="shared" si="862"/>
        <v/>
      </c>
      <c r="P207" t="str">
        <f t="shared" si="862"/>
        <v/>
      </c>
      <c r="Q207" s="2">
        <v>0</v>
      </c>
      <c r="R207" s="1" t="str">
        <f t="shared" ref="R207:R209" si="863">CONCATENATE(B207,K207)</f>
        <v/>
      </c>
      <c r="S207" s="1" t="str">
        <f t="shared" ref="S207:S209" si="864">CONCATENATE(C207,L207)</f>
        <v/>
      </c>
      <c r="T207" s="1" t="str">
        <f t="shared" ref="T207:T209" si="865">CONCATENATE(D207,M207)</f>
        <v/>
      </c>
      <c r="U207" t="str">
        <f t="shared" ref="U207:W209" si="866">IF(R207="","",CONCATENATE(", {",$A207,",",R$2,"}"))</f>
        <v/>
      </c>
      <c r="V207" t="str">
        <f t="shared" si="866"/>
        <v/>
      </c>
      <c r="W207" t="str">
        <f t="shared" si="866"/>
        <v/>
      </c>
      <c r="X207" s="2">
        <v>0</v>
      </c>
      <c r="Y207" s="1" t="str">
        <f t="shared" ref="Y207:Y209" si="867">IF(R207="X",", ColorModel.X",IF(R207="O",", ColorModel.O",""))</f>
        <v/>
      </c>
      <c r="Z207" s="1" t="str">
        <f t="shared" ref="Z207:Z209" si="868">IF(S207="X",", ColorModel.X",IF(S207="O",", ColorModel.O",""))</f>
        <v/>
      </c>
      <c r="AA207" s="1" t="str">
        <f t="shared" ref="AA207:AA209" si="869">IF(T207="X",", ColorModel.X",IF(T207="O",", ColorModel.O",""))</f>
        <v/>
      </c>
      <c r="AB207" t="str">
        <f t="shared" ref="AB207:AB209" si="870">CONCATENATE(Y207,Z207,AA207)</f>
        <v/>
      </c>
    </row>
    <row r="208" spans="1:28" x14ac:dyDescent="0.25">
      <c r="A208" s="2">
        <v>1</v>
      </c>
      <c r="B208" s="1" t="str">
        <f>IF(DATA!B209="","",DATA!B209)</f>
        <v/>
      </c>
      <c r="C208" s="1" t="str">
        <f>IF(DATA!C209="","",DATA!C209)</f>
        <v/>
      </c>
      <c r="D208" s="1" t="str">
        <f>IF(DATA!D209="","",DATA!D209)</f>
        <v/>
      </c>
      <c r="E208" s="2">
        <v>1</v>
      </c>
      <c r="F208" s="1" t="str">
        <f t="shared" si="858"/>
        <v/>
      </c>
      <c r="G208" s="1" t="str">
        <f t="shared" si="859"/>
        <v/>
      </c>
      <c r="H208" s="1" t="str">
        <f t="shared" si="860"/>
        <v/>
      </c>
      <c r="I208" t="str">
        <f t="shared" si="861"/>
        <v/>
      </c>
      <c r="J208" s="2">
        <v>1</v>
      </c>
      <c r="K208" s="1" t="str">
        <f>IF(DATA!N209="","",DATA!N209)</f>
        <v/>
      </c>
      <c r="L208" s="1" t="str">
        <f>IF(DATA!O209="","",DATA!O209)</f>
        <v/>
      </c>
      <c r="M208" s="1" t="str">
        <f>IF(DATA!P209="","",DATA!P209)</f>
        <v/>
      </c>
      <c r="N208" t="str">
        <f t="shared" si="862"/>
        <v/>
      </c>
      <c r="O208" t="str">
        <f t="shared" si="862"/>
        <v/>
      </c>
      <c r="P208" t="str">
        <f t="shared" si="862"/>
        <v/>
      </c>
      <c r="Q208" s="2">
        <v>1</v>
      </c>
      <c r="R208" s="1" t="str">
        <f t="shared" si="863"/>
        <v/>
      </c>
      <c r="S208" s="1" t="str">
        <f t="shared" si="864"/>
        <v/>
      </c>
      <c r="T208" s="1" t="str">
        <f t="shared" si="865"/>
        <v/>
      </c>
      <c r="U208" t="str">
        <f t="shared" si="849"/>
        <v/>
      </c>
      <c r="V208" t="str">
        <f t="shared" si="866"/>
        <v/>
      </c>
      <c r="W208" t="str">
        <f t="shared" si="866"/>
        <v/>
      </c>
      <c r="X208" s="2">
        <v>1</v>
      </c>
      <c r="Y208" s="1" t="str">
        <f t="shared" si="867"/>
        <v/>
      </c>
      <c r="Z208" s="1" t="str">
        <f t="shared" si="868"/>
        <v/>
      </c>
      <c r="AA208" s="1" t="str">
        <f t="shared" si="869"/>
        <v/>
      </c>
      <c r="AB208" t="str">
        <f t="shared" si="870"/>
        <v/>
      </c>
    </row>
    <row r="209" spans="1:28" x14ac:dyDescent="0.25">
      <c r="A209" s="2">
        <v>2</v>
      </c>
      <c r="B209" s="1" t="str">
        <f>IF(DATA!B210="","",DATA!B210)</f>
        <v/>
      </c>
      <c r="C209" s="1" t="str">
        <f>IF(DATA!C210="","",DATA!C210)</f>
        <v/>
      </c>
      <c r="D209" s="1" t="str">
        <f>IF(DATA!D210="","",DATA!D210)</f>
        <v/>
      </c>
      <c r="E209" s="2">
        <v>2</v>
      </c>
      <c r="F209" s="1" t="str">
        <f t="shared" si="858"/>
        <v/>
      </c>
      <c r="G209" s="1" t="str">
        <f t="shared" si="859"/>
        <v/>
      </c>
      <c r="H209" s="1" t="str">
        <f t="shared" si="860"/>
        <v/>
      </c>
      <c r="I209" t="str">
        <f t="shared" si="861"/>
        <v/>
      </c>
      <c r="J209" s="2">
        <v>2</v>
      </c>
      <c r="K209" s="1" t="str">
        <f>IF(DATA!N210="","",DATA!N210)</f>
        <v/>
      </c>
      <c r="L209" s="1" t="str">
        <f>IF(DATA!O210="","",DATA!O210)</f>
        <v/>
      </c>
      <c r="M209" s="1" t="str">
        <f>IF(DATA!P210="","",DATA!P210)</f>
        <v/>
      </c>
      <c r="N209" t="str">
        <f t="shared" si="862"/>
        <v/>
      </c>
      <c r="O209" t="str">
        <f t="shared" si="862"/>
        <v/>
      </c>
      <c r="P209" t="str">
        <f t="shared" si="862"/>
        <v/>
      </c>
      <c r="Q209" s="2">
        <v>2</v>
      </c>
      <c r="R209" s="1" t="str">
        <f t="shared" si="863"/>
        <v/>
      </c>
      <c r="S209" s="1" t="str">
        <f t="shared" si="864"/>
        <v/>
      </c>
      <c r="T209" s="1" t="str">
        <f t="shared" si="865"/>
        <v/>
      </c>
      <c r="U209" t="str">
        <f t="shared" si="849"/>
        <v/>
      </c>
      <c r="V209" t="str">
        <f t="shared" si="866"/>
        <v/>
      </c>
      <c r="W209" t="str">
        <f t="shared" si="866"/>
        <v/>
      </c>
      <c r="X209" s="2">
        <v>2</v>
      </c>
      <c r="Y209" s="1" t="str">
        <f t="shared" si="867"/>
        <v/>
      </c>
      <c r="Z209" s="1" t="str">
        <f t="shared" si="868"/>
        <v/>
      </c>
      <c r="AA209" s="1" t="str">
        <f t="shared" si="869"/>
        <v/>
      </c>
      <c r="AB209" t="str">
        <f t="shared" si="870"/>
        <v/>
      </c>
    </row>
    <row r="210" spans="1:28" x14ac:dyDescent="0.25">
      <c r="A210" s="4">
        <f>A206+1</f>
        <v>53</v>
      </c>
      <c r="B210" s="2">
        <v>0</v>
      </c>
      <c r="C210" s="2">
        <v>1</v>
      </c>
      <c r="D210" s="2">
        <v>2</v>
      </c>
      <c r="E210" s="4">
        <f>E206+1</f>
        <v>53</v>
      </c>
      <c r="F210" s="2">
        <v>0</v>
      </c>
      <c r="G210" s="2">
        <v>1</v>
      </c>
      <c r="H210" s="2">
        <v>2</v>
      </c>
      <c r="I210" t="str">
        <f t="shared" ref="I210" si="871">CONCATENATE(I211,I212,I213)</f>
        <v/>
      </c>
      <c r="J210" s="4">
        <f>J206+1</f>
        <v>53</v>
      </c>
      <c r="K210" s="2">
        <v>0</v>
      </c>
      <c r="L210" s="2">
        <v>1</v>
      </c>
      <c r="M210" s="2">
        <v>2</v>
      </c>
      <c r="N210" t="str">
        <f t="shared" ref="N210" si="872">CONCATENATE(N211,O211,P211,N212,O212,P212,N213,O213,P213)</f>
        <v/>
      </c>
      <c r="Q210" s="4">
        <f>Q206+1</f>
        <v>53</v>
      </c>
      <c r="R210" s="2">
        <v>0</v>
      </c>
      <c r="S210" s="2">
        <v>1</v>
      </c>
      <c r="T210" s="2">
        <v>2</v>
      </c>
      <c r="U210" t="str">
        <f t="shared" ref="U210" si="873">IF(CONCATENATE(U211,V211,W211,U212,V212,W212,U213,V213,W213)="","{ }",CONCATENATE("{ ",RIGHT(CONCATENATE(U211,V211,W211,U212,V212,W212,U213,V213,W213),LEN(CONCATENATE(U211,V211,W211,U212,V212,W212,U213,V213,W213))-1)," }"))</f>
        <v>{ }</v>
      </c>
      <c r="X210" s="4">
        <f>X206+1</f>
        <v>53</v>
      </c>
      <c r="Y210" s="2">
        <v>0</v>
      </c>
      <c r="Z210" s="2">
        <v>1</v>
      </c>
      <c r="AA210" s="2">
        <v>2</v>
      </c>
      <c r="AB210" t="str">
        <f t="shared" ref="AB210" si="874">IF(CONCATENATE(AB211,AB212,AB213)="","{ }",CONCATENATE("{ ",RIGHT(CONCATENATE(AB211,AB212,AB213),LEN(CONCATENATE(AB211,AB212,AB213))-1)," }"))</f>
        <v>{ }</v>
      </c>
    </row>
    <row r="211" spans="1:28" x14ac:dyDescent="0.25">
      <c r="A211" s="2">
        <v>0</v>
      </c>
      <c r="B211" s="1" t="str">
        <f>IF(DATA!B212="","",DATA!B212)</f>
        <v/>
      </c>
      <c r="C211" s="1" t="str">
        <f>IF(DATA!C212="","",DATA!C212)</f>
        <v/>
      </c>
      <c r="D211" s="1" t="str">
        <f>IF(DATA!D212="","",DATA!D212)</f>
        <v/>
      </c>
      <c r="E211" s="2">
        <v>0</v>
      </c>
      <c r="F211" s="1" t="str">
        <f t="shared" ref="F211:F213" si="875">IF(K211="X","ColorModel.X",IF(K211="O","ColorModel.O",""))</f>
        <v/>
      </c>
      <c r="G211" s="1" t="str">
        <f t="shared" ref="G211:G213" si="876">IF(L211="X","ColorModel.X",IF(L211="O","ColorModel.O",""))</f>
        <v/>
      </c>
      <c r="H211" s="1" t="str">
        <f t="shared" ref="H211:H213" si="877">IF(M211="X","ColorModel.X",IF(M211="O","ColorModel.O",""))</f>
        <v/>
      </c>
      <c r="I211" t="str">
        <f t="shared" ref="I211:I213" si="878">CONCATENATE(F211,G211,H211)</f>
        <v/>
      </c>
      <c r="J211" s="2">
        <v>0</v>
      </c>
      <c r="K211" s="1" t="str">
        <f>IF(DATA!N212="","",DATA!N212)</f>
        <v/>
      </c>
      <c r="L211" s="1" t="str">
        <f>IF(DATA!O212="","",DATA!O212)</f>
        <v/>
      </c>
      <c r="M211" s="1" t="str">
        <f>IF(DATA!P212="","",DATA!P212)</f>
        <v/>
      </c>
      <c r="N211" t="str">
        <f t="shared" ref="N211:P213" si="879">IF(K211="","",CONCATENATE("{",$Q211,",",K$2,"}"))</f>
        <v/>
      </c>
      <c r="O211" t="str">
        <f t="shared" si="879"/>
        <v/>
      </c>
      <c r="P211" t="str">
        <f t="shared" si="879"/>
        <v/>
      </c>
      <c r="Q211" s="2">
        <v>0</v>
      </c>
      <c r="R211" s="1" t="str">
        <f t="shared" ref="R211:R213" si="880">CONCATENATE(B211,K211)</f>
        <v/>
      </c>
      <c r="S211" s="1" t="str">
        <f t="shared" ref="S211:S213" si="881">CONCATENATE(C211,L211)</f>
        <v/>
      </c>
      <c r="T211" s="1" t="str">
        <f t="shared" ref="T211:T213" si="882">CONCATENATE(D211,M211)</f>
        <v/>
      </c>
      <c r="U211" t="str">
        <f t="shared" ref="U211:W213" si="883">IF(R211="","",CONCATENATE(", {",$A211,",",R$2,"}"))</f>
        <v/>
      </c>
      <c r="V211" t="str">
        <f t="shared" si="883"/>
        <v/>
      </c>
      <c r="W211" t="str">
        <f t="shared" si="883"/>
        <v/>
      </c>
      <c r="X211" s="2">
        <v>0</v>
      </c>
      <c r="Y211" s="1" t="str">
        <f t="shared" ref="Y211:Y213" si="884">IF(R211="X",", ColorModel.X",IF(R211="O",", ColorModel.O",""))</f>
        <v/>
      </c>
      <c r="Z211" s="1" t="str">
        <f t="shared" ref="Z211:Z213" si="885">IF(S211="X",", ColorModel.X",IF(S211="O",", ColorModel.O",""))</f>
        <v/>
      </c>
      <c r="AA211" s="1" t="str">
        <f t="shared" ref="AA211:AA213" si="886">IF(T211="X",", ColorModel.X",IF(T211="O",", ColorModel.O",""))</f>
        <v/>
      </c>
      <c r="AB211" t="str">
        <f t="shared" ref="AB211:AB213" si="887">CONCATENATE(Y211,Z211,AA211)</f>
        <v/>
      </c>
    </row>
    <row r="212" spans="1:28" x14ac:dyDescent="0.25">
      <c r="A212" s="2">
        <v>1</v>
      </c>
      <c r="B212" s="1" t="str">
        <f>IF(DATA!B213="","",DATA!B213)</f>
        <v/>
      </c>
      <c r="C212" s="1" t="str">
        <f>IF(DATA!C213="","",DATA!C213)</f>
        <v/>
      </c>
      <c r="D212" s="1" t="str">
        <f>IF(DATA!D213="","",DATA!D213)</f>
        <v/>
      </c>
      <c r="E212" s="2">
        <v>1</v>
      </c>
      <c r="F212" s="1" t="str">
        <f t="shared" si="875"/>
        <v/>
      </c>
      <c r="G212" s="1" t="str">
        <f t="shared" si="876"/>
        <v/>
      </c>
      <c r="H212" s="1" t="str">
        <f t="shared" si="877"/>
        <v/>
      </c>
      <c r="I212" t="str">
        <f t="shared" si="878"/>
        <v/>
      </c>
      <c r="J212" s="2">
        <v>1</v>
      </c>
      <c r="K212" s="1" t="str">
        <f>IF(DATA!N213="","",DATA!N213)</f>
        <v/>
      </c>
      <c r="L212" s="1" t="str">
        <f>IF(DATA!O213="","",DATA!O213)</f>
        <v/>
      </c>
      <c r="M212" s="1" t="str">
        <f>IF(DATA!P213="","",DATA!P213)</f>
        <v/>
      </c>
      <c r="N212" t="str">
        <f t="shared" si="879"/>
        <v/>
      </c>
      <c r="O212" t="str">
        <f t="shared" si="879"/>
        <v/>
      </c>
      <c r="P212" t="str">
        <f t="shared" si="879"/>
        <v/>
      </c>
      <c r="Q212" s="2">
        <v>1</v>
      </c>
      <c r="R212" s="1" t="str">
        <f t="shared" si="880"/>
        <v/>
      </c>
      <c r="S212" s="1" t="str">
        <f t="shared" si="881"/>
        <v/>
      </c>
      <c r="T212" s="1" t="str">
        <f t="shared" si="882"/>
        <v/>
      </c>
      <c r="U212" t="str">
        <f t="shared" si="849"/>
        <v/>
      </c>
      <c r="V212" t="str">
        <f t="shared" si="883"/>
        <v/>
      </c>
      <c r="W212" t="str">
        <f t="shared" si="883"/>
        <v/>
      </c>
      <c r="X212" s="2">
        <v>1</v>
      </c>
      <c r="Y212" s="1" t="str">
        <f t="shared" si="884"/>
        <v/>
      </c>
      <c r="Z212" s="1" t="str">
        <f t="shared" si="885"/>
        <v/>
      </c>
      <c r="AA212" s="1" t="str">
        <f t="shared" si="886"/>
        <v/>
      </c>
      <c r="AB212" t="str">
        <f t="shared" si="887"/>
        <v/>
      </c>
    </row>
    <row r="213" spans="1:28" x14ac:dyDescent="0.25">
      <c r="A213" s="2">
        <v>2</v>
      </c>
      <c r="B213" s="1" t="str">
        <f>IF(DATA!B214="","",DATA!B214)</f>
        <v/>
      </c>
      <c r="C213" s="1" t="str">
        <f>IF(DATA!C214="","",DATA!C214)</f>
        <v/>
      </c>
      <c r="D213" s="1" t="str">
        <f>IF(DATA!D214="","",DATA!D214)</f>
        <v/>
      </c>
      <c r="E213" s="2">
        <v>2</v>
      </c>
      <c r="F213" s="1" t="str">
        <f t="shared" si="875"/>
        <v/>
      </c>
      <c r="G213" s="1" t="str">
        <f t="shared" si="876"/>
        <v/>
      </c>
      <c r="H213" s="1" t="str">
        <f t="shared" si="877"/>
        <v/>
      </c>
      <c r="I213" t="str">
        <f t="shared" si="878"/>
        <v/>
      </c>
      <c r="J213" s="2">
        <v>2</v>
      </c>
      <c r="K213" s="1" t="str">
        <f>IF(DATA!N214="","",DATA!N214)</f>
        <v/>
      </c>
      <c r="L213" s="1" t="str">
        <f>IF(DATA!O214="","",DATA!O214)</f>
        <v/>
      </c>
      <c r="M213" s="1" t="str">
        <f>IF(DATA!P214="","",DATA!P214)</f>
        <v/>
      </c>
      <c r="N213" t="str">
        <f t="shared" si="879"/>
        <v/>
      </c>
      <c r="O213" t="str">
        <f t="shared" si="879"/>
        <v/>
      </c>
      <c r="P213" t="str">
        <f t="shared" si="879"/>
        <v/>
      </c>
      <c r="Q213" s="2">
        <v>2</v>
      </c>
      <c r="R213" s="1" t="str">
        <f t="shared" si="880"/>
        <v/>
      </c>
      <c r="S213" s="1" t="str">
        <f t="shared" si="881"/>
        <v/>
      </c>
      <c r="T213" s="1" t="str">
        <f t="shared" si="882"/>
        <v/>
      </c>
      <c r="U213" t="str">
        <f t="shared" si="849"/>
        <v/>
      </c>
      <c r="V213" t="str">
        <f t="shared" si="883"/>
        <v/>
      </c>
      <c r="W213" t="str">
        <f t="shared" si="883"/>
        <v/>
      </c>
      <c r="X213" s="2">
        <v>2</v>
      </c>
      <c r="Y213" s="1" t="str">
        <f t="shared" si="884"/>
        <v/>
      </c>
      <c r="Z213" s="1" t="str">
        <f t="shared" si="885"/>
        <v/>
      </c>
      <c r="AA213" s="1" t="str">
        <f t="shared" si="886"/>
        <v/>
      </c>
      <c r="AB213" t="str">
        <f t="shared" si="887"/>
        <v/>
      </c>
    </row>
    <row r="214" spans="1:28" x14ac:dyDescent="0.25">
      <c r="A214" s="4">
        <f>A210+1</f>
        <v>54</v>
      </c>
      <c r="B214" s="2">
        <v>0</v>
      </c>
      <c r="C214" s="2">
        <v>1</v>
      </c>
      <c r="D214" s="2">
        <v>2</v>
      </c>
      <c r="E214" s="4">
        <f>E210+1</f>
        <v>54</v>
      </c>
      <c r="F214" s="2">
        <v>0</v>
      </c>
      <c r="G214" s="2">
        <v>1</v>
      </c>
      <c r="H214" s="2">
        <v>2</v>
      </c>
      <c r="I214" t="str">
        <f t="shared" ref="I214" si="888">CONCATENATE(I215,I216,I217)</f>
        <v/>
      </c>
      <c r="J214" s="4">
        <f>J210+1</f>
        <v>54</v>
      </c>
      <c r="K214" s="2">
        <v>0</v>
      </c>
      <c r="L214" s="2">
        <v>1</v>
      </c>
      <c r="M214" s="2">
        <v>2</v>
      </c>
      <c r="N214" t="str">
        <f t="shared" ref="N214" si="889">CONCATENATE(N215,O215,P215,N216,O216,P216,N217,O217,P217)</f>
        <v/>
      </c>
      <c r="Q214" s="4">
        <f>Q210+1</f>
        <v>54</v>
      </c>
      <c r="R214" s="2">
        <v>0</v>
      </c>
      <c r="S214" s="2">
        <v>1</v>
      </c>
      <c r="T214" s="2">
        <v>2</v>
      </c>
      <c r="U214" t="str">
        <f t="shared" ref="U214" si="890">IF(CONCATENATE(U215,V215,W215,U216,V216,W216,U217,V217,W217)="","{ }",CONCATENATE("{ ",RIGHT(CONCATENATE(U215,V215,W215,U216,V216,W216,U217,V217,W217),LEN(CONCATENATE(U215,V215,W215,U216,V216,W216,U217,V217,W217))-1)," }"))</f>
        <v>{ }</v>
      </c>
      <c r="X214" s="4">
        <f>X210+1</f>
        <v>54</v>
      </c>
      <c r="Y214" s="2">
        <v>0</v>
      </c>
      <c r="Z214" s="2">
        <v>1</v>
      </c>
      <c r="AA214" s="2">
        <v>2</v>
      </c>
      <c r="AB214" t="str">
        <f t="shared" ref="AB214" si="891">IF(CONCATENATE(AB215,AB216,AB217)="","{ }",CONCATENATE("{ ",RIGHT(CONCATENATE(AB215,AB216,AB217),LEN(CONCATENATE(AB215,AB216,AB217))-1)," }"))</f>
        <v>{ }</v>
      </c>
    </row>
    <row r="215" spans="1:28" x14ac:dyDescent="0.25">
      <c r="A215" s="2">
        <v>0</v>
      </c>
      <c r="B215" s="1" t="str">
        <f>IF(DATA!B216="","",DATA!B216)</f>
        <v/>
      </c>
      <c r="C215" s="1" t="str">
        <f>IF(DATA!C216="","",DATA!C216)</f>
        <v/>
      </c>
      <c r="D215" s="1" t="str">
        <f>IF(DATA!D216="","",DATA!D216)</f>
        <v/>
      </c>
      <c r="E215" s="2">
        <v>0</v>
      </c>
      <c r="F215" s="1" t="str">
        <f t="shared" ref="F215:F217" si="892">IF(K215="X","ColorModel.X",IF(K215="O","ColorModel.O",""))</f>
        <v/>
      </c>
      <c r="G215" s="1" t="str">
        <f t="shared" ref="G215:G217" si="893">IF(L215="X","ColorModel.X",IF(L215="O","ColorModel.O",""))</f>
        <v/>
      </c>
      <c r="H215" s="1" t="str">
        <f t="shared" ref="H215:H217" si="894">IF(M215="X","ColorModel.X",IF(M215="O","ColorModel.O",""))</f>
        <v/>
      </c>
      <c r="I215" t="str">
        <f t="shared" ref="I215:I217" si="895">CONCATENATE(F215,G215,H215)</f>
        <v/>
      </c>
      <c r="J215" s="2">
        <v>0</v>
      </c>
      <c r="K215" s="1" t="str">
        <f>IF(DATA!N216="","",DATA!N216)</f>
        <v/>
      </c>
      <c r="L215" s="1" t="str">
        <f>IF(DATA!O216="","",DATA!O216)</f>
        <v/>
      </c>
      <c r="M215" s="1" t="str">
        <f>IF(DATA!P216="","",DATA!P216)</f>
        <v/>
      </c>
      <c r="N215" t="str">
        <f t="shared" ref="N215:P217" si="896">IF(K215="","",CONCATENATE("{",$Q215,",",K$2,"}"))</f>
        <v/>
      </c>
      <c r="O215" t="str">
        <f t="shared" si="896"/>
        <v/>
      </c>
      <c r="P215" t="str">
        <f t="shared" si="896"/>
        <v/>
      </c>
      <c r="Q215" s="2">
        <v>0</v>
      </c>
      <c r="R215" s="1" t="str">
        <f t="shared" ref="R215:R217" si="897">CONCATENATE(B215,K215)</f>
        <v/>
      </c>
      <c r="S215" s="1" t="str">
        <f t="shared" ref="S215:S217" si="898">CONCATENATE(C215,L215)</f>
        <v/>
      </c>
      <c r="T215" s="1" t="str">
        <f t="shared" ref="T215:T217" si="899">CONCATENATE(D215,M215)</f>
        <v/>
      </c>
      <c r="U215" t="str">
        <f t="shared" ref="U215:W217" si="900">IF(R215="","",CONCATENATE(", {",$A215,",",R$2,"}"))</f>
        <v/>
      </c>
      <c r="V215" t="str">
        <f t="shared" si="900"/>
        <v/>
      </c>
      <c r="W215" t="str">
        <f t="shared" si="900"/>
        <v/>
      </c>
      <c r="X215" s="2">
        <v>0</v>
      </c>
      <c r="Y215" s="1" t="str">
        <f t="shared" ref="Y215:Y217" si="901">IF(R215="X",", ColorModel.X",IF(R215="O",", ColorModel.O",""))</f>
        <v/>
      </c>
      <c r="Z215" s="1" t="str">
        <f t="shared" ref="Z215:Z217" si="902">IF(S215="X",", ColorModel.X",IF(S215="O",", ColorModel.O",""))</f>
        <v/>
      </c>
      <c r="AA215" s="1" t="str">
        <f t="shared" ref="AA215:AA217" si="903">IF(T215="X",", ColorModel.X",IF(T215="O",", ColorModel.O",""))</f>
        <v/>
      </c>
      <c r="AB215" t="str">
        <f t="shared" ref="AB215:AB217" si="904">CONCATENATE(Y215,Z215,AA215)</f>
        <v/>
      </c>
    </row>
    <row r="216" spans="1:28" x14ac:dyDescent="0.25">
      <c r="A216" s="2">
        <v>1</v>
      </c>
      <c r="B216" s="1" t="str">
        <f>IF(DATA!B217="","",DATA!B217)</f>
        <v/>
      </c>
      <c r="C216" s="1" t="str">
        <f>IF(DATA!C217="","",DATA!C217)</f>
        <v/>
      </c>
      <c r="D216" s="1" t="str">
        <f>IF(DATA!D217="","",DATA!D217)</f>
        <v/>
      </c>
      <c r="E216" s="2">
        <v>1</v>
      </c>
      <c r="F216" s="1" t="str">
        <f t="shared" si="892"/>
        <v/>
      </c>
      <c r="G216" s="1" t="str">
        <f t="shared" si="893"/>
        <v/>
      </c>
      <c r="H216" s="1" t="str">
        <f t="shared" si="894"/>
        <v/>
      </c>
      <c r="I216" t="str">
        <f t="shared" si="895"/>
        <v/>
      </c>
      <c r="J216" s="2">
        <v>1</v>
      </c>
      <c r="K216" s="1" t="str">
        <f>IF(DATA!N217="","",DATA!N217)</f>
        <v/>
      </c>
      <c r="L216" s="1" t="str">
        <f>IF(DATA!O217="","",DATA!O217)</f>
        <v/>
      </c>
      <c r="M216" s="1" t="str">
        <f>IF(DATA!P217="","",DATA!P217)</f>
        <v/>
      </c>
      <c r="N216" t="str">
        <f t="shared" si="896"/>
        <v/>
      </c>
      <c r="O216" t="str">
        <f t="shared" si="896"/>
        <v/>
      </c>
      <c r="P216" t="str">
        <f t="shared" si="896"/>
        <v/>
      </c>
      <c r="Q216" s="2">
        <v>1</v>
      </c>
      <c r="R216" s="1" t="str">
        <f t="shared" si="897"/>
        <v/>
      </c>
      <c r="S216" s="1" t="str">
        <f t="shared" si="898"/>
        <v/>
      </c>
      <c r="T216" s="1" t="str">
        <f t="shared" si="899"/>
        <v/>
      </c>
      <c r="U216" t="str">
        <f t="shared" si="849"/>
        <v/>
      </c>
      <c r="V216" t="str">
        <f t="shared" si="900"/>
        <v/>
      </c>
      <c r="W216" t="str">
        <f t="shared" si="900"/>
        <v/>
      </c>
      <c r="X216" s="2">
        <v>1</v>
      </c>
      <c r="Y216" s="1" t="str">
        <f t="shared" si="901"/>
        <v/>
      </c>
      <c r="Z216" s="1" t="str">
        <f t="shared" si="902"/>
        <v/>
      </c>
      <c r="AA216" s="1" t="str">
        <f t="shared" si="903"/>
        <v/>
      </c>
      <c r="AB216" t="str">
        <f t="shared" si="904"/>
        <v/>
      </c>
    </row>
    <row r="217" spans="1:28" x14ac:dyDescent="0.25">
      <c r="A217" s="2">
        <v>2</v>
      </c>
      <c r="B217" s="1" t="str">
        <f>IF(DATA!B218="","",DATA!B218)</f>
        <v/>
      </c>
      <c r="C217" s="1" t="str">
        <f>IF(DATA!C218="","",DATA!C218)</f>
        <v/>
      </c>
      <c r="D217" s="1" t="str">
        <f>IF(DATA!D218="","",DATA!D218)</f>
        <v/>
      </c>
      <c r="E217" s="2">
        <v>2</v>
      </c>
      <c r="F217" s="1" t="str">
        <f t="shared" si="892"/>
        <v/>
      </c>
      <c r="G217" s="1" t="str">
        <f t="shared" si="893"/>
        <v/>
      </c>
      <c r="H217" s="1" t="str">
        <f t="shared" si="894"/>
        <v/>
      </c>
      <c r="I217" t="str">
        <f t="shared" si="895"/>
        <v/>
      </c>
      <c r="J217" s="2">
        <v>2</v>
      </c>
      <c r="K217" s="1" t="str">
        <f>IF(DATA!N218="","",DATA!N218)</f>
        <v/>
      </c>
      <c r="L217" s="1" t="str">
        <f>IF(DATA!O218="","",DATA!O218)</f>
        <v/>
      </c>
      <c r="M217" s="1" t="str">
        <f>IF(DATA!P218="","",DATA!P218)</f>
        <v/>
      </c>
      <c r="N217" t="str">
        <f t="shared" si="896"/>
        <v/>
      </c>
      <c r="O217" t="str">
        <f t="shared" si="896"/>
        <v/>
      </c>
      <c r="P217" t="str">
        <f t="shared" si="896"/>
        <v/>
      </c>
      <c r="Q217" s="2">
        <v>2</v>
      </c>
      <c r="R217" s="1" t="str">
        <f t="shared" si="897"/>
        <v/>
      </c>
      <c r="S217" s="1" t="str">
        <f t="shared" si="898"/>
        <v/>
      </c>
      <c r="T217" s="1" t="str">
        <f t="shared" si="899"/>
        <v/>
      </c>
      <c r="U217" t="str">
        <f t="shared" si="849"/>
        <v/>
      </c>
      <c r="V217" t="str">
        <f t="shared" si="900"/>
        <v/>
      </c>
      <c r="W217" t="str">
        <f t="shared" si="900"/>
        <v/>
      </c>
      <c r="X217" s="2">
        <v>2</v>
      </c>
      <c r="Y217" s="1" t="str">
        <f t="shared" si="901"/>
        <v/>
      </c>
      <c r="Z217" s="1" t="str">
        <f t="shared" si="902"/>
        <v/>
      </c>
      <c r="AA217" s="1" t="str">
        <f t="shared" si="903"/>
        <v/>
      </c>
      <c r="AB217" t="str">
        <f t="shared" si="904"/>
        <v/>
      </c>
    </row>
    <row r="218" spans="1:28" x14ac:dyDescent="0.25">
      <c r="A218" s="4">
        <f>A214+1</f>
        <v>55</v>
      </c>
      <c r="B218" s="2">
        <v>0</v>
      </c>
      <c r="C218" s="2">
        <v>1</v>
      </c>
      <c r="D218" s="2">
        <v>2</v>
      </c>
      <c r="E218" s="4">
        <f>E214+1</f>
        <v>55</v>
      </c>
      <c r="F218" s="2">
        <v>0</v>
      </c>
      <c r="G218" s="2">
        <v>1</v>
      </c>
      <c r="H218" s="2">
        <v>2</v>
      </c>
      <c r="I218" t="str">
        <f t="shared" ref="I218" si="905">CONCATENATE(I219,I220,I221)</f>
        <v/>
      </c>
      <c r="J218" s="4">
        <f>J214+1</f>
        <v>55</v>
      </c>
      <c r="K218" s="2">
        <v>0</v>
      </c>
      <c r="L218" s="2">
        <v>1</v>
      </c>
      <c r="M218" s="2">
        <v>2</v>
      </c>
      <c r="N218" t="str">
        <f t="shared" ref="N218" si="906">CONCATENATE(N219,O219,P219,N220,O220,P220,N221,O221,P221)</f>
        <v/>
      </c>
      <c r="Q218" s="4">
        <f>Q214+1</f>
        <v>55</v>
      </c>
      <c r="R218" s="2">
        <v>0</v>
      </c>
      <c r="S218" s="2">
        <v>1</v>
      </c>
      <c r="T218" s="2">
        <v>2</v>
      </c>
      <c r="U218" t="str">
        <f t="shared" ref="U218" si="907">IF(CONCATENATE(U219,V219,W219,U220,V220,W220,U221,V221,W221)="","{ }",CONCATENATE("{ ",RIGHT(CONCATENATE(U219,V219,W219,U220,V220,W220,U221,V221,W221),LEN(CONCATENATE(U219,V219,W219,U220,V220,W220,U221,V221,W221))-1)," }"))</f>
        <v>{ }</v>
      </c>
      <c r="X218" s="4">
        <f>X214+1</f>
        <v>55</v>
      </c>
      <c r="Y218" s="2">
        <v>0</v>
      </c>
      <c r="Z218" s="2">
        <v>1</v>
      </c>
      <c r="AA218" s="2">
        <v>2</v>
      </c>
      <c r="AB218" t="str">
        <f t="shared" ref="AB218" si="908">IF(CONCATENATE(AB219,AB220,AB221)="","{ }",CONCATENATE("{ ",RIGHT(CONCATENATE(AB219,AB220,AB221),LEN(CONCATENATE(AB219,AB220,AB221))-1)," }"))</f>
        <v>{ }</v>
      </c>
    </row>
    <row r="219" spans="1:28" x14ac:dyDescent="0.25">
      <c r="A219" s="2">
        <v>0</v>
      </c>
      <c r="B219" s="1" t="str">
        <f>IF(DATA!B220="","",DATA!B220)</f>
        <v/>
      </c>
      <c r="C219" s="1" t="str">
        <f>IF(DATA!C220="","",DATA!C220)</f>
        <v/>
      </c>
      <c r="D219" s="1" t="str">
        <f>IF(DATA!D220="","",DATA!D220)</f>
        <v/>
      </c>
      <c r="E219" s="2">
        <v>0</v>
      </c>
      <c r="F219" s="1" t="str">
        <f t="shared" ref="F219:F221" si="909">IF(K219="X","ColorModel.X",IF(K219="O","ColorModel.O",""))</f>
        <v/>
      </c>
      <c r="G219" s="1" t="str">
        <f t="shared" ref="G219:G221" si="910">IF(L219="X","ColorModel.X",IF(L219="O","ColorModel.O",""))</f>
        <v/>
      </c>
      <c r="H219" s="1" t="str">
        <f t="shared" ref="H219:H221" si="911">IF(M219="X","ColorModel.X",IF(M219="O","ColorModel.O",""))</f>
        <v/>
      </c>
      <c r="I219" t="str">
        <f t="shared" ref="I219:I221" si="912">CONCATENATE(F219,G219,H219)</f>
        <v/>
      </c>
      <c r="J219" s="2">
        <v>0</v>
      </c>
      <c r="K219" s="1" t="str">
        <f>IF(DATA!N220="","",DATA!N220)</f>
        <v/>
      </c>
      <c r="L219" s="1" t="str">
        <f>IF(DATA!O220="","",DATA!O220)</f>
        <v/>
      </c>
      <c r="M219" s="1" t="str">
        <f>IF(DATA!P220="","",DATA!P220)</f>
        <v/>
      </c>
      <c r="N219" t="str">
        <f t="shared" ref="N219:P221" si="913">IF(K219="","",CONCATENATE("{",$Q219,",",K$2,"}"))</f>
        <v/>
      </c>
      <c r="O219" t="str">
        <f t="shared" si="913"/>
        <v/>
      </c>
      <c r="P219" t="str">
        <f t="shared" si="913"/>
        <v/>
      </c>
      <c r="Q219" s="2">
        <v>0</v>
      </c>
      <c r="R219" s="1" t="str">
        <f t="shared" ref="R219:R221" si="914">CONCATENATE(B219,K219)</f>
        <v/>
      </c>
      <c r="S219" s="1" t="str">
        <f t="shared" ref="S219:S221" si="915">CONCATENATE(C219,L219)</f>
        <v/>
      </c>
      <c r="T219" s="1" t="str">
        <f t="shared" ref="T219:T221" si="916">CONCATENATE(D219,M219)</f>
        <v/>
      </c>
      <c r="U219" t="str">
        <f t="shared" ref="U219:W221" si="917">IF(R219="","",CONCATENATE(", {",$A219,",",R$2,"}"))</f>
        <v/>
      </c>
      <c r="V219" t="str">
        <f t="shared" si="917"/>
        <v/>
      </c>
      <c r="W219" t="str">
        <f t="shared" si="917"/>
        <v/>
      </c>
      <c r="X219" s="2">
        <v>0</v>
      </c>
      <c r="Y219" s="1" t="str">
        <f t="shared" ref="Y219:Y221" si="918">IF(R219="X",", ColorModel.X",IF(R219="O",", ColorModel.O",""))</f>
        <v/>
      </c>
      <c r="Z219" s="1" t="str">
        <f t="shared" ref="Z219:Z221" si="919">IF(S219="X",", ColorModel.X",IF(S219="O",", ColorModel.O",""))</f>
        <v/>
      </c>
      <c r="AA219" s="1" t="str">
        <f t="shared" ref="AA219:AA221" si="920">IF(T219="X",", ColorModel.X",IF(T219="O",", ColorModel.O",""))</f>
        <v/>
      </c>
      <c r="AB219" t="str">
        <f t="shared" ref="AB219:AB221" si="921">CONCATENATE(Y219,Z219,AA219)</f>
        <v/>
      </c>
    </row>
    <row r="220" spans="1:28" x14ac:dyDescent="0.25">
      <c r="A220" s="2">
        <v>1</v>
      </c>
      <c r="B220" s="1" t="str">
        <f>IF(DATA!B221="","",DATA!B221)</f>
        <v/>
      </c>
      <c r="C220" s="1" t="str">
        <f>IF(DATA!C221="","",DATA!C221)</f>
        <v/>
      </c>
      <c r="D220" s="1" t="str">
        <f>IF(DATA!D221="","",DATA!D221)</f>
        <v/>
      </c>
      <c r="E220" s="2">
        <v>1</v>
      </c>
      <c r="F220" s="1" t="str">
        <f t="shared" si="909"/>
        <v/>
      </c>
      <c r="G220" s="1" t="str">
        <f t="shared" si="910"/>
        <v/>
      </c>
      <c r="H220" s="1" t="str">
        <f t="shared" si="911"/>
        <v/>
      </c>
      <c r="I220" t="str">
        <f t="shared" si="912"/>
        <v/>
      </c>
      <c r="J220" s="2">
        <v>1</v>
      </c>
      <c r="K220" s="1" t="str">
        <f>IF(DATA!N221="","",DATA!N221)</f>
        <v/>
      </c>
      <c r="L220" s="1" t="str">
        <f>IF(DATA!O221="","",DATA!O221)</f>
        <v/>
      </c>
      <c r="M220" s="1" t="str">
        <f>IF(DATA!P221="","",DATA!P221)</f>
        <v/>
      </c>
      <c r="N220" t="str">
        <f t="shared" si="913"/>
        <v/>
      </c>
      <c r="O220" t="str">
        <f t="shared" si="913"/>
        <v/>
      </c>
      <c r="P220" t="str">
        <f t="shared" si="913"/>
        <v/>
      </c>
      <c r="Q220" s="2">
        <v>1</v>
      </c>
      <c r="R220" s="1" t="str">
        <f t="shared" si="914"/>
        <v/>
      </c>
      <c r="S220" s="1" t="str">
        <f t="shared" si="915"/>
        <v/>
      </c>
      <c r="T220" s="1" t="str">
        <f t="shared" si="916"/>
        <v/>
      </c>
      <c r="U220" t="str">
        <f t="shared" si="849"/>
        <v/>
      </c>
      <c r="V220" t="str">
        <f t="shared" si="917"/>
        <v/>
      </c>
      <c r="W220" t="str">
        <f t="shared" si="917"/>
        <v/>
      </c>
      <c r="X220" s="2">
        <v>1</v>
      </c>
      <c r="Y220" s="1" t="str">
        <f t="shared" si="918"/>
        <v/>
      </c>
      <c r="Z220" s="1" t="str">
        <f t="shared" si="919"/>
        <v/>
      </c>
      <c r="AA220" s="1" t="str">
        <f t="shared" si="920"/>
        <v/>
      </c>
      <c r="AB220" t="str">
        <f t="shared" si="921"/>
        <v/>
      </c>
    </row>
    <row r="221" spans="1:28" x14ac:dyDescent="0.25">
      <c r="A221" s="2">
        <v>2</v>
      </c>
      <c r="B221" s="1" t="str">
        <f>IF(DATA!B222="","",DATA!B222)</f>
        <v/>
      </c>
      <c r="C221" s="1" t="str">
        <f>IF(DATA!C222="","",DATA!C222)</f>
        <v/>
      </c>
      <c r="D221" s="1" t="str">
        <f>IF(DATA!D222="","",DATA!D222)</f>
        <v/>
      </c>
      <c r="E221" s="2">
        <v>2</v>
      </c>
      <c r="F221" s="1" t="str">
        <f t="shared" si="909"/>
        <v/>
      </c>
      <c r="G221" s="1" t="str">
        <f t="shared" si="910"/>
        <v/>
      </c>
      <c r="H221" s="1" t="str">
        <f t="shared" si="911"/>
        <v/>
      </c>
      <c r="I221" t="str">
        <f t="shared" si="912"/>
        <v/>
      </c>
      <c r="J221" s="2">
        <v>2</v>
      </c>
      <c r="K221" s="1" t="str">
        <f>IF(DATA!N222="","",DATA!N222)</f>
        <v/>
      </c>
      <c r="L221" s="1" t="str">
        <f>IF(DATA!O222="","",DATA!O222)</f>
        <v/>
      </c>
      <c r="M221" s="1" t="str">
        <f>IF(DATA!P222="","",DATA!P222)</f>
        <v/>
      </c>
      <c r="N221" t="str">
        <f t="shared" si="913"/>
        <v/>
      </c>
      <c r="O221" t="str">
        <f t="shared" si="913"/>
        <v/>
      </c>
      <c r="P221" t="str">
        <f t="shared" si="913"/>
        <v/>
      </c>
      <c r="Q221" s="2">
        <v>2</v>
      </c>
      <c r="R221" s="1" t="str">
        <f t="shared" si="914"/>
        <v/>
      </c>
      <c r="S221" s="1" t="str">
        <f t="shared" si="915"/>
        <v/>
      </c>
      <c r="T221" s="1" t="str">
        <f t="shared" si="916"/>
        <v/>
      </c>
      <c r="U221" t="str">
        <f t="shared" si="849"/>
        <v/>
      </c>
      <c r="V221" t="str">
        <f t="shared" si="917"/>
        <v/>
      </c>
      <c r="W221" t="str">
        <f t="shared" si="917"/>
        <v/>
      </c>
      <c r="X221" s="2">
        <v>2</v>
      </c>
      <c r="Y221" s="1" t="str">
        <f t="shared" si="918"/>
        <v/>
      </c>
      <c r="Z221" s="1" t="str">
        <f t="shared" si="919"/>
        <v/>
      </c>
      <c r="AA221" s="1" t="str">
        <f t="shared" si="920"/>
        <v/>
      </c>
      <c r="AB221" t="str">
        <f t="shared" si="921"/>
        <v/>
      </c>
    </row>
    <row r="222" spans="1:28" x14ac:dyDescent="0.25">
      <c r="A222" s="4">
        <f>A218+1</f>
        <v>56</v>
      </c>
      <c r="B222" s="2">
        <v>0</v>
      </c>
      <c r="C222" s="2">
        <v>1</v>
      </c>
      <c r="D222" s="2">
        <v>2</v>
      </c>
      <c r="E222" s="4">
        <f>E218+1</f>
        <v>56</v>
      </c>
      <c r="F222" s="2">
        <v>0</v>
      </c>
      <c r="G222" s="2">
        <v>1</v>
      </c>
      <c r="H222" s="2">
        <v>2</v>
      </c>
      <c r="I222" t="str">
        <f t="shared" ref="I222" si="922">CONCATENATE(I223,I224,I225)</f>
        <v/>
      </c>
      <c r="J222" s="4">
        <f>J218+1</f>
        <v>56</v>
      </c>
      <c r="K222" s="2">
        <v>0</v>
      </c>
      <c r="L222" s="2">
        <v>1</v>
      </c>
      <c r="M222" s="2">
        <v>2</v>
      </c>
      <c r="N222" t="str">
        <f t="shared" ref="N222" si="923">CONCATENATE(N223,O223,P223,N224,O224,P224,N225,O225,P225)</f>
        <v/>
      </c>
      <c r="Q222" s="4">
        <f>Q218+1</f>
        <v>56</v>
      </c>
      <c r="R222" s="2">
        <v>0</v>
      </c>
      <c r="S222" s="2">
        <v>1</v>
      </c>
      <c r="T222" s="2">
        <v>2</v>
      </c>
      <c r="U222" t="str">
        <f t="shared" ref="U222" si="924">IF(CONCATENATE(U223,V223,W223,U224,V224,W224,U225,V225,W225)="","{ }",CONCATENATE("{ ",RIGHT(CONCATENATE(U223,V223,W223,U224,V224,W224,U225,V225,W225),LEN(CONCATENATE(U223,V223,W223,U224,V224,W224,U225,V225,W225))-1)," }"))</f>
        <v>{ }</v>
      </c>
      <c r="X222" s="4">
        <f>X218+1</f>
        <v>56</v>
      </c>
      <c r="Y222" s="2">
        <v>0</v>
      </c>
      <c r="Z222" s="2">
        <v>1</v>
      </c>
      <c r="AA222" s="2">
        <v>2</v>
      </c>
      <c r="AB222" t="str">
        <f t="shared" ref="AB222" si="925">IF(CONCATENATE(AB223,AB224,AB225)="","{ }",CONCATENATE("{ ",RIGHT(CONCATENATE(AB223,AB224,AB225),LEN(CONCATENATE(AB223,AB224,AB225))-1)," }"))</f>
        <v>{ }</v>
      </c>
    </row>
    <row r="223" spans="1:28" x14ac:dyDescent="0.25">
      <c r="A223" s="2">
        <v>0</v>
      </c>
      <c r="B223" s="1" t="str">
        <f>IF(DATA!B224="","",DATA!B224)</f>
        <v/>
      </c>
      <c r="C223" s="1" t="str">
        <f>IF(DATA!C224="","",DATA!C224)</f>
        <v/>
      </c>
      <c r="D223" s="1" t="str">
        <f>IF(DATA!D224="","",DATA!D224)</f>
        <v/>
      </c>
      <c r="E223" s="2">
        <v>0</v>
      </c>
      <c r="F223" s="1" t="str">
        <f t="shared" ref="F223:F225" si="926">IF(K223="X","ColorModel.X",IF(K223="O","ColorModel.O",""))</f>
        <v/>
      </c>
      <c r="G223" s="1" t="str">
        <f t="shared" ref="G223:G225" si="927">IF(L223="X","ColorModel.X",IF(L223="O","ColorModel.O",""))</f>
        <v/>
      </c>
      <c r="H223" s="1" t="str">
        <f t="shared" ref="H223:H225" si="928">IF(M223="X","ColorModel.X",IF(M223="O","ColorModel.O",""))</f>
        <v/>
      </c>
      <c r="I223" t="str">
        <f t="shared" ref="I223:I225" si="929">CONCATENATE(F223,G223,H223)</f>
        <v/>
      </c>
      <c r="J223" s="2">
        <v>0</v>
      </c>
      <c r="K223" s="1" t="str">
        <f>IF(DATA!N224="","",DATA!N224)</f>
        <v/>
      </c>
      <c r="L223" s="1" t="str">
        <f>IF(DATA!O224="","",DATA!O224)</f>
        <v/>
      </c>
      <c r="M223" s="1" t="str">
        <f>IF(DATA!P224="","",DATA!P224)</f>
        <v/>
      </c>
      <c r="N223" t="str">
        <f t="shared" ref="N223:P225" si="930">IF(K223="","",CONCATENATE("{",$Q223,",",K$2,"}"))</f>
        <v/>
      </c>
      <c r="O223" t="str">
        <f t="shared" si="930"/>
        <v/>
      </c>
      <c r="P223" t="str">
        <f t="shared" si="930"/>
        <v/>
      </c>
      <c r="Q223" s="2">
        <v>0</v>
      </c>
      <c r="R223" s="1" t="str">
        <f t="shared" ref="R223:R225" si="931">CONCATENATE(B223,K223)</f>
        <v/>
      </c>
      <c r="S223" s="1" t="str">
        <f t="shared" ref="S223:S225" si="932">CONCATENATE(C223,L223)</f>
        <v/>
      </c>
      <c r="T223" s="1" t="str">
        <f t="shared" ref="T223:T225" si="933">CONCATENATE(D223,M223)</f>
        <v/>
      </c>
      <c r="U223" t="str">
        <f t="shared" ref="U223:W225" si="934">IF(R223="","",CONCATENATE(", {",$A223,",",R$2,"}"))</f>
        <v/>
      </c>
      <c r="V223" t="str">
        <f t="shared" si="934"/>
        <v/>
      </c>
      <c r="W223" t="str">
        <f t="shared" si="934"/>
        <v/>
      </c>
      <c r="X223" s="2">
        <v>0</v>
      </c>
      <c r="Y223" s="1" t="str">
        <f t="shared" ref="Y223:Y225" si="935">IF(R223="X",", ColorModel.X",IF(R223="O",", ColorModel.O",""))</f>
        <v/>
      </c>
      <c r="Z223" s="1" t="str">
        <f t="shared" ref="Z223:Z225" si="936">IF(S223="X",", ColorModel.X",IF(S223="O",", ColorModel.O",""))</f>
        <v/>
      </c>
      <c r="AA223" s="1" t="str">
        <f t="shared" ref="AA223:AA225" si="937">IF(T223="X",", ColorModel.X",IF(T223="O",", ColorModel.O",""))</f>
        <v/>
      </c>
      <c r="AB223" t="str">
        <f t="shared" ref="AB223:AB225" si="938">CONCATENATE(Y223,Z223,AA223)</f>
        <v/>
      </c>
    </row>
    <row r="224" spans="1:28" x14ac:dyDescent="0.25">
      <c r="A224" s="2">
        <v>1</v>
      </c>
      <c r="B224" s="1" t="str">
        <f>IF(DATA!B225="","",DATA!B225)</f>
        <v/>
      </c>
      <c r="C224" s="1" t="str">
        <f>IF(DATA!C225="","",DATA!C225)</f>
        <v/>
      </c>
      <c r="D224" s="1" t="str">
        <f>IF(DATA!D225="","",DATA!D225)</f>
        <v/>
      </c>
      <c r="E224" s="2">
        <v>1</v>
      </c>
      <c r="F224" s="1" t="str">
        <f t="shared" si="926"/>
        <v/>
      </c>
      <c r="G224" s="1" t="str">
        <f t="shared" si="927"/>
        <v/>
      </c>
      <c r="H224" s="1" t="str">
        <f t="shared" si="928"/>
        <v/>
      </c>
      <c r="I224" t="str">
        <f t="shared" si="929"/>
        <v/>
      </c>
      <c r="J224" s="2">
        <v>1</v>
      </c>
      <c r="K224" s="1" t="str">
        <f>IF(DATA!N225="","",DATA!N225)</f>
        <v/>
      </c>
      <c r="L224" s="1" t="str">
        <f>IF(DATA!O225="","",DATA!O225)</f>
        <v/>
      </c>
      <c r="M224" s="1" t="str">
        <f>IF(DATA!P225="","",DATA!P225)</f>
        <v/>
      </c>
      <c r="N224" t="str">
        <f t="shared" si="930"/>
        <v/>
      </c>
      <c r="O224" t="str">
        <f t="shared" si="930"/>
        <v/>
      </c>
      <c r="P224" t="str">
        <f t="shared" si="930"/>
        <v/>
      </c>
      <c r="Q224" s="2">
        <v>1</v>
      </c>
      <c r="R224" s="1" t="str">
        <f t="shared" si="931"/>
        <v/>
      </c>
      <c r="S224" s="1" t="str">
        <f t="shared" si="932"/>
        <v/>
      </c>
      <c r="T224" s="1" t="str">
        <f t="shared" si="933"/>
        <v/>
      </c>
      <c r="U224" t="str">
        <f t="shared" si="849"/>
        <v/>
      </c>
      <c r="V224" t="str">
        <f t="shared" si="934"/>
        <v/>
      </c>
      <c r="W224" t="str">
        <f t="shared" si="934"/>
        <v/>
      </c>
      <c r="X224" s="2">
        <v>1</v>
      </c>
      <c r="Y224" s="1" t="str">
        <f t="shared" si="935"/>
        <v/>
      </c>
      <c r="Z224" s="1" t="str">
        <f t="shared" si="936"/>
        <v/>
      </c>
      <c r="AA224" s="1" t="str">
        <f t="shared" si="937"/>
        <v/>
      </c>
      <c r="AB224" t="str">
        <f t="shared" si="938"/>
        <v/>
      </c>
    </row>
    <row r="225" spans="1:28" x14ac:dyDescent="0.25">
      <c r="A225" s="2">
        <v>2</v>
      </c>
      <c r="B225" s="1" t="str">
        <f>IF(DATA!B226="","",DATA!B226)</f>
        <v/>
      </c>
      <c r="C225" s="1" t="str">
        <f>IF(DATA!C226="","",DATA!C226)</f>
        <v/>
      </c>
      <c r="D225" s="1" t="str">
        <f>IF(DATA!D226="","",DATA!D226)</f>
        <v/>
      </c>
      <c r="E225" s="2">
        <v>2</v>
      </c>
      <c r="F225" s="1" t="str">
        <f t="shared" si="926"/>
        <v/>
      </c>
      <c r="G225" s="1" t="str">
        <f t="shared" si="927"/>
        <v/>
      </c>
      <c r="H225" s="1" t="str">
        <f t="shared" si="928"/>
        <v/>
      </c>
      <c r="I225" t="str">
        <f t="shared" si="929"/>
        <v/>
      </c>
      <c r="J225" s="2">
        <v>2</v>
      </c>
      <c r="K225" s="1" t="str">
        <f>IF(DATA!N226="","",DATA!N226)</f>
        <v/>
      </c>
      <c r="L225" s="1" t="str">
        <f>IF(DATA!O226="","",DATA!O226)</f>
        <v/>
      </c>
      <c r="M225" s="1" t="str">
        <f>IF(DATA!P226="","",DATA!P226)</f>
        <v/>
      </c>
      <c r="N225" t="str">
        <f t="shared" si="930"/>
        <v/>
      </c>
      <c r="O225" t="str">
        <f t="shared" si="930"/>
        <v/>
      </c>
      <c r="P225" t="str">
        <f t="shared" si="930"/>
        <v/>
      </c>
      <c r="Q225" s="2">
        <v>2</v>
      </c>
      <c r="R225" s="1" t="str">
        <f t="shared" si="931"/>
        <v/>
      </c>
      <c r="S225" s="1" t="str">
        <f t="shared" si="932"/>
        <v/>
      </c>
      <c r="T225" s="1" t="str">
        <f t="shared" si="933"/>
        <v/>
      </c>
      <c r="U225" t="str">
        <f t="shared" si="849"/>
        <v/>
      </c>
      <c r="V225" t="str">
        <f t="shared" si="934"/>
        <v/>
      </c>
      <c r="W225" t="str">
        <f t="shared" si="934"/>
        <v/>
      </c>
      <c r="X225" s="2">
        <v>2</v>
      </c>
      <c r="Y225" s="1" t="str">
        <f t="shared" si="935"/>
        <v/>
      </c>
      <c r="Z225" s="1" t="str">
        <f t="shared" si="936"/>
        <v/>
      </c>
      <c r="AA225" s="1" t="str">
        <f t="shared" si="937"/>
        <v/>
      </c>
      <c r="AB225" t="str">
        <f t="shared" si="938"/>
        <v/>
      </c>
    </row>
    <row r="226" spans="1:28" x14ac:dyDescent="0.25">
      <c r="A226" s="4">
        <f>A222+1</f>
        <v>57</v>
      </c>
      <c r="B226" s="2">
        <v>0</v>
      </c>
      <c r="C226" s="2">
        <v>1</v>
      </c>
      <c r="D226" s="2">
        <v>2</v>
      </c>
      <c r="E226" s="4">
        <f>E222+1</f>
        <v>57</v>
      </c>
      <c r="F226" s="2">
        <v>0</v>
      </c>
      <c r="G226" s="2">
        <v>1</v>
      </c>
      <c r="H226" s="2">
        <v>2</v>
      </c>
      <c r="I226" t="str">
        <f t="shared" ref="I226" si="939">CONCATENATE(I227,I228,I229)</f>
        <v/>
      </c>
      <c r="J226" s="4">
        <f>J222+1</f>
        <v>57</v>
      </c>
      <c r="K226" s="2">
        <v>0</v>
      </c>
      <c r="L226" s="2">
        <v>1</v>
      </c>
      <c r="M226" s="2">
        <v>2</v>
      </c>
      <c r="N226" t="str">
        <f t="shared" ref="N226" si="940">CONCATENATE(N227,O227,P227,N228,O228,P228,N229,O229,P229)</f>
        <v/>
      </c>
      <c r="Q226" s="4">
        <f>Q222+1</f>
        <v>57</v>
      </c>
      <c r="R226" s="2">
        <v>0</v>
      </c>
      <c r="S226" s="2">
        <v>1</v>
      </c>
      <c r="T226" s="2">
        <v>2</v>
      </c>
      <c r="U226" t="str">
        <f t="shared" ref="U226" si="941">IF(CONCATENATE(U227,V227,W227,U228,V228,W228,U229,V229,W229)="","{ }",CONCATENATE("{ ",RIGHT(CONCATENATE(U227,V227,W227,U228,V228,W228,U229,V229,W229),LEN(CONCATENATE(U227,V227,W227,U228,V228,W228,U229,V229,W229))-1)," }"))</f>
        <v>{ }</v>
      </c>
      <c r="X226" s="4">
        <f>X222+1</f>
        <v>57</v>
      </c>
      <c r="Y226" s="2">
        <v>0</v>
      </c>
      <c r="Z226" s="2">
        <v>1</v>
      </c>
      <c r="AA226" s="2">
        <v>2</v>
      </c>
      <c r="AB226" t="str">
        <f t="shared" ref="AB226" si="942">IF(CONCATENATE(AB227,AB228,AB229)="","{ }",CONCATENATE("{ ",RIGHT(CONCATENATE(AB227,AB228,AB229),LEN(CONCATENATE(AB227,AB228,AB229))-1)," }"))</f>
        <v>{ }</v>
      </c>
    </row>
    <row r="227" spans="1:28" x14ac:dyDescent="0.25">
      <c r="A227" s="2">
        <v>0</v>
      </c>
      <c r="B227" s="1" t="str">
        <f>IF(DATA!B228="","",DATA!B228)</f>
        <v/>
      </c>
      <c r="C227" s="1" t="str">
        <f>IF(DATA!C228="","",DATA!C228)</f>
        <v/>
      </c>
      <c r="D227" s="1" t="str">
        <f>IF(DATA!D228="","",DATA!D228)</f>
        <v/>
      </c>
      <c r="E227" s="2">
        <v>0</v>
      </c>
      <c r="F227" s="1" t="str">
        <f t="shared" ref="F227:F229" si="943">IF(K227="X","ColorModel.X",IF(K227="O","ColorModel.O",""))</f>
        <v/>
      </c>
      <c r="G227" s="1" t="str">
        <f t="shared" ref="G227:G229" si="944">IF(L227="X","ColorModel.X",IF(L227="O","ColorModel.O",""))</f>
        <v/>
      </c>
      <c r="H227" s="1" t="str">
        <f t="shared" ref="H227:H229" si="945">IF(M227="X","ColorModel.X",IF(M227="O","ColorModel.O",""))</f>
        <v/>
      </c>
      <c r="I227" t="str">
        <f t="shared" ref="I227:I229" si="946">CONCATENATE(F227,G227,H227)</f>
        <v/>
      </c>
      <c r="J227" s="2">
        <v>0</v>
      </c>
      <c r="K227" s="1" t="str">
        <f>IF(DATA!N228="","",DATA!N228)</f>
        <v/>
      </c>
      <c r="L227" s="1" t="str">
        <f>IF(DATA!O228="","",DATA!O228)</f>
        <v/>
      </c>
      <c r="M227" s="1" t="str">
        <f>IF(DATA!P228="","",DATA!P228)</f>
        <v/>
      </c>
      <c r="N227" t="str">
        <f t="shared" ref="N227:P229" si="947">IF(K227="","",CONCATENATE("{",$Q227,",",K$2,"}"))</f>
        <v/>
      </c>
      <c r="O227" t="str">
        <f t="shared" si="947"/>
        <v/>
      </c>
      <c r="P227" t="str">
        <f t="shared" si="947"/>
        <v/>
      </c>
      <c r="Q227" s="2">
        <v>0</v>
      </c>
      <c r="R227" s="1" t="str">
        <f t="shared" ref="R227:R229" si="948">CONCATENATE(B227,K227)</f>
        <v/>
      </c>
      <c r="S227" s="1" t="str">
        <f t="shared" ref="S227:S229" si="949">CONCATENATE(C227,L227)</f>
        <v/>
      </c>
      <c r="T227" s="1" t="str">
        <f t="shared" ref="T227:T229" si="950">CONCATENATE(D227,M227)</f>
        <v/>
      </c>
      <c r="U227" t="str">
        <f t="shared" ref="U227:W229" si="951">IF(R227="","",CONCATENATE(", {",$A227,",",R$2,"}"))</f>
        <v/>
      </c>
      <c r="V227" t="str">
        <f t="shared" si="951"/>
        <v/>
      </c>
      <c r="W227" t="str">
        <f t="shared" si="951"/>
        <v/>
      </c>
      <c r="X227" s="2">
        <v>0</v>
      </c>
      <c r="Y227" s="1" t="str">
        <f t="shared" ref="Y227:Y229" si="952">IF(R227="X",", ColorModel.X",IF(R227="O",", ColorModel.O",""))</f>
        <v/>
      </c>
      <c r="Z227" s="1" t="str">
        <f t="shared" ref="Z227:Z229" si="953">IF(S227="X",", ColorModel.X",IF(S227="O",", ColorModel.O",""))</f>
        <v/>
      </c>
      <c r="AA227" s="1" t="str">
        <f t="shared" ref="AA227:AA229" si="954">IF(T227="X",", ColorModel.X",IF(T227="O",", ColorModel.O",""))</f>
        <v/>
      </c>
      <c r="AB227" t="str">
        <f t="shared" ref="AB227:AB229" si="955">CONCATENATE(Y227,Z227,AA227)</f>
        <v/>
      </c>
    </row>
    <row r="228" spans="1:28" x14ac:dyDescent="0.25">
      <c r="A228" s="2">
        <v>1</v>
      </c>
      <c r="B228" s="1" t="str">
        <f>IF(DATA!B229="","",DATA!B229)</f>
        <v/>
      </c>
      <c r="C228" s="1" t="str">
        <f>IF(DATA!C229="","",DATA!C229)</f>
        <v/>
      </c>
      <c r="D228" s="1" t="str">
        <f>IF(DATA!D229="","",DATA!D229)</f>
        <v/>
      </c>
      <c r="E228" s="2">
        <v>1</v>
      </c>
      <c r="F228" s="1" t="str">
        <f t="shared" si="943"/>
        <v/>
      </c>
      <c r="G228" s="1" t="str">
        <f t="shared" si="944"/>
        <v/>
      </c>
      <c r="H228" s="1" t="str">
        <f t="shared" si="945"/>
        <v/>
      </c>
      <c r="I228" t="str">
        <f t="shared" si="946"/>
        <v/>
      </c>
      <c r="J228" s="2">
        <v>1</v>
      </c>
      <c r="K228" s="1" t="str">
        <f>IF(DATA!N229="","",DATA!N229)</f>
        <v/>
      </c>
      <c r="L228" s="1" t="str">
        <f>IF(DATA!O229="","",DATA!O229)</f>
        <v/>
      </c>
      <c r="M228" s="1" t="str">
        <f>IF(DATA!P229="","",DATA!P229)</f>
        <v/>
      </c>
      <c r="N228" t="str">
        <f t="shared" si="947"/>
        <v/>
      </c>
      <c r="O228" t="str">
        <f t="shared" si="947"/>
        <v/>
      </c>
      <c r="P228" t="str">
        <f t="shared" si="947"/>
        <v/>
      </c>
      <c r="Q228" s="2">
        <v>1</v>
      </c>
      <c r="R228" s="1" t="str">
        <f t="shared" si="948"/>
        <v/>
      </c>
      <c r="S228" s="1" t="str">
        <f t="shared" si="949"/>
        <v/>
      </c>
      <c r="T228" s="1" t="str">
        <f t="shared" si="950"/>
        <v/>
      </c>
      <c r="U228" t="str">
        <f t="shared" si="849"/>
        <v/>
      </c>
      <c r="V228" t="str">
        <f t="shared" si="951"/>
        <v/>
      </c>
      <c r="W228" t="str">
        <f t="shared" si="951"/>
        <v/>
      </c>
      <c r="X228" s="2">
        <v>1</v>
      </c>
      <c r="Y228" s="1" t="str">
        <f t="shared" si="952"/>
        <v/>
      </c>
      <c r="Z228" s="1" t="str">
        <f t="shared" si="953"/>
        <v/>
      </c>
      <c r="AA228" s="1" t="str">
        <f t="shared" si="954"/>
        <v/>
      </c>
      <c r="AB228" t="str">
        <f t="shared" si="955"/>
        <v/>
      </c>
    </row>
    <row r="229" spans="1:28" x14ac:dyDescent="0.25">
      <c r="A229" s="2">
        <v>2</v>
      </c>
      <c r="B229" s="1" t="str">
        <f>IF(DATA!B230="","",DATA!B230)</f>
        <v/>
      </c>
      <c r="C229" s="1" t="str">
        <f>IF(DATA!C230="","",DATA!C230)</f>
        <v/>
      </c>
      <c r="D229" s="1" t="str">
        <f>IF(DATA!D230="","",DATA!D230)</f>
        <v/>
      </c>
      <c r="E229" s="2">
        <v>2</v>
      </c>
      <c r="F229" s="1" t="str">
        <f t="shared" si="943"/>
        <v/>
      </c>
      <c r="G229" s="1" t="str">
        <f t="shared" si="944"/>
        <v/>
      </c>
      <c r="H229" s="1" t="str">
        <f t="shared" si="945"/>
        <v/>
      </c>
      <c r="I229" t="str">
        <f t="shared" si="946"/>
        <v/>
      </c>
      <c r="J229" s="2">
        <v>2</v>
      </c>
      <c r="K229" s="1" t="str">
        <f>IF(DATA!N230="","",DATA!N230)</f>
        <v/>
      </c>
      <c r="L229" s="1" t="str">
        <f>IF(DATA!O230="","",DATA!O230)</f>
        <v/>
      </c>
      <c r="M229" s="1" t="str">
        <f>IF(DATA!P230="","",DATA!P230)</f>
        <v/>
      </c>
      <c r="N229" t="str">
        <f t="shared" si="947"/>
        <v/>
      </c>
      <c r="O229" t="str">
        <f t="shared" si="947"/>
        <v/>
      </c>
      <c r="P229" t="str">
        <f t="shared" si="947"/>
        <v/>
      </c>
      <c r="Q229" s="2">
        <v>2</v>
      </c>
      <c r="R229" s="1" t="str">
        <f t="shared" si="948"/>
        <v/>
      </c>
      <c r="S229" s="1" t="str">
        <f t="shared" si="949"/>
        <v/>
      </c>
      <c r="T229" s="1" t="str">
        <f t="shared" si="950"/>
        <v/>
      </c>
      <c r="U229" t="str">
        <f t="shared" si="849"/>
        <v/>
      </c>
      <c r="V229" t="str">
        <f t="shared" si="951"/>
        <v/>
      </c>
      <c r="W229" t="str">
        <f t="shared" si="951"/>
        <v/>
      </c>
      <c r="X229" s="2">
        <v>2</v>
      </c>
      <c r="Y229" s="1" t="str">
        <f t="shared" si="952"/>
        <v/>
      </c>
      <c r="Z229" s="1" t="str">
        <f t="shared" si="953"/>
        <v/>
      </c>
      <c r="AA229" s="1" t="str">
        <f t="shared" si="954"/>
        <v/>
      </c>
      <c r="AB229" t="str">
        <f t="shared" si="955"/>
        <v/>
      </c>
    </row>
    <row r="230" spans="1:28" x14ac:dyDescent="0.25">
      <c r="A230" s="4">
        <f>A226+1</f>
        <v>58</v>
      </c>
      <c r="B230" s="2">
        <v>0</v>
      </c>
      <c r="C230" s="2">
        <v>1</v>
      </c>
      <c r="D230" s="2">
        <v>2</v>
      </c>
      <c r="E230" s="4">
        <f>E226+1</f>
        <v>58</v>
      </c>
      <c r="F230" s="2">
        <v>0</v>
      </c>
      <c r="G230" s="2">
        <v>1</v>
      </c>
      <c r="H230" s="2">
        <v>2</v>
      </c>
      <c r="I230" t="str">
        <f t="shared" ref="I230" si="956">CONCATENATE(I231,I232,I233)</f>
        <v/>
      </c>
      <c r="J230" s="4">
        <f>J226+1</f>
        <v>58</v>
      </c>
      <c r="K230" s="2">
        <v>0</v>
      </c>
      <c r="L230" s="2">
        <v>1</v>
      </c>
      <c r="M230" s="2">
        <v>2</v>
      </c>
      <c r="N230" t="str">
        <f t="shared" ref="N230" si="957">CONCATENATE(N231,O231,P231,N232,O232,P232,N233,O233,P233)</f>
        <v/>
      </c>
      <c r="Q230" s="4">
        <f>Q226+1</f>
        <v>58</v>
      </c>
      <c r="R230" s="2">
        <v>0</v>
      </c>
      <c r="S230" s="2">
        <v>1</v>
      </c>
      <c r="T230" s="2">
        <v>2</v>
      </c>
      <c r="U230" t="str">
        <f t="shared" ref="U230" si="958">IF(CONCATENATE(U231,V231,W231,U232,V232,W232,U233,V233,W233)="","{ }",CONCATENATE("{ ",RIGHT(CONCATENATE(U231,V231,W231,U232,V232,W232,U233,V233,W233),LEN(CONCATENATE(U231,V231,W231,U232,V232,W232,U233,V233,W233))-1)," }"))</f>
        <v>{ }</v>
      </c>
      <c r="X230" s="4">
        <f>X226+1</f>
        <v>58</v>
      </c>
      <c r="Y230" s="2">
        <v>0</v>
      </c>
      <c r="Z230" s="2">
        <v>1</v>
      </c>
      <c r="AA230" s="2">
        <v>2</v>
      </c>
      <c r="AB230" t="str">
        <f t="shared" ref="AB230" si="959">IF(CONCATENATE(AB231,AB232,AB233)="","{ }",CONCATENATE("{ ",RIGHT(CONCATENATE(AB231,AB232,AB233),LEN(CONCATENATE(AB231,AB232,AB233))-1)," }"))</f>
        <v>{ }</v>
      </c>
    </row>
    <row r="231" spans="1:28" x14ac:dyDescent="0.25">
      <c r="A231" s="2">
        <v>0</v>
      </c>
      <c r="B231" s="1" t="str">
        <f>IF(DATA!B232="","",DATA!B232)</f>
        <v/>
      </c>
      <c r="C231" s="1" t="str">
        <f>IF(DATA!C232="","",DATA!C232)</f>
        <v/>
      </c>
      <c r="D231" s="1" t="str">
        <f>IF(DATA!D232="","",DATA!D232)</f>
        <v/>
      </c>
      <c r="E231" s="2">
        <v>0</v>
      </c>
      <c r="F231" s="1" t="str">
        <f t="shared" ref="F231:F233" si="960">IF(K231="X","ColorModel.X",IF(K231="O","ColorModel.O",""))</f>
        <v/>
      </c>
      <c r="G231" s="1" t="str">
        <f t="shared" ref="G231:G233" si="961">IF(L231="X","ColorModel.X",IF(L231="O","ColorModel.O",""))</f>
        <v/>
      </c>
      <c r="H231" s="1" t="str">
        <f t="shared" ref="H231:H233" si="962">IF(M231="X","ColorModel.X",IF(M231="O","ColorModel.O",""))</f>
        <v/>
      </c>
      <c r="I231" t="str">
        <f t="shared" ref="I231:I233" si="963">CONCATENATE(F231,G231,H231)</f>
        <v/>
      </c>
      <c r="J231" s="2">
        <v>0</v>
      </c>
      <c r="K231" s="1" t="str">
        <f>IF(DATA!N232="","",DATA!N232)</f>
        <v/>
      </c>
      <c r="L231" s="1" t="str">
        <f>IF(DATA!O232="","",DATA!O232)</f>
        <v/>
      </c>
      <c r="M231" s="1" t="str">
        <f>IF(DATA!P232="","",DATA!P232)</f>
        <v/>
      </c>
      <c r="N231" t="str">
        <f t="shared" ref="N231:P233" si="964">IF(K231="","",CONCATENATE("{",$Q231,",",K$2,"}"))</f>
        <v/>
      </c>
      <c r="O231" t="str">
        <f t="shared" si="964"/>
        <v/>
      </c>
      <c r="P231" t="str">
        <f t="shared" si="964"/>
        <v/>
      </c>
      <c r="Q231" s="2">
        <v>0</v>
      </c>
      <c r="R231" s="1" t="str">
        <f t="shared" ref="R231:R233" si="965">CONCATENATE(B231,K231)</f>
        <v/>
      </c>
      <c r="S231" s="1" t="str">
        <f t="shared" ref="S231:S233" si="966">CONCATENATE(C231,L231)</f>
        <v/>
      </c>
      <c r="T231" s="1" t="str">
        <f t="shared" ref="T231:T233" si="967">CONCATENATE(D231,M231)</f>
        <v/>
      </c>
      <c r="U231" t="str">
        <f t="shared" ref="U231:W233" si="968">IF(R231="","",CONCATENATE(", {",$A231,",",R$2,"}"))</f>
        <v/>
      </c>
      <c r="V231" t="str">
        <f t="shared" si="968"/>
        <v/>
      </c>
      <c r="W231" t="str">
        <f t="shared" si="968"/>
        <v/>
      </c>
      <c r="X231" s="2">
        <v>0</v>
      </c>
      <c r="Y231" s="1" t="str">
        <f t="shared" ref="Y231:Y233" si="969">IF(R231="X",", ColorModel.X",IF(R231="O",", ColorModel.O",""))</f>
        <v/>
      </c>
      <c r="Z231" s="1" t="str">
        <f t="shared" ref="Z231:Z233" si="970">IF(S231="X",", ColorModel.X",IF(S231="O",", ColorModel.O",""))</f>
        <v/>
      </c>
      <c r="AA231" s="1" t="str">
        <f t="shared" ref="AA231:AA233" si="971">IF(T231="X",", ColorModel.X",IF(T231="O",", ColorModel.O",""))</f>
        <v/>
      </c>
      <c r="AB231" t="str">
        <f t="shared" ref="AB231:AB233" si="972">CONCATENATE(Y231,Z231,AA231)</f>
        <v/>
      </c>
    </row>
    <row r="232" spans="1:28" x14ac:dyDescent="0.25">
      <c r="A232" s="2">
        <v>1</v>
      </c>
      <c r="B232" s="1" t="str">
        <f>IF(DATA!B233="","",DATA!B233)</f>
        <v/>
      </c>
      <c r="C232" s="1" t="str">
        <f>IF(DATA!C233="","",DATA!C233)</f>
        <v/>
      </c>
      <c r="D232" s="1" t="str">
        <f>IF(DATA!D233="","",DATA!D233)</f>
        <v/>
      </c>
      <c r="E232" s="2">
        <v>1</v>
      </c>
      <c r="F232" s="1" t="str">
        <f t="shared" si="960"/>
        <v/>
      </c>
      <c r="G232" s="1" t="str">
        <f t="shared" si="961"/>
        <v/>
      </c>
      <c r="H232" s="1" t="str">
        <f t="shared" si="962"/>
        <v/>
      </c>
      <c r="I232" t="str">
        <f t="shared" si="963"/>
        <v/>
      </c>
      <c r="J232" s="2">
        <v>1</v>
      </c>
      <c r="K232" s="1" t="str">
        <f>IF(DATA!N233="","",DATA!N233)</f>
        <v/>
      </c>
      <c r="L232" s="1" t="str">
        <f>IF(DATA!O233="","",DATA!O233)</f>
        <v/>
      </c>
      <c r="M232" s="1" t="str">
        <f>IF(DATA!P233="","",DATA!P233)</f>
        <v/>
      </c>
      <c r="N232" t="str">
        <f t="shared" si="964"/>
        <v/>
      </c>
      <c r="O232" t="str">
        <f t="shared" si="964"/>
        <v/>
      </c>
      <c r="P232" t="str">
        <f t="shared" si="964"/>
        <v/>
      </c>
      <c r="Q232" s="2">
        <v>1</v>
      </c>
      <c r="R232" s="1" t="str">
        <f t="shared" si="965"/>
        <v/>
      </c>
      <c r="S232" s="1" t="str">
        <f t="shared" si="966"/>
        <v/>
      </c>
      <c r="T232" s="1" t="str">
        <f t="shared" si="967"/>
        <v/>
      </c>
      <c r="U232" t="str">
        <f t="shared" si="849"/>
        <v/>
      </c>
      <c r="V232" t="str">
        <f t="shared" si="968"/>
        <v/>
      </c>
      <c r="W232" t="str">
        <f t="shared" si="968"/>
        <v/>
      </c>
      <c r="X232" s="2">
        <v>1</v>
      </c>
      <c r="Y232" s="1" t="str">
        <f t="shared" si="969"/>
        <v/>
      </c>
      <c r="Z232" s="1" t="str">
        <f t="shared" si="970"/>
        <v/>
      </c>
      <c r="AA232" s="1" t="str">
        <f t="shared" si="971"/>
        <v/>
      </c>
      <c r="AB232" t="str">
        <f t="shared" si="972"/>
        <v/>
      </c>
    </row>
    <row r="233" spans="1:28" x14ac:dyDescent="0.25">
      <c r="A233" s="2">
        <v>2</v>
      </c>
      <c r="B233" s="1" t="str">
        <f>IF(DATA!B234="","",DATA!B234)</f>
        <v/>
      </c>
      <c r="C233" s="1" t="str">
        <f>IF(DATA!C234="","",DATA!C234)</f>
        <v/>
      </c>
      <c r="D233" s="1" t="str">
        <f>IF(DATA!D234="","",DATA!D234)</f>
        <v/>
      </c>
      <c r="E233" s="2">
        <v>2</v>
      </c>
      <c r="F233" s="1" t="str">
        <f t="shared" si="960"/>
        <v/>
      </c>
      <c r="G233" s="1" t="str">
        <f t="shared" si="961"/>
        <v/>
      </c>
      <c r="H233" s="1" t="str">
        <f t="shared" si="962"/>
        <v/>
      </c>
      <c r="I233" t="str">
        <f t="shared" si="963"/>
        <v/>
      </c>
      <c r="J233" s="2">
        <v>2</v>
      </c>
      <c r="K233" s="1" t="str">
        <f>IF(DATA!N234="","",DATA!N234)</f>
        <v/>
      </c>
      <c r="L233" s="1" t="str">
        <f>IF(DATA!O234="","",DATA!O234)</f>
        <v/>
      </c>
      <c r="M233" s="1" t="str">
        <f>IF(DATA!P234="","",DATA!P234)</f>
        <v/>
      </c>
      <c r="N233" t="str">
        <f t="shared" si="964"/>
        <v/>
      </c>
      <c r="O233" t="str">
        <f t="shared" si="964"/>
        <v/>
      </c>
      <c r="P233" t="str">
        <f t="shared" si="964"/>
        <v/>
      </c>
      <c r="Q233" s="2">
        <v>2</v>
      </c>
      <c r="R233" s="1" t="str">
        <f t="shared" si="965"/>
        <v/>
      </c>
      <c r="S233" s="1" t="str">
        <f t="shared" si="966"/>
        <v/>
      </c>
      <c r="T233" s="1" t="str">
        <f t="shared" si="967"/>
        <v/>
      </c>
      <c r="U233" t="str">
        <f t="shared" si="849"/>
        <v/>
      </c>
      <c r="V233" t="str">
        <f t="shared" si="968"/>
        <v/>
      </c>
      <c r="W233" t="str">
        <f t="shared" si="968"/>
        <v/>
      </c>
      <c r="X233" s="2">
        <v>2</v>
      </c>
      <c r="Y233" s="1" t="str">
        <f t="shared" si="969"/>
        <v/>
      </c>
      <c r="Z233" s="1" t="str">
        <f t="shared" si="970"/>
        <v/>
      </c>
      <c r="AA233" s="1" t="str">
        <f t="shared" si="971"/>
        <v/>
      </c>
      <c r="AB233" t="str">
        <f t="shared" si="972"/>
        <v/>
      </c>
    </row>
    <row r="234" spans="1:28" x14ac:dyDescent="0.25">
      <c r="A234" s="4">
        <f>A230+1</f>
        <v>59</v>
      </c>
      <c r="B234" s="2">
        <v>0</v>
      </c>
      <c r="C234" s="2">
        <v>1</v>
      </c>
      <c r="D234" s="2">
        <v>2</v>
      </c>
      <c r="E234" s="4">
        <f>E230+1</f>
        <v>59</v>
      </c>
      <c r="F234" s="2">
        <v>0</v>
      </c>
      <c r="G234" s="2">
        <v>1</v>
      </c>
      <c r="H234" s="2">
        <v>2</v>
      </c>
      <c r="I234" t="str">
        <f t="shared" ref="I234" si="973">CONCATENATE(I235,I236,I237)</f>
        <v/>
      </c>
      <c r="J234" s="4">
        <f>J230+1</f>
        <v>59</v>
      </c>
      <c r="K234" s="2">
        <v>0</v>
      </c>
      <c r="L234" s="2">
        <v>1</v>
      </c>
      <c r="M234" s="2">
        <v>2</v>
      </c>
      <c r="N234" t="str">
        <f t="shared" ref="N234" si="974">CONCATENATE(N235,O235,P235,N236,O236,P236,N237,O237,P237)</f>
        <v/>
      </c>
      <c r="Q234" s="4">
        <f>Q230+1</f>
        <v>59</v>
      </c>
      <c r="R234" s="2">
        <v>0</v>
      </c>
      <c r="S234" s="2">
        <v>1</v>
      </c>
      <c r="T234" s="2">
        <v>2</v>
      </c>
      <c r="U234" t="str">
        <f t="shared" ref="U234" si="975">IF(CONCATENATE(U235,V235,W235,U236,V236,W236,U237,V237,W237)="","{ }",CONCATENATE("{ ",RIGHT(CONCATENATE(U235,V235,W235,U236,V236,W236,U237,V237,W237),LEN(CONCATENATE(U235,V235,W235,U236,V236,W236,U237,V237,W237))-1)," }"))</f>
        <v>{ }</v>
      </c>
      <c r="X234" s="4">
        <f>X230+1</f>
        <v>59</v>
      </c>
      <c r="Y234" s="2">
        <v>0</v>
      </c>
      <c r="Z234" s="2">
        <v>1</v>
      </c>
      <c r="AA234" s="2">
        <v>2</v>
      </c>
      <c r="AB234" t="str">
        <f t="shared" ref="AB234" si="976">IF(CONCATENATE(AB235,AB236,AB237)="","{ }",CONCATENATE("{ ",RIGHT(CONCATENATE(AB235,AB236,AB237),LEN(CONCATENATE(AB235,AB236,AB237))-1)," }"))</f>
        <v>{ }</v>
      </c>
    </row>
    <row r="235" spans="1:28" x14ac:dyDescent="0.25">
      <c r="A235" s="2">
        <v>0</v>
      </c>
      <c r="B235" s="1" t="str">
        <f>IF(DATA!B236="","",DATA!B236)</f>
        <v/>
      </c>
      <c r="C235" s="1" t="str">
        <f>IF(DATA!C236="","",DATA!C236)</f>
        <v/>
      </c>
      <c r="D235" s="1" t="str">
        <f>IF(DATA!D236="","",DATA!D236)</f>
        <v/>
      </c>
      <c r="E235" s="2">
        <v>0</v>
      </c>
      <c r="F235" s="1" t="str">
        <f t="shared" ref="F235:F237" si="977">IF(K235="X","ColorModel.X",IF(K235="O","ColorModel.O",""))</f>
        <v/>
      </c>
      <c r="G235" s="1" t="str">
        <f t="shared" ref="G235:G237" si="978">IF(L235="X","ColorModel.X",IF(L235="O","ColorModel.O",""))</f>
        <v/>
      </c>
      <c r="H235" s="1" t="str">
        <f t="shared" ref="H235:H237" si="979">IF(M235="X","ColorModel.X",IF(M235="O","ColorModel.O",""))</f>
        <v/>
      </c>
      <c r="I235" t="str">
        <f t="shared" ref="I235:I237" si="980">CONCATENATE(F235,G235,H235)</f>
        <v/>
      </c>
      <c r="J235" s="2">
        <v>0</v>
      </c>
      <c r="K235" s="1" t="str">
        <f>IF(DATA!N236="","",DATA!N236)</f>
        <v/>
      </c>
      <c r="L235" s="1" t="str">
        <f>IF(DATA!O236="","",DATA!O236)</f>
        <v/>
      </c>
      <c r="M235" s="1" t="str">
        <f>IF(DATA!P236="","",DATA!P236)</f>
        <v/>
      </c>
      <c r="N235" t="str">
        <f t="shared" ref="N235:P237" si="981">IF(K235="","",CONCATENATE("{",$Q235,",",K$2,"}"))</f>
        <v/>
      </c>
      <c r="O235" t="str">
        <f t="shared" si="981"/>
        <v/>
      </c>
      <c r="P235" t="str">
        <f t="shared" si="981"/>
        <v/>
      </c>
      <c r="Q235" s="2">
        <v>0</v>
      </c>
      <c r="R235" s="1" t="str">
        <f t="shared" ref="R235:R237" si="982">CONCATENATE(B235,K235)</f>
        <v/>
      </c>
      <c r="S235" s="1" t="str">
        <f t="shared" ref="S235:S237" si="983">CONCATENATE(C235,L235)</f>
        <v/>
      </c>
      <c r="T235" s="1" t="str">
        <f t="shared" ref="T235:T237" si="984">CONCATENATE(D235,M235)</f>
        <v/>
      </c>
      <c r="U235" t="str">
        <f t="shared" ref="U235:W237" si="985">IF(R235="","",CONCATENATE(", {",$A235,",",R$2,"}"))</f>
        <v/>
      </c>
      <c r="V235" t="str">
        <f t="shared" si="985"/>
        <v/>
      </c>
      <c r="W235" t="str">
        <f t="shared" si="985"/>
        <v/>
      </c>
      <c r="X235" s="2">
        <v>0</v>
      </c>
      <c r="Y235" s="1" t="str">
        <f t="shared" ref="Y235:Y237" si="986">IF(R235="X",", ColorModel.X",IF(R235="O",", ColorModel.O",""))</f>
        <v/>
      </c>
      <c r="Z235" s="1" t="str">
        <f t="shared" ref="Z235:Z237" si="987">IF(S235="X",", ColorModel.X",IF(S235="O",", ColorModel.O",""))</f>
        <v/>
      </c>
      <c r="AA235" s="1" t="str">
        <f t="shared" ref="AA235:AA237" si="988">IF(T235="X",", ColorModel.X",IF(T235="O",", ColorModel.O",""))</f>
        <v/>
      </c>
      <c r="AB235" t="str">
        <f t="shared" ref="AB235:AB237" si="989">CONCATENATE(Y235,Z235,AA235)</f>
        <v/>
      </c>
    </row>
    <row r="236" spans="1:28" x14ac:dyDescent="0.25">
      <c r="A236" s="2">
        <v>1</v>
      </c>
      <c r="B236" s="1" t="str">
        <f>IF(DATA!B237="","",DATA!B237)</f>
        <v/>
      </c>
      <c r="C236" s="1" t="str">
        <f>IF(DATA!C237="","",DATA!C237)</f>
        <v/>
      </c>
      <c r="D236" s="1" t="str">
        <f>IF(DATA!D237="","",DATA!D237)</f>
        <v/>
      </c>
      <c r="E236" s="2">
        <v>1</v>
      </c>
      <c r="F236" s="1" t="str">
        <f t="shared" si="977"/>
        <v/>
      </c>
      <c r="G236" s="1" t="str">
        <f t="shared" si="978"/>
        <v/>
      </c>
      <c r="H236" s="1" t="str">
        <f t="shared" si="979"/>
        <v/>
      </c>
      <c r="I236" t="str">
        <f t="shared" si="980"/>
        <v/>
      </c>
      <c r="J236" s="2">
        <v>1</v>
      </c>
      <c r="K236" s="1" t="str">
        <f>IF(DATA!N237="","",DATA!N237)</f>
        <v/>
      </c>
      <c r="L236" s="1" t="str">
        <f>IF(DATA!O237="","",DATA!O237)</f>
        <v/>
      </c>
      <c r="M236" s="1" t="str">
        <f>IF(DATA!P237="","",DATA!P237)</f>
        <v/>
      </c>
      <c r="N236" t="str">
        <f t="shared" si="981"/>
        <v/>
      </c>
      <c r="O236" t="str">
        <f t="shared" si="981"/>
        <v/>
      </c>
      <c r="P236" t="str">
        <f t="shared" si="981"/>
        <v/>
      </c>
      <c r="Q236" s="2">
        <v>1</v>
      </c>
      <c r="R236" s="1" t="str">
        <f t="shared" si="982"/>
        <v/>
      </c>
      <c r="S236" s="1" t="str">
        <f t="shared" si="983"/>
        <v/>
      </c>
      <c r="T236" s="1" t="str">
        <f t="shared" si="984"/>
        <v/>
      </c>
      <c r="U236" t="str">
        <f t="shared" si="849"/>
        <v/>
      </c>
      <c r="V236" t="str">
        <f t="shared" si="985"/>
        <v/>
      </c>
      <c r="W236" t="str">
        <f t="shared" si="985"/>
        <v/>
      </c>
      <c r="X236" s="2">
        <v>1</v>
      </c>
      <c r="Y236" s="1" t="str">
        <f t="shared" si="986"/>
        <v/>
      </c>
      <c r="Z236" s="1" t="str">
        <f t="shared" si="987"/>
        <v/>
      </c>
      <c r="AA236" s="1" t="str">
        <f t="shared" si="988"/>
        <v/>
      </c>
      <c r="AB236" t="str">
        <f t="shared" si="989"/>
        <v/>
      </c>
    </row>
    <row r="237" spans="1:28" x14ac:dyDescent="0.25">
      <c r="A237" s="2">
        <v>2</v>
      </c>
      <c r="B237" s="1" t="str">
        <f>IF(DATA!B238="","",DATA!B238)</f>
        <v/>
      </c>
      <c r="C237" s="1" t="str">
        <f>IF(DATA!C238="","",DATA!C238)</f>
        <v/>
      </c>
      <c r="D237" s="1" t="str">
        <f>IF(DATA!D238="","",DATA!D238)</f>
        <v/>
      </c>
      <c r="E237" s="2">
        <v>2</v>
      </c>
      <c r="F237" s="1" t="str">
        <f t="shared" si="977"/>
        <v/>
      </c>
      <c r="G237" s="1" t="str">
        <f t="shared" si="978"/>
        <v/>
      </c>
      <c r="H237" s="1" t="str">
        <f t="shared" si="979"/>
        <v/>
      </c>
      <c r="I237" t="str">
        <f t="shared" si="980"/>
        <v/>
      </c>
      <c r="J237" s="2">
        <v>2</v>
      </c>
      <c r="K237" s="1" t="str">
        <f>IF(DATA!N238="","",DATA!N238)</f>
        <v/>
      </c>
      <c r="L237" s="1" t="str">
        <f>IF(DATA!O238="","",DATA!O238)</f>
        <v/>
      </c>
      <c r="M237" s="1" t="str">
        <f>IF(DATA!P238="","",DATA!P238)</f>
        <v/>
      </c>
      <c r="N237" t="str">
        <f t="shared" si="981"/>
        <v/>
      </c>
      <c r="O237" t="str">
        <f t="shared" si="981"/>
        <v/>
      </c>
      <c r="P237" t="str">
        <f t="shared" si="981"/>
        <v/>
      </c>
      <c r="Q237" s="2">
        <v>2</v>
      </c>
      <c r="R237" s="1" t="str">
        <f t="shared" si="982"/>
        <v/>
      </c>
      <c r="S237" s="1" t="str">
        <f t="shared" si="983"/>
        <v/>
      </c>
      <c r="T237" s="1" t="str">
        <f t="shared" si="984"/>
        <v/>
      </c>
      <c r="U237" t="str">
        <f t="shared" si="849"/>
        <v/>
      </c>
      <c r="V237" t="str">
        <f t="shared" si="985"/>
        <v/>
      </c>
      <c r="W237" t="str">
        <f t="shared" si="985"/>
        <v/>
      </c>
      <c r="X237" s="2">
        <v>2</v>
      </c>
      <c r="Y237" s="1" t="str">
        <f t="shared" si="986"/>
        <v/>
      </c>
      <c r="Z237" s="1" t="str">
        <f t="shared" si="987"/>
        <v/>
      </c>
      <c r="AA237" s="1" t="str">
        <f t="shared" si="988"/>
        <v/>
      </c>
      <c r="AB237" t="str">
        <f t="shared" si="989"/>
        <v/>
      </c>
    </row>
    <row r="238" spans="1:28" x14ac:dyDescent="0.25">
      <c r="A238" s="4">
        <f>A234+1</f>
        <v>60</v>
      </c>
      <c r="B238" s="2">
        <v>0</v>
      </c>
      <c r="C238" s="2">
        <v>1</v>
      </c>
      <c r="D238" s="2">
        <v>2</v>
      </c>
      <c r="E238" s="4">
        <f>E234+1</f>
        <v>60</v>
      </c>
      <c r="F238" s="2">
        <v>0</v>
      </c>
      <c r="G238" s="2">
        <v>1</v>
      </c>
      <c r="H238" s="2">
        <v>2</v>
      </c>
      <c r="I238" t="str">
        <f t="shared" ref="I238" si="990">CONCATENATE(I239,I240,I241)</f>
        <v/>
      </c>
      <c r="J238" s="4">
        <f>J234+1</f>
        <v>60</v>
      </c>
      <c r="K238" s="2">
        <v>0</v>
      </c>
      <c r="L238" s="2">
        <v>1</v>
      </c>
      <c r="M238" s="2">
        <v>2</v>
      </c>
      <c r="N238" t="str">
        <f t="shared" ref="N238" si="991">CONCATENATE(N239,O239,P239,N240,O240,P240,N241,O241,P241)</f>
        <v/>
      </c>
      <c r="Q238" s="4">
        <f>Q234+1</f>
        <v>60</v>
      </c>
      <c r="R238" s="2">
        <v>0</v>
      </c>
      <c r="S238" s="2">
        <v>1</v>
      </c>
      <c r="T238" s="2">
        <v>2</v>
      </c>
      <c r="U238" t="str">
        <f t="shared" ref="U238" si="992">IF(CONCATENATE(U239,V239,W239,U240,V240,W240,U241,V241,W241)="","{ }",CONCATENATE("{ ",RIGHT(CONCATENATE(U239,V239,W239,U240,V240,W240,U241,V241,W241),LEN(CONCATENATE(U239,V239,W239,U240,V240,W240,U241,V241,W241))-1)," }"))</f>
        <v>{ }</v>
      </c>
      <c r="X238" s="4">
        <f>X234+1</f>
        <v>60</v>
      </c>
      <c r="Y238" s="2">
        <v>0</v>
      </c>
      <c r="Z238" s="2">
        <v>1</v>
      </c>
      <c r="AA238" s="2">
        <v>2</v>
      </c>
      <c r="AB238" t="str">
        <f t="shared" ref="AB238" si="993">IF(CONCATENATE(AB239,AB240,AB241)="","{ }",CONCATENATE("{ ",RIGHT(CONCATENATE(AB239,AB240,AB241),LEN(CONCATENATE(AB239,AB240,AB241))-1)," }"))</f>
        <v>{ }</v>
      </c>
    </row>
    <row r="239" spans="1:28" x14ac:dyDescent="0.25">
      <c r="A239" s="2">
        <v>0</v>
      </c>
      <c r="B239" s="1" t="str">
        <f>IF(DATA!B240="","",DATA!B240)</f>
        <v/>
      </c>
      <c r="C239" s="1" t="str">
        <f>IF(DATA!C240="","",DATA!C240)</f>
        <v/>
      </c>
      <c r="D239" s="1" t="str">
        <f>IF(DATA!D240="","",DATA!D240)</f>
        <v/>
      </c>
      <c r="E239" s="2">
        <v>0</v>
      </c>
      <c r="F239" s="1" t="str">
        <f t="shared" ref="F239:F241" si="994">IF(K239="X","ColorModel.X",IF(K239="O","ColorModel.O",""))</f>
        <v/>
      </c>
      <c r="G239" s="1" t="str">
        <f t="shared" ref="G239:G241" si="995">IF(L239="X","ColorModel.X",IF(L239="O","ColorModel.O",""))</f>
        <v/>
      </c>
      <c r="H239" s="1" t="str">
        <f t="shared" ref="H239:H241" si="996">IF(M239="X","ColorModel.X",IF(M239="O","ColorModel.O",""))</f>
        <v/>
      </c>
      <c r="I239" t="str">
        <f t="shared" ref="I239:I241" si="997">CONCATENATE(F239,G239,H239)</f>
        <v/>
      </c>
      <c r="J239" s="2">
        <v>0</v>
      </c>
      <c r="K239" s="1" t="str">
        <f>IF(DATA!N240="","",DATA!N240)</f>
        <v/>
      </c>
      <c r="L239" s="1" t="str">
        <f>IF(DATA!O240="","",DATA!O240)</f>
        <v/>
      </c>
      <c r="M239" s="1" t="str">
        <f>IF(DATA!P240="","",DATA!P240)</f>
        <v/>
      </c>
      <c r="N239" t="str">
        <f t="shared" ref="N239:P241" si="998">IF(K239="","",CONCATENATE("{",$Q239,",",K$2,"}"))</f>
        <v/>
      </c>
      <c r="O239" t="str">
        <f t="shared" si="998"/>
        <v/>
      </c>
      <c r="P239" t="str">
        <f t="shared" si="998"/>
        <v/>
      </c>
      <c r="Q239" s="2">
        <v>0</v>
      </c>
      <c r="R239" s="1" t="str">
        <f t="shared" ref="R239:R241" si="999">CONCATENATE(B239,K239)</f>
        <v/>
      </c>
      <c r="S239" s="1" t="str">
        <f t="shared" ref="S239:S241" si="1000">CONCATENATE(C239,L239)</f>
        <v/>
      </c>
      <c r="T239" s="1" t="str">
        <f t="shared" ref="T239:T241" si="1001">CONCATENATE(D239,M239)</f>
        <v/>
      </c>
      <c r="U239" t="str">
        <f t="shared" ref="U239:W241" si="1002">IF(R239="","",CONCATENATE(", {",$A239,",",R$2,"}"))</f>
        <v/>
      </c>
      <c r="V239" t="str">
        <f t="shared" si="1002"/>
        <v/>
      </c>
      <c r="W239" t="str">
        <f t="shared" si="1002"/>
        <v/>
      </c>
      <c r="X239" s="2">
        <v>0</v>
      </c>
      <c r="Y239" s="1" t="str">
        <f t="shared" ref="Y239:Y241" si="1003">IF(R239="X",", ColorModel.X",IF(R239="O",", ColorModel.O",""))</f>
        <v/>
      </c>
      <c r="Z239" s="1" t="str">
        <f t="shared" ref="Z239:Z241" si="1004">IF(S239="X",", ColorModel.X",IF(S239="O",", ColorModel.O",""))</f>
        <v/>
      </c>
      <c r="AA239" s="1" t="str">
        <f t="shared" ref="AA239:AA241" si="1005">IF(T239="X",", ColorModel.X",IF(T239="O",", ColorModel.O",""))</f>
        <v/>
      </c>
      <c r="AB239" t="str">
        <f t="shared" ref="AB239:AB241" si="1006">CONCATENATE(Y239,Z239,AA239)</f>
        <v/>
      </c>
    </row>
    <row r="240" spans="1:28" x14ac:dyDescent="0.25">
      <c r="A240" s="2">
        <v>1</v>
      </c>
      <c r="B240" s="1" t="str">
        <f>IF(DATA!B241="","",DATA!B241)</f>
        <v/>
      </c>
      <c r="C240" s="1" t="str">
        <f>IF(DATA!C241="","",DATA!C241)</f>
        <v/>
      </c>
      <c r="D240" s="1" t="str">
        <f>IF(DATA!D241="","",DATA!D241)</f>
        <v/>
      </c>
      <c r="E240" s="2">
        <v>1</v>
      </c>
      <c r="F240" s="1" t="str">
        <f t="shared" si="994"/>
        <v/>
      </c>
      <c r="G240" s="1" t="str">
        <f t="shared" si="995"/>
        <v/>
      </c>
      <c r="H240" s="1" t="str">
        <f t="shared" si="996"/>
        <v/>
      </c>
      <c r="I240" t="str">
        <f t="shared" si="997"/>
        <v/>
      </c>
      <c r="J240" s="2">
        <v>1</v>
      </c>
      <c r="K240" s="1" t="str">
        <f>IF(DATA!N241="","",DATA!N241)</f>
        <v/>
      </c>
      <c r="L240" s="1" t="str">
        <f>IF(DATA!O241="","",DATA!O241)</f>
        <v/>
      </c>
      <c r="M240" s="1" t="str">
        <f>IF(DATA!P241="","",DATA!P241)</f>
        <v/>
      </c>
      <c r="N240" t="str">
        <f t="shared" si="998"/>
        <v/>
      </c>
      <c r="O240" t="str">
        <f t="shared" si="998"/>
        <v/>
      </c>
      <c r="P240" t="str">
        <f t="shared" si="998"/>
        <v/>
      </c>
      <c r="Q240" s="2">
        <v>1</v>
      </c>
      <c r="R240" s="1" t="str">
        <f t="shared" si="999"/>
        <v/>
      </c>
      <c r="S240" s="1" t="str">
        <f t="shared" si="1000"/>
        <v/>
      </c>
      <c r="T240" s="1" t="str">
        <f t="shared" si="1001"/>
        <v/>
      </c>
      <c r="U240" t="str">
        <f t="shared" si="849"/>
        <v/>
      </c>
      <c r="V240" t="str">
        <f t="shared" si="1002"/>
        <v/>
      </c>
      <c r="W240" t="str">
        <f t="shared" si="1002"/>
        <v/>
      </c>
      <c r="X240" s="2">
        <v>1</v>
      </c>
      <c r="Y240" s="1" t="str">
        <f t="shared" si="1003"/>
        <v/>
      </c>
      <c r="Z240" s="1" t="str">
        <f t="shared" si="1004"/>
        <v/>
      </c>
      <c r="AA240" s="1" t="str">
        <f t="shared" si="1005"/>
        <v/>
      </c>
      <c r="AB240" t="str">
        <f t="shared" si="1006"/>
        <v/>
      </c>
    </row>
    <row r="241" spans="1:28" x14ac:dyDescent="0.25">
      <c r="A241" s="2">
        <v>2</v>
      </c>
      <c r="B241" s="1" t="str">
        <f>IF(DATA!B242="","",DATA!B242)</f>
        <v/>
      </c>
      <c r="C241" s="1" t="str">
        <f>IF(DATA!C242="","",DATA!C242)</f>
        <v/>
      </c>
      <c r="D241" s="1" t="str">
        <f>IF(DATA!D242="","",DATA!D242)</f>
        <v/>
      </c>
      <c r="E241" s="2">
        <v>2</v>
      </c>
      <c r="F241" s="1" t="str">
        <f t="shared" si="994"/>
        <v/>
      </c>
      <c r="G241" s="1" t="str">
        <f t="shared" si="995"/>
        <v/>
      </c>
      <c r="H241" s="1" t="str">
        <f t="shared" si="996"/>
        <v/>
      </c>
      <c r="I241" t="str">
        <f t="shared" si="997"/>
        <v/>
      </c>
      <c r="J241" s="2">
        <v>2</v>
      </c>
      <c r="K241" s="1" t="str">
        <f>IF(DATA!N242="","",DATA!N242)</f>
        <v/>
      </c>
      <c r="L241" s="1" t="str">
        <f>IF(DATA!O242="","",DATA!O242)</f>
        <v/>
      </c>
      <c r="M241" s="1" t="str">
        <f>IF(DATA!P242="","",DATA!P242)</f>
        <v/>
      </c>
      <c r="N241" t="str">
        <f t="shared" si="998"/>
        <v/>
      </c>
      <c r="O241" t="str">
        <f t="shared" si="998"/>
        <v/>
      </c>
      <c r="P241" t="str">
        <f t="shared" si="998"/>
        <v/>
      </c>
      <c r="Q241" s="2">
        <v>2</v>
      </c>
      <c r="R241" s="1" t="str">
        <f t="shared" si="999"/>
        <v/>
      </c>
      <c r="S241" s="1" t="str">
        <f t="shared" si="1000"/>
        <v/>
      </c>
      <c r="T241" s="1" t="str">
        <f t="shared" si="1001"/>
        <v/>
      </c>
      <c r="U241" t="str">
        <f t="shared" si="849"/>
        <v/>
      </c>
      <c r="V241" t="str">
        <f t="shared" si="1002"/>
        <v/>
      </c>
      <c r="W241" t="str">
        <f t="shared" si="1002"/>
        <v/>
      </c>
      <c r="X241" s="2">
        <v>2</v>
      </c>
      <c r="Y241" s="1" t="str">
        <f t="shared" si="1003"/>
        <v/>
      </c>
      <c r="Z241" s="1" t="str">
        <f t="shared" si="1004"/>
        <v/>
      </c>
      <c r="AA241" s="1" t="str">
        <f t="shared" si="1005"/>
        <v/>
      </c>
      <c r="AB241" t="str">
        <f t="shared" si="1006"/>
        <v/>
      </c>
    </row>
    <row r="242" spans="1:28" x14ac:dyDescent="0.25">
      <c r="A242" s="4">
        <f>A238+1</f>
        <v>61</v>
      </c>
      <c r="B242" s="2">
        <v>0</v>
      </c>
      <c r="C242" s="2">
        <v>1</v>
      </c>
      <c r="D242" s="2">
        <v>2</v>
      </c>
      <c r="E242" s="4">
        <f>E238+1</f>
        <v>61</v>
      </c>
      <c r="F242" s="2">
        <v>0</v>
      </c>
      <c r="G242" s="2">
        <v>1</v>
      </c>
      <c r="H242" s="2">
        <v>2</v>
      </c>
      <c r="I242" t="str">
        <f t="shared" ref="I242" si="1007">CONCATENATE(I243,I244,I245)</f>
        <v/>
      </c>
      <c r="J242" s="4">
        <f>J238+1</f>
        <v>61</v>
      </c>
      <c r="K242" s="2">
        <v>0</v>
      </c>
      <c r="L242" s="2">
        <v>1</v>
      </c>
      <c r="M242" s="2">
        <v>2</v>
      </c>
      <c r="N242" t="str">
        <f t="shared" ref="N242" si="1008">CONCATENATE(N243,O243,P243,N244,O244,P244,N245,O245,P245)</f>
        <v/>
      </c>
      <c r="Q242" s="4">
        <f>Q238+1</f>
        <v>61</v>
      </c>
      <c r="R242" s="2">
        <v>0</v>
      </c>
      <c r="S242" s="2">
        <v>1</v>
      </c>
      <c r="T242" s="2">
        <v>2</v>
      </c>
      <c r="U242" t="str">
        <f t="shared" ref="U242" si="1009">IF(CONCATENATE(U243,V243,W243,U244,V244,W244,U245,V245,W245)="","{ }",CONCATENATE("{ ",RIGHT(CONCATENATE(U243,V243,W243,U244,V244,W244,U245,V245,W245),LEN(CONCATENATE(U243,V243,W243,U244,V244,W244,U245,V245,W245))-1)," }"))</f>
        <v>{ }</v>
      </c>
      <c r="X242" s="4">
        <f>X238+1</f>
        <v>61</v>
      </c>
      <c r="Y242" s="2">
        <v>0</v>
      </c>
      <c r="Z242" s="2">
        <v>1</v>
      </c>
      <c r="AA242" s="2">
        <v>2</v>
      </c>
      <c r="AB242" t="str">
        <f t="shared" ref="AB242" si="1010">IF(CONCATENATE(AB243,AB244,AB245)="","{ }",CONCATENATE("{ ",RIGHT(CONCATENATE(AB243,AB244,AB245),LEN(CONCATENATE(AB243,AB244,AB245))-1)," }"))</f>
        <v>{ }</v>
      </c>
    </row>
    <row r="243" spans="1:28" x14ac:dyDescent="0.25">
      <c r="A243" s="2">
        <v>0</v>
      </c>
      <c r="B243" s="1" t="str">
        <f>IF(DATA!B244="","",DATA!B244)</f>
        <v/>
      </c>
      <c r="C243" s="1" t="str">
        <f>IF(DATA!C244="","",DATA!C244)</f>
        <v/>
      </c>
      <c r="D243" s="1" t="str">
        <f>IF(DATA!D244="","",DATA!D244)</f>
        <v/>
      </c>
      <c r="E243" s="2">
        <v>0</v>
      </c>
      <c r="F243" s="1" t="str">
        <f t="shared" ref="F243:F245" si="1011">IF(K243="X","ColorModel.X",IF(K243="O","ColorModel.O",""))</f>
        <v/>
      </c>
      <c r="G243" s="1" t="str">
        <f t="shared" ref="G243:G245" si="1012">IF(L243="X","ColorModel.X",IF(L243="O","ColorModel.O",""))</f>
        <v/>
      </c>
      <c r="H243" s="1" t="str">
        <f t="shared" ref="H243:H245" si="1013">IF(M243="X","ColorModel.X",IF(M243="O","ColorModel.O",""))</f>
        <v/>
      </c>
      <c r="I243" t="str">
        <f t="shared" ref="I243:I245" si="1014">CONCATENATE(F243,G243,H243)</f>
        <v/>
      </c>
      <c r="J243" s="2">
        <v>0</v>
      </c>
      <c r="K243" s="1" t="str">
        <f>IF(DATA!N244="","",DATA!N244)</f>
        <v/>
      </c>
      <c r="L243" s="1" t="str">
        <f>IF(DATA!O244="","",DATA!O244)</f>
        <v/>
      </c>
      <c r="M243" s="1" t="str">
        <f>IF(DATA!P244="","",DATA!P244)</f>
        <v/>
      </c>
      <c r="N243" t="str">
        <f t="shared" ref="N243:P245" si="1015">IF(K243="","",CONCATENATE("{",$Q243,",",K$2,"}"))</f>
        <v/>
      </c>
      <c r="O243" t="str">
        <f t="shared" si="1015"/>
        <v/>
      </c>
      <c r="P243" t="str">
        <f t="shared" si="1015"/>
        <v/>
      </c>
      <c r="Q243" s="2">
        <v>0</v>
      </c>
      <c r="R243" s="1" t="str">
        <f t="shared" ref="R243:R245" si="1016">CONCATENATE(B243,K243)</f>
        <v/>
      </c>
      <c r="S243" s="1" t="str">
        <f t="shared" ref="S243:S245" si="1017">CONCATENATE(C243,L243)</f>
        <v/>
      </c>
      <c r="T243" s="1" t="str">
        <f t="shared" ref="T243:T245" si="1018">CONCATENATE(D243,M243)</f>
        <v/>
      </c>
      <c r="U243" t="str">
        <f t="shared" ref="U243:W245" si="1019">IF(R243="","",CONCATENATE(", {",$A243,",",R$2,"}"))</f>
        <v/>
      </c>
      <c r="V243" t="str">
        <f t="shared" si="1019"/>
        <v/>
      </c>
      <c r="W243" t="str">
        <f t="shared" si="1019"/>
        <v/>
      </c>
      <c r="X243" s="2">
        <v>0</v>
      </c>
      <c r="Y243" s="1" t="str">
        <f t="shared" ref="Y243:Y245" si="1020">IF(R243="X",", ColorModel.X",IF(R243="O",", ColorModel.O",""))</f>
        <v/>
      </c>
      <c r="Z243" s="1" t="str">
        <f t="shared" ref="Z243:Z245" si="1021">IF(S243="X",", ColorModel.X",IF(S243="O",", ColorModel.O",""))</f>
        <v/>
      </c>
      <c r="AA243" s="1" t="str">
        <f t="shared" ref="AA243:AA245" si="1022">IF(T243="X",", ColorModel.X",IF(T243="O",", ColorModel.O",""))</f>
        <v/>
      </c>
      <c r="AB243" t="str">
        <f t="shared" ref="AB243:AB245" si="1023">CONCATENATE(Y243,Z243,AA243)</f>
        <v/>
      </c>
    </row>
    <row r="244" spans="1:28" x14ac:dyDescent="0.25">
      <c r="A244" s="2">
        <v>1</v>
      </c>
      <c r="B244" s="1" t="str">
        <f>IF(DATA!B245="","",DATA!B245)</f>
        <v/>
      </c>
      <c r="C244" s="1" t="str">
        <f>IF(DATA!C245="","",DATA!C245)</f>
        <v/>
      </c>
      <c r="D244" s="1" t="str">
        <f>IF(DATA!D245="","",DATA!D245)</f>
        <v/>
      </c>
      <c r="E244" s="2">
        <v>1</v>
      </c>
      <c r="F244" s="1" t="str">
        <f t="shared" si="1011"/>
        <v/>
      </c>
      <c r="G244" s="1" t="str">
        <f t="shared" si="1012"/>
        <v/>
      </c>
      <c r="H244" s="1" t="str">
        <f t="shared" si="1013"/>
        <v/>
      </c>
      <c r="I244" t="str">
        <f t="shared" si="1014"/>
        <v/>
      </c>
      <c r="J244" s="2">
        <v>1</v>
      </c>
      <c r="K244" s="1" t="str">
        <f>IF(DATA!N245="","",DATA!N245)</f>
        <v/>
      </c>
      <c r="L244" s="1" t="str">
        <f>IF(DATA!O245="","",DATA!O245)</f>
        <v/>
      </c>
      <c r="M244" s="1" t="str">
        <f>IF(DATA!P245="","",DATA!P245)</f>
        <v/>
      </c>
      <c r="N244" t="str">
        <f t="shared" si="1015"/>
        <v/>
      </c>
      <c r="O244" t="str">
        <f t="shared" si="1015"/>
        <v/>
      </c>
      <c r="P244" t="str">
        <f t="shared" si="1015"/>
        <v/>
      </c>
      <c r="Q244" s="2">
        <v>1</v>
      </c>
      <c r="R244" s="1" t="str">
        <f t="shared" si="1016"/>
        <v/>
      </c>
      <c r="S244" s="1" t="str">
        <f t="shared" si="1017"/>
        <v/>
      </c>
      <c r="T244" s="1" t="str">
        <f t="shared" si="1018"/>
        <v/>
      </c>
      <c r="U244" t="str">
        <f t="shared" si="849"/>
        <v/>
      </c>
      <c r="V244" t="str">
        <f t="shared" si="1019"/>
        <v/>
      </c>
      <c r="W244" t="str">
        <f t="shared" si="1019"/>
        <v/>
      </c>
      <c r="X244" s="2">
        <v>1</v>
      </c>
      <c r="Y244" s="1" t="str">
        <f t="shared" si="1020"/>
        <v/>
      </c>
      <c r="Z244" s="1" t="str">
        <f t="shared" si="1021"/>
        <v/>
      </c>
      <c r="AA244" s="1" t="str">
        <f t="shared" si="1022"/>
        <v/>
      </c>
      <c r="AB244" t="str">
        <f t="shared" si="1023"/>
        <v/>
      </c>
    </row>
    <row r="245" spans="1:28" x14ac:dyDescent="0.25">
      <c r="A245" s="2">
        <v>2</v>
      </c>
      <c r="B245" s="1" t="str">
        <f>IF(DATA!B246="","",DATA!B246)</f>
        <v/>
      </c>
      <c r="C245" s="1" t="str">
        <f>IF(DATA!C246="","",DATA!C246)</f>
        <v/>
      </c>
      <c r="D245" s="1" t="str">
        <f>IF(DATA!D246="","",DATA!D246)</f>
        <v/>
      </c>
      <c r="E245" s="2">
        <v>2</v>
      </c>
      <c r="F245" s="1" t="str">
        <f t="shared" si="1011"/>
        <v/>
      </c>
      <c r="G245" s="1" t="str">
        <f t="shared" si="1012"/>
        <v/>
      </c>
      <c r="H245" s="1" t="str">
        <f t="shared" si="1013"/>
        <v/>
      </c>
      <c r="I245" t="str">
        <f t="shared" si="1014"/>
        <v/>
      </c>
      <c r="J245" s="2">
        <v>2</v>
      </c>
      <c r="K245" s="1" t="str">
        <f>IF(DATA!N246="","",DATA!N246)</f>
        <v/>
      </c>
      <c r="L245" s="1" t="str">
        <f>IF(DATA!O246="","",DATA!O246)</f>
        <v/>
      </c>
      <c r="M245" s="1" t="str">
        <f>IF(DATA!P246="","",DATA!P246)</f>
        <v/>
      </c>
      <c r="N245" t="str">
        <f t="shared" si="1015"/>
        <v/>
      </c>
      <c r="O245" t="str">
        <f t="shared" si="1015"/>
        <v/>
      </c>
      <c r="P245" t="str">
        <f t="shared" si="1015"/>
        <v/>
      </c>
      <c r="Q245" s="2">
        <v>2</v>
      </c>
      <c r="R245" s="1" t="str">
        <f t="shared" si="1016"/>
        <v/>
      </c>
      <c r="S245" s="1" t="str">
        <f t="shared" si="1017"/>
        <v/>
      </c>
      <c r="T245" s="1" t="str">
        <f t="shared" si="1018"/>
        <v/>
      </c>
      <c r="U245" t="str">
        <f t="shared" si="849"/>
        <v/>
      </c>
      <c r="V245" t="str">
        <f t="shared" si="1019"/>
        <v/>
      </c>
      <c r="W245" t="str">
        <f t="shared" si="1019"/>
        <v/>
      </c>
      <c r="X245" s="2">
        <v>2</v>
      </c>
      <c r="Y245" s="1" t="str">
        <f t="shared" si="1020"/>
        <v/>
      </c>
      <c r="Z245" s="1" t="str">
        <f t="shared" si="1021"/>
        <v/>
      </c>
      <c r="AA245" s="1" t="str">
        <f t="shared" si="1022"/>
        <v/>
      </c>
      <c r="AB245" t="str">
        <f t="shared" si="1023"/>
        <v/>
      </c>
    </row>
    <row r="246" spans="1:28" x14ac:dyDescent="0.25">
      <c r="A246" s="4">
        <f>A242+1</f>
        <v>62</v>
      </c>
      <c r="B246" s="2">
        <v>0</v>
      </c>
      <c r="C246" s="2">
        <v>1</v>
      </c>
      <c r="D246" s="2">
        <v>2</v>
      </c>
      <c r="E246" s="4">
        <f>E242+1</f>
        <v>62</v>
      </c>
      <c r="F246" s="2">
        <v>0</v>
      </c>
      <c r="G246" s="2">
        <v>1</v>
      </c>
      <c r="H246" s="2">
        <v>2</v>
      </c>
      <c r="I246" t="str">
        <f t="shared" ref="I246" si="1024">CONCATENATE(I247,I248,I249)</f>
        <v/>
      </c>
      <c r="J246" s="4">
        <f>J242+1</f>
        <v>62</v>
      </c>
      <c r="K246" s="2">
        <v>0</v>
      </c>
      <c r="L246" s="2">
        <v>1</v>
      </c>
      <c r="M246" s="2">
        <v>2</v>
      </c>
      <c r="N246" t="str">
        <f t="shared" ref="N246" si="1025">CONCATENATE(N247,O247,P247,N248,O248,P248,N249,O249,P249)</f>
        <v/>
      </c>
      <c r="Q246" s="4">
        <f>Q242+1</f>
        <v>62</v>
      </c>
      <c r="R246" s="2">
        <v>0</v>
      </c>
      <c r="S246" s="2">
        <v>1</v>
      </c>
      <c r="T246" s="2">
        <v>2</v>
      </c>
      <c r="U246" t="str">
        <f t="shared" ref="U246" si="1026">IF(CONCATENATE(U247,V247,W247,U248,V248,W248,U249,V249,W249)="","{ }",CONCATENATE("{ ",RIGHT(CONCATENATE(U247,V247,W247,U248,V248,W248,U249,V249,W249),LEN(CONCATENATE(U247,V247,W247,U248,V248,W248,U249,V249,W249))-1)," }"))</f>
        <v>{ }</v>
      </c>
      <c r="X246" s="4">
        <f>X242+1</f>
        <v>62</v>
      </c>
      <c r="Y246" s="2">
        <v>0</v>
      </c>
      <c r="Z246" s="2">
        <v>1</v>
      </c>
      <c r="AA246" s="2">
        <v>2</v>
      </c>
      <c r="AB246" t="str">
        <f t="shared" ref="AB246" si="1027">IF(CONCATENATE(AB247,AB248,AB249)="","{ }",CONCATENATE("{ ",RIGHT(CONCATENATE(AB247,AB248,AB249),LEN(CONCATENATE(AB247,AB248,AB249))-1)," }"))</f>
        <v>{ }</v>
      </c>
    </row>
    <row r="247" spans="1:28" x14ac:dyDescent="0.25">
      <c r="A247" s="2">
        <v>0</v>
      </c>
      <c r="B247" s="1" t="str">
        <f>IF(DATA!B248="","",DATA!B248)</f>
        <v/>
      </c>
      <c r="C247" s="1" t="str">
        <f>IF(DATA!C248="","",DATA!C248)</f>
        <v/>
      </c>
      <c r="D247" s="1" t="str">
        <f>IF(DATA!D248="","",DATA!D248)</f>
        <v/>
      </c>
      <c r="E247" s="2">
        <v>0</v>
      </c>
      <c r="F247" s="1" t="str">
        <f t="shared" ref="F247:F249" si="1028">IF(K247="X","ColorModel.X",IF(K247="O","ColorModel.O",""))</f>
        <v/>
      </c>
      <c r="G247" s="1" t="str">
        <f t="shared" ref="G247:G249" si="1029">IF(L247="X","ColorModel.X",IF(L247="O","ColorModel.O",""))</f>
        <v/>
      </c>
      <c r="H247" s="1" t="str">
        <f t="shared" ref="H247:H249" si="1030">IF(M247="X","ColorModel.X",IF(M247="O","ColorModel.O",""))</f>
        <v/>
      </c>
      <c r="I247" t="str">
        <f t="shared" ref="I247:I249" si="1031">CONCATENATE(F247,G247,H247)</f>
        <v/>
      </c>
      <c r="J247" s="2">
        <v>0</v>
      </c>
      <c r="K247" s="1" t="str">
        <f>IF(DATA!N248="","",DATA!N248)</f>
        <v/>
      </c>
      <c r="L247" s="1" t="str">
        <f>IF(DATA!O248="","",DATA!O248)</f>
        <v/>
      </c>
      <c r="M247" s="1" t="str">
        <f>IF(DATA!P248="","",DATA!P248)</f>
        <v/>
      </c>
      <c r="N247" t="str">
        <f t="shared" ref="N247:P249" si="1032">IF(K247="","",CONCATENATE("{",$Q247,",",K$2,"}"))</f>
        <v/>
      </c>
      <c r="O247" t="str">
        <f t="shared" si="1032"/>
        <v/>
      </c>
      <c r="P247" t="str">
        <f t="shared" si="1032"/>
        <v/>
      </c>
      <c r="Q247" s="2">
        <v>0</v>
      </c>
      <c r="R247" s="1" t="str">
        <f t="shared" ref="R247:R249" si="1033">CONCATENATE(B247,K247)</f>
        <v/>
      </c>
      <c r="S247" s="1" t="str">
        <f t="shared" ref="S247:S249" si="1034">CONCATENATE(C247,L247)</f>
        <v/>
      </c>
      <c r="T247" s="1" t="str">
        <f t="shared" ref="T247:T249" si="1035">CONCATENATE(D247,M247)</f>
        <v/>
      </c>
      <c r="U247" t="str">
        <f t="shared" ref="U247:W249" si="1036">IF(R247="","",CONCATENATE(", {",$A247,",",R$2,"}"))</f>
        <v/>
      </c>
      <c r="V247" t="str">
        <f t="shared" si="1036"/>
        <v/>
      </c>
      <c r="W247" t="str">
        <f t="shared" si="1036"/>
        <v/>
      </c>
      <c r="X247" s="2">
        <v>0</v>
      </c>
      <c r="Y247" s="1" t="str">
        <f t="shared" ref="Y247:Y249" si="1037">IF(R247="X",", ColorModel.X",IF(R247="O",", ColorModel.O",""))</f>
        <v/>
      </c>
      <c r="Z247" s="1" t="str">
        <f t="shared" ref="Z247:Z249" si="1038">IF(S247="X",", ColorModel.X",IF(S247="O",", ColorModel.O",""))</f>
        <v/>
      </c>
      <c r="AA247" s="1" t="str">
        <f t="shared" ref="AA247:AA249" si="1039">IF(T247="X",", ColorModel.X",IF(T247="O",", ColorModel.O",""))</f>
        <v/>
      </c>
      <c r="AB247" t="str">
        <f t="shared" ref="AB247:AB249" si="1040">CONCATENATE(Y247,Z247,AA247)</f>
        <v/>
      </c>
    </row>
    <row r="248" spans="1:28" x14ac:dyDescent="0.25">
      <c r="A248" s="2">
        <v>1</v>
      </c>
      <c r="B248" s="1" t="str">
        <f>IF(DATA!B249="","",DATA!B249)</f>
        <v/>
      </c>
      <c r="C248" s="1" t="str">
        <f>IF(DATA!C249="","",DATA!C249)</f>
        <v/>
      </c>
      <c r="D248" s="1" t="str">
        <f>IF(DATA!D249="","",DATA!D249)</f>
        <v/>
      </c>
      <c r="E248" s="2">
        <v>1</v>
      </c>
      <c r="F248" s="1" t="str">
        <f t="shared" si="1028"/>
        <v/>
      </c>
      <c r="G248" s="1" t="str">
        <f t="shared" si="1029"/>
        <v/>
      </c>
      <c r="H248" s="1" t="str">
        <f t="shared" si="1030"/>
        <v/>
      </c>
      <c r="I248" t="str">
        <f t="shared" si="1031"/>
        <v/>
      </c>
      <c r="J248" s="2">
        <v>1</v>
      </c>
      <c r="K248" s="1" t="str">
        <f>IF(DATA!N249="","",DATA!N249)</f>
        <v/>
      </c>
      <c r="L248" s="1" t="str">
        <f>IF(DATA!O249="","",DATA!O249)</f>
        <v/>
      </c>
      <c r="M248" s="1" t="str">
        <f>IF(DATA!P249="","",DATA!P249)</f>
        <v/>
      </c>
      <c r="N248" t="str">
        <f t="shared" si="1032"/>
        <v/>
      </c>
      <c r="O248" t="str">
        <f t="shared" si="1032"/>
        <v/>
      </c>
      <c r="P248" t="str">
        <f t="shared" si="1032"/>
        <v/>
      </c>
      <c r="Q248" s="2">
        <v>1</v>
      </c>
      <c r="R248" s="1" t="str">
        <f t="shared" si="1033"/>
        <v/>
      </c>
      <c r="S248" s="1" t="str">
        <f t="shared" si="1034"/>
        <v/>
      </c>
      <c r="T248" s="1" t="str">
        <f t="shared" si="1035"/>
        <v/>
      </c>
      <c r="U248" t="str">
        <f t="shared" si="849"/>
        <v/>
      </c>
      <c r="V248" t="str">
        <f t="shared" si="1036"/>
        <v/>
      </c>
      <c r="W248" t="str">
        <f t="shared" si="1036"/>
        <v/>
      </c>
      <c r="X248" s="2">
        <v>1</v>
      </c>
      <c r="Y248" s="1" t="str">
        <f t="shared" si="1037"/>
        <v/>
      </c>
      <c r="Z248" s="1" t="str">
        <f t="shared" si="1038"/>
        <v/>
      </c>
      <c r="AA248" s="1" t="str">
        <f t="shared" si="1039"/>
        <v/>
      </c>
      <c r="AB248" t="str">
        <f t="shared" si="1040"/>
        <v/>
      </c>
    </row>
    <row r="249" spans="1:28" x14ac:dyDescent="0.25">
      <c r="A249" s="2">
        <v>2</v>
      </c>
      <c r="B249" s="1" t="str">
        <f>IF(DATA!B250="","",DATA!B250)</f>
        <v/>
      </c>
      <c r="C249" s="1" t="str">
        <f>IF(DATA!C250="","",DATA!C250)</f>
        <v/>
      </c>
      <c r="D249" s="1" t="str">
        <f>IF(DATA!D250="","",DATA!D250)</f>
        <v/>
      </c>
      <c r="E249" s="2">
        <v>2</v>
      </c>
      <c r="F249" s="1" t="str">
        <f t="shared" si="1028"/>
        <v/>
      </c>
      <c r="G249" s="1" t="str">
        <f t="shared" si="1029"/>
        <v/>
      </c>
      <c r="H249" s="1" t="str">
        <f t="shared" si="1030"/>
        <v/>
      </c>
      <c r="I249" t="str">
        <f t="shared" si="1031"/>
        <v/>
      </c>
      <c r="J249" s="2">
        <v>2</v>
      </c>
      <c r="K249" s="1" t="str">
        <f>IF(DATA!N250="","",DATA!N250)</f>
        <v/>
      </c>
      <c r="L249" s="1" t="str">
        <f>IF(DATA!O250="","",DATA!O250)</f>
        <v/>
      </c>
      <c r="M249" s="1" t="str">
        <f>IF(DATA!P250="","",DATA!P250)</f>
        <v/>
      </c>
      <c r="N249" t="str">
        <f t="shared" si="1032"/>
        <v/>
      </c>
      <c r="O249" t="str">
        <f t="shared" si="1032"/>
        <v/>
      </c>
      <c r="P249" t="str">
        <f t="shared" si="1032"/>
        <v/>
      </c>
      <c r="Q249" s="2">
        <v>2</v>
      </c>
      <c r="R249" s="1" t="str">
        <f t="shared" si="1033"/>
        <v/>
      </c>
      <c r="S249" s="1" t="str">
        <f t="shared" si="1034"/>
        <v/>
      </c>
      <c r="T249" s="1" t="str">
        <f t="shared" si="1035"/>
        <v/>
      </c>
      <c r="U249" t="str">
        <f t="shared" si="849"/>
        <v/>
      </c>
      <c r="V249" t="str">
        <f t="shared" si="1036"/>
        <v/>
      </c>
      <c r="W249" t="str">
        <f t="shared" si="1036"/>
        <v/>
      </c>
      <c r="X249" s="2">
        <v>2</v>
      </c>
      <c r="Y249" s="1" t="str">
        <f t="shared" si="1037"/>
        <v/>
      </c>
      <c r="Z249" s="1" t="str">
        <f t="shared" si="1038"/>
        <v/>
      </c>
      <c r="AA249" s="1" t="str">
        <f t="shared" si="1039"/>
        <v/>
      </c>
      <c r="AB249" t="str">
        <f t="shared" si="1040"/>
        <v/>
      </c>
    </row>
    <row r="250" spans="1:28" x14ac:dyDescent="0.25">
      <c r="A250" s="4">
        <f>A246+1</f>
        <v>63</v>
      </c>
      <c r="B250" s="2">
        <v>0</v>
      </c>
      <c r="C250" s="2">
        <v>1</v>
      </c>
      <c r="D250" s="2">
        <v>2</v>
      </c>
      <c r="E250" s="4">
        <f>E246+1</f>
        <v>63</v>
      </c>
      <c r="F250" s="2">
        <v>0</v>
      </c>
      <c r="G250" s="2">
        <v>1</v>
      </c>
      <c r="H250" s="2">
        <v>2</v>
      </c>
      <c r="I250" t="str">
        <f t="shared" ref="I250" si="1041">CONCATENATE(I251,I252,I253)</f>
        <v/>
      </c>
      <c r="J250" s="4">
        <f>J246+1</f>
        <v>63</v>
      </c>
      <c r="K250" s="2">
        <v>0</v>
      </c>
      <c r="L250" s="2">
        <v>1</v>
      </c>
      <c r="M250" s="2">
        <v>2</v>
      </c>
      <c r="N250" t="str">
        <f t="shared" ref="N250" si="1042">CONCATENATE(N251,O251,P251,N252,O252,P252,N253,O253,P253)</f>
        <v/>
      </c>
      <c r="Q250" s="4">
        <f>Q246+1</f>
        <v>63</v>
      </c>
      <c r="R250" s="2">
        <v>0</v>
      </c>
      <c r="S250" s="2">
        <v>1</v>
      </c>
      <c r="T250" s="2">
        <v>2</v>
      </c>
      <c r="U250" t="str">
        <f t="shared" ref="U250" si="1043">IF(CONCATENATE(U251,V251,W251,U252,V252,W252,U253,V253,W253)="","{ }",CONCATENATE("{ ",RIGHT(CONCATENATE(U251,V251,W251,U252,V252,W252,U253,V253,W253),LEN(CONCATENATE(U251,V251,W251,U252,V252,W252,U253,V253,W253))-1)," }"))</f>
        <v>{ }</v>
      </c>
      <c r="X250" s="4">
        <f>X246+1</f>
        <v>63</v>
      </c>
      <c r="Y250" s="2">
        <v>0</v>
      </c>
      <c r="Z250" s="2">
        <v>1</v>
      </c>
      <c r="AA250" s="2">
        <v>2</v>
      </c>
      <c r="AB250" t="str">
        <f t="shared" ref="AB250" si="1044">IF(CONCATENATE(AB251,AB252,AB253)="","{ }",CONCATENATE("{ ",RIGHT(CONCATENATE(AB251,AB252,AB253),LEN(CONCATENATE(AB251,AB252,AB253))-1)," }"))</f>
        <v>{ }</v>
      </c>
    </row>
    <row r="251" spans="1:28" x14ac:dyDescent="0.25">
      <c r="A251" s="2">
        <v>0</v>
      </c>
      <c r="B251" s="1" t="str">
        <f>IF(DATA!B252="","",DATA!B252)</f>
        <v/>
      </c>
      <c r="C251" s="1" t="str">
        <f>IF(DATA!C252="","",DATA!C252)</f>
        <v/>
      </c>
      <c r="D251" s="1" t="str">
        <f>IF(DATA!D252="","",DATA!D252)</f>
        <v/>
      </c>
      <c r="E251" s="2">
        <v>0</v>
      </c>
      <c r="F251" s="1" t="str">
        <f t="shared" ref="F251:F253" si="1045">IF(K251="X","ColorModel.X",IF(K251="O","ColorModel.O",""))</f>
        <v/>
      </c>
      <c r="G251" s="1" t="str">
        <f t="shared" ref="G251:G253" si="1046">IF(L251="X","ColorModel.X",IF(L251="O","ColorModel.O",""))</f>
        <v/>
      </c>
      <c r="H251" s="1" t="str">
        <f t="shared" ref="H251:H253" si="1047">IF(M251="X","ColorModel.X",IF(M251="O","ColorModel.O",""))</f>
        <v/>
      </c>
      <c r="I251" t="str">
        <f t="shared" ref="I251:I253" si="1048">CONCATENATE(F251,G251,H251)</f>
        <v/>
      </c>
      <c r="J251" s="2">
        <v>0</v>
      </c>
      <c r="K251" s="1" t="str">
        <f>IF(DATA!N252="","",DATA!N252)</f>
        <v/>
      </c>
      <c r="L251" s="1" t="str">
        <f>IF(DATA!O252="","",DATA!O252)</f>
        <v/>
      </c>
      <c r="M251" s="1" t="str">
        <f>IF(DATA!P252="","",DATA!P252)</f>
        <v/>
      </c>
      <c r="N251" t="str">
        <f t="shared" ref="N251:P253" si="1049">IF(K251="","",CONCATENATE("{",$Q251,",",K$2,"}"))</f>
        <v/>
      </c>
      <c r="O251" t="str">
        <f t="shared" si="1049"/>
        <v/>
      </c>
      <c r="P251" t="str">
        <f t="shared" si="1049"/>
        <v/>
      </c>
      <c r="Q251" s="2">
        <v>0</v>
      </c>
      <c r="R251" s="1" t="str">
        <f t="shared" ref="R251:R253" si="1050">CONCATENATE(B251,K251)</f>
        <v/>
      </c>
      <c r="S251" s="1" t="str">
        <f t="shared" ref="S251:S253" si="1051">CONCATENATE(C251,L251)</f>
        <v/>
      </c>
      <c r="T251" s="1" t="str">
        <f t="shared" ref="T251:T253" si="1052">CONCATENATE(D251,M251)</f>
        <v/>
      </c>
      <c r="U251" t="str">
        <f t="shared" ref="U251:W253" si="1053">IF(R251="","",CONCATENATE(", {",$A251,",",R$2,"}"))</f>
        <v/>
      </c>
      <c r="V251" t="str">
        <f t="shared" si="1053"/>
        <v/>
      </c>
      <c r="W251" t="str">
        <f t="shared" si="1053"/>
        <v/>
      </c>
      <c r="X251" s="2">
        <v>0</v>
      </c>
      <c r="Y251" s="1" t="str">
        <f t="shared" ref="Y251:Y253" si="1054">IF(R251="X",", ColorModel.X",IF(R251="O",", ColorModel.O",""))</f>
        <v/>
      </c>
      <c r="Z251" s="1" t="str">
        <f t="shared" ref="Z251:Z253" si="1055">IF(S251="X",", ColorModel.X",IF(S251="O",", ColorModel.O",""))</f>
        <v/>
      </c>
      <c r="AA251" s="1" t="str">
        <f t="shared" ref="AA251:AA253" si="1056">IF(T251="X",", ColorModel.X",IF(T251="O",", ColorModel.O",""))</f>
        <v/>
      </c>
      <c r="AB251" t="str">
        <f t="shared" ref="AB251:AB253" si="1057">CONCATENATE(Y251,Z251,AA251)</f>
        <v/>
      </c>
    </row>
    <row r="252" spans="1:28" x14ac:dyDescent="0.25">
      <c r="A252" s="2">
        <v>1</v>
      </c>
      <c r="B252" s="1" t="str">
        <f>IF(DATA!B253="","",DATA!B253)</f>
        <v/>
      </c>
      <c r="C252" s="1" t="str">
        <f>IF(DATA!C253="","",DATA!C253)</f>
        <v/>
      </c>
      <c r="D252" s="1" t="str">
        <f>IF(DATA!D253="","",DATA!D253)</f>
        <v/>
      </c>
      <c r="E252" s="2">
        <v>1</v>
      </c>
      <c r="F252" s="1" t="str">
        <f t="shared" si="1045"/>
        <v/>
      </c>
      <c r="G252" s="1" t="str">
        <f t="shared" si="1046"/>
        <v/>
      </c>
      <c r="H252" s="1" t="str">
        <f t="shared" si="1047"/>
        <v/>
      </c>
      <c r="I252" t="str">
        <f t="shared" si="1048"/>
        <v/>
      </c>
      <c r="J252" s="2">
        <v>1</v>
      </c>
      <c r="K252" s="1" t="str">
        <f>IF(DATA!N253="","",DATA!N253)</f>
        <v/>
      </c>
      <c r="L252" s="1" t="str">
        <f>IF(DATA!O253="","",DATA!O253)</f>
        <v/>
      </c>
      <c r="M252" s="1" t="str">
        <f>IF(DATA!P253="","",DATA!P253)</f>
        <v/>
      </c>
      <c r="N252" t="str">
        <f t="shared" si="1049"/>
        <v/>
      </c>
      <c r="O252" t="str">
        <f t="shared" si="1049"/>
        <v/>
      </c>
      <c r="P252" t="str">
        <f t="shared" si="1049"/>
        <v/>
      </c>
      <c r="Q252" s="2">
        <v>1</v>
      </c>
      <c r="R252" s="1" t="str">
        <f t="shared" si="1050"/>
        <v/>
      </c>
      <c r="S252" s="1" t="str">
        <f t="shared" si="1051"/>
        <v/>
      </c>
      <c r="T252" s="1" t="str">
        <f t="shared" si="1052"/>
        <v/>
      </c>
      <c r="U252" t="str">
        <f t="shared" si="849"/>
        <v/>
      </c>
      <c r="V252" t="str">
        <f t="shared" si="1053"/>
        <v/>
      </c>
      <c r="W252" t="str">
        <f t="shared" si="1053"/>
        <v/>
      </c>
      <c r="X252" s="2">
        <v>1</v>
      </c>
      <c r="Y252" s="1" t="str">
        <f t="shared" si="1054"/>
        <v/>
      </c>
      <c r="Z252" s="1" t="str">
        <f t="shared" si="1055"/>
        <v/>
      </c>
      <c r="AA252" s="1" t="str">
        <f t="shared" si="1056"/>
        <v/>
      </c>
      <c r="AB252" t="str">
        <f t="shared" si="1057"/>
        <v/>
      </c>
    </row>
    <row r="253" spans="1:28" x14ac:dyDescent="0.25">
      <c r="A253" s="2">
        <v>2</v>
      </c>
      <c r="B253" s="1" t="str">
        <f>IF(DATA!B254="","",DATA!B254)</f>
        <v/>
      </c>
      <c r="C253" s="1" t="str">
        <f>IF(DATA!C254="","",DATA!C254)</f>
        <v/>
      </c>
      <c r="D253" s="1" t="str">
        <f>IF(DATA!D254="","",DATA!D254)</f>
        <v/>
      </c>
      <c r="E253" s="2">
        <v>2</v>
      </c>
      <c r="F253" s="1" t="str">
        <f t="shared" si="1045"/>
        <v/>
      </c>
      <c r="G253" s="1" t="str">
        <f t="shared" si="1046"/>
        <v/>
      </c>
      <c r="H253" s="1" t="str">
        <f t="shared" si="1047"/>
        <v/>
      </c>
      <c r="I253" t="str">
        <f t="shared" si="1048"/>
        <v/>
      </c>
      <c r="J253" s="2">
        <v>2</v>
      </c>
      <c r="K253" s="1" t="str">
        <f>IF(DATA!N254="","",DATA!N254)</f>
        <v/>
      </c>
      <c r="L253" s="1" t="str">
        <f>IF(DATA!O254="","",DATA!O254)</f>
        <v/>
      </c>
      <c r="M253" s="1" t="str">
        <f>IF(DATA!P254="","",DATA!P254)</f>
        <v/>
      </c>
      <c r="N253" t="str">
        <f t="shared" si="1049"/>
        <v/>
      </c>
      <c r="O253" t="str">
        <f t="shared" si="1049"/>
        <v/>
      </c>
      <c r="P253" t="str">
        <f t="shared" si="1049"/>
        <v/>
      </c>
      <c r="Q253" s="2">
        <v>2</v>
      </c>
      <c r="R253" s="1" t="str">
        <f t="shared" si="1050"/>
        <v/>
      </c>
      <c r="S253" s="1" t="str">
        <f t="shared" si="1051"/>
        <v/>
      </c>
      <c r="T253" s="1" t="str">
        <f t="shared" si="1052"/>
        <v/>
      </c>
      <c r="U253" t="str">
        <f t="shared" si="849"/>
        <v/>
      </c>
      <c r="V253" t="str">
        <f t="shared" si="1053"/>
        <v/>
      </c>
      <c r="W253" t="str">
        <f t="shared" si="1053"/>
        <v/>
      </c>
      <c r="X253" s="2">
        <v>2</v>
      </c>
      <c r="Y253" s="1" t="str">
        <f t="shared" si="1054"/>
        <v/>
      </c>
      <c r="Z253" s="1" t="str">
        <f t="shared" si="1055"/>
        <v/>
      </c>
      <c r="AA253" s="1" t="str">
        <f t="shared" si="1056"/>
        <v/>
      </c>
      <c r="AB253" t="str">
        <f t="shared" si="1057"/>
        <v/>
      </c>
    </row>
    <row r="254" spans="1:28" x14ac:dyDescent="0.25">
      <c r="A254" s="4">
        <f>A250+1</f>
        <v>64</v>
      </c>
      <c r="B254" s="2">
        <v>0</v>
      </c>
      <c r="C254" s="2">
        <v>1</v>
      </c>
      <c r="D254" s="2">
        <v>2</v>
      </c>
      <c r="E254" s="4">
        <f>E250+1</f>
        <v>64</v>
      </c>
      <c r="F254" s="2">
        <v>0</v>
      </c>
      <c r="G254" s="2">
        <v>1</v>
      </c>
      <c r="H254" s="2">
        <v>2</v>
      </c>
      <c r="I254" t="str">
        <f t="shared" ref="I254" si="1058">CONCATENATE(I255,I256,I257)</f>
        <v/>
      </c>
      <c r="J254" s="4">
        <f>J250+1</f>
        <v>64</v>
      </c>
      <c r="K254" s="2">
        <v>0</v>
      </c>
      <c r="L254" s="2">
        <v>1</v>
      </c>
      <c r="M254" s="2">
        <v>2</v>
      </c>
      <c r="N254" t="str">
        <f t="shared" ref="N254" si="1059">CONCATENATE(N255,O255,P255,N256,O256,P256,N257,O257,P257)</f>
        <v/>
      </c>
      <c r="Q254" s="4">
        <f>Q250+1</f>
        <v>64</v>
      </c>
      <c r="R254" s="2">
        <v>0</v>
      </c>
      <c r="S254" s="2">
        <v>1</v>
      </c>
      <c r="T254" s="2">
        <v>2</v>
      </c>
      <c r="U254" t="str">
        <f t="shared" ref="U254" si="1060">IF(CONCATENATE(U255,V255,W255,U256,V256,W256,U257,V257,W257)="","{ }",CONCATENATE("{ ",RIGHT(CONCATENATE(U255,V255,W255,U256,V256,W256,U257,V257,W257),LEN(CONCATENATE(U255,V255,W255,U256,V256,W256,U257,V257,W257))-1)," }"))</f>
        <v>{ }</v>
      </c>
      <c r="X254" s="4">
        <f>X250+1</f>
        <v>64</v>
      </c>
      <c r="Y254" s="2">
        <v>0</v>
      </c>
      <c r="Z254" s="2">
        <v>1</v>
      </c>
      <c r="AA254" s="2">
        <v>2</v>
      </c>
      <c r="AB254" t="str">
        <f t="shared" ref="AB254" si="1061">IF(CONCATENATE(AB255,AB256,AB257)="","{ }",CONCATENATE("{ ",RIGHT(CONCATENATE(AB255,AB256,AB257),LEN(CONCATENATE(AB255,AB256,AB257))-1)," }"))</f>
        <v>{ }</v>
      </c>
    </row>
    <row r="255" spans="1:28" x14ac:dyDescent="0.25">
      <c r="A255" s="2">
        <v>0</v>
      </c>
      <c r="B255" s="1" t="str">
        <f>IF(DATA!B256="","",DATA!B256)</f>
        <v/>
      </c>
      <c r="C255" s="1" t="str">
        <f>IF(DATA!C256="","",DATA!C256)</f>
        <v/>
      </c>
      <c r="D255" s="1" t="str">
        <f>IF(DATA!D256="","",DATA!D256)</f>
        <v/>
      </c>
      <c r="E255" s="2">
        <v>0</v>
      </c>
      <c r="F255" s="1" t="str">
        <f t="shared" ref="F255:F257" si="1062">IF(K255="X","ColorModel.X",IF(K255="O","ColorModel.O",""))</f>
        <v/>
      </c>
      <c r="G255" s="1" t="str">
        <f t="shared" ref="G255:G257" si="1063">IF(L255="X","ColorModel.X",IF(L255="O","ColorModel.O",""))</f>
        <v/>
      </c>
      <c r="H255" s="1" t="str">
        <f t="shared" ref="H255:H257" si="1064">IF(M255="X","ColorModel.X",IF(M255="O","ColorModel.O",""))</f>
        <v/>
      </c>
      <c r="I255" t="str">
        <f t="shared" ref="I255:I257" si="1065">CONCATENATE(F255,G255,H255)</f>
        <v/>
      </c>
      <c r="J255" s="2">
        <v>0</v>
      </c>
      <c r="K255" s="1" t="str">
        <f>IF(DATA!N256="","",DATA!N256)</f>
        <v/>
      </c>
      <c r="L255" s="1" t="str">
        <f>IF(DATA!O256="","",DATA!O256)</f>
        <v/>
      </c>
      <c r="M255" s="1" t="str">
        <f>IF(DATA!P256="","",DATA!P256)</f>
        <v/>
      </c>
      <c r="N255" t="str">
        <f t="shared" ref="N255:P257" si="1066">IF(K255="","",CONCATENATE("{",$Q255,",",K$2,"}"))</f>
        <v/>
      </c>
      <c r="O255" t="str">
        <f t="shared" si="1066"/>
        <v/>
      </c>
      <c r="P255" t="str">
        <f t="shared" si="1066"/>
        <v/>
      </c>
      <c r="Q255" s="2">
        <v>0</v>
      </c>
      <c r="R255" s="1" t="str">
        <f t="shared" ref="R255:R257" si="1067">CONCATENATE(B255,K255)</f>
        <v/>
      </c>
      <c r="S255" s="1" t="str">
        <f t="shared" ref="S255:S257" si="1068">CONCATENATE(C255,L255)</f>
        <v/>
      </c>
      <c r="T255" s="1" t="str">
        <f t="shared" ref="T255:T257" si="1069">CONCATENATE(D255,M255)</f>
        <v/>
      </c>
      <c r="U255" t="str">
        <f t="shared" ref="U255:W257" si="1070">IF(R255="","",CONCATENATE(", {",$A255,",",R$2,"}"))</f>
        <v/>
      </c>
      <c r="V255" t="str">
        <f t="shared" si="1070"/>
        <v/>
      </c>
      <c r="W255" t="str">
        <f t="shared" si="1070"/>
        <v/>
      </c>
      <c r="X255" s="2">
        <v>0</v>
      </c>
      <c r="Y255" s="1" t="str">
        <f t="shared" ref="Y255:Y257" si="1071">IF(R255="X",", ColorModel.X",IF(R255="O",", ColorModel.O",""))</f>
        <v/>
      </c>
      <c r="Z255" s="1" t="str">
        <f t="shared" ref="Z255:Z257" si="1072">IF(S255="X",", ColorModel.X",IF(S255="O",", ColorModel.O",""))</f>
        <v/>
      </c>
      <c r="AA255" s="1" t="str">
        <f t="shared" ref="AA255:AA257" si="1073">IF(T255="X",", ColorModel.X",IF(T255="O",", ColorModel.O",""))</f>
        <v/>
      </c>
      <c r="AB255" t="str">
        <f t="shared" ref="AB255:AB257" si="1074">CONCATENATE(Y255,Z255,AA255)</f>
        <v/>
      </c>
    </row>
    <row r="256" spans="1:28" x14ac:dyDescent="0.25">
      <c r="A256" s="2">
        <v>1</v>
      </c>
      <c r="B256" s="1" t="str">
        <f>IF(DATA!B257="","",DATA!B257)</f>
        <v/>
      </c>
      <c r="C256" s="1" t="str">
        <f>IF(DATA!C257="","",DATA!C257)</f>
        <v/>
      </c>
      <c r="D256" s="1" t="str">
        <f>IF(DATA!D257="","",DATA!D257)</f>
        <v/>
      </c>
      <c r="E256" s="2">
        <v>1</v>
      </c>
      <c r="F256" s="1" t="str">
        <f t="shared" si="1062"/>
        <v/>
      </c>
      <c r="G256" s="1" t="str">
        <f t="shared" si="1063"/>
        <v/>
      </c>
      <c r="H256" s="1" t="str">
        <f t="shared" si="1064"/>
        <v/>
      </c>
      <c r="I256" t="str">
        <f t="shared" si="1065"/>
        <v/>
      </c>
      <c r="J256" s="2">
        <v>1</v>
      </c>
      <c r="K256" s="1" t="str">
        <f>IF(DATA!N257="","",DATA!N257)</f>
        <v/>
      </c>
      <c r="L256" s="1" t="str">
        <f>IF(DATA!O257="","",DATA!O257)</f>
        <v/>
      </c>
      <c r="M256" s="1" t="str">
        <f>IF(DATA!P257="","",DATA!P257)</f>
        <v/>
      </c>
      <c r="N256" t="str">
        <f t="shared" si="1066"/>
        <v/>
      </c>
      <c r="O256" t="str">
        <f t="shared" si="1066"/>
        <v/>
      </c>
      <c r="P256" t="str">
        <f t="shared" si="1066"/>
        <v/>
      </c>
      <c r="Q256" s="2">
        <v>1</v>
      </c>
      <c r="R256" s="1" t="str">
        <f t="shared" si="1067"/>
        <v/>
      </c>
      <c r="S256" s="1" t="str">
        <f t="shared" si="1068"/>
        <v/>
      </c>
      <c r="T256" s="1" t="str">
        <f t="shared" si="1069"/>
        <v/>
      </c>
      <c r="U256" t="str">
        <f t="shared" si="849"/>
        <v/>
      </c>
      <c r="V256" t="str">
        <f t="shared" si="1070"/>
        <v/>
      </c>
      <c r="W256" t="str">
        <f t="shared" si="1070"/>
        <v/>
      </c>
      <c r="X256" s="2">
        <v>1</v>
      </c>
      <c r="Y256" s="1" t="str">
        <f t="shared" si="1071"/>
        <v/>
      </c>
      <c r="Z256" s="1" t="str">
        <f t="shared" si="1072"/>
        <v/>
      </c>
      <c r="AA256" s="1" t="str">
        <f t="shared" si="1073"/>
        <v/>
      </c>
      <c r="AB256" t="str">
        <f t="shared" si="1074"/>
        <v/>
      </c>
    </row>
    <row r="257" spans="1:28" x14ac:dyDescent="0.25">
      <c r="A257" s="2">
        <v>2</v>
      </c>
      <c r="B257" s="1" t="str">
        <f>IF(DATA!B258="","",DATA!B258)</f>
        <v/>
      </c>
      <c r="C257" s="1" t="str">
        <f>IF(DATA!C258="","",DATA!C258)</f>
        <v/>
      </c>
      <c r="D257" s="1" t="str">
        <f>IF(DATA!D258="","",DATA!D258)</f>
        <v/>
      </c>
      <c r="E257" s="2">
        <v>2</v>
      </c>
      <c r="F257" s="1" t="str">
        <f t="shared" si="1062"/>
        <v/>
      </c>
      <c r="G257" s="1" t="str">
        <f t="shared" si="1063"/>
        <v/>
      </c>
      <c r="H257" s="1" t="str">
        <f t="shared" si="1064"/>
        <v/>
      </c>
      <c r="I257" t="str">
        <f t="shared" si="1065"/>
        <v/>
      </c>
      <c r="J257" s="2">
        <v>2</v>
      </c>
      <c r="K257" s="1" t="str">
        <f>IF(DATA!N258="","",DATA!N258)</f>
        <v/>
      </c>
      <c r="L257" s="1" t="str">
        <f>IF(DATA!O258="","",DATA!O258)</f>
        <v/>
      </c>
      <c r="M257" s="1" t="str">
        <f>IF(DATA!P258="","",DATA!P258)</f>
        <v/>
      </c>
      <c r="N257" t="str">
        <f t="shared" si="1066"/>
        <v/>
      </c>
      <c r="O257" t="str">
        <f t="shared" si="1066"/>
        <v/>
      </c>
      <c r="P257" t="str">
        <f t="shared" si="1066"/>
        <v/>
      </c>
      <c r="Q257" s="2">
        <v>2</v>
      </c>
      <c r="R257" s="1" t="str">
        <f t="shared" si="1067"/>
        <v/>
      </c>
      <c r="S257" s="1" t="str">
        <f t="shared" si="1068"/>
        <v/>
      </c>
      <c r="T257" s="1" t="str">
        <f t="shared" si="1069"/>
        <v/>
      </c>
      <c r="U257" t="str">
        <f t="shared" si="849"/>
        <v/>
      </c>
      <c r="V257" t="str">
        <f t="shared" si="1070"/>
        <v/>
      </c>
      <c r="W257" t="str">
        <f t="shared" si="1070"/>
        <v/>
      </c>
      <c r="X257" s="2">
        <v>2</v>
      </c>
      <c r="Y257" s="1" t="str">
        <f t="shared" si="1071"/>
        <v/>
      </c>
      <c r="Z257" s="1" t="str">
        <f t="shared" si="1072"/>
        <v/>
      </c>
      <c r="AA257" s="1" t="str">
        <f t="shared" si="1073"/>
        <v/>
      </c>
      <c r="AB257" t="str">
        <f t="shared" si="1074"/>
        <v/>
      </c>
    </row>
    <row r="258" spans="1:28" x14ac:dyDescent="0.25">
      <c r="A258" s="4">
        <f>A254+1</f>
        <v>65</v>
      </c>
      <c r="B258" s="2">
        <v>0</v>
      </c>
      <c r="C258" s="2">
        <v>1</v>
      </c>
      <c r="D258" s="2">
        <v>2</v>
      </c>
      <c r="E258" s="4">
        <f>E254+1</f>
        <v>65</v>
      </c>
      <c r="F258" s="2">
        <v>0</v>
      </c>
      <c r="G258" s="2">
        <v>1</v>
      </c>
      <c r="H258" s="2">
        <v>2</v>
      </c>
      <c r="I258" t="str">
        <f t="shared" ref="I258" si="1075">CONCATENATE(I259,I260,I261)</f>
        <v/>
      </c>
      <c r="J258" s="4">
        <f>J254+1</f>
        <v>65</v>
      </c>
      <c r="K258" s="2">
        <v>0</v>
      </c>
      <c r="L258" s="2">
        <v>1</v>
      </c>
      <c r="M258" s="2">
        <v>2</v>
      </c>
      <c r="N258" t="str">
        <f t="shared" ref="N258" si="1076">CONCATENATE(N259,O259,P259,N260,O260,P260,N261,O261,P261)</f>
        <v/>
      </c>
      <c r="Q258" s="4">
        <f>Q254+1</f>
        <v>65</v>
      </c>
      <c r="R258" s="2">
        <v>0</v>
      </c>
      <c r="S258" s="2">
        <v>1</v>
      </c>
      <c r="T258" s="2">
        <v>2</v>
      </c>
      <c r="U258" t="str">
        <f t="shared" ref="U258" si="1077">IF(CONCATENATE(U259,V259,W259,U260,V260,W260,U261,V261,W261)="","{ }",CONCATENATE("{ ",RIGHT(CONCATENATE(U259,V259,W259,U260,V260,W260,U261,V261,W261),LEN(CONCATENATE(U259,V259,W259,U260,V260,W260,U261,V261,W261))-1)," }"))</f>
        <v>{ }</v>
      </c>
      <c r="X258" s="4">
        <f>X254+1</f>
        <v>65</v>
      </c>
      <c r="Y258" s="2">
        <v>0</v>
      </c>
      <c r="Z258" s="2">
        <v>1</v>
      </c>
      <c r="AA258" s="2">
        <v>2</v>
      </c>
      <c r="AB258" t="str">
        <f t="shared" ref="AB258" si="1078">IF(CONCATENATE(AB259,AB260,AB261)="","{ }",CONCATENATE("{ ",RIGHT(CONCATENATE(AB259,AB260,AB261),LEN(CONCATENATE(AB259,AB260,AB261))-1)," }"))</f>
        <v>{ }</v>
      </c>
    </row>
    <row r="259" spans="1:28" x14ac:dyDescent="0.25">
      <c r="A259" s="2">
        <v>0</v>
      </c>
      <c r="B259" s="1" t="str">
        <f>IF(DATA!B260="","",DATA!B260)</f>
        <v/>
      </c>
      <c r="C259" s="1" t="str">
        <f>IF(DATA!C260="","",DATA!C260)</f>
        <v/>
      </c>
      <c r="D259" s="1" t="str">
        <f>IF(DATA!D260="","",DATA!D260)</f>
        <v/>
      </c>
      <c r="E259" s="2">
        <v>0</v>
      </c>
      <c r="F259" s="1" t="str">
        <f t="shared" ref="F259:F261" si="1079">IF(K259="X","ColorModel.X",IF(K259="O","ColorModel.O",""))</f>
        <v/>
      </c>
      <c r="G259" s="1" t="str">
        <f t="shared" ref="G259:G261" si="1080">IF(L259="X","ColorModel.X",IF(L259="O","ColorModel.O",""))</f>
        <v/>
      </c>
      <c r="H259" s="1" t="str">
        <f t="shared" ref="H259:H261" si="1081">IF(M259="X","ColorModel.X",IF(M259="O","ColorModel.O",""))</f>
        <v/>
      </c>
      <c r="I259" t="str">
        <f t="shared" ref="I259:I261" si="1082">CONCATENATE(F259,G259,H259)</f>
        <v/>
      </c>
      <c r="J259" s="2">
        <v>0</v>
      </c>
      <c r="K259" s="1" t="str">
        <f>IF(DATA!N260="","",DATA!N260)</f>
        <v/>
      </c>
      <c r="L259" s="1" t="str">
        <f>IF(DATA!O260="","",DATA!O260)</f>
        <v/>
      </c>
      <c r="M259" s="1" t="str">
        <f>IF(DATA!P260="","",DATA!P260)</f>
        <v/>
      </c>
      <c r="N259" t="str">
        <f t="shared" ref="N259:P261" si="1083">IF(K259="","",CONCATENATE("{",$Q259,",",K$2,"}"))</f>
        <v/>
      </c>
      <c r="O259" t="str">
        <f t="shared" si="1083"/>
        <v/>
      </c>
      <c r="P259" t="str">
        <f t="shared" si="1083"/>
        <v/>
      </c>
      <c r="Q259" s="2">
        <v>0</v>
      </c>
      <c r="R259" s="1" t="str">
        <f t="shared" ref="R259:R261" si="1084">CONCATENATE(B259,K259)</f>
        <v/>
      </c>
      <c r="S259" s="1" t="str">
        <f t="shared" ref="S259:S261" si="1085">CONCATENATE(C259,L259)</f>
        <v/>
      </c>
      <c r="T259" s="1" t="str">
        <f t="shared" ref="T259:T261" si="1086">CONCATENATE(D259,M259)</f>
        <v/>
      </c>
      <c r="U259" t="str">
        <f t="shared" ref="U259:W261" si="1087">IF(R259="","",CONCATENATE(", {",$A259,",",R$2,"}"))</f>
        <v/>
      </c>
      <c r="V259" t="str">
        <f t="shared" si="1087"/>
        <v/>
      </c>
      <c r="W259" t="str">
        <f t="shared" si="1087"/>
        <v/>
      </c>
      <c r="X259" s="2">
        <v>0</v>
      </c>
      <c r="Y259" s="1" t="str">
        <f t="shared" ref="Y259:Y261" si="1088">IF(R259="X",", ColorModel.X",IF(R259="O",", ColorModel.O",""))</f>
        <v/>
      </c>
      <c r="Z259" s="1" t="str">
        <f t="shared" ref="Z259:Z261" si="1089">IF(S259="X",", ColorModel.X",IF(S259="O",", ColorModel.O",""))</f>
        <v/>
      </c>
      <c r="AA259" s="1" t="str">
        <f t="shared" ref="AA259:AA261" si="1090">IF(T259="X",", ColorModel.X",IF(T259="O",", ColorModel.O",""))</f>
        <v/>
      </c>
      <c r="AB259" t="str">
        <f t="shared" ref="AB259:AB261" si="1091">CONCATENATE(Y259,Z259,AA259)</f>
        <v/>
      </c>
    </row>
    <row r="260" spans="1:28" x14ac:dyDescent="0.25">
      <c r="A260" s="2">
        <v>1</v>
      </c>
      <c r="B260" s="1" t="str">
        <f>IF(DATA!B261="","",DATA!B261)</f>
        <v/>
      </c>
      <c r="C260" s="1" t="str">
        <f>IF(DATA!C261="","",DATA!C261)</f>
        <v/>
      </c>
      <c r="D260" s="1" t="str">
        <f>IF(DATA!D261="","",DATA!D261)</f>
        <v/>
      </c>
      <c r="E260" s="2">
        <v>1</v>
      </c>
      <c r="F260" s="1" t="str">
        <f t="shared" si="1079"/>
        <v/>
      </c>
      <c r="G260" s="1" t="str">
        <f t="shared" si="1080"/>
        <v/>
      </c>
      <c r="H260" s="1" t="str">
        <f t="shared" si="1081"/>
        <v/>
      </c>
      <c r="I260" t="str">
        <f t="shared" si="1082"/>
        <v/>
      </c>
      <c r="J260" s="2">
        <v>1</v>
      </c>
      <c r="K260" s="1" t="str">
        <f>IF(DATA!N261="","",DATA!N261)</f>
        <v/>
      </c>
      <c r="L260" s="1" t="str">
        <f>IF(DATA!O261="","",DATA!O261)</f>
        <v/>
      </c>
      <c r="M260" s="1" t="str">
        <f>IF(DATA!P261="","",DATA!P261)</f>
        <v/>
      </c>
      <c r="N260" t="str">
        <f t="shared" si="1083"/>
        <v/>
      </c>
      <c r="O260" t="str">
        <f t="shared" si="1083"/>
        <v/>
      </c>
      <c r="P260" t="str">
        <f t="shared" si="1083"/>
        <v/>
      </c>
      <c r="Q260" s="2">
        <v>1</v>
      </c>
      <c r="R260" s="1" t="str">
        <f t="shared" si="1084"/>
        <v/>
      </c>
      <c r="S260" s="1" t="str">
        <f t="shared" si="1085"/>
        <v/>
      </c>
      <c r="T260" s="1" t="str">
        <f t="shared" si="1086"/>
        <v/>
      </c>
      <c r="U260" t="str">
        <f t="shared" si="849"/>
        <v/>
      </c>
      <c r="V260" t="str">
        <f t="shared" si="1087"/>
        <v/>
      </c>
      <c r="W260" t="str">
        <f t="shared" si="1087"/>
        <v/>
      </c>
      <c r="X260" s="2">
        <v>1</v>
      </c>
      <c r="Y260" s="1" t="str">
        <f t="shared" si="1088"/>
        <v/>
      </c>
      <c r="Z260" s="1" t="str">
        <f t="shared" si="1089"/>
        <v/>
      </c>
      <c r="AA260" s="1" t="str">
        <f t="shared" si="1090"/>
        <v/>
      </c>
      <c r="AB260" t="str">
        <f t="shared" si="1091"/>
        <v/>
      </c>
    </row>
    <row r="261" spans="1:28" x14ac:dyDescent="0.25">
      <c r="A261" s="2">
        <v>2</v>
      </c>
      <c r="B261" s="1" t="str">
        <f>IF(DATA!B262="","",DATA!B262)</f>
        <v/>
      </c>
      <c r="C261" s="1" t="str">
        <f>IF(DATA!C262="","",DATA!C262)</f>
        <v/>
      </c>
      <c r="D261" s="1" t="str">
        <f>IF(DATA!D262="","",DATA!D262)</f>
        <v/>
      </c>
      <c r="E261" s="2">
        <v>2</v>
      </c>
      <c r="F261" s="1" t="str">
        <f t="shared" si="1079"/>
        <v/>
      </c>
      <c r="G261" s="1" t="str">
        <f t="shared" si="1080"/>
        <v/>
      </c>
      <c r="H261" s="1" t="str">
        <f t="shared" si="1081"/>
        <v/>
      </c>
      <c r="I261" t="str">
        <f t="shared" si="1082"/>
        <v/>
      </c>
      <c r="J261" s="2">
        <v>2</v>
      </c>
      <c r="K261" s="1" t="str">
        <f>IF(DATA!N262="","",DATA!N262)</f>
        <v/>
      </c>
      <c r="L261" s="1" t="str">
        <f>IF(DATA!O262="","",DATA!O262)</f>
        <v/>
      </c>
      <c r="M261" s="1" t="str">
        <f>IF(DATA!P262="","",DATA!P262)</f>
        <v/>
      </c>
      <c r="N261" t="str">
        <f t="shared" si="1083"/>
        <v/>
      </c>
      <c r="O261" t="str">
        <f t="shared" si="1083"/>
        <v/>
      </c>
      <c r="P261" t="str">
        <f t="shared" si="1083"/>
        <v/>
      </c>
      <c r="Q261" s="2">
        <v>2</v>
      </c>
      <c r="R261" s="1" t="str">
        <f t="shared" si="1084"/>
        <v/>
      </c>
      <c r="S261" s="1" t="str">
        <f t="shared" si="1085"/>
        <v/>
      </c>
      <c r="T261" s="1" t="str">
        <f t="shared" si="1086"/>
        <v/>
      </c>
      <c r="U261" t="str">
        <f t="shared" si="849"/>
        <v/>
      </c>
      <c r="V261" t="str">
        <f t="shared" si="1087"/>
        <v/>
      </c>
      <c r="W261" t="str">
        <f t="shared" si="1087"/>
        <v/>
      </c>
      <c r="X261" s="2">
        <v>2</v>
      </c>
      <c r="Y261" s="1" t="str">
        <f t="shared" si="1088"/>
        <v/>
      </c>
      <c r="Z261" s="1" t="str">
        <f t="shared" si="1089"/>
        <v/>
      </c>
      <c r="AA261" s="1" t="str">
        <f t="shared" si="1090"/>
        <v/>
      </c>
      <c r="AB261" t="str">
        <f t="shared" si="1091"/>
        <v/>
      </c>
    </row>
    <row r="262" spans="1:28" x14ac:dyDescent="0.25">
      <c r="A262" s="4">
        <f>A258+1</f>
        <v>66</v>
      </c>
      <c r="B262" s="2">
        <v>0</v>
      </c>
      <c r="C262" s="2">
        <v>1</v>
      </c>
      <c r="D262" s="2">
        <v>2</v>
      </c>
      <c r="E262" s="4">
        <f>E258+1</f>
        <v>66</v>
      </c>
      <c r="F262" s="2">
        <v>0</v>
      </c>
      <c r="G262" s="2">
        <v>1</v>
      </c>
      <c r="H262" s="2">
        <v>2</v>
      </c>
      <c r="I262" t="str">
        <f t="shared" ref="I262" si="1092">CONCATENATE(I263,I264,I265)</f>
        <v/>
      </c>
      <c r="J262" s="4">
        <f>J258+1</f>
        <v>66</v>
      </c>
      <c r="K262" s="2">
        <v>0</v>
      </c>
      <c r="L262" s="2">
        <v>1</v>
      </c>
      <c r="M262" s="2">
        <v>2</v>
      </c>
      <c r="N262" t="str">
        <f t="shared" ref="N262" si="1093">CONCATENATE(N263,O263,P263,N264,O264,P264,N265,O265,P265)</f>
        <v/>
      </c>
      <c r="Q262" s="4">
        <f>Q258+1</f>
        <v>66</v>
      </c>
      <c r="R262" s="2">
        <v>0</v>
      </c>
      <c r="S262" s="2">
        <v>1</v>
      </c>
      <c r="T262" s="2">
        <v>2</v>
      </c>
      <c r="U262" t="str">
        <f t="shared" ref="U262" si="1094">IF(CONCATENATE(U263,V263,W263,U264,V264,W264,U265,V265,W265)="","{ }",CONCATENATE("{ ",RIGHT(CONCATENATE(U263,V263,W263,U264,V264,W264,U265,V265,W265),LEN(CONCATENATE(U263,V263,W263,U264,V264,W264,U265,V265,W265))-1)," }"))</f>
        <v>{ }</v>
      </c>
      <c r="X262" s="4">
        <f>X258+1</f>
        <v>66</v>
      </c>
      <c r="Y262" s="2">
        <v>0</v>
      </c>
      <c r="Z262" s="2">
        <v>1</v>
      </c>
      <c r="AA262" s="2">
        <v>2</v>
      </c>
      <c r="AB262" t="str">
        <f t="shared" ref="AB262" si="1095">IF(CONCATENATE(AB263,AB264,AB265)="","{ }",CONCATENATE("{ ",RIGHT(CONCATENATE(AB263,AB264,AB265),LEN(CONCATENATE(AB263,AB264,AB265))-1)," }"))</f>
        <v>{ }</v>
      </c>
    </row>
    <row r="263" spans="1:28" x14ac:dyDescent="0.25">
      <c r="A263" s="2">
        <v>0</v>
      </c>
      <c r="B263" s="1" t="str">
        <f>IF(DATA!B264="","",DATA!B264)</f>
        <v/>
      </c>
      <c r="C263" s="1" t="str">
        <f>IF(DATA!C264="","",DATA!C264)</f>
        <v/>
      </c>
      <c r="D263" s="1" t="str">
        <f>IF(DATA!D264="","",DATA!D264)</f>
        <v/>
      </c>
      <c r="E263" s="2">
        <v>0</v>
      </c>
      <c r="F263" s="1" t="str">
        <f t="shared" ref="F263:F265" si="1096">IF(K263="X","ColorModel.X",IF(K263="O","ColorModel.O",""))</f>
        <v/>
      </c>
      <c r="G263" s="1" t="str">
        <f t="shared" ref="G263:G265" si="1097">IF(L263="X","ColorModel.X",IF(L263="O","ColorModel.O",""))</f>
        <v/>
      </c>
      <c r="H263" s="1" t="str">
        <f t="shared" ref="H263:H265" si="1098">IF(M263="X","ColorModel.X",IF(M263="O","ColorModel.O",""))</f>
        <v/>
      </c>
      <c r="I263" t="str">
        <f t="shared" ref="I263:I265" si="1099">CONCATENATE(F263,G263,H263)</f>
        <v/>
      </c>
      <c r="J263" s="2">
        <v>0</v>
      </c>
      <c r="K263" s="1" t="str">
        <f>IF(DATA!N264="","",DATA!N264)</f>
        <v/>
      </c>
      <c r="L263" s="1" t="str">
        <f>IF(DATA!O264="","",DATA!O264)</f>
        <v/>
      </c>
      <c r="M263" s="1" t="str">
        <f>IF(DATA!P264="","",DATA!P264)</f>
        <v/>
      </c>
      <c r="N263" t="str">
        <f t="shared" ref="N263:P265" si="1100">IF(K263="","",CONCATENATE("{",$Q263,",",K$2,"}"))</f>
        <v/>
      </c>
      <c r="O263" t="str">
        <f t="shared" si="1100"/>
        <v/>
      </c>
      <c r="P263" t="str">
        <f t="shared" si="1100"/>
        <v/>
      </c>
      <c r="Q263" s="2">
        <v>0</v>
      </c>
      <c r="R263" s="1" t="str">
        <f t="shared" ref="R263:R265" si="1101">CONCATENATE(B263,K263)</f>
        <v/>
      </c>
      <c r="S263" s="1" t="str">
        <f t="shared" ref="S263:S265" si="1102">CONCATENATE(C263,L263)</f>
        <v/>
      </c>
      <c r="T263" s="1" t="str">
        <f t="shared" ref="T263:T265" si="1103">CONCATENATE(D263,M263)</f>
        <v/>
      </c>
      <c r="U263" t="str">
        <f t="shared" ref="U263:W265" si="1104">IF(R263="","",CONCATENATE(", {",$A263,",",R$2,"}"))</f>
        <v/>
      </c>
      <c r="V263" t="str">
        <f t="shared" si="1104"/>
        <v/>
      </c>
      <c r="W263" t="str">
        <f t="shared" si="1104"/>
        <v/>
      </c>
      <c r="X263" s="2">
        <v>0</v>
      </c>
      <c r="Y263" s="1" t="str">
        <f t="shared" ref="Y263:Y265" si="1105">IF(R263="X",", ColorModel.X",IF(R263="O",", ColorModel.O",""))</f>
        <v/>
      </c>
      <c r="Z263" s="1" t="str">
        <f t="shared" ref="Z263:Z265" si="1106">IF(S263="X",", ColorModel.X",IF(S263="O",", ColorModel.O",""))</f>
        <v/>
      </c>
      <c r="AA263" s="1" t="str">
        <f t="shared" ref="AA263:AA265" si="1107">IF(T263="X",", ColorModel.X",IF(T263="O",", ColorModel.O",""))</f>
        <v/>
      </c>
      <c r="AB263" t="str">
        <f t="shared" ref="AB263:AB265" si="1108">CONCATENATE(Y263,Z263,AA263)</f>
        <v/>
      </c>
    </row>
    <row r="264" spans="1:28" x14ac:dyDescent="0.25">
      <c r="A264" s="2">
        <v>1</v>
      </c>
      <c r="B264" s="1" t="str">
        <f>IF(DATA!B265="","",DATA!B265)</f>
        <v/>
      </c>
      <c r="C264" s="1" t="str">
        <f>IF(DATA!C265="","",DATA!C265)</f>
        <v/>
      </c>
      <c r="D264" s="1" t="str">
        <f>IF(DATA!D265="","",DATA!D265)</f>
        <v/>
      </c>
      <c r="E264" s="2">
        <v>1</v>
      </c>
      <c r="F264" s="1" t="str">
        <f t="shared" si="1096"/>
        <v/>
      </c>
      <c r="G264" s="1" t="str">
        <f t="shared" si="1097"/>
        <v/>
      </c>
      <c r="H264" s="1" t="str">
        <f t="shared" si="1098"/>
        <v/>
      </c>
      <c r="I264" t="str">
        <f t="shared" si="1099"/>
        <v/>
      </c>
      <c r="J264" s="2">
        <v>1</v>
      </c>
      <c r="K264" s="1" t="str">
        <f>IF(DATA!N265="","",DATA!N265)</f>
        <v/>
      </c>
      <c r="L264" s="1" t="str">
        <f>IF(DATA!O265="","",DATA!O265)</f>
        <v/>
      </c>
      <c r="M264" s="1" t="str">
        <f>IF(DATA!P265="","",DATA!P265)</f>
        <v/>
      </c>
      <c r="N264" t="str">
        <f t="shared" si="1100"/>
        <v/>
      </c>
      <c r="O264" t="str">
        <f t="shared" si="1100"/>
        <v/>
      </c>
      <c r="P264" t="str">
        <f t="shared" si="1100"/>
        <v/>
      </c>
      <c r="Q264" s="2">
        <v>1</v>
      </c>
      <c r="R264" s="1" t="str">
        <f t="shared" si="1101"/>
        <v/>
      </c>
      <c r="S264" s="1" t="str">
        <f t="shared" si="1102"/>
        <v/>
      </c>
      <c r="T264" s="1" t="str">
        <f t="shared" si="1103"/>
        <v/>
      </c>
      <c r="U264" t="str">
        <f t="shared" si="849"/>
        <v/>
      </c>
      <c r="V264" t="str">
        <f t="shared" si="1104"/>
        <v/>
      </c>
      <c r="W264" t="str">
        <f t="shared" si="1104"/>
        <v/>
      </c>
      <c r="X264" s="2">
        <v>1</v>
      </c>
      <c r="Y264" s="1" t="str">
        <f t="shared" si="1105"/>
        <v/>
      </c>
      <c r="Z264" s="1" t="str">
        <f t="shared" si="1106"/>
        <v/>
      </c>
      <c r="AA264" s="1" t="str">
        <f t="shared" si="1107"/>
        <v/>
      </c>
      <c r="AB264" t="str">
        <f t="shared" si="1108"/>
        <v/>
      </c>
    </row>
    <row r="265" spans="1:28" x14ac:dyDescent="0.25">
      <c r="A265" s="2">
        <v>2</v>
      </c>
      <c r="B265" s="1" t="str">
        <f>IF(DATA!B266="","",DATA!B266)</f>
        <v/>
      </c>
      <c r="C265" s="1" t="str">
        <f>IF(DATA!C266="","",DATA!C266)</f>
        <v/>
      </c>
      <c r="D265" s="1" t="str">
        <f>IF(DATA!D266="","",DATA!D266)</f>
        <v/>
      </c>
      <c r="E265" s="2">
        <v>2</v>
      </c>
      <c r="F265" s="1" t="str">
        <f t="shared" si="1096"/>
        <v/>
      </c>
      <c r="G265" s="1" t="str">
        <f t="shared" si="1097"/>
        <v/>
      </c>
      <c r="H265" s="1" t="str">
        <f t="shared" si="1098"/>
        <v/>
      </c>
      <c r="I265" t="str">
        <f t="shared" si="1099"/>
        <v/>
      </c>
      <c r="J265" s="2">
        <v>2</v>
      </c>
      <c r="K265" s="1" t="str">
        <f>IF(DATA!N266="","",DATA!N266)</f>
        <v/>
      </c>
      <c r="L265" s="1" t="str">
        <f>IF(DATA!O266="","",DATA!O266)</f>
        <v/>
      </c>
      <c r="M265" s="1" t="str">
        <f>IF(DATA!P266="","",DATA!P266)</f>
        <v/>
      </c>
      <c r="N265" t="str">
        <f t="shared" si="1100"/>
        <v/>
      </c>
      <c r="O265" t="str">
        <f t="shared" si="1100"/>
        <v/>
      </c>
      <c r="P265" t="str">
        <f t="shared" si="1100"/>
        <v/>
      </c>
      <c r="Q265" s="2">
        <v>2</v>
      </c>
      <c r="R265" s="1" t="str">
        <f t="shared" si="1101"/>
        <v/>
      </c>
      <c r="S265" s="1" t="str">
        <f t="shared" si="1102"/>
        <v/>
      </c>
      <c r="T265" s="1" t="str">
        <f t="shared" si="1103"/>
        <v/>
      </c>
      <c r="U265" t="str">
        <f t="shared" si="849"/>
        <v/>
      </c>
      <c r="V265" t="str">
        <f t="shared" si="1104"/>
        <v/>
      </c>
      <c r="W265" t="str">
        <f t="shared" si="1104"/>
        <v/>
      </c>
      <c r="X265" s="2">
        <v>2</v>
      </c>
      <c r="Y265" s="1" t="str">
        <f t="shared" si="1105"/>
        <v/>
      </c>
      <c r="Z265" s="1" t="str">
        <f t="shared" si="1106"/>
        <v/>
      </c>
      <c r="AA265" s="1" t="str">
        <f t="shared" si="1107"/>
        <v/>
      </c>
      <c r="AB265" t="str">
        <f t="shared" si="1108"/>
        <v/>
      </c>
    </row>
    <row r="266" spans="1:28" x14ac:dyDescent="0.25">
      <c r="A266" s="4">
        <f>A262+1</f>
        <v>67</v>
      </c>
      <c r="B266" s="2">
        <v>0</v>
      </c>
      <c r="C266" s="2">
        <v>1</v>
      </c>
      <c r="D266" s="2">
        <v>2</v>
      </c>
      <c r="E266" s="4">
        <f>E262+1</f>
        <v>67</v>
      </c>
      <c r="F266" s="2">
        <v>0</v>
      </c>
      <c r="G266" s="2">
        <v>1</v>
      </c>
      <c r="H266" s="2">
        <v>2</v>
      </c>
      <c r="I266" t="str">
        <f t="shared" ref="I266" si="1109">CONCATENATE(I267,I268,I269)</f>
        <v/>
      </c>
      <c r="J266" s="4">
        <f>J262+1</f>
        <v>67</v>
      </c>
      <c r="K266" s="2">
        <v>0</v>
      </c>
      <c r="L266" s="2">
        <v>1</v>
      </c>
      <c r="M266" s="2">
        <v>2</v>
      </c>
      <c r="N266" t="str">
        <f t="shared" ref="N266" si="1110">CONCATENATE(N267,O267,P267,N268,O268,P268,N269,O269,P269)</f>
        <v/>
      </c>
      <c r="Q266" s="4">
        <f>Q262+1</f>
        <v>67</v>
      </c>
      <c r="R266" s="2">
        <v>0</v>
      </c>
      <c r="S266" s="2">
        <v>1</v>
      </c>
      <c r="T266" s="2">
        <v>2</v>
      </c>
      <c r="U266" t="str">
        <f t="shared" ref="U266" si="1111">IF(CONCATENATE(U267,V267,W267,U268,V268,W268,U269,V269,W269)="","{ }",CONCATENATE("{ ",RIGHT(CONCATENATE(U267,V267,W267,U268,V268,W268,U269,V269,W269),LEN(CONCATENATE(U267,V267,W267,U268,V268,W268,U269,V269,W269))-1)," }"))</f>
        <v>{ }</v>
      </c>
      <c r="X266" s="4">
        <f>X262+1</f>
        <v>67</v>
      </c>
      <c r="Y266" s="2">
        <v>0</v>
      </c>
      <c r="Z266" s="2">
        <v>1</v>
      </c>
      <c r="AA266" s="2">
        <v>2</v>
      </c>
      <c r="AB266" t="str">
        <f t="shared" ref="AB266" si="1112">IF(CONCATENATE(AB267,AB268,AB269)="","{ }",CONCATENATE("{ ",RIGHT(CONCATENATE(AB267,AB268,AB269),LEN(CONCATENATE(AB267,AB268,AB269))-1)," }"))</f>
        <v>{ }</v>
      </c>
    </row>
    <row r="267" spans="1:28" x14ac:dyDescent="0.25">
      <c r="A267" s="2">
        <v>0</v>
      </c>
      <c r="B267" s="1" t="str">
        <f>IF(DATA!B268="","",DATA!B268)</f>
        <v/>
      </c>
      <c r="C267" s="1" t="str">
        <f>IF(DATA!C268="","",DATA!C268)</f>
        <v/>
      </c>
      <c r="D267" s="1" t="str">
        <f>IF(DATA!D268="","",DATA!D268)</f>
        <v/>
      </c>
      <c r="E267" s="2">
        <v>0</v>
      </c>
      <c r="F267" s="1" t="str">
        <f t="shared" ref="F267:F269" si="1113">IF(K267="X","ColorModel.X",IF(K267="O","ColorModel.O",""))</f>
        <v/>
      </c>
      <c r="G267" s="1" t="str">
        <f t="shared" ref="G267:G269" si="1114">IF(L267="X","ColorModel.X",IF(L267="O","ColorModel.O",""))</f>
        <v/>
      </c>
      <c r="H267" s="1" t="str">
        <f t="shared" ref="H267:H269" si="1115">IF(M267="X","ColorModel.X",IF(M267="O","ColorModel.O",""))</f>
        <v/>
      </c>
      <c r="I267" t="str">
        <f t="shared" ref="I267:I269" si="1116">CONCATENATE(F267,G267,H267)</f>
        <v/>
      </c>
      <c r="J267" s="2">
        <v>0</v>
      </c>
      <c r="K267" s="1" t="str">
        <f>IF(DATA!N268="","",DATA!N268)</f>
        <v/>
      </c>
      <c r="L267" s="1" t="str">
        <f>IF(DATA!O268="","",DATA!O268)</f>
        <v/>
      </c>
      <c r="M267" s="1" t="str">
        <f>IF(DATA!P268="","",DATA!P268)</f>
        <v/>
      </c>
      <c r="N267" t="str">
        <f t="shared" ref="N267:P269" si="1117">IF(K267="","",CONCATENATE("{",$Q267,",",K$2,"}"))</f>
        <v/>
      </c>
      <c r="O267" t="str">
        <f t="shared" si="1117"/>
        <v/>
      </c>
      <c r="P267" t="str">
        <f t="shared" si="1117"/>
        <v/>
      </c>
      <c r="Q267" s="2">
        <v>0</v>
      </c>
      <c r="R267" s="1" t="str">
        <f t="shared" ref="R267:R269" si="1118">CONCATENATE(B267,K267)</f>
        <v/>
      </c>
      <c r="S267" s="1" t="str">
        <f t="shared" ref="S267:S269" si="1119">CONCATENATE(C267,L267)</f>
        <v/>
      </c>
      <c r="T267" s="1" t="str">
        <f t="shared" ref="T267:T269" si="1120">CONCATENATE(D267,M267)</f>
        <v/>
      </c>
      <c r="U267" t="str">
        <f t="shared" ref="U267:W329" si="1121">IF(R267="","",CONCATENATE(", {",$A267,",",R$2,"}"))</f>
        <v/>
      </c>
      <c r="V267" t="str">
        <f t="shared" si="1121"/>
        <v/>
      </c>
      <c r="W267" t="str">
        <f t="shared" si="1121"/>
        <v/>
      </c>
      <c r="X267" s="2">
        <v>0</v>
      </c>
      <c r="Y267" s="1" t="str">
        <f t="shared" ref="Y267:Y269" si="1122">IF(R267="X",", ColorModel.X",IF(R267="O",", ColorModel.O",""))</f>
        <v/>
      </c>
      <c r="Z267" s="1" t="str">
        <f t="shared" ref="Z267:Z269" si="1123">IF(S267="X",", ColorModel.X",IF(S267="O",", ColorModel.O",""))</f>
        <v/>
      </c>
      <c r="AA267" s="1" t="str">
        <f t="shared" ref="AA267:AA269" si="1124">IF(T267="X",", ColorModel.X",IF(T267="O",", ColorModel.O",""))</f>
        <v/>
      </c>
      <c r="AB267" t="str">
        <f t="shared" ref="AB267:AB269" si="1125">CONCATENATE(Y267,Z267,AA267)</f>
        <v/>
      </c>
    </row>
    <row r="268" spans="1:28" x14ac:dyDescent="0.25">
      <c r="A268" s="2">
        <v>1</v>
      </c>
      <c r="B268" s="1" t="str">
        <f>IF(DATA!B269="","",DATA!B269)</f>
        <v/>
      </c>
      <c r="C268" s="1" t="str">
        <f>IF(DATA!C269="","",DATA!C269)</f>
        <v/>
      </c>
      <c r="D268" s="1" t="str">
        <f>IF(DATA!D269="","",DATA!D269)</f>
        <v/>
      </c>
      <c r="E268" s="2">
        <v>1</v>
      </c>
      <c r="F268" s="1" t="str">
        <f t="shared" si="1113"/>
        <v/>
      </c>
      <c r="G268" s="1" t="str">
        <f t="shared" si="1114"/>
        <v/>
      </c>
      <c r="H268" s="1" t="str">
        <f t="shared" si="1115"/>
        <v/>
      </c>
      <c r="I268" t="str">
        <f t="shared" si="1116"/>
        <v/>
      </c>
      <c r="J268" s="2">
        <v>1</v>
      </c>
      <c r="K268" s="1" t="str">
        <f>IF(DATA!N269="","",DATA!N269)</f>
        <v/>
      </c>
      <c r="L268" s="1" t="str">
        <f>IF(DATA!O269="","",DATA!O269)</f>
        <v/>
      </c>
      <c r="M268" s="1" t="str">
        <f>IF(DATA!P269="","",DATA!P269)</f>
        <v/>
      </c>
      <c r="N268" t="str">
        <f t="shared" si="1117"/>
        <v/>
      </c>
      <c r="O268" t="str">
        <f t="shared" si="1117"/>
        <v/>
      </c>
      <c r="P268" t="str">
        <f t="shared" si="1117"/>
        <v/>
      </c>
      <c r="Q268" s="2">
        <v>1</v>
      </c>
      <c r="R268" s="1" t="str">
        <f t="shared" si="1118"/>
        <v/>
      </c>
      <c r="S268" s="1" t="str">
        <f t="shared" si="1119"/>
        <v/>
      </c>
      <c r="T268" s="1" t="str">
        <f t="shared" si="1120"/>
        <v/>
      </c>
      <c r="U268" t="str">
        <f t="shared" si="1121"/>
        <v/>
      </c>
      <c r="V268" t="str">
        <f t="shared" si="1121"/>
        <v/>
      </c>
      <c r="W268" t="str">
        <f t="shared" si="1121"/>
        <v/>
      </c>
      <c r="X268" s="2">
        <v>1</v>
      </c>
      <c r="Y268" s="1" t="str">
        <f t="shared" si="1122"/>
        <v/>
      </c>
      <c r="Z268" s="1" t="str">
        <f t="shared" si="1123"/>
        <v/>
      </c>
      <c r="AA268" s="1" t="str">
        <f t="shared" si="1124"/>
        <v/>
      </c>
      <c r="AB268" t="str">
        <f t="shared" si="1125"/>
        <v/>
      </c>
    </row>
    <row r="269" spans="1:28" x14ac:dyDescent="0.25">
      <c r="A269" s="2">
        <v>2</v>
      </c>
      <c r="B269" s="1" t="str">
        <f>IF(DATA!B270="","",DATA!B270)</f>
        <v/>
      </c>
      <c r="C269" s="1" t="str">
        <f>IF(DATA!C270="","",DATA!C270)</f>
        <v/>
      </c>
      <c r="D269" s="1" t="str">
        <f>IF(DATA!D270="","",DATA!D270)</f>
        <v/>
      </c>
      <c r="E269" s="2">
        <v>2</v>
      </c>
      <c r="F269" s="1" t="str">
        <f t="shared" si="1113"/>
        <v/>
      </c>
      <c r="G269" s="1" t="str">
        <f t="shared" si="1114"/>
        <v/>
      </c>
      <c r="H269" s="1" t="str">
        <f t="shared" si="1115"/>
        <v/>
      </c>
      <c r="I269" t="str">
        <f t="shared" si="1116"/>
        <v/>
      </c>
      <c r="J269" s="2">
        <v>2</v>
      </c>
      <c r="K269" s="1" t="str">
        <f>IF(DATA!N270="","",DATA!N270)</f>
        <v/>
      </c>
      <c r="L269" s="1" t="str">
        <f>IF(DATA!O270="","",DATA!O270)</f>
        <v/>
      </c>
      <c r="M269" s="1" t="str">
        <f>IF(DATA!P270="","",DATA!P270)</f>
        <v/>
      </c>
      <c r="N269" t="str">
        <f t="shared" si="1117"/>
        <v/>
      </c>
      <c r="O269" t="str">
        <f t="shared" si="1117"/>
        <v/>
      </c>
      <c r="P269" t="str">
        <f t="shared" si="1117"/>
        <v/>
      </c>
      <c r="Q269" s="2">
        <v>2</v>
      </c>
      <c r="R269" s="1" t="str">
        <f t="shared" si="1118"/>
        <v/>
      </c>
      <c r="S269" s="1" t="str">
        <f t="shared" si="1119"/>
        <v/>
      </c>
      <c r="T269" s="1" t="str">
        <f t="shared" si="1120"/>
        <v/>
      </c>
      <c r="U269" t="str">
        <f t="shared" si="1121"/>
        <v/>
      </c>
      <c r="V269" t="str">
        <f t="shared" si="1121"/>
        <v/>
      </c>
      <c r="W269" t="str">
        <f t="shared" si="1121"/>
        <v/>
      </c>
      <c r="X269" s="2">
        <v>2</v>
      </c>
      <c r="Y269" s="1" t="str">
        <f t="shared" si="1122"/>
        <v/>
      </c>
      <c r="Z269" s="1" t="str">
        <f t="shared" si="1123"/>
        <v/>
      </c>
      <c r="AA269" s="1" t="str">
        <f t="shared" si="1124"/>
        <v/>
      </c>
      <c r="AB269" t="str">
        <f t="shared" si="1125"/>
        <v/>
      </c>
    </row>
    <row r="270" spans="1:28" x14ac:dyDescent="0.25">
      <c r="A270" s="4">
        <f>A266+1</f>
        <v>68</v>
      </c>
      <c r="B270" s="2">
        <v>0</v>
      </c>
      <c r="C270" s="2">
        <v>1</v>
      </c>
      <c r="D270" s="2">
        <v>2</v>
      </c>
      <c r="E270" s="4">
        <f>E266+1</f>
        <v>68</v>
      </c>
      <c r="F270" s="2">
        <v>0</v>
      </c>
      <c r="G270" s="2">
        <v>1</v>
      </c>
      <c r="H270" s="2">
        <v>2</v>
      </c>
      <c r="I270" t="str">
        <f t="shared" ref="I270" si="1126">CONCATENATE(I271,I272,I273)</f>
        <v/>
      </c>
      <c r="J270" s="4">
        <f>J266+1</f>
        <v>68</v>
      </c>
      <c r="K270" s="2">
        <v>0</v>
      </c>
      <c r="L270" s="2">
        <v>1</v>
      </c>
      <c r="M270" s="2">
        <v>2</v>
      </c>
      <c r="N270" t="str">
        <f t="shared" ref="N270" si="1127">CONCATENATE(N271,O271,P271,N272,O272,P272,N273,O273,P273)</f>
        <v/>
      </c>
      <c r="Q270" s="4">
        <f>Q266+1</f>
        <v>68</v>
      </c>
      <c r="R270" s="2">
        <v>0</v>
      </c>
      <c r="S270" s="2">
        <v>1</v>
      </c>
      <c r="T270" s="2">
        <v>2</v>
      </c>
      <c r="U270" t="str">
        <f t="shared" ref="U270" si="1128">IF(CONCATENATE(U271,V271,W271,U272,V272,W272,U273,V273,W273)="","{ }",CONCATENATE("{ ",RIGHT(CONCATENATE(U271,V271,W271,U272,V272,W272,U273,V273,W273),LEN(CONCATENATE(U271,V271,W271,U272,V272,W272,U273,V273,W273))-1)," }"))</f>
        <v>{ }</v>
      </c>
      <c r="X270" s="4">
        <f>X266+1</f>
        <v>68</v>
      </c>
      <c r="Y270" s="2">
        <v>0</v>
      </c>
      <c r="Z270" s="2">
        <v>1</v>
      </c>
      <c r="AA270" s="2">
        <v>2</v>
      </c>
      <c r="AB270" t="str">
        <f t="shared" ref="AB270" si="1129">IF(CONCATENATE(AB271,AB272,AB273)="","{ }",CONCATENATE("{ ",RIGHT(CONCATENATE(AB271,AB272,AB273),LEN(CONCATENATE(AB271,AB272,AB273))-1)," }"))</f>
        <v>{ }</v>
      </c>
    </row>
    <row r="271" spans="1:28" x14ac:dyDescent="0.25">
      <c r="A271" s="2">
        <v>0</v>
      </c>
      <c r="B271" s="1" t="str">
        <f>IF(DATA!B272="","",DATA!B272)</f>
        <v/>
      </c>
      <c r="C271" s="1" t="str">
        <f>IF(DATA!C272="","",DATA!C272)</f>
        <v/>
      </c>
      <c r="D271" s="1" t="str">
        <f>IF(DATA!D272="","",DATA!D272)</f>
        <v/>
      </c>
      <c r="E271" s="2">
        <v>0</v>
      </c>
      <c r="F271" s="1" t="str">
        <f t="shared" ref="F271:F273" si="1130">IF(K271="X","ColorModel.X",IF(K271="O","ColorModel.O",""))</f>
        <v/>
      </c>
      <c r="G271" s="1" t="str">
        <f t="shared" ref="G271:G273" si="1131">IF(L271="X","ColorModel.X",IF(L271="O","ColorModel.O",""))</f>
        <v/>
      </c>
      <c r="H271" s="1" t="str">
        <f t="shared" ref="H271:H273" si="1132">IF(M271="X","ColorModel.X",IF(M271="O","ColorModel.O",""))</f>
        <v/>
      </c>
      <c r="I271" t="str">
        <f t="shared" ref="I271:I273" si="1133">CONCATENATE(F271,G271,H271)</f>
        <v/>
      </c>
      <c r="J271" s="2">
        <v>0</v>
      </c>
      <c r="K271" s="1" t="str">
        <f>IF(DATA!N272="","",DATA!N272)</f>
        <v/>
      </c>
      <c r="L271" s="1" t="str">
        <f>IF(DATA!O272="","",DATA!O272)</f>
        <v/>
      </c>
      <c r="M271" s="1" t="str">
        <f>IF(DATA!P272="","",DATA!P272)</f>
        <v/>
      </c>
      <c r="N271" t="str">
        <f t="shared" ref="N271:P273" si="1134">IF(K271="","",CONCATENATE("{",$Q271,",",K$2,"}"))</f>
        <v/>
      </c>
      <c r="O271" t="str">
        <f t="shared" si="1134"/>
        <v/>
      </c>
      <c r="P271" t="str">
        <f t="shared" si="1134"/>
        <v/>
      </c>
      <c r="Q271" s="2">
        <v>0</v>
      </c>
      <c r="R271" s="1" t="str">
        <f t="shared" ref="R271:R273" si="1135">CONCATENATE(B271,K271)</f>
        <v/>
      </c>
      <c r="S271" s="1" t="str">
        <f t="shared" ref="S271:S273" si="1136">CONCATENATE(C271,L271)</f>
        <v/>
      </c>
      <c r="T271" s="1" t="str">
        <f t="shared" ref="T271:T273" si="1137">CONCATENATE(D271,M271)</f>
        <v/>
      </c>
      <c r="U271" t="str">
        <f t="shared" ref="U271:W273" si="1138">IF(R271="","",CONCATENATE(", {",$A271,",",R$2,"}"))</f>
        <v/>
      </c>
      <c r="V271" t="str">
        <f t="shared" si="1138"/>
        <v/>
      </c>
      <c r="W271" t="str">
        <f t="shared" si="1138"/>
        <v/>
      </c>
      <c r="X271" s="2">
        <v>0</v>
      </c>
      <c r="Y271" s="1" t="str">
        <f t="shared" ref="Y271:Y273" si="1139">IF(R271="X",", ColorModel.X",IF(R271="O",", ColorModel.O",""))</f>
        <v/>
      </c>
      <c r="Z271" s="1" t="str">
        <f t="shared" ref="Z271:Z273" si="1140">IF(S271="X",", ColorModel.X",IF(S271="O",", ColorModel.O",""))</f>
        <v/>
      </c>
      <c r="AA271" s="1" t="str">
        <f t="shared" ref="AA271:AA273" si="1141">IF(T271="X",", ColorModel.X",IF(T271="O",", ColorModel.O",""))</f>
        <v/>
      </c>
      <c r="AB271" t="str">
        <f t="shared" ref="AB271:AB273" si="1142">CONCATENATE(Y271,Z271,AA271)</f>
        <v/>
      </c>
    </row>
    <row r="272" spans="1:28" x14ac:dyDescent="0.25">
      <c r="A272" s="2">
        <v>1</v>
      </c>
      <c r="B272" s="1" t="str">
        <f>IF(DATA!B273="","",DATA!B273)</f>
        <v/>
      </c>
      <c r="C272" s="1" t="str">
        <f>IF(DATA!C273="","",DATA!C273)</f>
        <v/>
      </c>
      <c r="D272" s="1" t="str">
        <f>IF(DATA!D273="","",DATA!D273)</f>
        <v/>
      </c>
      <c r="E272" s="2">
        <v>1</v>
      </c>
      <c r="F272" s="1" t="str">
        <f t="shared" si="1130"/>
        <v/>
      </c>
      <c r="G272" s="1" t="str">
        <f t="shared" si="1131"/>
        <v/>
      </c>
      <c r="H272" s="1" t="str">
        <f t="shared" si="1132"/>
        <v/>
      </c>
      <c r="I272" t="str">
        <f t="shared" si="1133"/>
        <v/>
      </c>
      <c r="J272" s="2">
        <v>1</v>
      </c>
      <c r="K272" s="1" t="str">
        <f>IF(DATA!N273="","",DATA!N273)</f>
        <v/>
      </c>
      <c r="L272" s="1" t="str">
        <f>IF(DATA!O273="","",DATA!O273)</f>
        <v/>
      </c>
      <c r="M272" s="1" t="str">
        <f>IF(DATA!P273="","",DATA!P273)</f>
        <v/>
      </c>
      <c r="N272" t="str">
        <f t="shared" si="1134"/>
        <v/>
      </c>
      <c r="O272" t="str">
        <f t="shared" si="1134"/>
        <v/>
      </c>
      <c r="P272" t="str">
        <f t="shared" si="1134"/>
        <v/>
      </c>
      <c r="Q272" s="2">
        <v>1</v>
      </c>
      <c r="R272" s="1" t="str">
        <f t="shared" si="1135"/>
        <v/>
      </c>
      <c r="S272" s="1" t="str">
        <f t="shared" si="1136"/>
        <v/>
      </c>
      <c r="T272" s="1" t="str">
        <f t="shared" si="1137"/>
        <v/>
      </c>
      <c r="U272" t="str">
        <f t="shared" si="1121"/>
        <v/>
      </c>
      <c r="V272" t="str">
        <f t="shared" si="1138"/>
        <v/>
      </c>
      <c r="W272" t="str">
        <f t="shared" si="1138"/>
        <v/>
      </c>
      <c r="X272" s="2">
        <v>1</v>
      </c>
      <c r="Y272" s="1" t="str">
        <f t="shared" si="1139"/>
        <v/>
      </c>
      <c r="Z272" s="1" t="str">
        <f t="shared" si="1140"/>
        <v/>
      </c>
      <c r="AA272" s="1" t="str">
        <f t="shared" si="1141"/>
        <v/>
      </c>
      <c r="AB272" t="str">
        <f t="shared" si="1142"/>
        <v/>
      </c>
    </row>
    <row r="273" spans="1:28" x14ac:dyDescent="0.25">
      <c r="A273" s="2">
        <v>2</v>
      </c>
      <c r="B273" s="1" t="str">
        <f>IF(DATA!B274="","",DATA!B274)</f>
        <v/>
      </c>
      <c r="C273" s="1" t="str">
        <f>IF(DATA!C274="","",DATA!C274)</f>
        <v/>
      </c>
      <c r="D273" s="1" t="str">
        <f>IF(DATA!D274="","",DATA!D274)</f>
        <v/>
      </c>
      <c r="E273" s="2">
        <v>2</v>
      </c>
      <c r="F273" s="1" t="str">
        <f t="shared" si="1130"/>
        <v/>
      </c>
      <c r="G273" s="1" t="str">
        <f t="shared" si="1131"/>
        <v/>
      </c>
      <c r="H273" s="1" t="str">
        <f t="shared" si="1132"/>
        <v/>
      </c>
      <c r="I273" t="str">
        <f t="shared" si="1133"/>
        <v/>
      </c>
      <c r="J273" s="2">
        <v>2</v>
      </c>
      <c r="K273" s="1" t="str">
        <f>IF(DATA!N274="","",DATA!N274)</f>
        <v/>
      </c>
      <c r="L273" s="1" t="str">
        <f>IF(DATA!O274="","",DATA!O274)</f>
        <v/>
      </c>
      <c r="M273" s="1" t="str">
        <f>IF(DATA!P274="","",DATA!P274)</f>
        <v/>
      </c>
      <c r="N273" t="str">
        <f t="shared" si="1134"/>
        <v/>
      </c>
      <c r="O273" t="str">
        <f t="shared" si="1134"/>
        <v/>
      </c>
      <c r="P273" t="str">
        <f t="shared" si="1134"/>
        <v/>
      </c>
      <c r="Q273" s="2">
        <v>2</v>
      </c>
      <c r="R273" s="1" t="str">
        <f t="shared" si="1135"/>
        <v/>
      </c>
      <c r="S273" s="1" t="str">
        <f t="shared" si="1136"/>
        <v/>
      </c>
      <c r="T273" s="1" t="str">
        <f t="shared" si="1137"/>
        <v/>
      </c>
      <c r="U273" t="str">
        <f t="shared" si="1121"/>
        <v/>
      </c>
      <c r="V273" t="str">
        <f t="shared" si="1138"/>
        <v/>
      </c>
      <c r="W273" t="str">
        <f t="shared" si="1138"/>
        <v/>
      </c>
      <c r="X273" s="2">
        <v>2</v>
      </c>
      <c r="Y273" s="1" t="str">
        <f t="shared" si="1139"/>
        <v/>
      </c>
      <c r="Z273" s="1" t="str">
        <f t="shared" si="1140"/>
        <v/>
      </c>
      <c r="AA273" s="1" t="str">
        <f t="shared" si="1141"/>
        <v/>
      </c>
      <c r="AB273" t="str">
        <f t="shared" si="1142"/>
        <v/>
      </c>
    </row>
    <row r="274" spans="1:28" x14ac:dyDescent="0.25">
      <c r="A274" s="4">
        <f>A270+1</f>
        <v>69</v>
      </c>
      <c r="B274" s="2">
        <v>0</v>
      </c>
      <c r="C274" s="2">
        <v>1</v>
      </c>
      <c r="D274" s="2">
        <v>2</v>
      </c>
      <c r="E274" s="4">
        <f>E270+1</f>
        <v>69</v>
      </c>
      <c r="F274" s="2">
        <v>0</v>
      </c>
      <c r="G274" s="2">
        <v>1</v>
      </c>
      <c r="H274" s="2">
        <v>2</v>
      </c>
      <c r="I274" t="str">
        <f t="shared" ref="I274" si="1143">CONCATENATE(I275,I276,I277)</f>
        <v/>
      </c>
      <c r="J274" s="4">
        <f>J270+1</f>
        <v>69</v>
      </c>
      <c r="K274" s="2">
        <v>0</v>
      </c>
      <c r="L274" s="2">
        <v>1</v>
      </c>
      <c r="M274" s="2">
        <v>2</v>
      </c>
      <c r="N274" t="str">
        <f t="shared" ref="N274" si="1144">CONCATENATE(N275,O275,P275,N276,O276,P276,N277,O277,P277)</f>
        <v/>
      </c>
      <c r="Q274" s="4">
        <f>Q270+1</f>
        <v>69</v>
      </c>
      <c r="R274" s="2">
        <v>0</v>
      </c>
      <c r="S274" s="2">
        <v>1</v>
      </c>
      <c r="T274" s="2">
        <v>2</v>
      </c>
      <c r="U274" t="str">
        <f t="shared" ref="U274" si="1145">IF(CONCATENATE(U275,V275,W275,U276,V276,W276,U277,V277,W277)="","{ }",CONCATENATE("{ ",RIGHT(CONCATENATE(U275,V275,W275,U276,V276,W276,U277,V277,W277),LEN(CONCATENATE(U275,V275,W275,U276,V276,W276,U277,V277,W277))-1)," }"))</f>
        <v>{ }</v>
      </c>
      <c r="X274" s="4">
        <f>X270+1</f>
        <v>69</v>
      </c>
      <c r="Y274" s="2">
        <v>0</v>
      </c>
      <c r="Z274" s="2">
        <v>1</v>
      </c>
      <c r="AA274" s="2">
        <v>2</v>
      </c>
      <c r="AB274" t="str">
        <f t="shared" ref="AB274" si="1146">IF(CONCATENATE(AB275,AB276,AB277)="","{ }",CONCATENATE("{ ",RIGHT(CONCATENATE(AB275,AB276,AB277),LEN(CONCATENATE(AB275,AB276,AB277))-1)," }"))</f>
        <v>{ }</v>
      </c>
    </row>
    <row r="275" spans="1:28" x14ac:dyDescent="0.25">
      <c r="A275" s="2">
        <v>0</v>
      </c>
      <c r="B275" s="1" t="str">
        <f>IF(DATA!B276="","",DATA!B276)</f>
        <v/>
      </c>
      <c r="C275" s="1" t="str">
        <f>IF(DATA!C276="","",DATA!C276)</f>
        <v/>
      </c>
      <c r="D275" s="1" t="str">
        <f>IF(DATA!D276="","",DATA!D276)</f>
        <v/>
      </c>
      <c r="E275" s="2">
        <v>0</v>
      </c>
      <c r="F275" s="1" t="str">
        <f t="shared" ref="F275:F277" si="1147">IF(K275="X","ColorModel.X",IF(K275="O","ColorModel.O",""))</f>
        <v/>
      </c>
      <c r="G275" s="1" t="str">
        <f t="shared" ref="G275:G277" si="1148">IF(L275="X","ColorModel.X",IF(L275="O","ColorModel.O",""))</f>
        <v/>
      </c>
      <c r="H275" s="1" t="str">
        <f t="shared" ref="H275:H277" si="1149">IF(M275="X","ColorModel.X",IF(M275="O","ColorModel.O",""))</f>
        <v/>
      </c>
      <c r="I275" t="str">
        <f t="shared" ref="I275:I277" si="1150">CONCATENATE(F275,G275,H275)</f>
        <v/>
      </c>
      <c r="J275" s="2">
        <v>0</v>
      </c>
      <c r="K275" s="1" t="str">
        <f>IF(DATA!N276="","",DATA!N276)</f>
        <v/>
      </c>
      <c r="L275" s="1" t="str">
        <f>IF(DATA!O276="","",DATA!O276)</f>
        <v/>
      </c>
      <c r="M275" s="1" t="str">
        <f>IF(DATA!P276="","",DATA!P276)</f>
        <v/>
      </c>
      <c r="N275" t="str">
        <f t="shared" ref="N275:P277" si="1151">IF(K275="","",CONCATENATE("{",$Q275,",",K$2,"}"))</f>
        <v/>
      </c>
      <c r="O275" t="str">
        <f t="shared" si="1151"/>
        <v/>
      </c>
      <c r="P275" t="str">
        <f t="shared" si="1151"/>
        <v/>
      </c>
      <c r="Q275" s="2">
        <v>0</v>
      </c>
      <c r="R275" s="1" t="str">
        <f t="shared" ref="R275:R277" si="1152">CONCATENATE(B275,K275)</f>
        <v/>
      </c>
      <c r="S275" s="1" t="str">
        <f t="shared" ref="S275:S277" si="1153">CONCATENATE(C275,L275)</f>
        <v/>
      </c>
      <c r="T275" s="1" t="str">
        <f t="shared" ref="T275:T277" si="1154">CONCATENATE(D275,M275)</f>
        <v/>
      </c>
      <c r="U275" t="str">
        <f t="shared" ref="U275:W277" si="1155">IF(R275="","",CONCATENATE(", {",$A275,",",R$2,"}"))</f>
        <v/>
      </c>
      <c r="V275" t="str">
        <f t="shared" si="1155"/>
        <v/>
      </c>
      <c r="W275" t="str">
        <f t="shared" si="1155"/>
        <v/>
      </c>
      <c r="X275" s="2">
        <v>0</v>
      </c>
      <c r="Y275" s="1" t="str">
        <f t="shared" ref="Y275:Y277" si="1156">IF(R275="X",", ColorModel.X",IF(R275="O",", ColorModel.O",""))</f>
        <v/>
      </c>
      <c r="Z275" s="1" t="str">
        <f t="shared" ref="Z275:Z277" si="1157">IF(S275="X",", ColorModel.X",IF(S275="O",", ColorModel.O",""))</f>
        <v/>
      </c>
      <c r="AA275" s="1" t="str">
        <f t="shared" ref="AA275:AA277" si="1158">IF(T275="X",", ColorModel.X",IF(T275="O",", ColorModel.O",""))</f>
        <v/>
      </c>
      <c r="AB275" t="str">
        <f t="shared" ref="AB275:AB277" si="1159">CONCATENATE(Y275,Z275,AA275)</f>
        <v/>
      </c>
    </row>
    <row r="276" spans="1:28" x14ac:dyDescent="0.25">
      <c r="A276" s="2">
        <v>1</v>
      </c>
      <c r="B276" s="1" t="str">
        <f>IF(DATA!B277="","",DATA!B277)</f>
        <v/>
      </c>
      <c r="C276" s="1" t="str">
        <f>IF(DATA!C277="","",DATA!C277)</f>
        <v/>
      </c>
      <c r="D276" s="1" t="str">
        <f>IF(DATA!D277="","",DATA!D277)</f>
        <v/>
      </c>
      <c r="E276" s="2">
        <v>1</v>
      </c>
      <c r="F276" s="1" t="str">
        <f t="shared" si="1147"/>
        <v/>
      </c>
      <c r="G276" s="1" t="str">
        <f t="shared" si="1148"/>
        <v/>
      </c>
      <c r="H276" s="1" t="str">
        <f t="shared" si="1149"/>
        <v/>
      </c>
      <c r="I276" t="str">
        <f t="shared" si="1150"/>
        <v/>
      </c>
      <c r="J276" s="2">
        <v>1</v>
      </c>
      <c r="K276" s="1" t="str">
        <f>IF(DATA!N277="","",DATA!N277)</f>
        <v/>
      </c>
      <c r="L276" s="1" t="str">
        <f>IF(DATA!O277="","",DATA!O277)</f>
        <v/>
      </c>
      <c r="M276" s="1" t="str">
        <f>IF(DATA!P277="","",DATA!P277)</f>
        <v/>
      </c>
      <c r="N276" t="str">
        <f t="shared" si="1151"/>
        <v/>
      </c>
      <c r="O276" t="str">
        <f t="shared" si="1151"/>
        <v/>
      </c>
      <c r="P276" t="str">
        <f t="shared" si="1151"/>
        <v/>
      </c>
      <c r="Q276" s="2">
        <v>1</v>
      </c>
      <c r="R276" s="1" t="str">
        <f t="shared" si="1152"/>
        <v/>
      </c>
      <c r="S276" s="1" t="str">
        <f t="shared" si="1153"/>
        <v/>
      </c>
      <c r="T276" s="1" t="str">
        <f t="shared" si="1154"/>
        <v/>
      </c>
      <c r="U276" t="str">
        <f t="shared" si="1121"/>
        <v/>
      </c>
      <c r="V276" t="str">
        <f t="shared" si="1155"/>
        <v/>
      </c>
      <c r="W276" t="str">
        <f t="shared" si="1155"/>
        <v/>
      </c>
      <c r="X276" s="2">
        <v>1</v>
      </c>
      <c r="Y276" s="1" t="str">
        <f t="shared" si="1156"/>
        <v/>
      </c>
      <c r="Z276" s="1" t="str">
        <f t="shared" si="1157"/>
        <v/>
      </c>
      <c r="AA276" s="1" t="str">
        <f t="shared" si="1158"/>
        <v/>
      </c>
      <c r="AB276" t="str">
        <f t="shared" si="1159"/>
        <v/>
      </c>
    </row>
    <row r="277" spans="1:28" x14ac:dyDescent="0.25">
      <c r="A277" s="2">
        <v>2</v>
      </c>
      <c r="B277" s="1" t="str">
        <f>IF(DATA!B278="","",DATA!B278)</f>
        <v/>
      </c>
      <c r="C277" s="1" t="str">
        <f>IF(DATA!C278="","",DATA!C278)</f>
        <v/>
      </c>
      <c r="D277" s="1" t="str">
        <f>IF(DATA!D278="","",DATA!D278)</f>
        <v/>
      </c>
      <c r="E277" s="2">
        <v>2</v>
      </c>
      <c r="F277" s="1" t="str">
        <f t="shared" si="1147"/>
        <v/>
      </c>
      <c r="G277" s="1" t="str">
        <f t="shared" si="1148"/>
        <v/>
      </c>
      <c r="H277" s="1" t="str">
        <f t="shared" si="1149"/>
        <v/>
      </c>
      <c r="I277" t="str">
        <f t="shared" si="1150"/>
        <v/>
      </c>
      <c r="J277" s="2">
        <v>2</v>
      </c>
      <c r="K277" s="1" t="str">
        <f>IF(DATA!N278="","",DATA!N278)</f>
        <v/>
      </c>
      <c r="L277" s="1" t="str">
        <f>IF(DATA!O278="","",DATA!O278)</f>
        <v/>
      </c>
      <c r="M277" s="1" t="str">
        <f>IF(DATA!P278="","",DATA!P278)</f>
        <v/>
      </c>
      <c r="N277" t="str">
        <f t="shared" si="1151"/>
        <v/>
      </c>
      <c r="O277" t="str">
        <f t="shared" si="1151"/>
        <v/>
      </c>
      <c r="P277" t="str">
        <f t="shared" si="1151"/>
        <v/>
      </c>
      <c r="Q277" s="2">
        <v>2</v>
      </c>
      <c r="R277" s="1" t="str">
        <f t="shared" si="1152"/>
        <v/>
      </c>
      <c r="S277" s="1" t="str">
        <f t="shared" si="1153"/>
        <v/>
      </c>
      <c r="T277" s="1" t="str">
        <f t="shared" si="1154"/>
        <v/>
      </c>
      <c r="U277" t="str">
        <f t="shared" si="1121"/>
        <v/>
      </c>
      <c r="V277" t="str">
        <f t="shared" si="1155"/>
        <v/>
      </c>
      <c r="W277" t="str">
        <f t="shared" si="1155"/>
        <v/>
      </c>
      <c r="X277" s="2">
        <v>2</v>
      </c>
      <c r="Y277" s="1" t="str">
        <f t="shared" si="1156"/>
        <v/>
      </c>
      <c r="Z277" s="1" t="str">
        <f t="shared" si="1157"/>
        <v/>
      </c>
      <c r="AA277" s="1" t="str">
        <f t="shared" si="1158"/>
        <v/>
      </c>
      <c r="AB277" t="str">
        <f t="shared" si="1159"/>
        <v/>
      </c>
    </row>
    <row r="278" spans="1:28" x14ac:dyDescent="0.25">
      <c r="A278" s="4">
        <f>A274+1</f>
        <v>70</v>
      </c>
      <c r="B278" s="2">
        <v>0</v>
      </c>
      <c r="C278" s="2">
        <v>1</v>
      </c>
      <c r="D278" s="2">
        <v>2</v>
      </c>
      <c r="E278" s="4">
        <f>E274+1</f>
        <v>70</v>
      </c>
      <c r="F278" s="2">
        <v>0</v>
      </c>
      <c r="G278" s="2">
        <v>1</v>
      </c>
      <c r="H278" s="2">
        <v>2</v>
      </c>
      <c r="I278" t="str">
        <f t="shared" ref="I278" si="1160">CONCATENATE(I279,I280,I281)</f>
        <v/>
      </c>
      <c r="J278" s="4">
        <f>J274+1</f>
        <v>70</v>
      </c>
      <c r="K278" s="2">
        <v>0</v>
      </c>
      <c r="L278" s="2">
        <v>1</v>
      </c>
      <c r="M278" s="2">
        <v>2</v>
      </c>
      <c r="N278" t="str">
        <f t="shared" ref="N278" si="1161">CONCATENATE(N279,O279,P279,N280,O280,P280,N281,O281,P281)</f>
        <v/>
      </c>
      <c r="Q278" s="4">
        <f>Q274+1</f>
        <v>70</v>
      </c>
      <c r="R278" s="2">
        <v>0</v>
      </c>
      <c r="S278" s="2">
        <v>1</v>
      </c>
      <c r="T278" s="2">
        <v>2</v>
      </c>
      <c r="U278" t="str">
        <f t="shared" ref="U278" si="1162">IF(CONCATENATE(U279,V279,W279,U280,V280,W280,U281,V281,W281)="","{ }",CONCATENATE("{ ",RIGHT(CONCATENATE(U279,V279,W279,U280,V280,W280,U281,V281,W281),LEN(CONCATENATE(U279,V279,W279,U280,V280,W280,U281,V281,W281))-1)," }"))</f>
        <v>{ }</v>
      </c>
      <c r="X278" s="4">
        <f>X274+1</f>
        <v>70</v>
      </c>
      <c r="Y278" s="2">
        <v>0</v>
      </c>
      <c r="Z278" s="2">
        <v>1</v>
      </c>
      <c r="AA278" s="2">
        <v>2</v>
      </c>
      <c r="AB278" t="str">
        <f t="shared" ref="AB278" si="1163">IF(CONCATENATE(AB279,AB280,AB281)="","{ }",CONCATENATE("{ ",RIGHT(CONCATENATE(AB279,AB280,AB281),LEN(CONCATENATE(AB279,AB280,AB281))-1)," }"))</f>
        <v>{ }</v>
      </c>
    </row>
    <row r="279" spans="1:28" x14ac:dyDescent="0.25">
      <c r="A279" s="2">
        <v>0</v>
      </c>
      <c r="B279" s="1" t="str">
        <f>IF(DATA!B280="","",DATA!B280)</f>
        <v/>
      </c>
      <c r="C279" s="1" t="str">
        <f>IF(DATA!C280="","",DATA!C280)</f>
        <v/>
      </c>
      <c r="D279" s="1" t="str">
        <f>IF(DATA!D280="","",DATA!D280)</f>
        <v/>
      </c>
      <c r="E279" s="2">
        <v>0</v>
      </c>
      <c r="F279" s="1" t="str">
        <f t="shared" ref="F279:F281" si="1164">IF(K279="X","ColorModel.X",IF(K279="O","ColorModel.O",""))</f>
        <v/>
      </c>
      <c r="G279" s="1" t="str">
        <f t="shared" ref="G279:G281" si="1165">IF(L279="X","ColorModel.X",IF(L279="O","ColorModel.O",""))</f>
        <v/>
      </c>
      <c r="H279" s="1" t="str">
        <f t="shared" ref="H279:H281" si="1166">IF(M279="X","ColorModel.X",IF(M279="O","ColorModel.O",""))</f>
        <v/>
      </c>
      <c r="I279" t="str">
        <f t="shared" ref="I279:I281" si="1167">CONCATENATE(F279,G279,H279)</f>
        <v/>
      </c>
      <c r="J279" s="2">
        <v>0</v>
      </c>
      <c r="K279" s="1" t="str">
        <f>IF(DATA!N280="","",DATA!N280)</f>
        <v/>
      </c>
      <c r="L279" s="1" t="str">
        <f>IF(DATA!O280="","",DATA!O280)</f>
        <v/>
      </c>
      <c r="M279" s="1" t="str">
        <f>IF(DATA!P280="","",DATA!P280)</f>
        <v/>
      </c>
      <c r="N279" t="str">
        <f t="shared" ref="N279:P281" si="1168">IF(K279="","",CONCATENATE("{",$Q279,",",K$2,"}"))</f>
        <v/>
      </c>
      <c r="O279" t="str">
        <f t="shared" si="1168"/>
        <v/>
      </c>
      <c r="P279" t="str">
        <f t="shared" si="1168"/>
        <v/>
      </c>
      <c r="Q279" s="2">
        <v>0</v>
      </c>
      <c r="R279" s="1" t="str">
        <f t="shared" ref="R279:R281" si="1169">CONCATENATE(B279,K279)</f>
        <v/>
      </c>
      <c r="S279" s="1" t="str">
        <f t="shared" ref="S279:S281" si="1170">CONCATENATE(C279,L279)</f>
        <v/>
      </c>
      <c r="T279" s="1" t="str">
        <f t="shared" ref="T279:T281" si="1171">CONCATENATE(D279,M279)</f>
        <v/>
      </c>
      <c r="U279" t="str">
        <f t="shared" ref="U279:W281" si="1172">IF(R279="","",CONCATENATE(", {",$A279,",",R$2,"}"))</f>
        <v/>
      </c>
      <c r="V279" t="str">
        <f t="shared" si="1172"/>
        <v/>
      </c>
      <c r="W279" t="str">
        <f t="shared" si="1172"/>
        <v/>
      </c>
      <c r="X279" s="2">
        <v>0</v>
      </c>
      <c r="Y279" s="1" t="str">
        <f t="shared" ref="Y279:Y281" si="1173">IF(R279="X",", ColorModel.X",IF(R279="O",", ColorModel.O",""))</f>
        <v/>
      </c>
      <c r="Z279" s="1" t="str">
        <f t="shared" ref="Z279:Z281" si="1174">IF(S279="X",", ColorModel.X",IF(S279="O",", ColorModel.O",""))</f>
        <v/>
      </c>
      <c r="AA279" s="1" t="str">
        <f t="shared" ref="AA279:AA281" si="1175">IF(T279="X",", ColorModel.X",IF(T279="O",", ColorModel.O",""))</f>
        <v/>
      </c>
      <c r="AB279" t="str">
        <f t="shared" ref="AB279:AB281" si="1176">CONCATENATE(Y279,Z279,AA279)</f>
        <v/>
      </c>
    </row>
    <row r="280" spans="1:28" x14ac:dyDescent="0.25">
      <c r="A280" s="2">
        <v>1</v>
      </c>
      <c r="B280" s="1" t="str">
        <f>IF(DATA!B281="","",DATA!B281)</f>
        <v/>
      </c>
      <c r="C280" s="1" t="str">
        <f>IF(DATA!C281="","",DATA!C281)</f>
        <v/>
      </c>
      <c r="D280" s="1" t="str">
        <f>IF(DATA!D281="","",DATA!D281)</f>
        <v/>
      </c>
      <c r="E280" s="2">
        <v>1</v>
      </c>
      <c r="F280" s="1" t="str">
        <f t="shared" si="1164"/>
        <v/>
      </c>
      <c r="G280" s="1" t="str">
        <f t="shared" si="1165"/>
        <v/>
      </c>
      <c r="H280" s="1" t="str">
        <f t="shared" si="1166"/>
        <v/>
      </c>
      <c r="I280" t="str">
        <f t="shared" si="1167"/>
        <v/>
      </c>
      <c r="J280" s="2">
        <v>1</v>
      </c>
      <c r="K280" s="1" t="str">
        <f>IF(DATA!N281="","",DATA!N281)</f>
        <v/>
      </c>
      <c r="L280" s="1" t="str">
        <f>IF(DATA!O281="","",DATA!O281)</f>
        <v/>
      </c>
      <c r="M280" s="1" t="str">
        <f>IF(DATA!P281="","",DATA!P281)</f>
        <v/>
      </c>
      <c r="N280" t="str">
        <f t="shared" si="1168"/>
        <v/>
      </c>
      <c r="O280" t="str">
        <f t="shared" si="1168"/>
        <v/>
      </c>
      <c r="P280" t="str">
        <f t="shared" si="1168"/>
        <v/>
      </c>
      <c r="Q280" s="2">
        <v>1</v>
      </c>
      <c r="R280" s="1" t="str">
        <f t="shared" si="1169"/>
        <v/>
      </c>
      <c r="S280" s="1" t="str">
        <f t="shared" si="1170"/>
        <v/>
      </c>
      <c r="T280" s="1" t="str">
        <f t="shared" si="1171"/>
        <v/>
      </c>
      <c r="U280" t="str">
        <f t="shared" si="1121"/>
        <v/>
      </c>
      <c r="V280" t="str">
        <f t="shared" si="1172"/>
        <v/>
      </c>
      <c r="W280" t="str">
        <f t="shared" si="1172"/>
        <v/>
      </c>
      <c r="X280" s="2">
        <v>1</v>
      </c>
      <c r="Y280" s="1" t="str">
        <f t="shared" si="1173"/>
        <v/>
      </c>
      <c r="Z280" s="1" t="str">
        <f t="shared" si="1174"/>
        <v/>
      </c>
      <c r="AA280" s="1" t="str">
        <f t="shared" si="1175"/>
        <v/>
      </c>
      <c r="AB280" t="str">
        <f t="shared" si="1176"/>
        <v/>
      </c>
    </row>
    <row r="281" spans="1:28" x14ac:dyDescent="0.25">
      <c r="A281" s="2">
        <v>2</v>
      </c>
      <c r="B281" s="1" t="str">
        <f>IF(DATA!B282="","",DATA!B282)</f>
        <v/>
      </c>
      <c r="C281" s="1" t="str">
        <f>IF(DATA!C282="","",DATA!C282)</f>
        <v/>
      </c>
      <c r="D281" s="1" t="str">
        <f>IF(DATA!D282="","",DATA!D282)</f>
        <v/>
      </c>
      <c r="E281" s="2">
        <v>2</v>
      </c>
      <c r="F281" s="1" t="str">
        <f t="shared" si="1164"/>
        <v/>
      </c>
      <c r="G281" s="1" t="str">
        <f t="shared" si="1165"/>
        <v/>
      </c>
      <c r="H281" s="1" t="str">
        <f t="shared" si="1166"/>
        <v/>
      </c>
      <c r="I281" t="str">
        <f t="shared" si="1167"/>
        <v/>
      </c>
      <c r="J281" s="2">
        <v>2</v>
      </c>
      <c r="K281" s="1" t="str">
        <f>IF(DATA!N282="","",DATA!N282)</f>
        <v/>
      </c>
      <c r="L281" s="1" t="str">
        <f>IF(DATA!O282="","",DATA!O282)</f>
        <v/>
      </c>
      <c r="M281" s="1" t="str">
        <f>IF(DATA!P282="","",DATA!P282)</f>
        <v/>
      </c>
      <c r="N281" t="str">
        <f t="shared" si="1168"/>
        <v/>
      </c>
      <c r="O281" t="str">
        <f t="shared" si="1168"/>
        <v/>
      </c>
      <c r="P281" t="str">
        <f t="shared" si="1168"/>
        <v/>
      </c>
      <c r="Q281" s="2">
        <v>2</v>
      </c>
      <c r="R281" s="1" t="str">
        <f t="shared" si="1169"/>
        <v/>
      </c>
      <c r="S281" s="1" t="str">
        <f t="shared" si="1170"/>
        <v/>
      </c>
      <c r="T281" s="1" t="str">
        <f t="shared" si="1171"/>
        <v/>
      </c>
      <c r="U281" t="str">
        <f t="shared" si="1121"/>
        <v/>
      </c>
      <c r="V281" t="str">
        <f t="shared" si="1172"/>
        <v/>
      </c>
      <c r="W281" t="str">
        <f t="shared" si="1172"/>
        <v/>
      </c>
      <c r="X281" s="2">
        <v>2</v>
      </c>
      <c r="Y281" s="1" t="str">
        <f t="shared" si="1173"/>
        <v/>
      </c>
      <c r="Z281" s="1" t="str">
        <f t="shared" si="1174"/>
        <v/>
      </c>
      <c r="AA281" s="1" t="str">
        <f t="shared" si="1175"/>
        <v/>
      </c>
      <c r="AB281" t="str">
        <f t="shared" si="1176"/>
        <v/>
      </c>
    </row>
    <row r="282" spans="1:28" x14ac:dyDescent="0.25">
      <c r="A282" s="4">
        <f>A278+1</f>
        <v>71</v>
      </c>
      <c r="B282" s="2">
        <v>0</v>
      </c>
      <c r="C282" s="2">
        <v>1</v>
      </c>
      <c r="D282" s="2">
        <v>2</v>
      </c>
      <c r="E282" s="4">
        <f>E278+1</f>
        <v>71</v>
      </c>
      <c r="F282" s="2">
        <v>0</v>
      </c>
      <c r="G282" s="2">
        <v>1</v>
      </c>
      <c r="H282" s="2">
        <v>2</v>
      </c>
      <c r="I282" t="str">
        <f t="shared" ref="I282" si="1177">CONCATENATE(I283,I284,I285)</f>
        <v/>
      </c>
      <c r="J282" s="4">
        <f>J278+1</f>
        <v>71</v>
      </c>
      <c r="K282" s="2">
        <v>0</v>
      </c>
      <c r="L282" s="2">
        <v>1</v>
      </c>
      <c r="M282" s="2">
        <v>2</v>
      </c>
      <c r="N282" t="str">
        <f t="shared" ref="N282" si="1178">CONCATENATE(N283,O283,P283,N284,O284,P284,N285,O285,P285)</f>
        <v/>
      </c>
      <c r="Q282" s="4">
        <f>Q278+1</f>
        <v>71</v>
      </c>
      <c r="R282" s="2">
        <v>0</v>
      </c>
      <c r="S282" s="2">
        <v>1</v>
      </c>
      <c r="T282" s="2">
        <v>2</v>
      </c>
      <c r="U282" t="str">
        <f t="shared" ref="U282" si="1179">IF(CONCATENATE(U283,V283,W283,U284,V284,W284,U285,V285,W285)="","{ }",CONCATENATE("{ ",RIGHT(CONCATENATE(U283,V283,W283,U284,V284,W284,U285,V285,W285),LEN(CONCATENATE(U283,V283,W283,U284,V284,W284,U285,V285,W285))-1)," }"))</f>
        <v>{ }</v>
      </c>
      <c r="X282" s="4">
        <f>X278+1</f>
        <v>71</v>
      </c>
      <c r="Y282" s="2">
        <v>0</v>
      </c>
      <c r="Z282" s="2">
        <v>1</v>
      </c>
      <c r="AA282" s="2">
        <v>2</v>
      </c>
      <c r="AB282" t="str">
        <f t="shared" ref="AB282" si="1180">IF(CONCATENATE(AB283,AB284,AB285)="","{ }",CONCATENATE("{ ",RIGHT(CONCATENATE(AB283,AB284,AB285),LEN(CONCATENATE(AB283,AB284,AB285))-1)," }"))</f>
        <v>{ }</v>
      </c>
    </row>
    <row r="283" spans="1:28" x14ac:dyDescent="0.25">
      <c r="A283" s="2">
        <v>0</v>
      </c>
      <c r="B283" s="1" t="str">
        <f>IF(DATA!B284="","",DATA!B284)</f>
        <v/>
      </c>
      <c r="C283" s="1" t="str">
        <f>IF(DATA!C284="","",DATA!C284)</f>
        <v/>
      </c>
      <c r="D283" s="1" t="str">
        <f>IF(DATA!D284="","",DATA!D284)</f>
        <v/>
      </c>
      <c r="E283" s="2">
        <v>0</v>
      </c>
      <c r="F283" s="1" t="str">
        <f t="shared" ref="F283:F285" si="1181">IF(K283="X","ColorModel.X",IF(K283="O","ColorModel.O",""))</f>
        <v/>
      </c>
      <c r="G283" s="1" t="str">
        <f t="shared" ref="G283:G285" si="1182">IF(L283="X","ColorModel.X",IF(L283="O","ColorModel.O",""))</f>
        <v/>
      </c>
      <c r="H283" s="1" t="str">
        <f t="shared" ref="H283:H285" si="1183">IF(M283="X","ColorModel.X",IF(M283="O","ColorModel.O",""))</f>
        <v/>
      </c>
      <c r="I283" t="str">
        <f t="shared" ref="I283:I285" si="1184">CONCATENATE(F283,G283,H283)</f>
        <v/>
      </c>
      <c r="J283" s="2">
        <v>0</v>
      </c>
      <c r="K283" s="1" t="str">
        <f>IF(DATA!N284="","",DATA!N284)</f>
        <v/>
      </c>
      <c r="L283" s="1" t="str">
        <f>IF(DATA!O284="","",DATA!O284)</f>
        <v/>
      </c>
      <c r="M283" s="1" t="str">
        <f>IF(DATA!P284="","",DATA!P284)</f>
        <v/>
      </c>
      <c r="N283" t="str">
        <f t="shared" ref="N283:P285" si="1185">IF(K283="","",CONCATENATE("{",$Q283,",",K$2,"}"))</f>
        <v/>
      </c>
      <c r="O283" t="str">
        <f t="shared" si="1185"/>
        <v/>
      </c>
      <c r="P283" t="str">
        <f t="shared" si="1185"/>
        <v/>
      </c>
      <c r="Q283" s="2">
        <v>0</v>
      </c>
      <c r="R283" s="1" t="str">
        <f t="shared" ref="R283:R285" si="1186">CONCATENATE(B283,K283)</f>
        <v/>
      </c>
      <c r="S283" s="1" t="str">
        <f t="shared" ref="S283:S285" si="1187">CONCATENATE(C283,L283)</f>
        <v/>
      </c>
      <c r="T283" s="1" t="str">
        <f t="shared" ref="T283:T285" si="1188">CONCATENATE(D283,M283)</f>
        <v/>
      </c>
      <c r="U283" t="str">
        <f t="shared" ref="U283:W285" si="1189">IF(R283="","",CONCATENATE(", {",$A283,",",R$2,"}"))</f>
        <v/>
      </c>
      <c r="V283" t="str">
        <f t="shared" si="1189"/>
        <v/>
      </c>
      <c r="W283" t="str">
        <f t="shared" si="1189"/>
        <v/>
      </c>
      <c r="X283" s="2">
        <v>0</v>
      </c>
      <c r="Y283" s="1" t="str">
        <f t="shared" ref="Y283:Y285" si="1190">IF(R283="X",", ColorModel.X",IF(R283="O",", ColorModel.O",""))</f>
        <v/>
      </c>
      <c r="Z283" s="1" t="str">
        <f t="shared" ref="Z283:Z285" si="1191">IF(S283="X",", ColorModel.X",IF(S283="O",", ColorModel.O",""))</f>
        <v/>
      </c>
      <c r="AA283" s="1" t="str">
        <f t="shared" ref="AA283:AA285" si="1192">IF(T283="X",", ColorModel.X",IF(T283="O",", ColorModel.O",""))</f>
        <v/>
      </c>
      <c r="AB283" t="str">
        <f t="shared" ref="AB283:AB285" si="1193">CONCATENATE(Y283,Z283,AA283)</f>
        <v/>
      </c>
    </row>
    <row r="284" spans="1:28" x14ac:dyDescent="0.25">
      <c r="A284" s="2">
        <v>1</v>
      </c>
      <c r="B284" s="1" t="str">
        <f>IF(DATA!B285="","",DATA!B285)</f>
        <v/>
      </c>
      <c r="C284" s="1" t="str">
        <f>IF(DATA!C285="","",DATA!C285)</f>
        <v/>
      </c>
      <c r="D284" s="1" t="str">
        <f>IF(DATA!D285="","",DATA!D285)</f>
        <v/>
      </c>
      <c r="E284" s="2">
        <v>1</v>
      </c>
      <c r="F284" s="1" t="str">
        <f t="shared" si="1181"/>
        <v/>
      </c>
      <c r="G284" s="1" t="str">
        <f t="shared" si="1182"/>
        <v/>
      </c>
      <c r="H284" s="1" t="str">
        <f t="shared" si="1183"/>
        <v/>
      </c>
      <c r="I284" t="str">
        <f t="shared" si="1184"/>
        <v/>
      </c>
      <c r="J284" s="2">
        <v>1</v>
      </c>
      <c r="K284" s="1" t="str">
        <f>IF(DATA!N285="","",DATA!N285)</f>
        <v/>
      </c>
      <c r="L284" s="1" t="str">
        <f>IF(DATA!O285="","",DATA!O285)</f>
        <v/>
      </c>
      <c r="M284" s="1" t="str">
        <f>IF(DATA!P285="","",DATA!P285)</f>
        <v/>
      </c>
      <c r="N284" t="str">
        <f t="shared" si="1185"/>
        <v/>
      </c>
      <c r="O284" t="str">
        <f t="shared" si="1185"/>
        <v/>
      </c>
      <c r="P284" t="str">
        <f t="shared" si="1185"/>
        <v/>
      </c>
      <c r="Q284" s="2">
        <v>1</v>
      </c>
      <c r="R284" s="1" t="str">
        <f t="shared" si="1186"/>
        <v/>
      </c>
      <c r="S284" s="1" t="str">
        <f t="shared" si="1187"/>
        <v/>
      </c>
      <c r="T284" s="1" t="str">
        <f t="shared" si="1188"/>
        <v/>
      </c>
      <c r="U284" t="str">
        <f t="shared" si="1121"/>
        <v/>
      </c>
      <c r="V284" t="str">
        <f t="shared" si="1189"/>
        <v/>
      </c>
      <c r="W284" t="str">
        <f t="shared" si="1189"/>
        <v/>
      </c>
      <c r="X284" s="2">
        <v>1</v>
      </c>
      <c r="Y284" s="1" t="str">
        <f t="shared" si="1190"/>
        <v/>
      </c>
      <c r="Z284" s="1" t="str">
        <f t="shared" si="1191"/>
        <v/>
      </c>
      <c r="AA284" s="1" t="str">
        <f t="shared" si="1192"/>
        <v/>
      </c>
      <c r="AB284" t="str">
        <f t="shared" si="1193"/>
        <v/>
      </c>
    </row>
    <row r="285" spans="1:28" x14ac:dyDescent="0.25">
      <c r="A285" s="2">
        <v>2</v>
      </c>
      <c r="B285" s="1" t="str">
        <f>IF(DATA!B286="","",DATA!B286)</f>
        <v/>
      </c>
      <c r="C285" s="1" t="str">
        <f>IF(DATA!C286="","",DATA!C286)</f>
        <v/>
      </c>
      <c r="D285" s="1" t="str">
        <f>IF(DATA!D286="","",DATA!D286)</f>
        <v/>
      </c>
      <c r="E285" s="2">
        <v>2</v>
      </c>
      <c r="F285" s="1" t="str">
        <f t="shared" si="1181"/>
        <v/>
      </c>
      <c r="G285" s="1" t="str">
        <f t="shared" si="1182"/>
        <v/>
      </c>
      <c r="H285" s="1" t="str">
        <f t="shared" si="1183"/>
        <v/>
      </c>
      <c r="I285" t="str">
        <f t="shared" si="1184"/>
        <v/>
      </c>
      <c r="J285" s="2">
        <v>2</v>
      </c>
      <c r="K285" s="1" t="str">
        <f>IF(DATA!N286="","",DATA!N286)</f>
        <v/>
      </c>
      <c r="L285" s="1" t="str">
        <f>IF(DATA!O286="","",DATA!O286)</f>
        <v/>
      </c>
      <c r="M285" s="1" t="str">
        <f>IF(DATA!P286="","",DATA!P286)</f>
        <v/>
      </c>
      <c r="N285" t="str">
        <f t="shared" si="1185"/>
        <v/>
      </c>
      <c r="O285" t="str">
        <f t="shared" si="1185"/>
        <v/>
      </c>
      <c r="P285" t="str">
        <f t="shared" si="1185"/>
        <v/>
      </c>
      <c r="Q285" s="2">
        <v>2</v>
      </c>
      <c r="R285" s="1" t="str">
        <f t="shared" si="1186"/>
        <v/>
      </c>
      <c r="S285" s="1" t="str">
        <f t="shared" si="1187"/>
        <v/>
      </c>
      <c r="T285" s="1" t="str">
        <f t="shared" si="1188"/>
        <v/>
      </c>
      <c r="U285" t="str">
        <f t="shared" si="1121"/>
        <v/>
      </c>
      <c r="V285" t="str">
        <f t="shared" si="1189"/>
        <v/>
      </c>
      <c r="W285" t="str">
        <f t="shared" si="1189"/>
        <v/>
      </c>
      <c r="X285" s="2">
        <v>2</v>
      </c>
      <c r="Y285" s="1" t="str">
        <f t="shared" si="1190"/>
        <v/>
      </c>
      <c r="Z285" s="1" t="str">
        <f t="shared" si="1191"/>
        <v/>
      </c>
      <c r="AA285" s="1" t="str">
        <f t="shared" si="1192"/>
        <v/>
      </c>
      <c r="AB285" t="str">
        <f t="shared" si="1193"/>
        <v/>
      </c>
    </row>
    <row r="286" spans="1:28" x14ac:dyDescent="0.25">
      <c r="A286" s="4">
        <f>A282+1</f>
        <v>72</v>
      </c>
      <c r="B286" s="2">
        <v>0</v>
      </c>
      <c r="C286" s="2">
        <v>1</v>
      </c>
      <c r="D286" s="2">
        <v>2</v>
      </c>
      <c r="E286" s="4">
        <f>E282+1</f>
        <v>72</v>
      </c>
      <c r="F286" s="2">
        <v>0</v>
      </c>
      <c r="G286" s="2">
        <v>1</v>
      </c>
      <c r="H286" s="2">
        <v>2</v>
      </c>
      <c r="I286" t="str">
        <f t="shared" ref="I286" si="1194">CONCATENATE(I287,I288,I289)</f>
        <v/>
      </c>
      <c r="J286" s="4">
        <f>J282+1</f>
        <v>72</v>
      </c>
      <c r="K286" s="2">
        <v>0</v>
      </c>
      <c r="L286" s="2">
        <v>1</v>
      </c>
      <c r="M286" s="2">
        <v>2</v>
      </c>
      <c r="N286" t="str">
        <f t="shared" ref="N286" si="1195">CONCATENATE(N287,O287,P287,N288,O288,P288,N289,O289,P289)</f>
        <v/>
      </c>
      <c r="Q286" s="4">
        <f>Q282+1</f>
        <v>72</v>
      </c>
      <c r="R286" s="2">
        <v>0</v>
      </c>
      <c r="S286" s="2">
        <v>1</v>
      </c>
      <c r="T286" s="2">
        <v>2</v>
      </c>
      <c r="U286" t="str">
        <f t="shared" ref="U286" si="1196">IF(CONCATENATE(U287,V287,W287,U288,V288,W288,U289,V289,W289)="","{ }",CONCATENATE("{ ",RIGHT(CONCATENATE(U287,V287,W287,U288,V288,W288,U289,V289,W289),LEN(CONCATENATE(U287,V287,W287,U288,V288,W288,U289,V289,W289))-1)," }"))</f>
        <v>{ }</v>
      </c>
      <c r="X286" s="4">
        <f>X282+1</f>
        <v>72</v>
      </c>
      <c r="Y286" s="2">
        <v>0</v>
      </c>
      <c r="Z286" s="2">
        <v>1</v>
      </c>
      <c r="AA286" s="2">
        <v>2</v>
      </c>
      <c r="AB286" t="str">
        <f t="shared" ref="AB286" si="1197">IF(CONCATENATE(AB287,AB288,AB289)="","{ }",CONCATENATE("{ ",RIGHT(CONCATENATE(AB287,AB288,AB289),LEN(CONCATENATE(AB287,AB288,AB289))-1)," }"))</f>
        <v>{ }</v>
      </c>
    </row>
    <row r="287" spans="1:28" x14ac:dyDescent="0.25">
      <c r="A287" s="2">
        <v>0</v>
      </c>
      <c r="B287" s="1" t="str">
        <f>IF(DATA!B288="","",DATA!B288)</f>
        <v/>
      </c>
      <c r="C287" s="1" t="str">
        <f>IF(DATA!C288="","",DATA!C288)</f>
        <v/>
      </c>
      <c r="D287" s="1" t="str">
        <f>IF(DATA!D288="","",DATA!D288)</f>
        <v/>
      </c>
      <c r="E287" s="2">
        <v>0</v>
      </c>
      <c r="F287" s="1" t="str">
        <f t="shared" ref="F287:F289" si="1198">IF(K287="X","ColorModel.X",IF(K287="O","ColorModel.O",""))</f>
        <v/>
      </c>
      <c r="G287" s="1" t="str">
        <f t="shared" ref="G287:G289" si="1199">IF(L287="X","ColorModel.X",IF(L287="O","ColorModel.O",""))</f>
        <v/>
      </c>
      <c r="H287" s="1" t="str">
        <f t="shared" ref="H287:H289" si="1200">IF(M287="X","ColorModel.X",IF(M287="O","ColorModel.O",""))</f>
        <v/>
      </c>
      <c r="I287" t="str">
        <f t="shared" ref="I287:I289" si="1201">CONCATENATE(F287,G287,H287)</f>
        <v/>
      </c>
      <c r="J287" s="2">
        <v>0</v>
      </c>
      <c r="K287" s="1" t="str">
        <f>IF(DATA!N288="","",DATA!N288)</f>
        <v/>
      </c>
      <c r="L287" s="1" t="str">
        <f>IF(DATA!O288="","",DATA!O288)</f>
        <v/>
      </c>
      <c r="M287" s="1" t="str">
        <f>IF(DATA!P288="","",DATA!P288)</f>
        <v/>
      </c>
      <c r="N287" t="str">
        <f t="shared" ref="N287:P289" si="1202">IF(K287="","",CONCATENATE("{",$Q287,",",K$2,"}"))</f>
        <v/>
      </c>
      <c r="O287" t="str">
        <f t="shared" si="1202"/>
        <v/>
      </c>
      <c r="P287" t="str">
        <f t="shared" si="1202"/>
        <v/>
      </c>
      <c r="Q287" s="2">
        <v>0</v>
      </c>
      <c r="R287" s="1" t="str">
        <f t="shared" ref="R287:R289" si="1203">CONCATENATE(B287,K287)</f>
        <v/>
      </c>
      <c r="S287" s="1" t="str">
        <f t="shared" ref="S287:S289" si="1204">CONCATENATE(C287,L287)</f>
        <v/>
      </c>
      <c r="T287" s="1" t="str">
        <f t="shared" ref="T287:T289" si="1205">CONCATENATE(D287,M287)</f>
        <v/>
      </c>
      <c r="U287" t="str">
        <f t="shared" ref="U287:W289" si="1206">IF(R287="","",CONCATENATE(", {",$A287,",",R$2,"}"))</f>
        <v/>
      </c>
      <c r="V287" t="str">
        <f t="shared" si="1206"/>
        <v/>
      </c>
      <c r="W287" t="str">
        <f t="shared" si="1206"/>
        <v/>
      </c>
      <c r="X287" s="2">
        <v>0</v>
      </c>
      <c r="Y287" s="1" t="str">
        <f t="shared" ref="Y287:Y289" si="1207">IF(R287="X",", ColorModel.X",IF(R287="O",", ColorModel.O",""))</f>
        <v/>
      </c>
      <c r="Z287" s="1" t="str">
        <f t="shared" ref="Z287:Z289" si="1208">IF(S287="X",", ColorModel.X",IF(S287="O",", ColorModel.O",""))</f>
        <v/>
      </c>
      <c r="AA287" s="1" t="str">
        <f t="shared" ref="AA287:AA289" si="1209">IF(T287="X",", ColorModel.X",IF(T287="O",", ColorModel.O",""))</f>
        <v/>
      </c>
      <c r="AB287" t="str">
        <f t="shared" ref="AB287:AB289" si="1210">CONCATENATE(Y287,Z287,AA287)</f>
        <v/>
      </c>
    </row>
    <row r="288" spans="1:28" x14ac:dyDescent="0.25">
      <c r="A288" s="2">
        <v>1</v>
      </c>
      <c r="B288" s="1" t="str">
        <f>IF(DATA!B289="","",DATA!B289)</f>
        <v/>
      </c>
      <c r="C288" s="1" t="str">
        <f>IF(DATA!C289="","",DATA!C289)</f>
        <v/>
      </c>
      <c r="D288" s="1" t="str">
        <f>IF(DATA!D289="","",DATA!D289)</f>
        <v/>
      </c>
      <c r="E288" s="2">
        <v>1</v>
      </c>
      <c r="F288" s="1" t="str">
        <f t="shared" si="1198"/>
        <v/>
      </c>
      <c r="G288" s="1" t="str">
        <f t="shared" si="1199"/>
        <v/>
      </c>
      <c r="H288" s="1" t="str">
        <f t="shared" si="1200"/>
        <v/>
      </c>
      <c r="I288" t="str">
        <f t="shared" si="1201"/>
        <v/>
      </c>
      <c r="J288" s="2">
        <v>1</v>
      </c>
      <c r="K288" s="1" t="str">
        <f>IF(DATA!N289="","",DATA!N289)</f>
        <v/>
      </c>
      <c r="L288" s="1" t="str">
        <f>IF(DATA!O289="","",DATA!O289)</f>
        <v/>
      </c>
      <c r="M288" s="1" t="str">
        <f>IF(DATA!P289="","",DATA!P289)</f>
        <v/>
      </c>
      <c r="N288" t="str">
        <f t="shared" si="1202"/>
        <v/>
      </c>
      <c r="O288" t="str">
        <f t="shared" si="1202"/>
        <v/>
      </c>
      <c r="P288" t="str">
        <f t="shared" si="1202"/>
        <v/>
      </c>
      <c r="Q288" s="2">
        <v>1</v>
      </c>
      <c r="R288" s="1" t="str">
        <f t="shared" si="1203"/>
        <v/>
      </c>
      <c r="S288" s="1" t="str">
        <f t="shared" si="1204"/>
        <v/>
      </c>
      <c r="T288" s="1" t="str">
        <f t="shared" si="1205"/>
        <v/>
      </c>
      <c r="U288" t="str">
        <f t="shared" si="1121"/>
        <v/>
      </c>
      <c r="V288" t="str">
        <f t="shared" si="1206"/>
        <v/>
      </c>
      <c r="W288" t="str">
        <f t="shared" si="1206"/>
        <v/>
      </c>
      <c r="X288" s="2">
        <v>1</v>
      </c>
      <c r="Y288" s="1" t="str">
        <f t="shared" si="1207"/>
        <v/>
      </c>
      <c r="Z288" s="1" t="str">
        <f t="shared" si="1208"/>
        <v/>
      </c>
      <c r="AA288" s="1" t="str">
        <f t="shared" si="1209"/>
        <v/>
      </c>
      <c r="AB288" t="str">
        <f t="shared" si="1210"/>
        <v/>
      </c>
    </row>
    <row r="289" spans="1:28" x14ac:dyDescent="0.25">
      <c r="A289" s="2">
        <v>2</v>
      </c>
      <c r="B289" s="1" t="str">
        <f>IF(DATA!B290="","",DATA!B290)</f>
        <v/>
      </c>
      <c r="C289" s="1" t="str">
        <f>IF(DATA!C290="","",DATA!C290)</f>
        <v/>
      </c>
      <c r="D289" s="1" t="str">
        <f>IF(DATA!D290="","",DATA!D290)</f>
        <v/>
      </c>
      <c r="E289" s="2">
        <v>2</v>
      </c>
      <c r="F289" s="1" t="str">
        <f t="shared" si="1198"/>
        <v/>
      </c>
      <c r="G289" s="1" t="str">
        <f t="shared" si="1199"/>
        <v/>
      </c>
      <c r="H289" s="1" t="str">
        <f t="shared" si="1200"/>
        <v/>
      </c>
      <c r="I289" t="str">
        <f t="shared" si="1201"/>
        <v/>
      </c>
      <c r="J289" s="2">
        <v>2</v>
      </c>
      <c r="K289" s="1" t="str">
        <f>IF(DATA!N290="","",DATA!N290)</f>
        <v/>
      </c>
      <c r="L289" s="1" t="str">
        <f>IF(DATA!O290="","",DATA!O290)</f>
        <v/>
      </c>
      <c r="M289" s="1" t="str">
        <f>IF(DATA!P290="","",DATA!P290)</f>
        <v/>
      </c>
      <c r="N289" t="str">
        <f t="shared" si="1202"/>
        <v/>
      </c>
      <c r="O289" t="str">
        <f t="shared" si="1202"/>
        <v/>
      </c>
      <c r="P289" t="str">
        <f t="shared" si="1202"/>
        <v/>
      </c>
      <c r="Q289" s="2">
        <v>2</v>
      </c>
      <c r="R289" s="1" t="str">
        <f t="shared" si="1203"/>
        <v/>
      </c>
      <c r="S289" s="1" t="str">
        <f t="shared" si="1204"/>
        <v/>
      </c>
      <c r="T289" s="1" t="str">
        <f t="shared" si="1205"/>
        <v/>
      </c>
      <c r="U289" t="str">
        <f t="shared" si="1121"/>
        <v/>
      </c>
      <c r="V289" t="str">
        <f t="shared" si="1206"/>
        <v/>
      </c>
      <c r="W289" t="str">
        <f t="shared" si="1206"/>
        <v/>
      </c>
      <c r="X289" s="2">
        <v>2</v>
      </c>
      <c r="Y289" s="1" t="str">
        <f t="shared" si="1207"/>
        <v/>
      </c>
      <c r="Z289" s="1" t="str">
        <f t="shared" si="1208"/>
        <v/>
      </c>
      <c r="AA289" s="1" t="str">
        <f t="shared" si="1209"/>
        <v/>
      </c>
      <c r="AB289" t="str">
        <f t="shared" si="1210"/>
        <v/>
      </c>
    </row>
    <row r="290" spans="1:28" x14ac:dyDescent="0.25">
      <c r="A290" s="4">
        <f>A286+1</f>
        <v>73</v>
      </c>
      <c r="B290" s="2">
        <v>0</v>
      </c>
      <c r="C290" s="2">
        <v>1</v>
      </c>
      <c r="D290" s="2">
        <v>2</v>
      </c>
      <c r="E290" s="4">
        <f>E286+1</f>
        <v>73</v>
      </c>
      <c r="F290" s="2">
        <v>0</v>
      </c>
      <c r="G290" s="2">
        <v>1</v>
      </c>
      <c r="H290" s="2">
        <v>2</v>
      </c>
      <c r="I290" t="str">
        <f t="shared" ref="I290" si="1211">CONCATENATE(I291,I292,I293)</f>
        <v/>
      </c>
      <c r="J290" s="4">
        <f>J286+1</f>
        <v>73</v>
      </c>
      <c r="K290" s="2">
        <v>0</v>
      </c>
      <c r="L290" s="2">
        <v>1</v>
      </c>
      <c r="M290" s="2">
        <v>2</v>
      </c>
      <c r="N290" t="str">
        <f t="shared" ref="N290" si="1212">CONCATENATE(N291,O291,P291,N292,O292,P292,N293,O293,P293)</f>
        <v/>
      </c>
      <c r="Q290" s="4">
        <f>Q286+1</f>
        <v>73</v>
      </c>
      <c r="R290" s="2">
        <v>0</v>
      </c>
      <c r="S290" s="2">
        <v>1</v>
      </c>
      <c r="T290" s="2">
        <v>2</v>
      </c>
      <c r="U290" t="str">
        <f t="shared" ref="U290" si="1213">IF(CONCATENATE(U291,V291,W291,U292,V292,W292,U293,V293,W293)="","{ }",CONCATENATE("{ ",RIGHT(CONCATENATE(U291,V291,W291,U292,V292,W292,U293,V293,W293),LEN(CONCATENATE(U291,V291,W291,U292,V292,W292,U293,V293,W293))-1)," }"))</f>
        <v>{ }</v>
      </c>
      <c r="X290" s="4">
        <f>X286+1</f>
        <v>73</v>
      </c>
      <c r="Y290" s="2">
        <v>0</v>
      </c>
      <c r="Z290" s="2">
        <v>1</v>
      </c>
      <c r="AA290" s="2">
        <v>2</v>
      </c>
      <c r="AB290" t="str">
        <f t="shared" ref="AB290" si="1214">IF(CONCATENATE(AB291,AB292,AB293)="","{ }",CONCATENATE("{ ",RIGHT(CONCATENATE(AB291,AB292,AB293),LEN(CONCATENATE(AB291,AB292,AB293))-1)," }"))</f>
        <v>{ }</v>
      </c>
    </row>
    <row r="291" spans="1:28" x14ac:dyDescent="0.25">
      <c r="A291" s="2">
        <v>0</v>
      </c>
      <c r="B291" s="1" t="str">
        <f>IF(DATA!B292="","",DATA!B292)</f>
        <v/>
      </c>
      <c r="C291" s="1" t="str">
        <f>IF(DATA!C292="","",DATA!C292)</f>
        <v/>
      </c>
      <c r="D291" s="1" t="str">
        <f>IF(DATA!D292="","",DATA!D292)</f>
        <v/>
      </c>
      <c r="E291" s="2">
        <v>0</v>
      </c>
      <c r="F291" s="1" t="str">
        <f t="shared" ref="F291:F293" si="1215">IF(K291="X","ColorModel.X",IF(K291="O","ColorModel.O",""))</f>
        <v/>
      </c>
      <c r="G291" s="1" t="str">
        <f t="shared" ref="G291:G293" si="1216">IF(L291="X","ColorModel.X",IF(L291="O","ColorModel.O",""))</f>
        <v/>
      </c>
      <c r="H291" s="1" t="str">
        <f t="shared" ref="H291:H293" si="1217">IF(M291="X","ColorModel.X",IF(M291="O","ColorModel.O",""))</f>
        <v/>
      </c>
      <c r="I291" t="str">
        <f t="shared" ref="I291:I293" si="1218">CONCATENATE(F291,G291,H291)</f>
        <v/>
      </c>
      <c r="J291" s="2">
        <v>0</v>
      </c>
      <c r="K291" s="1" t="str">
        <f>IF(DATA!N292="","",DATA!N292)</f>
        <v/>
      </c>
      <c r="L291" s="1" t="str">
        <f>IF(DATA!O292="","",DATA!O292)</f>
        <v/>
      </c>
      <c r="M291" s="1" t="str">
        <f>IF(DATA!P292="","",DATA!P292)</f>
        <v/>
      </c>
      <c r="N291" t="str">
        <f t="shared" ref="N291:P293" si="1219">IF(K291="","",CONCATENATE("{",$Q291,",",K$2,"}"))</f>
        <v/>
      </c>
      <c r="O291" t="str">
        <f t="shared" si="1219"/>
        <v/>
      </c>
      <c r="P291" t="str">
        <f t="shared" si="1219"/>
        <v/>
      </c>
      <c r="Q291" s="2">
        <v>0</v>
      </c>
      <c r="R291" s="1" t="str">
        <f t="shared" ref="R291:R293" si="1220">CONCATENATE(B291,K291)</f>
        <v/>
      </c>
      <c r="S291" s="1" t="str">
        <f t="shared" ref="S291:S293" si="1221">CONCATENATE(C291,L291)</f>
        <v/>
      </c>
      <c r="T291" s="1" t="str">
        <f t="shared" ref="T291:T293" si="1222">CONCATENATE(D291,M291)</f>
        <v/>
      </c>
      <c r="U291" t="str">
        <f t="shared" ref="U291:W293" si="1223">IF(R291="","",CONCATENATE(", {",$A291,",",R$2,"}"))</f>
        <v/>
      </c>
      <c r="V291" t="str">
        <f t="shared" si="1223"/>
        <v/>
      </c>
      <c r="W291" t="str">
        <f t="shared" si="1223"/>
        <v/>
      </c>
      <c r="X291" s="2">
        <v>0</v>
      </c>
      <c r="Y291" s="1" t="str">
        <f t="shared" ref="Y291:Y293" si="1224">IF(R291="X",", ColorModel.X",IF(R291="O",", ColorModel.O",""))</f>
        <v/>
      </c>
      <c r="Z291" s="1" t="str">
        <f t="shared" ref="Z291:Z293" si="1225">IF(S291="X",", ColorModel.X",IF(S291="O",", ColorModel.O",""))</f>
        <v/>
      </c>
      <c r="AA291" s="1" t="str">
        <f t="shared" ref="AA291:AA293" si="1226">IF(T291="X",", ColorModel.X",IF(T291="O",", ColorModel.O",""))</f>
        <v/>
      </c>
      <c r="AB291" t="str">
        <f t="shared" ref="AB291:AB293" si="1227">CONCATENATE(Y291,Z291,AA291)</f>
        <v/>
      </c>
    </row>
    <row r="292" spans="1:28" x14ac:dyDescent="0.25">
      <c r="A292" s="2">
        <v>1</v>
      </c>
      <c r="B292" s="1" t="str">
        <f>IF(DATA!B293="","",DATA!B293)</f>
        <v/>
      </c>
      <c r="C292" s="1" t="str">
        <f>IF(DATA!C293="","",DATA!C293)</f>
        <v/>
      </c>
      <c r="D292" s="1" t="str">
        <f>IF(DATA!D293="","",DATA!D293)</f>
        <v/>
      </c>
      <c r="E292" s="2">
        <v>1</v>
      </c>
      <c r="F292" s="1" t="str">
        <f t="shared" si="1215"/>
        <v/>
      </c>
      <c r="G292" s="1" t="str">
        <f t="shared" si="1216"/>
        <v/>
      </c>
      <c r="H292" s="1" t="str">
        <f t="shared" si="1217"/>
        <v/>
      </c>
      <c r="I292" t="str">
        <f t="shared" si="1218"/>
        <v/>
      </c>
      <c r="J292" s="2">
        <v>1</v>
      </c>
      <c r="K292" s="1" t="str">
        <f>IF(DATA!N293="","",DATA!N293)</f>
        <v/>
      </c>
      <c r="L292" s="1" t="str">
        <f>IF(DATA!O293="","",DATA!O293)</f>
        <v/>
      </c>
      <c r="M292" s="1" t="str">
        <f>IF(DATA!P293="","",DATA!P293)</f>
        <v/>
      </c>
      <c r="N292" t="str">
        <f t="shared" si="1219"/>
        <v/>
      </c>
      <c r="O292" t="str">
        <f t="shared" si="1219"/>
        <v/>
      </c>
      <c r="P292" t="str">
        <f t="shared" si="1219"/>
        <v/>
      </c>
      <c r="Q292" s="2">
        <v>1</v>
      </c>
      <c r="R292" s="1" t="str">
        <f t="shared" si="1220"/>
        <v/>
      </c>
      <c r="S292" s="1" t="str">
        <f t="shared" si="1221"/>
        <v/>
      </c>
      <c r="T292" s="1" t="str">
        <f t="shared" si="1222"/>
        <v/>
      </c>
      <c r="U292" t="str">
        <f t="shared" si="1121"/>
        <v/>
      </c>
      <c r="V292" t="str">
        <f t="shared" si="1223"/>
        <v/>
      </c>
      <c r="W292" t="str">
        <f t="shared" si="1223"/>
        <v/>
      </c>
      <c r="X292" s="2">
        <v>1</v>
      </c>
      <c r="Y292" s="1" t="str">
        <f t="shared" si="1224"/>
        <v/>
      </c>
      <c r="Z292" s="1" t="str">
        <f t="shared" si="1225"/>
        <v/>
      </c>
      <c r="AA292" s="1" t="str">
        <f t="shared" si="1226"/>
        <v/>
      </c>
      <c r="AB292" t="str">
        <f t="shared" si="1227"/>
        <v/>
      </c>
    </row>
    <row r="293" spans="1:28" x14ac:dyDescent="0.25">
      <c r="A293" s="2">
        <v>2</v>
      </c>
      <c r="B293" s="1" t="str">
        <f>IF(DATA!B294="","",DATA!B294)</f>
        <v/>
      </c>
      <c r="C293" s="1" t="str">
        <f>IF(DATA!C294="","",DATA!C294)</f>
        <v/>
      </c>
      <c r="D293" s="1" t="str">
        <f>IF(DATA!D294="","",DATA!D294)</f>
        <v/>
      </c>
      <c r="E293" s="2">
        <v>2</v>
      </c>
      <c r="F293" s="1" t="str">
        <f t="shared" si="1215"/>
        <v/>
      </c>
      <c r="G293" s="1" t="str">
        <f t="shared" si="1216"/>
        <v/>
      </c>
      <c r="H293" s="1" t="str">
        <f t="shared" si="1217"/>
        <v/>
      </c>
      <c r="I293" t="str">
        <f t="shared" si="1218"/>
        <v/>
      </c>
      <c r="J293" s="2">
        <v>2</v>
      </c>
      <c r="K293" s="1" t="str">
        <f>IF(DATA!N294="","",DATA!N294)</f>
        <v/>
      </c>
      <c r="L293" s="1" t="str">
        <f>IF(DATA!O294="","",DATA!O294)</f>
        <v/>
      </c>
      <c r="M293" s="1" t="str">
        <f>IF(DATA!P294="","",DATA!P294)</f>
        <v/>
      </c>
      <c r="N293" t="str">
        <f t="shared" si="1219"/>
        <v/>
      </c>
      <c r="O293" t="str">
        <f t="shared" si="1219"/>
        <v/>
      </c>
      <c r="P293" t="str">
        <f t="shared" si="1219"/>
        <v/>
      </c>
      <c r="Q293" s="2">
        <v>2</v>
      </c>
      <c r="R293" s="1" t="str">
        <f t="shared" si="1220"/>
        <v/>
      </c>
      <c r="S293" s="1" t="str">
        <f t="shared" si="1221"/>
        <v/>
      </c>
      <c r="T293" s="1" t="str">
        <f t="shared" si="1222"/>
        <v/>
      </c>
      <c r="U293" t="str">
        <f t="shared" si="1121"/>
        <v/>
      </c>
      <c r="V293" t="str">
        <f t="shared" si="1223"/>
        <v/>
      </c>
      <c r="W293" t="str">
        <f t="shared" si="1223"/>
        <v/>
      </c>
      <c r="X293" s="2">
        <v>2</v>
      </c>
      <c r="Y293" s="1" t="str">
        <f t="shared" si="1224"/>
        <v/>
      </c>
      <c r="Z293" s="1" t="str">
        <f t="shared" si="1225"/>
        <v/>
      </c>
      <c r="AA293" s="1" t="str">
        <f t="shared" si="1226"/>
        <v/>
      </c>
      <c r="AB293" t="str">
        <f t="shared" si="1227"/>
        <v/>
      </c>
    </row>
    <row r="294" spans="1:28" x14ac:dyDescent="0.25">
      <c r="A294" s="4">
        <f>A290+1</f>
        <v>74</v>
      </c>
      <c r="B294" s="2">
        <v>0</v>
      </c>
      <c r="C294" s="2">
        <v>1</v>
      </c>
      <c r="D294" s="2">
        <v>2</v>
      </c>
      <c r="E294" s="4">
        <f>E290+1</f>
        <v>74</v>
      </c>
      <c r="F294" s="2">
        <v>0</v>
      </c>
      <c r="G294" s="2">
        <v>1</v>
      </c>
      <c r="H294" s="2">
        <v>2</v>
      </c>
      <c r="I294" t="str">
        <f t="shared" ref="I294" si="1228">CONCATENATE(I295,I296,I297)</f>
        <v/>
      </c>
      <c r="J294" s="4">
        <f>J290+1</f>
        <v>74</v>
      </c>
      <c r="K294" s="2">
        <v>0</v>
      </c>
      <c r="L294" s="2">
        <v>1</v>
      </c>
      <c r="M294" s="2">
        <v>2</v>
      </c>
      <c r="N294" t="str">
        <f t="shared" ref="N294" si="1229">CONCATENATE(N295,O295,P295,N296,O296,P296,N297,O297,P297)</f>
        <v/>
      </c>
      <c r="Q294" s="4">
        <f>Q290+1</f>
        <v>74</v>
      </c>
      <c r="R294" s="2">
        <v>0</v>
      </c>
      <c r="S294" s="2">
        <v>1</v>
      </c>
      <c r="T294" s="2">
        <v>2</v>
      </c>
      <c r="U294" t="str">
        <f t="shared" ref="U294" si="1230">IF(CONCATENATE(U295,V295,W295,U296,V296,W296,U297,V297,W297)="","{ }",CONCATENATE("{ ",RIGHT(CONCATENATE(U295,V295,W295,U296,V296,W296,U297,V297,W297),LEN(CONCATENATE(U295,V295,W295,U296,V296,W296,U297,V297,W297))-1)," }"))</f>
        <v>{ }</v>
      </c>
      <c r="X294" s="4">
        <f>X290+1</f>
        <v>74</v>
      </c>
      <c r="Y294" s="2">
        <v>0</v>
      </c>
      <c r="Z294" s="2">
        <v>1</v>
      </c>
      <c r="AA294" s="2">
        <v>2</v>
      </c>
      <c r="AB294" t="str">
        <f t="shared" ref="AB294" si="1231">IF(CONCATENATE(AB295,AB296,AB297)="","{ }",CONCATENATE("{ ",RIGHT(CONCATENATE(AB295,AB296,AB297),LEN(CONCATENATE(AB295,AB296,AB297))-1)," }"))</f>
        <v>{ }</v>
      </c>
    </row>
    <row r="295" spans="1:28" x14ac:dyDescent="0.25">
      <c r="A295" s="2">
        <v>0</v>
      </c>
      <c r="B295" s="1" t="str">
        <f>IF(DATA!B296="","",DATA!B296)</f>
        <v/>
      </c>
      <c r="C295" s="1" t="str">
        <f>IF(DATA!C296="","",DATA!C296)</f>
        <v/>
      </c>
      <c r="D295" s="1" t="str">
        <f>IF(DATA!D296="","",DATA!D296)</f>
        <v/>
      </c>
      <c r="E295" s="2">
        <v>0</v>
      </c>
      <c r="F295" s="1" t="str">
        <f t="shared" ref="F295:F297" si="1232">IF(K295="X","ColorModel.X",IF(K295="O","ColorModel.O",""))</f>
        <v/>
      </c>
      <c r="G295" s="1" t="str">
        <f t="shared" ref="G295:G297" si="1233">IF(L295="X","ColorModel.X",IF(L295="O","ColorModel.O",""))</f>
        <v/>
      </c>
      <c r="H295" s="1" t="str">
        <f t="shared" ref="H295:H297" si="1234">IF(M295="X","ColorModel.X",IF(M295="O","ColorModel.O",""))</f>
        <v/>
      </c>
      <c r="I295" t="str">
        <f t="shared" ref="I295:I297" si="1235">CONCATENATE(F295,G295,H295)</f>
        <v/>
      </c>
      <c r="J295" s="2">
        <v>0</v>
      </c>
      <c r="K295" s="1" t="str">
        <f>IF(DATA!N296="","",DATA!N296)</f>
        <v/>
      </c>
      <c r="L295" s="1" t="str">
        <f>IF(DATA!O296="","",DATA!O296)</f>
        <v/>
      </c>
      <c r="M295" s="1" t="str">
        <f>IF(DATA!P296="","",DATA!P296)</f>
        <v/>
      </c>
      <c r="N295" t="str">
        <f t="shared" ref="N295:P297" si="1236">IF(K295="","",CONCATENATE("{",$Q295,",",K$2,"}"))</f>
        <v/>
      </c>
      <c r="O295" t="str">
        <f t="shared" si="1236"/>
        <v/>
      </c>
      <c r="P295" t="str">
        <f t="shared" si="1236"/>
        <v/>
      </c>
      <c r="Q295" s="2">
        <v>0</v>
      </c>
      <c r="R295" s="1" t="str">
        <f t="shared" ref="R295:R297" si="1237">CONCATENATE(B295,K295)</f>
        <v/>
      </c>
      <c r="S295" s="1" t="str">
        <f t="shared" ref="S295:S297" si="1238">CONCATENATE(C295,L295)</f>
        <v/>
      </c>
      <c r="T295" s="1" t="str">
        <f t="shared" ref="T295:T297" si="1239">CONCATENATE(D295,M295)</f>
        <v/>
      </c>
      <c r="U295" t="str">
        <f t="shared" ref="U295:W297" si="1240">IF(R295="","",CONCATENATE(", {",$A295,",",R$2,"}"))</f>
        <v/>
      </c>
      <c r="V295" t="str">
        <f t="shared" si="1240"/>
        <v/>
      </c>
      <c r="W295" t="str">
        <f t="shared" si="1240"/>
        <v/>
      </c>
      <c r="X295" s="2">
        <v>0</v>
      </c>
      <c r="Y295" s="1" t="str">
        <f t="shared" ref="Y295:Y297" si="1241">IF(R295="X",", ColorModel.X",IF(R295="O",", ColorModel.O",""))</f>
        <v/>
      </c>
      <c r="Z295" s="1" t="str">
        <f t="shared" ref="Z295:Z297" si="1242">IF(S295="X",", ColorModel.X",IF(S295="O",", ColorModel.O",""))</f>
        <v/>
      </c>
      <c r="AA295" s="1" t="str">
        <f t="shared" ref="AA295:AA297" si="1243">IF(T295="X",", ColorModel.X",IF(T295="O",", ColorModel.O",""))</f>
        <v/>
      </c>
      <c r="AB295" t="str">
        <f t="shared" ref="AB295:AB297" si="1244">CONCATENATE(Y295,Z295,AA295)</f>
        <v/>
      </c>
    </row>
    <row r="296" spans="1:28" x14ac:dyDescent="0.25">
      <c r="A296" s="2">
        <v>1</v>
      </c>
      <c r="B296" s="1" t="str">
        <f>IF(DATA!B297="","",DATA!B297)</f>
        <v/>
      </c>
      <c r="C296" s="1" t="str">
        <f>IF(DATA!C297="","",DATA!C297)</f>
        <v/>
      </c>
      <c r="D296" s="1" t="str">
        <f>IF(DATA!D297="","",DATA!D297)</f>
        <v/>
      </c>
      <c r="E296" s="2">
        <v>1</v>
      </c>
      <c r="F296" s="1" t="str">
        <f t="shared" si="1232"/>
        <v/>
      </c>
      <c r="G296" s="1" t="str">
        <f t="shared" si="1233"/>
        <v/>
      </c>
      <c r="H296" s="1" t="str">
        <f t="shared" si="1234"/>
        <v/>
      </c>
      <c r="I296" t="str">
        <f t="shared" si="1235"/>
        <v/>
      </c>
      <c r="J296" s="2">
        <v>1</v>
      </c>
      <c r="K296" s="1" t="str">
        <f>IF(DATA!N297="","",DATA!N297)</f>
        <v/>
      </c>
      <c r="L296" s="1" t="str">
        <f>IF(DATA!O297="","",DATA!O297)</f>
        <v/>
      </c>
      <c r="M296" s="1" t="str">
        <f>IF(DATA!P297="","",DATA!P297)</f>
        <v/>
      </c>
      <c r="N296" t="str">
        <f t="shared" si="1236"/>
        <v/>
      </c>
      <c r="O296" t="str">
        <f t="shared" si="1236"/>
        <v/>
      </c>
      <c r="P296" t="str">
        <f t="shared" si="1236"/>
        <v/>
      </c>
      <c r="Q296" s="2">
        <v>1</v>
      </c>
      <c r="R296" s="1" t="str">
        <f t="shared" si="1237"/>
        <v/>
      </c>
      <c r="S296" s="1" t="str">
        <f t="shared" si="1238"/>
        <v/>
      </c>
      <c r="T296" s="1" t="str">
        <f t="shared" si="1239"/>
        <v/>
      </c>
      <c r="U296" t="str">
        <f t="shared" si="1121"/>
        <v/>
      </c>
      <c r="V296" t="str">
        <f t="shared" si="1240"/>
        <v/>
      </c>
      <c r="W296" t="str">
        <f t="shared" si="1240"/>
        <v/>
      </c>
      <c r="X296" s="2">
        <v>1</v>
      </c>
      <c r="Y296" s="1" t="str">
        <f t="shared" si="1241"/>
        <v/>
      </c>
      <c r="Z296" s="1" t="str">
        <f t="shared" si="1242"/>
        <v/>
      </c>
      <c r="AA296" s="1" t="str">
        <f t="shared" si="1243"/>
        <v/>
      </c>
      <c r="AB296" t="str">
        <f t="shared" si="1244"/>
        <v/>
      </c>
    </row>
    <row r="297" spans="1:28" x14ac:dyDescent="0.25">
      <c r="A297" s="2">
        <v>2</v>
      </c>
      <c r="B297" s="1" t="str">
        <f>IF(DATA!B298="","",DATA!B298)</f>
        <v/>
      </c>
      <c r="C297" s="1" t="str">
        <f>IF(DATA!C298="","",DATA!C298)</f>
        <v/>
      </c>
      <c r="D297" s="1" t="str">
        <f>IF(DATA!D298="","",DATA!D298)</f>
        <v/>
      </c>
      <c r="E297" s="2">
        <v>2</v>
      </c>
      <c r="F297" s="1" t="str">
        <f t="shared" si="1232"/>
        <v/>
      </c>
      <c r="G297" s="1" t="str">
        <f t="shared" si="1233"/>
        <v/>
      </c>
      <c r="H297" s="1" t="str">
        <f t="shared" si="1234"/>
        <v/>
      </c>
      <c r="I297" t="str">
        <f t="shared" si="1235"/>
        <v/>
      </c>
      <c r="J297" s="2">
        <v>2</v>
      </c>
      <c r="K297" s="1" t="str">
        <f>IF(DATA!N298="","",DATA!N298)</f>
        <v/>
      </c>
      <c r="L297" s="1" t="str">
        <f>IF(DATA!O298="","",DATA!O298)</f>
        <v/>
      </c>
      <c r="M297" s="1" t="str">
        <f>IF(DATA!P298="","",DATA!P298)</f>
        <v/>
      </c>
      <c r="N297" t="str">
        <f t="shared" si="1236"/>
        <v/>
      </c>
      <c r="O297" t="str">
        <f t="shared" si="1236"/>
        <v/>
      </c>
      <c r="P297" t="str">
        <f t="shared" si="1236"/>
        <v/>
      </c>
      <c r="Q297" s="2">
        <v>2</v>
      </c>
      <c r="R297" s="1" t="str">
        <f t="shared" si="1237"/>
        <v/>
      </c>
      <c r="S297" s="1" t="str">
        <f t="shared" si="1238"/>
        <v/>
      </c>
      <c r="T297" s="1" t="str">
        <f t="shared" si="1239"/>
        <v/>
      </c>
      <c r="U297" t="str">
        <f t="shared" si="1121"/>
        <v/>
      </c>
      <c r="V297" t="str">
        <f t="shared" si="1240"/>
        <v/>
      </c>
      <c r="W297" t="str">
        <f t="shared" si="1240"/>
        <v/>
      </c>
      <c r="X297" s="2">
        <v>2</v>
      </c>
      <c r="Y297" s="1" t="str">
        <f t="shared" si="1241"/>
        <v/>
      </c>
      <c r="Z297" s="1" t="str">
        <f t="shared" si="1242"/>
        <v/>
      </c>
      <c r="AA297" s="1" t="str">
        <f t="shared" si="1243"/>
        <v/>
      </c>
      <c r="AB297" t="str">
        <f t="shared" si="1244"/>
        <v/>
      </c>
    </row>
    <row r="298" spans="1:28" x14ac:dyDescent="0.25">
      <c r="A298" s="4">
        <f>A294+1</f>
        <v>75</v>
      </c>
      <c r="B298" s="2">
        <v>0</v>
      </c>
      <c r="C298" s="2">
        <v>1</v>
      </c>
      <c r="D298" s="2">
        <v>2</v>
      </c>
      <c r="E298" s="4">
        <f>E294+1</f>
        <v>75</v>
      </c>
      <c r="F298" s="2">
        <v>0</v>
      </c>
      <c r="G298" s="2">
        <v>1</v>
      </c>
      <c r="H298" s="2">
        <v>2</v>
      </c>
      <c r="I298" t="str">
        <f t="shared" ref="I298" si="1245">CONCATENATE(I299,I300,I301)</f>
        <v/>
      </c>
      <c r="J298" s="4">
        <f>J294+1</f>
        <v>75</v>
      </c>
      <c r="K298" s="2">
        <v>0</v>
      </c>
      <c r="L298" s="2">
        <v>1</v>
      </c>
      <c r="M298" s="2">
        <v>2</v>
      </c>
      <c r="N298" t="str">
        <f t="shared" ref="N298" si="1246">CONCATENATE(N299,O299,P299,N300,O300,P300,N301,O301,P301)</f>
        <v/>
      </c>
      <c r="Q298" s="4">
        <f>Q294+1</f>
        <v>75</v>
      </c>
      <c r="R298" s="2">
        <v>0</v>
      </c>
      <c r="S298" s="2">
        <v>1</v>
      </c>
      <c r="T298" s="2">
        <v>2</v>
      </c>
      <c r="U298" t="str">
        <f t="shared" ref="U298" si="1247">IF(CONCATENATE(U299,V299,W299,U300,V300,W300,U301,V301,W301)="","{ }",CONCATENATE("{ ",RIGHT(CONCATENATE(U299,V299,W299,U300,V300,W300,U301,V301,W301),LEN(CONCATENATE(U299,V299,W299,U300,V300,W300,U301,V301,W301))-1)," }"))</f>
        <v>{ }</v>
      </c>
      <c r="X298" s="4">
        <f>X294+1</f>
        <v>75</v>
      </c>
      <c r="Y298" s="2">
        <v>0</v>
      </c>
      <c r="Z298" s="2">
        <v>1</v>
      </c>
      <c r="AA298" s="2">
        <v>2</v>
      </c>
      <c r="AB298" t="str">
        <f t="shared" ref="AB298" si="1248">IF(CONCATENATE(AB299,AB300,AB301)="","{ }",CONCATENATE("{ ",RIGHT(CONCATENATE(AB299,AB300,AB301),LEN(CONCATENATE(AB299,AB300,AB301))-1)," }"))</f>
        <v>{ }</v>
      </c>
    </row>
    <row r="299" spans="1:28" x14ac:dyDescent="0.25">
      <c r="A299" s="2">
        <v>0</v>
      </c>
      <c r="B299" s="1" t="str">
        <f>IF(DATA!B300="","",DATA!B300)</f>
        <v/>
      </c>
      <c r="C299" s="1" t="str">
        <f>IF(DATA!C300="","",DATA!C300)</f>
        <v/>
      </c>
      <c r="D299" s="1" t="str">
        <f>IF(DATA!D300="","",DATA!D300)</f>
        <v/>
      </c>
      <c r="E299" s="2">
        <v>0</v>
      </c>
      <c r="F299" s="1" t="str">
        <f t="shared" ref="F299:F301" si="1249">IF(K299="X","ColorModel.X",IF(K299="O","ColorModel.O",""))</f>
        <v/>
      </c>
      <c r="G299" s="1" t="str">
        <f t="shared" ref="G299:G301" si="1250">IF(L299="X","ColorModel.X",IF(L299="O","ColorModel.O",""))</f>
        <v/>
      </c>
      <c r="H299" s="1" t="str">
        <f t="shared" ref="H299:H301" si="1251">IF(M299="X","ColorModel.X",IF(M299="O","ColorModel.O",""))</f>
        <v/>
      </c>
      <c r="I299" t="str">
        <f t="shared" ref="I299:I301" si="1252">CONCATENATE(F299,G299,H299)</f>
        <v/>
      </c>
      <c r="J299" s="2">
        <v>0</v>
      </c>
      <c r="K299" s="1" t="str">
        <f>IF(DATA!N300="","",DATA!N300)</f>
        <v/>
      </c>
      <c r="L299" s="1" t="str">
        <f>IF(DATA!O300="","",DATA!O300)</f>
        <v/>
      </c>
      <c r="M299" s="1" t="str">
        <f>IF(DATA!P300="","",DATA!P300)</f>
        <v/>
      </c>
      <c r="N299" t="str">
        <f t="shared" ref="N299:P301" si="1253">IF(K299="","",CONCATENATE("{",$Q299,",",K$2,"}"))</f>
        <v/>
      </c>
      <c r="O299" t="str">
        <f t="shared" si="1253"/>
        <v/>
      </c>
      <c r="P299" t="str">
        <f t="shared" si="1253"/>
        <v/>
      </c>
      <c r="Q299" s="2">
        <v>0</v>
      </c>
      <c r="R299" s="1" t="str">
        <f t="shared" ref="R299:R301" si="1254">CONCATENATE(B299,K299)</f>
        <v/>
      </c>
      <c r="S299" s="1" t="str">
        <f t="shared" ref="S299:S301" si="1255">CONCATENATE(C299,L299)</f>
        <v/>
      </c>
      <c r="T299" s="1" t="str">
        <f t="shared" ref="T299:T301" si="1256">CONCATENATE(D299,M299)</f>
        <v/>
      </c>
      <c r="U299" t="str">
        <f t="shared" ref="U299:W301" si="1257">IF(R299="","",CONCATENATE(", {",$A299,",",R$2,"}"))</f>
        <v/>
      </c>
      <c r="V299" t="str">
        <f t="shared" si="1257"/>
        <v/>
      </c>
      <c r="W299" t="str">
        <f t="shared" si="1257"/>
        <v/>
      </c>
      <c r="X299" s="2">
        <v>0</v>
      </c>
      <c r="Y299" s="1" t="str">
        <f t="shared" ref="Y299:Y301" si="1258">IF(R299="X",", ColorModel.X",IF(R299="O",", ColorModel.O",""))</f>
        <v/>
      </c>
      <c r="Z299" s="1" t="str">
        <f t="shared" ref="Z299:Z301" si="1259">IF(S299="X",", ColorModel.X",IF(S299="O",", ColorModel.O",""))</f>
        <v/>
      </c>
      <c r="AA299" s="1" t="str">
        <f t="shared" ref="AA299:AA301" si="1260">IF(T299="X",", ColorModel.X",IF(T299="O",", ColorModel.O",""))</f>
        <v/>
      </c>
      <c r="AB299" t="str">
        <f t="shared" ref="AB299:AB301" si="1261">CONCATENATE(Y299,Z299,AA299)</f>
        <v/>
      </c>
    </row>
    <row r="300" spans="1:28" x14ac:dyDescent="0.25">
      <c r="A300" s="2">
        <v>1</v>
      </c>
      <c r="B300" s="1" t="str">
        <f>IF(DATA!B301="","",DATA!B301)</f>
        <v/>
      </c>
      <c r="C300" s="1" t="str">
        <f>IF(DATA!C301="","",DATA!C301)</f>
        <v/>
      </c>
      <c r="D300" s="1" t="str">
        <f>IF(DATA!D301="","",DATA!D301)</f>
        <v/>
      </c>
      <c r="E300" s="2">
        <v>1</v>
      </c>
      <c r="F300" s="1" t="str">
        <f t="shared" si="1249"/>
        <v/>
      </c>
      <c r="G300" s="1" t="str">
        <f t="shared" si="1250"/>
        <v/>
      </c>
      <c r="H300" s="1" t="str">
        <f t="shared" si="1251"/>
        <v/>
      </c>
      <c r="I300" t="str">
        <f t="shared" si="1252"/>
        <v/>
      </c>
      <c r="J300" s="2">
        <v>1</v>
      </c>
      <c r="K300" s="1" t="str">
        <f>IF(DATA!N301="","",DATA!N301)</f>
        <v/>
      </c>
      <c r="L300" s="1" t="str">
        <f>IF(DATA!O301="","",DATA!O301)</f>
        <v/>
      </c>
      <c r="M300" s="1" t="str">
        <f>IF(DATA!P301="","",DATA!P301)</f>
        <v/>
      </c>
      <c r="N300" t="str">
        <f t="shared" si="1253"/>
        <v/>
      </c>
      <c r="O300" t="str">
        <f t="shared" si="1253"/>
        <v/>
      </c>
      <c r="P300" t="str">
        <f t="shared" si="1253"/>
        <v/>
      </c>
      <c r="Q300" s="2">
        <v>1</v>
      </c>
      <c r="R300" s="1" t="str">
        <f t="shared" si="1254"/>
        <v/>
      </c>
      <c r="S300" s="1" t="str">
        <f t="shared" si="1255"/>
        <v/>
      </c>
      <c r="T300" s="1" t="str">
        <f t="shared" si="1256"/>
        <v/>
      </c>
      <c r="U300" t="str">
        <f t="shared" si="1121"/>
        <v/>
      </c>
      <c r="V300" t="str">
        <f t="shared" si="1257"/>
        <v/>
      </c>
      <c r="W300" t="str">
        <f t="shared" si="1257"/>
        <v/>
      </c>
      <c r="X300" s="2">
        <v>1</v>
      </c>
      <c r="Y300" s="1" t="str">
        <f t="shared" si="1258"/>
        <v/>
      </c>
      <c r="Z300" s="1" t="str">
        <f t="shared" si="1259"/>
        <v/>
      </c>
      <c r="AA300" s="1" t="str">
        <f t="shared" si="1260"/>
        <v/>
      </c>
      <c r="AB300" t="str">
        <f t="shared" si="1261"/>
        <v/>
      </c>
    </row>
    <row r="301" spans="1:28" x14ac:dyDescent="0.25">
      <c r="A301" s="2">
        <v>2</v>
      </c>
      <c r="B301" s="1" t="str">
        <f>IF(DATA!B302="","",DATA!B302)</f>
        <v/>
      </c>
      <c r="C301" s="1" t="str">
        <f>IF(DATA!C302="","",DATA!C302)</f>
        <v/>
      </c>
      <c r="D301" s="1" t="str">
        <f>IF(DATA!D302="","",DATA!D302)</f>
        <v/>
      </c>
      <c r="E301" s="2">
        <v>2</v>
      </c>
      <c r="F301" s="1" t="str">
        <f t="shared" si="1249"/>
        <v/>
      </c>
      <c r="G301" s="1" t="str">
        <f t="shared" si="1250"/>
        <v/>
      </c>
      <c r="H301" s="1" t="str">
        <f t="shared" si="1251"/>
        <v/>
      </c>
      <c r="I301" t="str">
        <f t="shared" si="1252"/>
        <v/>
      </c>
      <c r="J301" s="2">
        <v>2</v>
      </c>
      <c r="K301" s="1" t="str">
        <f>IF(DATA!N302="","",DATA!N302)</f>
        <v/>
      </c>
      <c r="L301" s="1" t="str">
        <f>IF(DATA!O302="","",DATA!O302)</f>
        <v/>
      </c>
      <c r="M301" s="1" t="str">
        <f>IF(DATA!P302="","",DATA!P302)</f>
        <v/>
      </c>
      <c r="N301" t="str">
        <f t="shared" si="1253"/>
        <v/>
      </c>
      <c r="O301" t="str">
        <f t="shared" si="1253"/>
        <v/>
      </c>
      <c r="P301" t="str">
        <f t="shared" si="1253"/>
        <v/>
      </c>
      <c r="Q301" s="2">
        <v>2</v>
      </c>
      <c r="R301" s="1" t="str">
        <f t="shared" si="1254"/>
        <v/>
      </c>
      <c r="S301" s="1" t="str">
        <f t="shared" si="1255"/>
        <v/>
      </c>
      <c r="T301" s="1" t="str">
        <f t="shared" si="1256"/>
        <v/>
      </c>
      <c r="U301" t="str">
        <f t="shared" si="1121"/>
        <v/>
      </c>
      <c r="V301" t="str">
        <f t="shared" si="1257"/>
        <v/>
      </c>
      <c r="W301" t="str">
        <f t="shared" si="1257"/>
        <v/>
      </c>
      <c r="X301" s="2">
        <v>2</v>
      </c>
      <c r="Y301" s="1" t="str">
        <f t="shared" si="1258"/>
        <v/>
      </c>
      <c r="Z301" s="1" t="str">
        <f t="shared" si="1259"/>
        <v/>
      </c>
      <c r="AA301" s="1" t="str">
        <f t="shared" si="1260"/>
        <v/>
      </c>
      <c r="AB301" t="str">
        <f t="shared" si="1261"/>
        <v/>
      </c>
    </row>
    <row r="302" spans="1:28" x14ac:dyDescent="0.25">
      <c r="A302" s="4">
        <f>A298+1</f>
        <v>76</v>
      </c>
      <c r="B302" s="2">
        <v>0</v>
      </c>
      <c r="C302" s="2">
        <v>1</v>
      </c>
      <c r="D302" s="2">
        <v>2</v>
      </c>
      <c r="E302" s="4">
        <f>E298+1</f>
        <v>76</v>
      </c>
      <c r="F302" s="2">
        <v>0</v>
      </c>
      <c r="G302" s="2">
        <v>1</v>
      </c>
      <c r="H302" s="2">
        <v>2</v>
      </c>
      <c r="I302" t="str">
        <f t="shared" ref="I302" si="1262">CONCATENATE(I303,I304,I305)</f>
        <v/>
      </c>
      <c r="J302" s="4">
        <f>J298+1</f>
        <v>76</v>
      </c>
      <c r="K302" s="2">
        <v>0</v>
      </c>
      <c r="L302" s="2">
        <v>1</v>
      </c>
      <c r="M302" s="2">
        <v>2</v>
      </c>
      <c r="N302" t="str">
        <f t="shared" ref="N302" si="1263">CONCATENATE(N303,O303,P303,N304,O304,P304,N305,O305,P305)</f>
        <v/>
      </c>
      <c r="Q302" s="4">
        <f>Q298+1</f>
        <v>76</v>
      </c>
      <c r="R302" s="2">
        <v>0</v>
      </c>
      <c r="S302" s="2">
        <v>1</v>
      </c>
      <c r="T302" s="2">
        <v>2</v>
      </c>
      <c r="U302" t="str">
        <f t="shared" ref="U302" si="1264">IF(CONCATENATE(U303,V303,W303,U304,V304,W304,U305,V305,W305)="","{ }",CONCATENATE("{ ",RIGHT(CONCATENATE(U303,V303,W303,U304,V304,W304,U305,V305,W305),LEN(CONCATENATE(U303,V303,W303,U304,V304,W304,U305,V305,W305))-1)," }"))</f>
        <v>{ }</v>
      </c>
      <c r="X302" s="4">
        <f>X298+1</f>
        <v>76</v>
      </c>
      <c r="Y302" s="2">
        <v>0</v>
      </c>
      <c r="Z302" s="2">
        <v>1</v>
      </c>
      <c r="AA302" s="2">
        <v>2</v>
      </c>
      <c r="AB302" t="str">
        <f t="shared" ref="AB302" si="1265">IF(CONCATENATE(AB303,AB304,AB305)="","{ }",CONCATENATE("{ ",RIGHT(CONCATENATE(AB303,AB304,AB305),LEN(CONCATENATE(AB303,AB304,AB305))-1)," }"))</f>
        <v>{ }</v>
      </c>
    </row>
    <row r="303" spans="1:28" x14ac:dyDescent="0.25">
      <c r="A303" s="2">
        <v>0</v>
      </c>
      <c r="B303" s="1" t="str">
        <f>IF(DATA!B304="","",DATA!B304)</f>
        <v/>
      </c>
      <c r="C303" s="1" t="str">
        <f>IF(DATA!C304="","",DATA!C304)</f>
        <v/>
      </c>
      <c r="D303" s="1" t="str">
        <f>IF(DATA!D304="","",DATA!D304)</f>
        <v/>
      </c>
      <c r="E303" s="2">
        <v>0</v>
      </c>
      <c r="F303" s="1" t="str">
        <f t="shared" ref="F303:F305" si="1266">IF(K303="X","ColorModel.X",IF(K303="O","ColorModel.O",""))</f>
        <v/>
      </c>
      <c r="G303" s="1" t="str">
        <f t="shared" ref="G303:G305" si="1267">IF(L303="X","ColorModel.X",IF(L303="O","ColorModel.O",""))</f>
        <v/>
      </c>
      <c r="H303" s="1" t="str">
        <f t="shared" ref="H303:H305" si="1268">IF(M303="X","ColorModel.X",IF(M303="O","ColorModel.O",""))</f>
        <v/>
      </c>
      <c r="I303" t="str">
        <f t="shared" ref="I303:I305" si="1269">CONCATENATE(F303,G303,H303)</f>
        <v/>
      </c>
      <c r="J303" s="2">
        <v>0</v>
      </c>
      <c r="K303" s="1" t="str">
        <f>IF(DATA!N304="","",DATA!N304)</f>
        <v/>
      </c>
      <c r="L303" s="1" t="str">
        <f>IF(DATA!O304="","",DATA!O304)</f>
        <v/>
      </c>
      <c r="M303" s="1" t="str">
        <f>IF(DATA!P304="","",DATA!P304)</f>
        <v/>
      </c>
      <c r="N303" t="str">
        <f t="shared" ref="N303:P305" si="1270">IF(K303="","",CONCATENATE("{",$Q303,",",K$2,"}"))</f>
        <v/>
      </c>
      <c r="O303" t="str">
        <f t="shared" si="1270"/>
        <v/>
      </c>
      <c r="P303" t="str">
        <f t="shared" si="1270"/>
        <v/>
      </c>
      <c r="Q303" s="2">
        <v>0</v>
      </c>
      <c r="R303" s="1" t="str">
        <f t="shared" ref="R303:R305" si="1271">CONCATENATE(B303,K303)</f>
        <v/>
      </c>
      <c r="S303" s="1" t="str">
        <f t="shared" ref="S303:S305" si="1272">CONCATENATE(C303,L303)</f>
        <v/>
      </c>
      <c r="T303" s="1" t="str">
        <f t="shared" ref="T303:T305" si="1273">CONCATENATE(D303,M303)</f>
        <v/>
      </c>
      <c r="U303" t="str">
        <f t="shared" ref="U303:W305" si="1274">IF(R303="","",CONCATENATE(", {",$A303,",",R$2,"}"))</f>
        <v/>
      </c>
      <c r="V303" t="str">
        <f t="shared" si="1274"/>
        <v/>
      </c>
      <c r="W303" t="str">
        <f t="shared" si="1274"/>
        <v/>
      </c>
      <c r="X303" s="2">
        <v>0</v>
      </c>
      <c r="Y303" s="1" t="str">
        <f t="shared" ref="Y303:Y305" si="1275">IF(R303="X",", ColorModel.X",IF(R303="O",", ColorModel.O",""))</f>
        <v/>
      </c>
      <c r="Z303" s="1" t="str">
        <f t="shared" ref="Z303:Z305" si="1276">IF(S303="X",", ColorModel.X",IF(S303="O",", ColorModel.O",""))</f>
        <v/>
      </c>
      <c r="AA303" s="1" t="str">
        <f t="shared" ref="AA303:AA305" si="1277">IF(T303="X",", ColorModel.X",IF(T303="O",", ColorModel.O",""))</f>
        <v/>
      </c>
      <c r="AB303" t="str">
        <f t="shared" ref="AB303:AB305" si="1278">CONCATENATE(Y303,Z303,AA303)</f>
        <v/>
      </c>
    </row>
    <row r="304" spans="1:28" x14ac:dyDescent="0.25">
      <c r="A304" s="2">
        <v>1</v>
      </c>
      <c r="B304" s="1" t="str">
        <f>IF(DATA!B305="","",DATA!B305)</f>
        <v/>
      </c>
      <c r="C304" s="1" t="str">
        <f>IF(DATA!C305="","",DATA!C305)</f>
        <v/>
      </c>
      <c r="D304" s="1" t="str">
        <f>IF(DATA!D305="","",DATA!D305)</f>
        <v/>
      </c>
      <c r="E304" s="2">
        <v>1</v>
      </c>
      <c r="F304" s="1" t="str">
        <f t="shared" si="1266"/>
        <v/>
      </c>
      <c r="G304" s="1" t="str">
        <f t="shared" si="1267"/>
        <v/>
      </c>
      <c r="H304" s="1" t="str">
        <f t="shared" si="1268"/>
        <v/>
      </c>
      <c r="I304" t="str">
        <f t="shared" si="1269"/>
        <v/>
      </c>
      <c r="J304" s="2">
        <v>1</v>
      </c>
      <c r="K304" s="1" t="str">
        <f>IF(DATA!N305="","",DATA!N305)</f>
        <v/>
      </c>
      <c r="L304" s="1" t="str">
        <f>IF(DATA!O305="","",DATA!O305)</f>
        <v/>
      </c>
      <c r="M304" s="1" t="str">
        <f>IF(DATA!P305="","",DATA!P305)</f>
        <v/>
      </c>
      <c r="N304" t="str">
        <f t="shared" si="1270"/>
        <v/>
      </c>
      <c r="O304" t="str">
        <f t="shared" si="1270"/>
        <v/>
      </c>
      <c r="P304" t="str">
        <f t="shared" si="1270"/>
        <v/>
      </c>
      <c r="Q304" s="2">
        <v>1</v>
      </c>
      <c r="R304" s="1" t="str">
        <f t="shared" si="1271"/>
        <v/>
      </c>
      <c r="S304" s="1" t="str">
        <f t="shared" si="1272"/>
        <v/>
      </c>
      <c r="T304" s="1" t="str">
        <f t="shared" si="1273"/>
        <v/>
      </c>
      <c r="U304" t="str">
        <f t="shared" si="1121"/>
        <v/>
      </c>
      <c r="V304" t="str">
        <f t="shared" si="1274"/>
        <v/>
      </c>
      <c r="W304" t="str">
        <f t="shared" si="1274"/>
        <v/>
      </c>
      <c r="X304" s="2">
        <v>1</v>
      </c>
      <c r="Y304" s="1" t="str">
        <f t="shared" si="1275"/>
        <v/>
      </c>
      <c r="Z304" s="1" t="str">
        <f t="shared" si="1276"/>
        <v/>
      </c>
      <c r="AA304" s="1" t="str">
        <f t="shared" si="1277"/>
        <v/>
      </c>
      <c r="AB304" t="str">
        <f t="shared" si="1278"/>
        <v/>
      </c>
    </row>
    <row r="305" spans="1:28" x14ac:dyDescent="0.25">
      <c r="A305" s="2">
        <v>2</v>
      </c>
      <c r="B305" s="1" t="str">
        <f>IF(DATA!B306="","",DATA!B306)</f>
        <v/>
      </c>
      <c r="C305" s="1" t="str">
        <f>IF(DATA!C306="","",DATA!C306)</f>
        <v/>
      </c>
      <c r="D305" s="1" t="str">
        <f>IF(DATA!D306="","",DATA!D306)</f>
        <v/>
      </c>
      <c r="E305" s="2">
        <v>2</v>
      </c>
      <c r="F305" s="1" t="str">
        <f t="shared" si="1266"/>
        <v/>
      </c>
      <c r="G305" s="1" t="str">
        <f t="shared" si="1267"/>
        <v/>
      </c>
      <c r="H305" s="1" t="str">
        <f t="shared" si="1268"/>
        <v/>
      </c>
      <c r="I305" t="str">
        <f t="shared" si="1269"/>
        <v/>
      </c>
      <c r="J305" s="2">
        <v>2</v>
      </c>
      <c r="K305" s="1" t="str">
        <f>IF(DATA!N306="","",DATA!N306)</f>
        <v/>
      </c>
      <c r="L305" s="1" t="str">
        <f>IF(DATA!O306="","",DATA!O306)</f>
        <v/>
      </c>
      <c r="M305" s="1" t="str">
        <f>IF(DATA!P306="","",DATA!P306)</f>
        <v/>
      </c>
      <c r="N305" t="str">
        <f t="shared" si="1270"/>
        <v/>
      </c>
      <c r="O305" t="str">
        <f t="shared" si="1270"/>
        <v/>
      </c>
      <c r="P305" t="str">
        <f t="shared" si="1270"/>
        <v/>
      </c>
      <c r="Q305" s="2">
        <v>2</v>
      </c>
      <c r="R305" s="1" t="str">
        <f t="shared" si="1271"/>
        <v/>
      </c>
      <c r="S305" s="1" t="str">
        <f t="shared" si="1272"/>
        <v/>
      </c>
      <c r="T305" s="1" t="str">
        <f t="shared" si="1273"/>
        <v/>
      </c>
      <c r="U305" t="str">
        <f t="shared" si="1121"/>
        <v/>
      </c>
      <c r="V305" t="str">
        <f t="shared" si="1274"/>
        <v/>
      </c>
      <c r="W305" t="str">
        <f t="shared" si="1274"/>
        <v/>
      </c>
      <c r="X305" s="2">
        <v>2</v>
      </c>
      <c r="Y305" s="1" t="str">
        <f t="shared" si="1275"/>
        <v/>
      </c>
      <c r="Z305" s="1" t="str">
        <f t="shared" si="1276"/>
        <v/>
      </c>
      <c r="AA305" s="1" t="str">
        <f t="shared" si="1277"/>
        <v/>
      </c>
      <c r="AB305" t="str">
        <f t="shared" si="1278"/>
        <v/>
      </c>
    </row>
    <row r="306" spans="1:28" x14ac:dyDescent="0.25">
      <c r="A306" s="4">
        <f>A302+1</f>
        <v>77</v>
      </c>
      <c r="B306" s="2">
        <v>0</v>
      </c>
      <c r="C306" s="2">
        <v>1</v>
      </c>
      <c r="D306" s="2">
        <v>2</v>
      </c>
      <c r="E306" s="4">
        <f>E302+1</f>
        <v>77</v>
      </c>
      <c r="F306" s="2">
        <v>0</v>
      </c>
      <c r="G306" s="2">
        <v>1</v>
      </c>
      <c r="H306" s="2">
        <v>2</v>
      </c>
      <c r="I306" t="str">
        <f t="shared" ref="I306" si="1279">CONCATENATE(I307,I308,I309)</f>
        <v/>
      </c>
      <c r="J306" s="4">
        <f>J302+1</f>
        <v>77</v>
      </c>
      <c r="K306" s="2">
        <v>0</v>
      </c>
      <c r="L306" s="2">
        <v>1</v>
      </c>
      <c r="M306" s="2">
        <v>2</v>
      </c>
      <c r="N306" t="str">
        <f t="shared" ref="N306" si="1280">CONCATENATE(N307,O307,P307,N308,O308,P308,N309,O309,P309)</f>
        <v/>
      </c>
      <c r="Q306" s="4">
        <f>Q302+1</f>
        <v>77</v>
      </c>
      <c r="R306" s="2">
        <v>0</v>
      </c>
      <c r="S306" s="2">
        <v>1</v>
      </c>
      <c r="T306" s="2">
        <v>2</v>
      </c>
      <c r="U306" t="str">
        <f t="shared" ref="U306" si="1281">IF(CONCATENATE(U307,V307,W307,U308,V308,W308,U309,V309,W309)="","{ }",CONCATENATE("{ ",RIGHT(CONCATENATE(U307,V307,W307,U308,V308,W308,U309,V309,W309),LEN(CONCATENATE(U307,V307,W307,U308,V308,W308,U309,V309,W309))-1)," }"))</f>
        <v>{ }</v>
      </c>
      <c r="X306" s="4">
        <f>X302+1</f>
        <v>77</v>
      </c>
      <c r="Y306" s="2">
        <v>0</v>
      </c>
      <c r="Z306" s="2">
        <v>1</v>
      </c>
      <c r="AA306" s="2">
        <v>2</v>
      </c>
      <c r="AB306" t="str">
        <f t="shared" ref="AB306" si="1282">IF(CONCATENATE(AB307,AB308,AB309)="","{ }",CONCATENATE("{ ",RIGHT(CONCATENATE(AB307,AB308,AB309),LEN(CONCATENATE(AB307,AB308,AB309))-1)," }"))</f>
        <v>{ }</v>
      </c>
    </row>
    <row r="307" spans="1:28" x14ac:dyDescent="0.25">
      <c r="A307" s="2">
        <v>0</v>
      </c>
      <c r="B307" s="1" t="str">
        <f>IF(DATA!B308="","",DATA!B308)</f>
        <v/>
      </c>
      <c r="C307" s="1" t="str">
        <f>IF(DATA!C308="","",DATA!C308)</f>
        <v/>
      </c>
      <c r="D307" s="1" t="str">
        <f>IF(DATA!D308="","",DATA!D308)</f>
        <v/>
      </c>
      <c r="E307" s="2">
        <v>0</v>
      </c>
      <c r="F307" s="1" t="str">
        <f t="shared" ref="F307:F309" si="1283">IF(K307="X","ColorModel.X",IF(K307="O","ColorModel.O",""))</f>
        <v/>
      </c>
      <c r="G307" s="1" t="str">
        <f t="shared" ref="G307:G309" si="1284">IF(L307="X","ColorModel.X",IF(L307="O","ColorModel.O",""))</f>
        <v/>
      </c>
      <c r="H307" s="1" t="str">
        <f t="shared" ref="H307:H309" si="1285">IF(M307="X","ColorModel.X",IF(M307="O","ColorModel.O",""))</f>
        <v/>
      </c>
      <c r="I307" t="str">
        <f t="shared" ref="I307:I309" si="1286">CONCATENATE(F307,G307,H307)</f>
        <v/>
      </c>
      <c r="J307" s="2">
        <v>0</v>
      </c>
      <c r="K307" s="1" t="str">
        <f>IF(DATA!N308="","",DATA!N308)</f>
        <v/>
      </c>
      <c r="L307" s="1" t="str">
        <f>IF(DATA!O308="","",DATA!O308)</f>
        <v/>
      </c>
      <c r="M307" s="1" t="str">
        <f>IF(DATA!P308="","",DATA!P308)</f>
        <v/>
      </c>
      <c r="N307" t="str">
        <f t="shared" ref="N307:P309" si="1287">IF(K307="","",CONCATENATE("{",$Q307,",",K$2,"}"))</f>
        <v/>
      </c>
      <c r="O307" t="str">
        <f t="shared" si="1287"/>
        <v/>
      </c>
      <c r="P307" t="str">
        <f t="shared" si="1287"/>
        <v/>
      </c>
      <c r="Q307" s="2">
        <v>0</v>
      </c>
      <c r="R307" s="1" t="str">
        <f t="shared" ref="R307:R309" si="1288">CONCATENATE(B307,K307)</f>
        <v/>
      </c>
      <c r="S307" s="1" t="str">
        <f t="shared" ref="S307:S309" si="1289">CONCATENATE(C307,L307)</f>
        <v/>
      </c>
      <c r="T307" s="1" t="str">
        <f t="shared" ref="T307:T309" si="1290">CONCATENATE(D307,M307)</f>
        <v/>
      </c>
      <c r="U307" t="str">
        <f t="shared" ref="U307:W309" si="1291">IF(R307="","",CONCATENATE(", {",$A307,",",R$2,"}"))</f>
        <v/>
      </c>
      <c r="V307" t="str">
        <f t="shared" si="1291"/>
        <v/>
      </c>
      <c r="W307" t="str">
        <f t="shared" si="1291"/>
        <v/>
      </c>
      <c r="X307" s="2">
        <v>0</v>
      </c>
      <c r="Y307" s="1" t="str">
        <f t="shared" ref="Y307:Y309" si="1292">IF(R307="X",", ColorModel.X",IF(R307="O",", ColorModel.O",""))</f>
        <v/>
      </c>
      <c r="Z307" s="1" t="str">
        <f t="shared" ref="Z307:Z309" si="1293">IF(S307="X",", ColorModel.X",IF(S307="O",", ColorModel.O",""))</f>
        <v/>
      </c>
      <c r="AA307" s="1" t="str">
        <f t="shared" ref="AA307:AA309" si="1294">IF(T307="X",", ColorModel.X",IF(T307="O",", ColorModel.O",""))</f>
        <v/>
      </c>
      <c r="AB307" t="str">
        <f t="shared" ref="AB307:AB309" si="1295">CONCATENATE(Y307,Z307,AA307)</f>
        <v/>
      </c>
    </row>
    <row r="308" spans="1:28" x14ac:dyDescent="0.25">
      <c r="A308" s="2">
        <v>1</v>
      </c>
      <c r="B308" s="1" t="str">
        <f>IF(DATA!B309="","",DATA!B309)</f>
        <v/>
      </c>
      <c r="C308" s="1" t="str">
        <f>IF(DATA!C309="","",DATA!C309)</f>
        <v/>
      </c>
      <c r="D308" s="1" t="str">
        <f>IF(DATA!D309="","",DATA!D309)</f>
        <v/>
      </c>
      <c r="E308" s="2">
        <v>1</v>
      </c>
      <c r="F308" s="1" t="str">
        <f t="shared" si="1283"/>
        <v/>
      </c>
      <c r="G308" s="1" t="str">
        <f t="shared" si="1284"/>
        <v/>
      </c>
      <c r="H308" s="1" t="str">
        <f t="shared" si="1285"/>
        <v/>
      </c>
      <c r="I308" t="str">
        <f t="shared" si="1286"/>
        <v/>
      </c>
      <c r="J308" s="2">
        <v>1</v>
      </c>
      <c r="K308" s="1" t="str">
        <f>IF(DATA!N309="","",DATA!N309)</f>
        <v/>
      </c>
      <c r="L308" s="1" t="str">
        <f>IF(DATA!O309="","",DATA!O309)</f>
        <v/>
      </c>
      <c r="M308" s="1" t="str">
        <f>IF(DATA!P309="","",DATA!P309)</f>
        <v/>
      </c>
      <c r="N308" t="str">
        <f t="shared" si="1287"/>
        <v/>
      </c>
      <c r="O308" t="str">
        <f t="shared" si="1287"/>
        <v/>
      </c>
      <c r="P308" t="str">
        <f t="shared" si="1287"/>
        <v/>
      </c>
      <c r="Q308" s="2">
        <v>1</v>
      </c>
      <c r="R308" s="1" t="str">
        <f t="shared" si="1288"/>
        <v/>
      </c>
      <c r="S308" s="1" t="str">
        <f t="shared" si="1289"/>
        <v/>
      </c>
      <c r="T308" s="1" t="str">
        <f t="shared" si="1290"/>
        <v/>
      </c>
      <c r="U308" t="str">
        <f t="shared" si="1121"/>
        <v/>
      </c>
      <c r="V308" t="str">
        <f t="shared" si="1291"/>
        <v/>
      </c>
      <c r="W308" t="str">
        <f t="shared" si="1291"/>
        <v/>
      </c>
      <c r="X308" s="2">
        <v>1</v>
      </c>
      <c r="Y308" s="1" t="str">
        <f t="shared" si="1292"/>
        <v/>
      </c>
      <c r="Z308" s="1" t="str">
        <f t="shared" si="1293"/>
        <v/>
      </c>
      <c r="AA308" s="1" t="str">
        <f t="shared" si="1294"/>
        <v/>
      </c>
      <c r="AB308" t="str">
        <f t="shared" si="1295"/>
        <v/>
      </c>
    </row>
    <row r="309" spans="1:28" x14ac:dyDescent="0.25">
      <c r="A309" s="2">
        <v>2</v>
      </c>
      <c r="B309" s="1" t="str">
        <f>IF(DATA!B310="","",DATA!B310)</f>
        <v/>
      </c>
      <c r="C309" s="1" t="str">
        <f>IF(DATA!C310="","",DATA!C310)</f>
        <v/>
      </c>
      <c r="D309" s="1" t="str">
        <f>IF(DATA!D310="","",DATA!D310)</f>
        <v/>
      </c>
      <c r="E309" s="2">
        <v>2</v>
      </c>
      <c r="F309" s="1" t="str">
        <f t="shared" si="1283"/>
        <v/>
      </c>
      <c r="G309" s="1" t="str">
        <f t="shared" si="1284"/>
        <v/>
      </c>
      <c r="H309" s="1" t="str">
        <f t="shared" si="1285"/>
        <v/>
      </c>
      <c r="I309" t="str">
        <f t="shared" si="1286"/>
        <v/>
      </c>
      <c r="J309" s="2">
        <v>2</v>
      </c>
      <c r="K309" s="1" t="str">
        <f>IF(DATA!N310="","",DATA!N310)</f>
        <v/>
      </c>
      <c r="L309" s="1" t="str">
        <f>IF(DATA!O310="","",DATA!O310)</f>
        <v/>
      </c>
      <c r="M309" s="1" t="str">
        <f>IF(DATA!P310="","",DATA!P310)</f>
        <v/>
      </c>
      <c r="N309" t="str">
        <f t="shared" si="1287"/>
        <v/>
      </c>
      <c r="O309" t="str">
        <f t="shared" si="1287"/>
        <v/>
      </c>
      <c r="P309" t="str">
        <f t="shared" si="1287"/>
        <v/>
      </c>
      <c r="Q309" s="2">
        <v>2</v>
      </c>
      <c r="R309" s="1" t="str">
        <f t="shared" si="1288"/>
        <v/>
      </c>
      <c r="S309" s="1" t="str">
        <f t="shared" si="1289"/>
        <v/>
      </c>
      <c r="T309" s="1" t="str">
        <f t="shared" si="1290"/>
        <v/>
      </c>
      <c r="U309" t="str">
        <f t="shared" si="1121"/>
        <v/>
      </c>
      <c r="V309" t="str">
        <f t="shared" si="1291"/>
        <v/>
      </c>
      <c r="W309" t="str">
        <f t="shared" si="1291"/>
        <v/>
      </c>
      <c r="X309" s="2">
        <v>2</v>
      </c>
      <c r="Y309" s="1" t="str">
        <f t="shared" si="1292"/>
        <v/>
      </c>
      <c r="Z309" s="1" t="str">
        <f t="shared" si="1293"/>
        <v/>
      </c>
      <c r="AA309" s="1" t="str">
        <f t="shared" si="1294"/>
        <v/>
      </c>
      <c r="AB309" t="str">
        <f t="shared" si="1295"/>
        <v/>
      </c>
    </row>
    <row r="310" spans="1:28" x14ac:dyDescent="0.25">
      <c r="A310" s="4">
        <f>A306+1</f>
        <v>78</v>
      </c>
      <c r="B310" s="2">
        <v>0</v>
      </c>
      <c r="C310" s="2">
        <v>1</v>
      </c>
      <c r="D310" s="2">
        <v>2</v>
      </c>
      <c r="E310" s="4">
        <f>E306+1</f>
        <v>78</v>
      </c>
      <c r="F310" s="2">
        <v>0</v>
      </c>
      <c r="G310" s="2">
        <v>1</v>
      </c>
      <c r="H310" s="2">
        <v>2</v>
      </c>
      <c r="I310" t="str">
        <f t="shared" ref="I310" si="1296">CONCATENATE(I311,I312,I313)</f>
        <v/>
      </c>
      <c r="J310" s="4">
        <f>J306+1</f>
        <v>78</v>
      </c>
      <c r="K310" s="2">
        <v>0</v>
      </c>
      <c r="L310" s="2">
        <v>1</v>
      </c>
      <c r="M310" s="2">
        <v>2</v>
      </c>
      <c r="N310" t="str">
        <f t="shared" ref="N310" si="1297">CONCATENATE(N311,O311,P311,N312,O312,P312,N313,O313,P313)</f>
        <v/>
      </c>
      <c r="Q310" s="4">
        <f>Q306+1</f>
        <v>78</v>
      </c>
      <c r="R310" s="2">
        <v>0</v>
      </c>
      <c r="S310" s="2">
        <v>1</v>
      </c>
      <c r="T310" s="2">
        <v>2</v>
      </c>
      <c r="U310" t="str">
        <f t="shared" ref="U310" si="1298">IF(CONCATENATE(U311,V311,W311,U312,V312,W312,U313,V313,W313)="","{ }",CONCATENATE("{ ",RIGHT(CONCATENATE(U311,V311,W311,U312,V312,W312,U313,V313,W313),LEN(CONCATENATE(U311,V311,W311,U312,V312,W312,U313,V313,W313))-1)," }"))</f>
        <v>{ }</v>
      </c>
      <c r="X310" s="4">
        <f>X306+1</f>
        <v>78</v>
      </c>
      <c r="Y310" s="2">
        <v>0</v>
      </c>
      <c r="Z310" s="2">
        <v>1</v>
      </c>
      <c r="AA310" s="2">
        <v>2</v>
      </c>
      <c r="AB310" t="str">
        <f t="shared" ref="AB310" si="1299">IF(CONCATENATE(AB311,AB312,AB313)="","{ }",CONCATENATE("{ ",RIGHT(CONCATENATE(AB311,AB312,AB313),LEN(CONCATENATE(AB311,AB312,AB313))-1)," }"))</f>
        <v>{ }</v>
      </c>
    </row>
    <row r="311" spans="1:28" x14ac:dyDescent="0.25">
      <c r="A311" s="2">
        <v>0</v>
      </c>
      <c r="B311" s="1" t="str">
        <f>IF(DATA!B312="","",DATA!B312)</f>
        <v/>
      </c>
      <c r="C311" s="1" t="str">
        <f>IF(DATA!C312="","",DATA!C312)</f>
        <v/>
      </c>
      <c r="D311" s="1" t="str">
        <f>IF(DATA!D312="","",DATA!D312)</f>
        <v/>
      </c>
      <c r="E311" s="2">
        <v>0</v>
      </c>
      <c r="F311" s="1" t="str">
        <f t="shared" ref="F311:F313" si="1300">IF(K311="X","ColorModel.X",IF(K311="O","ColorModel.O",""))</f>
        <v/>
      </c>
      <c r="G311" s="1" t="str">
        <f t="shared" ref="G311:G313" si="1301">IF(L311="X","ColorModel.X",IF(L311="O","ColorModel.O",""))</f>
        <v/>
      </c>
      <c r="H311" s="1" t="str">
        <f t="shared" ref="H311:H313" si="1302">IF(M311="X","ColorModel.X",IF(M311="O","ColorModel.O",""))</f>
        <v/>
      </c>
      <c r="I311" t="str">
        <f t="shared" ref="I311:I313" si="1303">CONCATENATE(F311,G311,H311)</f>
        <v/>
      </c>
      <c r="J311" s="2">
        <v>0</v>
      </c>
      <c r="K311" s="1" t="str">
        <f>IF(DATA!N312="","",DATA!N312)</f>
        <v/>
      </c>
      <c r="L311" s="1" t="str">
        <f>IF(DATA!O312="","",DATA!O312)</f>
        <v/>
      </c>
      <c r="M311" s="1" t="str">
        <f>IF(DATA!P312="","",DATA!P312)</f>
        <v/>
      </c>
      <c r="N311" t="str">
        <f t="shared" ref="N311:P313" si="1304">IF(K311="","",CONCATENATE("{",$Q311,",",K$2,"}"))</f>
        <v/>
      </c>
      <c r="O311" t="str">
        <f t="shared" si="1304"/>
        <v/>
      </c>
      <c r="P311" t="str">
        <f t="shared" si="1304"/>
        <v/>
      </c>
      <c r="Q311" s="2">
        <v>0</v>
      </c>
      <c r="R311" s="1" t="str">
        <f t="shared" ref="R311:R313" si="1305">CONCATENATE(B311,K311)</f>
        <v/>
      </c>
      <c r="S311" s="1" t="str">
        <f t="shared" ref="S311:S313" si="1306">CONCATENATE(C311,L311)</f>
        <v/>
      </c>
      <c r="T311" s="1" t="str">
        <f t="shared" ref="T311:T313" si="1307">CONCATENATE(D311,M311)</f>
        <v/>
      </c>
      <c r="U311" t="str">
        <f t="shared" ref="U311:W313" si="1308">IF(R311="","",CONCATENATE(", {",$A311,",",R$2,"}"))</f>
        <v/>
      </c>
      <c r="V311" t="str">
        <f t="shared" si="1308"/>
        <v/>
      </c>
      <c r="W311" t="str">
        <f t="shared" si="1308"/>
        <v/>
      </c>
      <c r="X311" s="2">
        <v>0</v>
      </c>
      <c r="Y311" s="1" t="str">
        <f t="shared" ref="Y311:Y313" si="1309">IF(R311="X",", ColorModel.X",IF(R311="O",", ColorModel.O",""))</f>
        <v/>
      </c>
      <c r="Z311" s="1" t="str">
        <f t="shared" ref="Z311:Z313" si="1310">IF(S311="X",", ColorModel.X",IF(S311="O",", ColorModel.O",""))</f>
        <v/>
      </c>
      <c r="AA311" s="1" t="str">
        <f t="shared" ref="AA311:AA313" si="1311">IF(T311="X",", ColorModel.X",IF(T311="O",", ColorModel.O",""))</f>
        <v/>
      </c>
      <c r="AB311" t="str">
        <f t="shared" ref="AB311:AB313" si="1312">CONCATENATE(Y311,Z311,AA311)</f>
        <v/>
      </c>
    </row>
    <row r="312" spans="1:28" x14ac:dyDescent="0.25">
      <c r="A312" s="2">
        <v>1</v>
      </c>
      <c r="B312" s="1" t="str">
        <f>IF(DATA!B313="","",DATA!B313)</f>
        <v/>
      </c>
      <c r="C312" s="1" t="str">
        <f>IF(DATA!C313="","",DATA!C313)</f>
        <v/>
      </c>
      <c r="D312" s="1" t="str">
        <f>IF(DATA!D313="","",DATA!D313)</f>
        <v/>
      </c>
      <c r="E312" s="2">
        <v>1</v>
      </c>
      <c r="F312" s="1" t="str">
        <f t="shared" si="1300"/>
        <v/>
      </c>
      <c r="G312" s="1" t="str">
        <f t="shared" si="1301"/>
        <v/>
      </c>
      <c r="H312" s="1" t="str">
        <f t="shared" si="1302"/>
        <v/>
      </c>
      <c r="I312" t="str">
        <f t="shared" si="1303"/>
        <v/>
      </c>
      <c r="J312" s="2">
        <v>1</v>
      </c>
      <c r="K312" s="1" t="str">
        <f>IF(DATA!N313="","",DATA!N313)</f>
        <v/>
      </c>
      <c r="L312" s="1" t="str">
        <f>IF(DATA!O313="","",DATA!O313)</f>
        <v/>
      </c>
      <c r="M312" s="1" t="str">
        <f>IF(DATA!P313="","",DATA!P313)</f>
        <v/>
      </c>
      <c r="N312" t="str">
        <f t="shared" si="1304"/>
        <v/>
      </c>
      <c r="O312" t="str">
        <f t="shared" si="1304"/>
        <v/>
      </c>
      <c r="P312" t="str">
        <f t="shared" si="1304"/>
        <v/>
      </c>
      <c r="Q312" s="2">
        <v>1</v>
      </c>
      <c r="R312" s="1" t="str">
        <f t="shared" si="1305"/>
        <v/>
      </c>
      <c r="S312" s="1" t="str">
        <f t="shared" si="1306"/>
        <v/>
      </c>
      <c r="T312" s="1" t="str">
        <f t="shared" si="1307"/>
        <v/>
      </c>
      <c r="U312" t="str">
        <f t="shared" si="1121"/>
        <v/>
      </c>
      <c r="V312" t="str">
        <f t="shared" si="1308"/>
        <v/>
      </c>
      <c r="W312" t="str">
        <f t="shared" si="1308"/>
        <v/>
      </c>
      <c r="X312" s="2">
        <v>1</v>
      </c>
      <c r="Y312" s="1" t="str">
        <f t="shared" si="1309"/>
        <v/>
      </c>
      <c r="Z312" s="1" t="str">
        <f t="shared" si="1310"/>
        <v/>
      </c>
      <c r="AA312" s="1" t="str">
        <f t="shared" si="1311"/>
        <v/>
      </c>
      <c r="AB312" t="str">
        <f t="shared" si="1312"/>
        <v/>
      </c>
    </row>
    <row r="313" spans="1:28" x14ac:dyDescent="0.25">
      <c r="A313" s="2">
        <v>2</v>
      </c>
      <c r="B313" s="1" t="str">
        <f>IF(DATA!B314="","",DATA!B314)</f>
        <v/>
      </c>
      <c r="C313" s="1" t="str">
        <f>IF(DATA!C314="","",DATA!C314)</f>
        <v/>
      </c>
      <c r="D313" s="1" t="str">
        <f>IF(DATA!D314="","",DATA!D314)</f>
        <v/>
      </c>
      <c r="E313" s="2">
        <v>2</v>
      </c>
      <c r="F313" s="1" t="str">
        <f t="shared" si="1300"/>
        <v/>
      </c>
      <c r="G313" s="1" t="str">
        <f t="shared" si="1301"/>
        <v/>
      </c>
      <c r="H313" s="1" t="str">
        <f t="shared" si="1302"/>
        <v/>
      </c>
      <c r="I313" t="str">
        <f t="shared" si="1303"/>
        <v/>
      </c>
      <c r="J313" s="2">
        <v>2</v>
      </c>
      <c r="K313" s="1" t="str">
        <f>IF(DATA!N314="","",DATA!N314)</f>
        <v/>
      </c>
      <c r="L313" s="1" t="str">
        <f>IF(DATA!O314="","",DATA!O314)</f>
        <v/>
      </c>
      <c r="M313" s="1" t="str">
        <f>IF(DATA!P314="","",DATA!P314)</f>
        <v/>
      </c>
      <c r="N313" t="str">
        <f t="shared" si="1304"/>
        <v/>
      </c>
      <c r="O313" t="str">
        <f t="shared" si="1304"/>
        <v/>
      </c>
      <c r="P313" t="str">
        <f t="shared" si="1304"/>
        <v/>
      </c>
      <c r="Q313" s="2">
        <v>2</v>
      </c>
      <c r="R313" s="1" t="str">
        <f t="shared" si="1305"/>
        <v/>
      </c>
      <c r="S313" s="1" t="str">
        <f t="shared" si="1306"/>
        <v/>
      </c>
      <c r="T313" s="1" t="str">
        <f t="shared" si="1307"/>
        <v/>
      </c>
      <c r="U313" t="str">
        <f t="shared" si="1121"/>
        <v/>
      </c>
      <c r="V313" t="str">
        <f t="shared" si="1308"/>
        <v/>
      </c>
      <c r="W313" t="str">
        <f t="shared" si="1308"/>
        <v/>
      </c>
      <c r="X313" s="2">
        <v>2</v>
      </c>
      <c r="Y313" s="1" t="str">
        <f t="shared" si="1309"/>
        <v/>
      </c>
      <c r="Z313" s="1" t="str">
        <f t="shared" si="1310"/>
        <v/>
      </c>
      <c r="AA313" s="1" t="str">
        <f t="shared" si="1311"/>
        <v/>
      </c>
      <c r="AB313" t="str">
        <f t="shared" si="1312"/>
        <v/>
      </c>
    </row>
    <row r="314" spans="1:28" x14ac:dyDescent="0.25">
      <c r="A314" s="4">
        <f>A310+1</f>
        <v>79</v>
      </c>
      <c r="B314" s="2">
        <v>0</v>
      </c>
      <c r="C314" s="2">
        <v>1</v>
      </c>
      <c r="D314" s="2">
        <v>2</v>
      </c>
      <c r="E314" s="4">
        <f>E310+1</f>
        <v>79</v>
      </c>
      <c r="F314" s="2">
        <v>0</v>
      </c>
      <c r="G314" s="2">
        <v>1</v>
      </c>
      <c r="H314" s="2">
        <v>2</v>
      </c>
      <c r="I314" t="str">
        <f t="shared" ref="I314" si="1313">CONCATENATE(I315,I316,I317)</f>
        <v/>
      </c>
      <c r="J314" s="4">
        <f>J310+1</f>
        <v>79</v>
      </c>
      <c r="K314" s="2">
        <v>0</v>
      </c>
      <c r="L314" s="2">
        <v>1</v>
      </c>
      <c r="M314" s="2">
        <v>2</v>
      </c>
      <c r="N314" t="str">
        <f t="shared" ref="N314" si="1314">CONCATENATE(N315,O315,P315,N316,O316,P316,N317,O317,P317)</f>
        <v/>
      </c>
      <c r="Q314" s="4">
        <f>Q310+1</f>
        <v>79</v>
      </c>
      <c r="R314" s="2">
        <v>0</v>
      </c>
      <c r="S314" s="2">
        <v>1</v>
      </c>
      <c r="T314" s="2">
        <v>2</v>
      </c>
      <c r="U314" t="str">
        <f t="shared" ref="U314" si="1315">IF(CONCATENATE(U315,V315,W315,U316,V316,W316,U317,V317,W317)="","{ }",CONCATENATE("{ ",RIGHT(CONCATENATE(U315,V315,W315,U316,V316,W316,U317,V317,W317),LEN(CONCATENATE(U315,V315,W315,U316,V316,W316,U317,V317,W317))-1)," }"))</f>
        <v>{ }</v>
      </c>
      <c r="X314" s="4">
        <f>X310+1</f>
        <v>79</v>
      </c>
      <c r="Y314" s="2">
        <v>0</v>
      </c>
      <c r="Z314" s="2">
        <v>1</v>
      </c>
      <c r="AA314" s="2">
        <v>2</v>
      </c>
      <c r="AB314" t="str">
        <f t="shared" ref="AB314" si="1316">IF(CONCATENATE(AB315,AB316,AB317)="","{ }",CONCATENATE("{ ",RIGHT(CONCATENATE(AB315,AB316,AB317),LEN(CONCATENATE(AB315,AB316,AB317))-1)," }"))</f>
        <v>{ }</v>
      </c>
    </row>
    <row r="315" spans="1:28" x14ac:dyDescent="0.25">
      <c r="A315" s="2">
        <v>0</v>
      </c>
      <c r="B315" s="1" t="str">
        <f>IF(DATA!B316="","",DATA!B316)</f>
        <v/>
      </c>
      <c r="C315" s="1" t="str">
        <f>IF(DATA!C316="","",DATA!C316)</f>
        <v/>
      </c>
      <c r="D315" s="1" t="str">
        <f>IF(DATA!D316="","",DATA!D316)</f>
        <v/>
      </c>
      <c r="E315" s="2">
        <v>0</v>
      </c>
      <c r="F315" s="1" t="str">
        <f t="shared" ref="F315:F317" si="1317">IF(K315="X","ColorModel.X",IF(K315="O","ColorModel.O",""))</f>
        <v/>
      </c>
      <c r="G315" s="1" t="str">
        <f t="shared" ref="G315:G317" si="1318">IF(L315="X","ColorModel.X",IF(L315="O","ColorModel.O",""))</f>
        <v/>
      </c>
      <c r="H315" s="1" t="str">
        <f t="shared" ref="H315:H317" si="1319">IF(M315="X","ColorModel.X",IF(M315="O","ColorModel.O",""))</f>
        <v/>
      </c>
      <c r="I315" t="str">
        <f t="shared" ref="I315:I317" si="1320">CONCATENATE(F315,G315,H315)</f>
        <v/>
      </c>
      <c r="J315" s="2">
        <v>0</v>
      </c>
      <c r="K315" s="1" t="str">
        <f>IF(DATA!N316="","",DATA!N316)</f>
        <v/>
      </c>
      <c r="L315" s="1" t="str">
        <f>IF(DATA!O316="","",DATA!O316)</f>
        <v/>
      </c>
      <c r="M315" s="1" t="str">
        <f>IF(DATA!P316="","",DATA!P316)</f>
        <v/>
      </c>
      <c r="N315" t="str">
        <f t="shared" ref="N315:P317" si="1321">IF(K315="","",CONCATENATE("{",$Q315,",",K$2,"}"))</f>
        <v/>
      </c>
      <c r="O315" t="str">
        <f t="shared" si="1321"/>
        <v/>
      </c>
      <c r="P315" t="str">
        <f t="shared" si="1321"/>
        <v/>
      </c>
      <c r="Q315" s="2">
        <v>0</v>
      </c>
      <c r="R315" s="1" t="str">
        <f t="shared" ref="R315:R317" si="1322">CONCATENATE(B315,K315)</f>
        <v/>
      </c>
      <c r="S315" s="1" t="str">
        <f t="shared" ref="S315:S317" si="1323">CONCATENATE(C315,L315)</f>
        <v/>
      </c>
      <c r="T315" s="1" t="str">
        <f t="shared" ref="T315:T317" si="1324">CONCATENATE(D315,M315)</f>
        <v/>
      </c>
      <c r="U315" t="str">
        <f t="shared" ref="U315:W317" si="1325">IF(R315="","",CONCATENATE(", {",$A315,",",R$2,"}"))</f>
        <v/>
      </c>
      <c r="V315" t="str">
        <f t="shared" si="1325"/>
        <v/>
      </c>
      <c r="W315" t="str">
        <f t="shared" si="1325"/>
        <v/>
      </c>
      <c r="X315" s="2">
        <v>0</v>
      </c>
      <c r="Y315" s="1" t="str">
        <f t="shared" ref="Y315:Y317" si="1326">IF(R315="X",", ColorModel.X",IF(R315="O",", ColorModel.O",""))</f>
        <v/>
      </c>
      <c r="Z315" s="1" t="str">
        <f t="shared" ref="Z315:Z317" si="1327">IF(S315="X",", ColorModel.X",IF(S315="O",", ColorModel.O",""))</f>
        <v/>
      </c>
      <c r="AA315" s="1" t="str">
        <f t="shared" ref="AA315:AA317" si="1328">IF(T315="X",", ColorModel.X",IF(T315="O",", ColorModel.O",""))</f>
        <v/>
      </c>
      <c r="AB315" t="str">
        <f t="shared" ref="AB315:AB317" si="1329">CONCATENATE(Y315,Z315,AA315)</f>
        <v/>
      </c>
    </row>
    <row r="316" spans="1:28" x14ac:dyDescent="0.25">
      <c r="A316" s="2">
        <v>1</v>
      </c>
      <c r="B316" s="1" t="str">
        <f>IF(DATA!B317="","",DATA!B317)</f>
        <v/>
      </c>
      <c r="C316" s="1" t="str">
        <f>IF(DATA!C317="","",DATA!C317)</f>
        <v/>
      </c>
      <c r="D316" s="1" t="str">
        <f>IF(DATA!D317="","",DATA!D317)</f>
        <v/>
      </c>
      <c r="E316" s="2">
        <v>1</v>
      </c>
      <c r="F316" s="1" t="str">
        <f t="shared" si="1317"/>
        <v/>
      </c>
      <c r="G316" s="1" t="str">
        <f t="shared" si="1318"/>
        <v/>
      </c>
      <c r="H316" s="1" t="str">
        <f t="shared" si="1319"/>
        <v/>
      </c>
      <c r="I316" t="str">
        <f t="shared" si="1320"/>
        <v/>
      </c>
      <c r="J316" s="2">
        <v>1</v>
      </c>
      <c r="K316" s="1" t="str">
        <f>IF(DATA!N317="","",DATA!N317)</f>
        <v/>
      </c>
      <c r="L316" s="1" t="str">
        <f>IF(DATA!O317="","",DATA!O317)</f>
        <v/>
      </c>
      <c r="M316" s="1" t="str">
        <f>IF(DATA!P317="","",DATA!P317)</f>
        <v/>
      </c>
      <c r="N316" t="str">
        <f t="shared" si="1321"/>
        <v/>
      </c>
      <c r="O316" t="str">
        <f t="shared" si="1321"/>
        <v/>
      </c>
      <c r="P316" t="str">
        <f t="shared" si="1321"/>
        <v/>
      </c>
      <c r="Q316" s="2">
        <v>1</v>
      </c>
      <c r="R316" s="1" t="str">
        <f t="shared" si="1322"/>
        <v/>
      </c>
      <c r="S316" s="1" t="str">
        <f t="shared" si="1323"/>
        <v/>
      </c>
      <c r="T316" s="1" t="str">
        <f t="shared" si="1324"/>
        <v/>
      </c>
      <c r="U316" t="str">
        <f t="shared" si="1121"/>
        <v/>
      </c>
      <c r="V316" t="str">
        <f t="shared" si="1325"/>
        <v/>
      </c>
      <c r="W316" t="str">
        <f t="shared" si="1325"/>
        <v/>
      </c>
      <c r="X316" s="2">
        <v>1</v>
      </c>
      <c r="Y316" s="1" t="str">
        <f t="shared" si="1326"/>
        <v/>
      </c>
      <c r="Z316" s="1" t="str">
        <f t="shared" si="1327"/>
        <v/>
      </c>
      <c r="AA316" s="1" t="str">
        <f t="shared" si="1328"/>
        <v/>
      </c>
      <c r="AB316" t="str">
        <f t="shared" si="1329"/>
        <v/>
      </c>
    </row>
    <row r="317" spans="1:28" x14ac:dyDescent="0.25">
      <c r="A317" s="2">
        <v>2</v>
      </c>
      <c r="B317" s="1" t="str">
        <f>IF(DATA!B318="","",DATA!B318)</f>
        <v/>
      </c>
      <c r="C317" s="1" t="str">
        <f>IF(DATA!C318="","",DATA!C318)</f>
        <v/>
      </c>
      <c r="D317" s="1" t="str">
        <f>IF(DATA!D318="","",DATA!D318)</f>
        <v/>
      </c>
      <c r="E317" s="2">
        <v>2</v>
      </c>
      <c r="F317" s="1" t="str">
        <f t="shared" si="1317"/>
        <v/>
      </c>
      <c r="G317" s="1" t="str">
        <f t="shared" si="1318"/>
        <v/>
      </c>
      <c r="H317" s="1" t="str">
        <f t="shared" si="1319"/>
        <v/>
      </c>
      <c r="I317" t="str">
        <f t="shared" si="1320"/>
        <v/>
      </c>
      <c r="J317" s="2">
        <v>2</v>
      </c>
      <c r="K317" s="1" t="str">
        <f>IF(DATA!N318="","",DATA!N318)</f>
        <v/>
      </c>
      <c r="L317" s="1" t="str">
        <f>IF(DATA!O318="","",DATA!O318)</f>
        <v/>
      </c>
      <c r="M317" s="1" t="str">
        <f>IF(DATA!P318="","",DATA!P318)</f>
        <v/>
      </c>
      <c r="N317" t="str">
        <f t="shared" si="1321"/>
        <v/>
      </c>
      <c r="O317" t="str">
        <f t="shared" si="1321"/>
        <v/>
      </c>
      <c r="P317" t="str">
        <f t="shared" si="1321"/>
        <v/>
      </c>
      <c r="Q317" s="2">
        <v>2</v>
      </c>
      <c r="R317" s="1" t="str">
        <f t="shared" si="1322"/>
        <v/>
      </c>
      <c r="S317" s="1" t="str">
        <f t="shared" si="1323"/>
        <v/>
      </c>
      <c r="T317" s="1" t="str">
        <f t="shared" si="1324"/>
        <v/>
      </c>
      <c r="U317" t="str">
        <f t="shared" si="1121"/>
        <v/>
      </c>
      <c r="V317" t="str">
        <f t="shared" si="1325"/>
        <v/>
      </c>
      <c r="W317" t="str">
        <f t="shared" si="1325"/>
        <v/>
      </c>
      <c r="X317" s="2">
        <v>2</v>
      </c>
      <c r="Y317" s="1" t="str">
        <f t="shared" si="1326"/>
        <v/>
      </c>
      <c r="Z317" s="1" t="str">
        <f t="shared" si="1327"/>
        <v/>
      </c>
      <c r="AA317" s="1" t="str">
        <f t="shared" si="1328"/>
        <v/>
      </c>
      <c r="AB317" t="str">
        <f t="shared" si="1329"/>
        <v/>
      </c>
    </row>
    <row r="318" spans="1:28" x14ac:dyDescent="0.25">
      <c r="A318" s="4">
        <f>A314+1</f>
        <v>80</v>
      </c>
      <c r="B318" s="2">
        <v>0</v>
      </c>
      <c r="C318" s="2">
        <v>1</v>
      </c>
      <c r="D318" s="2">
        <v>2</v>
      </c>
      <c r="E318" s="4">
        <f>E314+1</f>
        <v>80</v>
      </c>
      <c r="F318" s="2">
        <v>0</v>
      </c>
      <c r="G318" s="2">
        <v>1</v>
      </c>
      <c r="H318" s="2">
        <v>2</v>
      </c>
      <c r="I318" t="str">
        <f t="shared" ref="I318" si="1330">CONCATENATE(I319,I320,I321)</f>
        <v/>
      </c>
      <c r="J318" s="4">
        <f>J314+1</f>
        <v>80</v>
      </c>
      <c r="K318" s="2">
        <v>0</v>
      </c>
      <c r="L318" s="2">
        <v>1</v>
      </c>
      <c r="M318" s="2">
        <v>2</v>
      </c>
      <c r="N318" t="str">
        <f t="shared" ref="N318" si="1331">CONCATENATE(N319,O319,P319,N320,O320,P320,N321,O321,P321)</f>
        <v/>
      </c>
      <c r="Q318" s="4">
        <f>Q314+1</f>
        <v>80</v>
      </c>
      <c r="R318" s="2">
        <v>0</v>
      </c>
      <c r="S318" s="2">
        <v>1</v>
      </c>
      <c r="T318" s="2">
        <v>2</v>
      </c>
      <c r="U318" t="str">
        <f t="shared" ref="U318" si="1332">IF(CONCATENATE(U319,V319,W319,U320,V320,W320,U321,V321,W321)="","{ }",CONCATENATE("{ ",RIGHT(CONCATENATE(U319,V319,W319,U320,V320,W320,U321,V321,W321),LEN(CONCATENATE(U319,V319,W319,U320,V320,W320,U321,V321,W321))-1)," }"))</f>
        <v>{ }</v>
      </c>
      <c r="X318" s="4">
        <f>X314+1</f>
        <v>80</v>
      </c>
      <c r="Y318" s="2">
        <v>0</v>
      </c>
      <c r="Z318" s="2">
        <v>1</v>
      </c>
      <c r="AA318" s="2">
        <v>2</v>
      </c>
      <c r="AB318" t="str">
        <f t="shared" ref="AB318" si="1333">IF(CONCATENATE(AB319,AB320,AB321)="","{ }",CONCATENATE("{ ",RIGHT(CONCATENATE(AB319,AB320,AB321),LEN(CONCATENATE(AB319,AB320,AB321))-1)," }"))</f>
        <v>{ }</v>
      </c>
    </row>
    <row r="319" spans="1:28" x14ac:dyDescent="0.25">
      <c r="A319" s="2">
        <v>0</v>
      </c>
      <c r="B319" s="1" t="str">
        <f>IF(DATA!B320="","",DATA!B320)</f>
        <v/>
      </c>
      <c r="C319" s="1" t="str">
        <f>IF(DATA!C320="","",DATA!C320)</f>
        <v/>
      </c>
      <c r="D319" s="1" t="str">
        <f>IF(DATA!D320="","",DATA!D320)</f>
        <v/>
      </c>
      <c r="E319" s="2">
        <v>0</v>
      </c>
      <c r="F319" s="1" t="str">
        <f t="shared" ref="F319:F321" si="1334">IF(K319="X","ColorModel.X",IF(K319="O","ColorModel.O",""))</f>
        <v/>
      </c>
      <c r="G319" s="1" t="str">
        <f t="shared" ref="G319:G321" si="1335">IF(L319="X","ColorModel.X",IF(L319="O","ColorModel.O",""))</f>
        <v/>
      </c>
      <c r="H319" s="1" t="str">
        <f t="shared" ref="H319:H321" si="1336">IF(M319="X","ColorModel.X",IF(M319="O","ColorModel.O",""))</f>
        <v/>
      </c>
      <c r="I319" t="str">
        <f t="shared" ref="I319:I321" si="1337">CONCATENATE(F319,G319,H319)</f>
        <v/>
      </c>
      <c r="J319" s="2">
        <v>0</v>
      </c>
      <c r="K319" s="1" t="str">
        <f>IF(DATA!N320="","",DATA!N320)</f>
        <v/>
      </c>
      <c r="L319" s="1" t="str">
        <f>IF(DATA!O320="","",DATA!O320)</f>
        <v/>
      </c>
      <c r="M319" s="1" t="str">
        <f>IF(DATA!P320="","",DATA!P320)</f>
        <v/>
      </c>
      <c r="N319" t="str">
        <f t="shared" ref="N319:P321" si="1338">IF(K319="","",CONCATENATE("{",$Q319,",",K$2,"}"))</f>
        <v/>
      </c>
      <c r="O319" t="str">
        <f t="shared" si="1338"/>
        <v/>
      </c>
      <c r="P319" t="str">
        <f t="shared" si="1338"/>
        <v/>
      </c>
      <c r="Q319" s="2">
        <v>0</v>
      </c>
      <c r="R319" s="1" t="str">
        <f t="shared" ref="R319:R321" si="1339">CONCATENATE(B319,K319)</f>
        <v/>
      </c>
      <c r="S319" s="1" t="str">
        <f t="shared" ref="S319:S321" si="1340">CONCATENATE(C319,L319)</f>
        <v/>
      </c>
      <c r="T319" s="1" t="str">
        <f t="shared" ref="T319:T321" si="1341">CONCATENATE(D319,M319)</f>
        <v/>
      </c>
      <c r="U319" t="str">
        <f t="shared" ref="U319:W321" si="1342">IF(R319="","",CONCATENATE(", {",$A319,",",R$2,"}"))</f>
        <v/>
      </c>
      <c r="V319" t="str">
        <f t="shared" si="1342"/>
        <v/>
      </c>
      <c r="W319" t="str">
        <f t="shared" si="1342"/>
        <v/>
      </c>
      <c r="X319" s="2">
        <v>0</v>
      </c>
      <c r="Y319" s="1" t="str">
        <f t="shared" ref="Y319:Y321" si="1343">IF(R319="X",", ColorModel.X",IF(R319="O",", ColorModel.O",""))</f>
        <v/>
      </c>
      <c r="Z319" s="1" t="str">
        <f t="shared" ref="Z319:Z321" si="1344">IF(S319="X",", ColorModel.X",IF(S319="O",", ColorModel.O",""))</f>
        <v/>
      </c>
      <c r="AA319" s="1" t="str">
        <f t="shared" ref="AA319:AA321" si="1345">IF(T319="X",", ColorModel.X",IF(T319="O",", ColorModel.O",""))</f>
        <v/>
      </c>
      <c r="AB319" t="str">
        <f t="shared" ref="AB319:AB321" si="1346">CONCATENATE(Y319,Z319,AA319)</f>
        <v/>
      </c>
    </row>
    <row r="320" spans="1:28" x14ac:dyDescent="0.25">
      <c r="A320" s="2">
        <v>1</v>
      </c>
      <c r="B320" s="1" t="str">
        <f>IF(DATA!B321="","",DATA!B321)</f>
        <v/>
      </c>
      <c r="C320" s="1" t="str">
        <f>IF(DATA!C321="","",DATA!C321)</f>
        <v/>
      </c>
      <c r="D320" s="1" t="str">
        <f>IF(DATA!D321="","",DATA!D321)</f>
        <v/>
      </c>
      <c r="E320" s="2">
        <v>1</v>
      </c>
      <c r="F320" s="1" t="str">
        <f t="shared" si="1334"/>
        <v/>
      </c>
      <c r="G320" s="1" t="str">
        <f t="shared" si="1335"/>
        <v/>
      </c>
      <c r="H320" s="1" t="str">
        <f t="shared" si="1336"/>
        <v/>
      </c>
      <c r="I320" t="str">
        <f t="shared" si="1337"/>
        <v/>
      </c>
      <c r="J320" s="2">
        <v>1</v>
      </c>
      <c r="K320" s="1" t="str">
        <f>IF(DATA!N321="","",DATA!N321)</f>
        <v/>
      </c>
      <c r="L320" s="1" t="str">
        <f>IF(DATA!O321="","",DATA!O321)</f>
        <v/>
      </c>
      <c r="M320" s="1" t="str">
        <f>IF(DATA!P321="","",DATA!P321)</f>
        <v/>
      </c>
      <c r="N320" t="str">
        <f t="shared" si="1338"/>
        <v/>
      </c>
      <c r="O320" t="str">
        <f t="shared" si="1338"/>
        <v/>
      </c>
      <c r="P320" t="str">
        <f t="shared" si="1338"/>
        <v/>
      </c>
      <c r="Q320" s="2">
        <v>1</v>
      </c>
      <c r="R320" s="1" t="str">
        <f t="shared" si="1339"/>
        <v/>
      </c>
      <c r="S320" s="1" t="str">
        <f t="shared" si="1340"/>
        <v/>
      </c>
      <c r="T320" s="1" t="str">
        <f t="shared" si="1341"/>
        <v/>
      </c>
      <c r="U320" t="str">
        <f t="shared" si="1121"/>
        <v/>
      </c>
      <c r="V320" t="str">
        <f t="shared" si="1342"/>
        <v/>
      </c>
      <c r="W320" t="str">
        <f t="shared" si="1342"/>
        <v/>
      </c>
      <c r="X320" s="2">
        <v>1</v>
      </c>
      <c r="Y320" s="1" t="str">
        <f t="shared" si="1343"/>
        <v/>
      </c>
      <c r="Z320" s="1" t="str">
        <f t="shared" si="1344"/>
        <v/>
      </c>
      <c r="AA320" s="1" t="str">
        <f t="shared" si="1345"/>
        <v/>
      </c>
      <c r="AB320" t="str">
        <f t="shared" si="1346"/>
        <v/>
      </c>
    </row>
    <row r="321" spans="1:28" x14ac:dyDescent="0.25">
      <c r="A321" s="2">
        <v>2</v>
      </c>
      <c r="B321" s="1" t="str">
        <f>IF(DATA!B322="","",DATA!B322)</f>
        <v/>
      </c>
      <c r="C321" s="1" t="str">
        <f>IF(DATA!C322="","",DATA!C322)</f>
        <v/>
      </c>
      <c r="D321" s="1" t="str">
        <f>IF(DATA!D322="","",DATA!D322)</f>
        <v/>
      </c>
      <c r="E321" s="2">
        <v>2</v>
      </c>
      <c r="F321" s="1" t="str">
        <f t="shared" si="1334"/>
        <v/>
      </c>
      <c r="G321" s="1" t="str">
        <f t="shared" si="1335"/>
        <v/>
      </c>
      <c r="H321" s="1" t="str">
        <f t="shared" si="1336"/>
        <v/>
      </c>
      <c r="I321" t="str">
        <f t="shared" si="1337"/>
        <v/>
      </c>
      <c r="J321" s="2">
        <v>2</v>
      </c>
      <c r="K321" s="1" t="str">
        <f>IF(DATA!N322="","",DATA!N322)</f>
        <v/>
      </c>
      <c r="L321" s="1" t="str">
        <f>IF(DATA!O322="","",DATA!O322)</f>
        <v/>
      </c>
      <c r="M321" s="1" t="str">
        <f>IF(DATA!P322="","",DATA!P322)</f>
        <v/>
      </c>
      <c r="N321" t="str">
        <f t="shared" si="1338"/>
        <v/>
      </c>
      <c r="O321" t="str">
        <f t="shared" si="1338"/>
        <v/>
      </c>
      <c r="P321" t="str">
        <f t="shared" si="1338"/>
        <v/>
      </c>
      <c r="Q321" s="2">
        <v>2</v>
      </c>
      <c r="R321" s="1" t="str">
        <f t="shared" si="1339"/>
        <v/>
      </c>
      <c r="S321" s="1" t="str">
        <f t="shared" si="1340"/>
        <v/>
      </c>
      <c r="T321" s="1" t="str">
        <f t="shared" si="1341"/>
        <v/>
      </c>
      <c r="U321" t="str">
        <f t="shared" si="1121"/>
        <v/>
      </c>
      <c r="V321" t="str">
        <f t="shared" si="1342"/>
        <v/>
      </c>
      <c r="W321" t="str">
        <f t="shared" si="1342"/>
        <v/>
      </c>
      <c r="X321" s="2">
        <v>2</v>
      </c>
      <c r="Y321" s="1" t="str">
        <f t="shared" si="1343"/>
        <v/>
      </c>
      <c r="Z321" s="1" t="str">
        <f t="shared" si="1344"/>
        <v/>
      </c>
      <c r="AA321" s="1" t="str">
        <f t="shared" si="1345"/>
        <v/>
      </c>
      <c r="AB321" t="str">
        <f t="shared" si="1346"/>
        <v/>
      </c>
    </row>
    <row r="322" spans="1:28" x14ac:dyDescent="0.25">
      <c r="A322" s="4">
        <f>A318+1</f>
        <v>81</v>
      </c>
      <c r="B322" s="2">
        <v>0</v>
      </c>
      <c r="C322" s="2">
        <v>1</v>
      </c>
      <c r="D322" s="2">
        <v>2</v>
      </c>
      <c r="E322" s="4">
        <f>E318+1</f>
        <v>81</v>
      </c>
      <c r="F322" s="2">
        <v>0</v>
      </c>
      <c r="G322" s="2">
        <v>1</v>
      </c>
      <c r="H322" s="2">
        <v>2</v>
      </c>
      <c r="I322" t="str">
        <f t="shared" ref="I322" si="1347">CONCATENATE(I323,I324,I325)</f>
        <v/>
      </c>
      <c r="J322" s="4">
        <f>J318+1</f>
        <v>81</v>
      </c>
      <c r="K322" s="2">
        <v>0</v>
      </c>
      <c r="L322" s="2">
        <v>1</v>
      </c>
      <c r="M322" s="2">
        <v>2</v>
      </c>
      <c r="N322" t="str">
        <f t="shared" ref="N322" si="1348">CONCATENATE(N323,O323,P323,N324,O324,P324,N325,O325,P325)</f>
        <v/>
      </c>
      <c r="Q322" s="4">
        <f>Q318+1</f>
        <v>81</v>
      </c>
      <c r="R322" s="2">
        <v>0</v>
      </c>
      <c r="S322" s="2">
        <v>1</v>
      </c>
      <c r="T322" s="2">
        <v>2</v>
      </c>
      <c r="U322" t="str">
        <f t="shared" ref="U322" si="1349">IF(CONCATENATE(U323,V323,W323,U324,V324,W324,U325,V325,W325)="","{ }",CONCATENATE("{ ",RIGHT(CONCATENATE(U323,V323,W323,U324,V324,W324,U325,V325,W325),LEN(CONCATENATE(U323,V323,W323,U324,V324,W324,U325,V325,W325))-1)," }"))</f>
        <v>{ }</v>
      </c>
      <c r="X322" s="4">
        <f>X318+1</f>
        <v>81</v>
      </c>
      <c r="Y322" s="2">
        <v>0</v>
      </c>
      <c r="Z322" s="2">
        <v>1</v>
      </c>
      <c r="AA322" s="2">
        <v>2</v>
      </c>
      <c r="AB322" t="str">
        <f t="shared" ref="AB322" si="1350">IF(CONCATENATE(AB323,AB324,AB325)="","{ }",CONCATENATE("{ ",RIGHT(CONCATENATE(AB323,AB324,AB325),LEN(CONCATENATE(AB323,AB324,AB325))-1)," }"))</f>
        <v>{ }</v>
      </c>
    </row>
    <row r="323" spans="1:28" x14ac:dyDescent="0.25">
      <c r="A323" s="2">
        <v>0</v>
      </c>
      <c r="B323" s="1" t="str">
        <f>IF(DATA!B324="","",DATA!B324)</f>
        <v/>
      </c>
      <c r="C323" s="1" t="str">
        <f>IF(DATA!C324="","",DATA!C324)</f>
        <v/>
      </c>
      <c r="D323" s="1" t="str">
        <f>IF(DATA!D324="","",DATA!D324)</f>
        <v/>
      </c>
      <c r="E323" s="2">
        <v>0</v>
      </c>
      <c r="F323" s="1" t="str">
        <f t="shared" ref="F323:F325" si="1351">IF(K323="X","ColorModel.X",IF(K323="O","ColorModel.O",""))</f>
        <v/>
      </c>
      <c r="G323" s="1" t="str">
        <f t="shared" ref="G323:G325" si="1352">IF(L323="X","ColorModel.X",IF(L323="O","ColorModel.O",""))</f>
        <v/>
      </c>
      <c r="H323" s="1" t="str">
        <f t="shared" ref="H323:H325" si="1353">IF(M323="X","ColorModel.X",IF(M323="O","ColorModel.O",""))</f>
        <v/>
      </c>
      <c r="I323" t="str">
        <f t="shared" ref="I323:I325" si="1354">CONCATENATE(F323,G323,H323)</f>
        <v/>
      </c>
      <c r="J323" s="2">
        <v>0</v>
      </c>
      <c r="K323" s="1" t="str">
        <f>IF(DATA!N324="","",DATA!N324)</f>
        <v/>
      </c>
      <c r="L323" s="1" t="str">
        <f>IF(DATA!O324="","",DATA!O324)</f>
        <v/>
      </c>
      <c r="M323" s="1" t="str">
        <f>IF(DATA!P324="","",DATA!P324)</f>
        <v/>
      </c>
      <c r="N323" t="str">
        <f t="shared" ref="N323:P325" si="1355">IF(K323="","",CONCATENATE("{",$Q323,",",K$2,"}"))</f>
        <v/>
      </c>
      <c r="O323" t="str">
        <f t="shared" si="1355"/>
        <v/>
      </c>
      <c r="P323" t="str">
        <f t="shared" si="1355"/>
        <v/>
      </c>
      <c r="Q323" s="2">
        <v>0</v>
      </c>
      <c r="R323" s="1" t="str">
        <f t="shared" ref="R323:R325" si="1356">CONCATENATE(B323,K323)</f>
        <v/>
      </c>
      <c r="S323" s="1" t="str">
        <f t="shared" ref="S323:S325" si="1357">CONCATENATE(C323,L323)</f>
        <v/>
      </c>
      <c r="T323" s="1" t="str">
        <f t="shared" ref="T323:T325" si="1358">CONCATENATE(D323,M323)</f>
        <v/>
      </c>
      <c r="U323" t="str">
        <f t="shared" ref="U323:W325" si="1359">IF(R323="","",CONCATENATE(", {",$A323,",",R$2,"}"))</f>
        <v/>
      </c>
      <c r="V323" t="str">
        <f t="shared" si="1359"/>
        <v/>
      </c>
      <c r="W323" t="str">
        <f t="shared" si="1359"/>
        <v/>
      </c>
      <c r="X323" s="2">
        <v>0</v>
      </c>
      <c r="Y323" s="1" t="str">
        <f t="shared" ref="Y323:Y325" si="1360">IF(R323="X",", ColorModel.X",IF(R323="O",", ColorModel.O",""))</f>
        <v/>
      </c>
      <c r="Z323" s="1" t="str">
        <f t="shared" ref="Z323:Z325" si="1361">IF(S323="X",", ColorModel.X",IF(S323="O",", ColorModel.O",""))</f>
        <v/>
      </c>
      <c r="AA323" s="1" t="str">
        <f t="shared" ref="AA323:AA325" si="1362">IF(T323="X",", ColorModel.X",IF(T323="O",", ColorModel.O",""))</f>
        <v/>
      </c>
      <c r="AB323" t="str">
        <f t="shared" ref="AB323:AB325" si="1363">CONCATENATE(Y323,Z323,AA323)</f>
        <v/>
      </c>
    </row>
    <row r="324" spans="1:28" x14ac:dyDescent="0.25">
      <c r="A324" s="2">
        <v>1</v>
      </c>
      <c r="B324" s="1" t="str">
        <f>IF(DATA!B325="","",DATA!B325)</f>
        <v/>
      </c>
      <c r="C324" s="1" t="str">
        <f>IF(DATA!C325="","",DATA!C325)</f>
        <v/>
      </c>
      <c r="D324" s="1" t="str">
        <f>IF(DATA!D325="","",DATA!D325)</f>
        <v/>
      </c>
      <c r="E324" s="2">
        <v>1</v>
      </c>
      <c r="F324" s="1" t="str">
        <f t="shared" si="1351"/>
        <v/>
      </c>
      <c r="G324" s="1" t="str">
        <f t="shared" si="1352"/>
        <v/>
      </c>
      <c r="H324" s="1" t="str">
        <f t="shared" si="1353"/>
        <v/>
      </c>
      <c r="I324" t="str">
        <f t="shared" si="1354"/>
        <v/>
      </c>
      <c r="J324" s="2">
        <v>1</v>
      </c>
      <c r="K324" s="1" t="str">
        <f>IF(DATA!N325="","",DATA!N325)</f>
        <v/>
      </c>
      <c r="L324" s="1" t="str">
        <f>IF(DATA!O325="","",DATA!O325)</f>
        <v/>
      </c>
      <c r="M324" s="1" t="str">
        <f>IF(DATA!P325="","",DATA!P325)</f>
        <v/>
      </c>
      <c r="N324" t="str">
        <f t="shared" si="1355"/>
        <v/>
      </c>
      <c r="O324" t="str">
        <f t="shared" si="1355"/>
        <v/>
      </c>
      <c r="P324" t="str">
        <f t="shared" si="1355"/>
        <v/>
      </c>
      <c r="Q324" s="2">
        <v>1</v>
      </c>
      <c r="R324" s="1" t="str">
        <f t="shared" si="1356"/>
        <v/>
      </c>
      <c r="S324" s="1" t="str">
        <f t="shared" si="1357"/>
        <v/>
      </c>
      <c r="T324" s="1" t="str">
        <f t="shared" si="1358"/>
        <v/>
      </c>
      <c r="U324" t="str">
        <f t="shared" si="1121"/>
        <v/>
      </c>
      <c r="V324" t="str">
        <f t="shared" si="1359"/>
        <v/>
      </c>
      <c r="W324" t="str">
        <f t="shared" si="1359"/>
        <v/>
      </c>
      <c r="X324" s="2">
        <v>1</v>
      </c>
      <c r="Y324" s="1" t="str">
        <f t="shared" si="1360"/>
        <v/>
      </c>
      <c r="Z324" s="1" t="str">
        <f t="shared" si="1361"/>
        <v/>
      </c>
      <c r="AA324" s="1" t="str">
        <f t="shared" si="1362"/>
        <v/>
      </c>
      <c r="AB324" t="str">
        <f t="shared" si="1363"/>
        <v/>
      </c>
    </row>
    <row r="325" spans="1:28" x14ac:dyDescent="0.25">
      <c r="A325" s="2">
        <v>2</v>
      </c>
      <c r="B325" s="1" t="str">
        <f>IF(DATA!B326="","",DATA!B326)</f>
        <v/>
      </c>
      <c r="C325" s="1" t="str">
        <f>IF(DATA!C326="","",DATA!C326)</f>
        <v/>
      </c>
      <c r="D325" s="1" t="str">
        <f>IF(DATA!D326="","",DATA!D326)</f>
        <v/>
      </c>
      <c r="E325" s="2">
        <v>2</v>
      </c>
      <c r="F325" s="1" t="str">
        <f t="shared" si="1351"/>
        <v/>
      </c>
      <c r="G325" s="1" t="str">
        <f t="shared" si="1352"/>
        <v/>
      </c>
      <c r="H325" s="1" t="str">
        <f t="shared" si="1353"/>
        <v/>
      </c>
      <c r="I325" t="str">
        <f t="shared" si="1354"/>
        <v/>
      </c>
      <c r="J325" s="2">
        <v>2</v>
      </c>
      <c r="K325" s="1" t="str">
        <f>IF(DATA!N326="","",DATA!N326)</f>
        <v/>
      </c>
      <c r="L325" s="1" t="str">
        <f>IF(DATA!O326="","",DATA!O326)</f>
        <v/>
      </c>
      <c r="M325" s="1" t="str">
        <f>IF(DATA!P326="","",DATA!P326)</f>
        <v/>
      </c>
      <c r="N325" t="str">
        <f t="shared" si="1355"/>
        <v/>
      </c>
      <c r="O325" t="str">
        <f t="shared" si="1355"/>
        <v/>
      </c>
      <c r="P325" t="str">
        <f t="shared" si="1355"/>
        <v/>
      </c>
      <c r="Q325" s="2">
        <v>2</v>
      </c>
      <c r="R325" s="1" t="str">
        <f t="shared" si="1356"/>
        <v/>
      </c>
      <c r="S325" s="1" t="str">
        <f t="shared" si="1357"/>
        <v/>
      </c>
      <c r="T325" s="1" t="str">
        <f t="shared" si="1358"/>
        <v/>
      </c>
      <c r="U325" t="str">
        <f t="shared" si="1121"/>
        <v/>
      </c>
      <c r="V325" t="str">
        <f t="shared" si="1359"/>
        <v/>
      </c>
      <c r="W325" t="str">
        <f t="shared" si="1359"/>
        <v/>
      </c>
      <c r="X325" s="2">
        <v>2</v>
      </c>
      <c r="Y325" s="1" t="str">
        <f t="shared" si="1360"/>
        <v/>
      </c>
      <c r="Z325" s="1" t="str">
        <f t="shared" si="1361"/>
        <v/>
      </c>
      <c r="AA325" s="1" t="str">
        <f t="shared" si="1362"/>
        <v/>
      </c>
      <c r="AB325" t="str">
        <f t="shared" si="1363"/>
        <v/>
      </c>
    </row>
    <row r="326" spans="1:28" x14ac:dyDescent="0.25">
      <c r="A326" s="4">
        <f>A322+1</f>
        <v>82</v>
      </c>
      <c r="B326" s="2">
        <v>0</v>
      </c>
      <c r="C326" s="2">
        <v>1</v>
      </c>
      <c r="D326" s="2">
        <v>2</v>
      </c>
      <c r="E326" s="4">
        <f>E322+1</f>
        <v>82</v>
      </c>
      <c r="F326" s="2">
        <v>0</v>
      </c>
      <c r="G326" s="2">
        <v>1</v>
      </c>
      <c r="H326" s="2">
        <v>2</v>
      </c>
      <c r="I326" t="str">
        <f t="shared" ref="I326" si="1364">CONCATENATE(I327,I328,I329)</f>
        <v/>
      </c>
      <c r="J326" s="4">
        <f>J322+1</f>
        <v>82</v>
      </c>
      <c r="K326" s="2">
        <v>0</v>
      </c>
      <c r="L326" s="2">
        <v>1</v>
      </c>
      <c r="M326" s="2">
        <v>2</v>
      </c>
      <c r="N326" t="str">
        <f t="shared" ref="N326" si="1365">CONCATENATE(N327,O327,P327,N328,O328,P328,N329,O329,P329)</f>
        <v/>
      </c>
      <c r="Q326" s="4">
        <f>Q322+1</f>
        <v>82</v>
      </c>
      <c r="R326" s="2">
        <v>0</v>
      </c>
      <c r="S326" s="2">
        <v>1</v>
      </c>
      <c r="T326" s="2">
        <v>2</v>
      </c>
      <c r="U326" t="str">
        <f t="shared" ref="U326" si="1366">IF(CONCATENATE(U327,V327,W327,U328,V328,W328,U329,V329,W329)="","{ }",CONCATENATE("{ ",RIGHT(CONCATENATE(U327,V327,W327,U328,V328,W328,U329,V329,W329),LEN(CONCATENATE(U327,V327,W327,U328,V328,W328,U329,V329,W329))-1)," }"))</f>
        <v>{ }</v>
      </c>
      <c r="X326" s="4">
        <f>X322+1</f>
        <v>82</v>
      </c>
      <c r="Y326" s="2">
        <v>0</v>
      </c>
      <c r="Z326" s="2">
        <v>1</v>
      </c>
      <c r="AA326" s="2">
        <v>2</v>
      </c>
      <c r="AB326" t="str">
        <f t="shared" ref="AB326" si="1367">IF(CONCATENATE(AB327,AB328,AB329)="","{ }",CONCATENATE("{ ",RIGHT(CONCATENATE(AB327,AB328,AB329),LEN(CONCATENATE(AB327,AB328,AB329))-1)," }"))</f>
        <v>{ }</v>
      </c>
    </row>
    <row r="327" spans="1:28" x14ac:dyDescent="0.25">
      <c r="A327" s="2">
        <v>0</v>
      </c>
      <c r="B327" s="1" t="str">
        <f>IF(DATA!B328="","",DATA!B328)</f>
        <v/>
      </c>
      <c r="C327" s="1" t="str">
        <f>IF(DATA!C328="","",DATA!C328)</f>
        <v/>
      </c>
      <c r="D327" s="1" t="str">
        <f>IF(DATA!D328="","",DATA!D328)</f>
        <v/>
      </c>
      <c r="E327" s="2">
        <v>0</v>
      </c>
      <c r="F327" s="1" t="str">
        <f t="shared" ref="F327:F329" si="1368">IF(K327="X","ColorModel.X",IF(K327="O","ColorModel.O",""))</f>
        <v/>
      </c>
      <c r="G327" s="1" t="str">
        <f t="shared" ref="G327:G329" si="1369">IF(L327="X","ColorModel.X",IF(L327="O","ColorModel.O",""))</f>
        <v/>
      </c>
      <c r="H327" s="1" t="str">
        <f t="shared" ref="H327:H329" si="1370">IF(M327="X","ColorModel.X",IF(M327="O","ColorModel.O",""))</f>
        <v/>
      </c>
      <c r="I327" t="str">
        <f t="shared" ref="I327:I329" si="1371">CONCATENATE(F327,G327,H327)</f>
        <v/>
      </c>
      <c r="J327" s="2">
        <v>0</v>
      </c>
      <c r="K327" s="1" t="str">
        <f>IF(DATA!N328="","",DATA!N328)</f>
        <v/>
      </c>
      <c r="L327" s="1" t="str">
        <f>IF(DATA!O328="","",DATA!O328)</f>
        <v/>
      </c>
      <c r="M327" s="1" t="str">
        <f>IF(DATA!P328="","",DATA!P328)</f>
        <v/>
      </c>
      <c r="N327" t="str">
        <f t="shared" ref="N327:P329" si="1372">IF(K327="","",CONCATENATE("{",$Q327,",",K$2,"}"))</f>
        <v/>
      </c>
      <c r="O327" t="str">
        <f t="shared" si="1372"/>
        <v/>
      </c>
      <c r="P327" t="str">
        <f t="shared" si="1372"/>
        <v/>
      </c>
      <c r="Q327" s="2">
        <v>0</v>
      </c>
      <c r="R327" s="1" t="str">
        <f t="shared" ref="R327:R329" si="1373">CONCATENATE(B327,K327)</f>
        <v/>
      </c>
      <c r="S327" s="1" t="str">
        <f t="shared" ref="S327:S329" si="1374">CONCATENATE(C327,L327)</f>
        <v/>
      </c>
      <c r="T327" s="1" t="str">
        <f t="shared" ref="T327:T329" si="1375">CONCATENATE(D327,M327)</f>
        <v/>
      </c>
      <c r="U327" t="str">
        <f t="shared" ref="U327:W329" si="1376">IF(R327="","",CONCATENATE(", {",$A327,",",R$2,"}"))</f>
        <v/>
      </c>
      <c r="V327" t="str">
        <f t="shared" si="1376"/>
        <v/>
      </c>
      <c r="W327" t="str">
        <f t="shared" si="1376"/>
        <v/>
      </c>
      <c r="X327" s="2">
        <v>0</v>
      </c>
      <c r="Y327" s="1" t="str">
        <f t="shared" ref="Y327:Y329" si="1377">IF(R327="X",", ColorModel.X",IF(R327="O",", ColorModel.O",""))</f>
        <v/>
      </c>
      <c r="Z327" s="1" t="str">
        <f t="shared" ref="Z327:Z329" si="1378">IF(S327="X",", ColorModel.X",IF(S327="O",", ColorModel.O",""))</f>
        <v/>
      </c>
      <c r="AA327" s="1" t="str">
        <f t="shared" ref="AA327:AA329" si="1379">IF(T327="X",", ColorModel.X",IF(T327="O",", ColorModel.O",""))</f>
        <v/>
      </c>
      <c r="AB327" t="str">
        <f t="shared" ref="AB327:AB329" si="1380">CONCATENATE(Y327,Z327,AA327)</f>
        <v/>
      </c>
    </row>
    <row r="328" spans="1:28" x14ac:dyDescent="0.25">
      <c r="A328" s="2">
        <v>1</v>
      </c>
      <c r="B328" s="1" t="str">
        <f>IF(DATA!B329="","",DATA!B329)</f>
        <v/>
      </c>
      <c r="C328" s="1" t="str">
        <f>IF(DATA!C329="","",DATA!C329)</f>
        <v/>
      </c>
      <c r="D328" s="1" t="str">
        <f>IF(DATA!D329="","",DATA!D329)</f>
        <v/>
      </c>
      <c r="E328" s="2">
        <v>1</v>
      </c>
      <c r="F328" s="1" t="str">
        <f t="shared" si="1368"/>
        <v/>
      </c>
      <c r="G328" s="1" t="str">
        <f t="shared" si="1369"/>
        <v/>
      </c>
      <c r="H328" s="1" t="str">
        <f t="shared" si="1370"/>
        <v/>
      </c>
      <c r="I328" t="str">
        <f t="shared" si="1371"/>
        <v/>
      </c>
      <c r="J328" s="2">
        <v>1</v>
      </c>
      <c r="K328" s="1" t="str">
        <f>IF(DATA!N329="","",DATA!N329)</f>
        <v/>
      </c>
      <c r="L328" s="1" t="str">
        <f>IF(DATA!O329="","",DATA!O329)</f>
        <v/>
      </c>
      <c r="M328" s="1" t="str">
        <f>IF(DATA!P329="","",DATA!P329)</f>
        <v/>
      </c>
      <c r="N328" t="str">
        <f t="shared" si="1372"/>
        <v/>
      </c>
      <c r="O328" t="str">
        <f t="shared" si="1372"/>
        <v/>
      </c>
      <c r="P328" t="str">
        <f t="shared" si="1372"/>
        <v/>
      </c>
      <c r="Q328" s="2">
        <v>1</v>
      </c>
      <c r="R328" s="1" t="str">
        <f t="shared" si="1373"/>
        <v/>
      </c>
      <c r="S328" s="1" t="str">
        <f t="shared" si="1374"/>
        <v/>
      </c>
      <c r="T328" s="1" t="str">
        <f t="shared" si="1375"/>
        <v/>
      </c>
      <c r="U328" t="str">
        <f t="shared" si="1121"/>
        <v/>
      </c>
      <c r="V328" t="str">
        <f t="shared" si="1376"/>
        <v/>
      </c>
      <c r="W328" t="str">
        <f t="shared" si="1376"/>
        <v/>
      </c>
      <c r="X328" s="2">
        <v>1</v>
      </c>
      <c r="Y328" s="1" t="str">
        <f t="shared" si="1377"/>
        <v/>
      </c>
      <c r="Z328" s="1" t="str">
        <f t="shared" si="1378"/>
        <v/>
      </c>
      <c r="AA328" s="1" t="str">
        <f t="shared" si="1379"/>
        <v/>
      </c>
      <c r="AB328" t="str">
        <f t="shared" si="1380"/>
        <v/>
      </c>
    </row>
    <row r="329" spans="1:28" x14ac:dyDescent="0.25">
      <c r="A329" s="2">
        <v>2</v>
      </c>
      <c r="B329" s="1" t="str">
        <f>IF(DATA!B330="","",DATA!B330)</f>
        <v/>
      </c>
      <c r="C329" s="1" t="str">
        <f>IF(DATA!C330="","",DATA!C330)</f>
        <v/>
      </c>
      <c r="D329" s="1" t="str">
        <f>IF(DATA!D330="","",DATA!D330)</f>
        <v/>
      </c>
      <c r="E329" s="2">
        <v>2</v>
      </c>
      <c r="F329" s="1" t="str">
        <f t="shared" si="1368"/>
        <v/>
      </c>
      <c r="G329" s="1" t="str">
        <f t="shared" si="1369"/>
        <v/>
      </c>
      <c r="H329" s="1" t="str">
        <f t="shared" si="1370"/>
        <v/>
      </c>
      <c r="I329" t="str">
        <f t="shared" si="1371"/>
        <v/>
      </c>
      <c r="J329" s="2">
        <v>2</v>
      </c>
      <c r="K329" s="1" t="str">
        <f>IF(DATA!N330="","",DATA!N330)</f>
        <v/>
      </c>
      <c r="L329" s="1" t="str">
        <f>IF(DATA!O330="","",DATA!O330)</f>
        <v/>
      </c>
      <c r="M329" s="1" t="str">
        <f>IF(DATA!P330="","",DATA!P330)</f>
        <v/>
      </c>
      <c r="N329" t="str">
        <f t="shared" si="1372"/>
        <v/>
      </c>
      <c r="O329" t="str">
        <f t="shared" si="1372"/>
        <v/>
      </c>
      <c r="P329" t="str">
        <f t="shared" si="1372"/>
        <v/>
      </c>
      <c r="Q329" s="2">
        <v>2</v>
      </c>
      <c r="R329" s="1" t="str">
        <f t="shared" si="1373"/>
        <v/>
      </c>
      <c r="S329" s="1" t="str">
        <f t="shared" si="1374"/>
        <v/>
      </c>
      <c r="T329" s="1" t="str">
        <f t="shared" si="1375"/>
        <v/>
      </c>
      <c r="U329" t="str">
        <f t="shared" si="1121"/>
        <v/>
      </c>
      <c r="V329" t="str">
        <f t="shared" si="1376"/>
        <v/>
      </c>
      <c r="W329" t="str">
        <f t="shared" si="1376"/>
        <v/>
      </c>
      <c r="X329" s="2">
        <v>2</v>
      </c>
      <c r="Y329" s="1" t="str">
        <f t="shared" si="1377"/>
        <v/>
      </c>
      <c r="Z329" s="1" t="str">
        <f t="shared" si="1378"/>
        <v/>
      </c>
      <c r="AA329" s="1" t="str">
        <f t="shared" si="1379"/>
        <v/>
      </c>
      <c r="AB329" t="str">
        <f t="shared" si="1380"/>
        <v/>
      </c>
    </row>
    <row r="330" spans="1:28" x14ac:dyDescent="0.25">
      <c r="A330" s="4">
        <f>A326+1</f>
        <v>83</v>
      </c>
      <c r="B330" s="2">
        <v>0</v>
      </c>
      <c r="C330" s="2">
        <v>1</v>
      </c>
      <c r="D330" s="2">
        <v>2</v>
      </c>
      <c r="E330" s="4">
        <f>E326+1</f>
        <v>83</v>
      </c>
      <c r="F330" s="2">
        <v>0</v>
      </c>
      <c r="G330" s="2">
        <v>1</v>
      </c>
      <c r="H330" s="2">
        <v>2</v>
      </c>
      <c r="I330" t="str">
        <f t="shared" ref="I330" si="1381">CONCATENATE(I331,I332,I333)</f>
        <v/>
      </c>
      <c r="J330" s="4">
        <f>J326+1</f>
        <v>83</v>
      </c>
      <c r="K330" s="2">
        <v>0</v>
      </c>
      <c r="L330" s="2">
        <v>1</v>
      </c>
      <c r="M330" s="2">
        <v>2</v>
      </c>
      <c r="N330" t="str">
        <f t="shared" ref="N330" si="1382">CONCATENATE(N331,O331,P331,N332,O332,P332,N333,O333,P333)</f>
        <v/>
      </c>
      <c r="Q330" s="4">
        <f>Q326+1</f>
        <v>83</v>
      </c>
      <c r="R330" s="2">
        <v>0</v>
      </c>
      <c r="S330" s="2">
        <v>1</v>
      </c>
      <c r="T330" s="2">
        <v>2</v>
      </c>
      <c r="U330" t="str">
        <f t="shared" ref="U330" si="1383">IF(CONCATENATE(U331,V331,W331,U332,V332,W332,U333,V333,W333)="","{ }",CONCATENATE("{ ",RIGHT(CONCATENATE(U331,V331,W331,U332,V332,W332,U333,V333,W333),LEN(CONCATENATE(U331,V331,W331,U332,V332,W332,U333,V333,W333))-1)," }"))</f>
        <v>{ }</v>
      </c>
      <c r="X330" s="4">
        <f>X326+1</f>
        <v>83</v>
      </c>
      <c r="Y330" s="2">
        <v>0</v>
      </c>
      <c r="Z330" s="2">
        <v>1</v>
      </c>
      <c r="AA330" s="2">
        <v>2</v>
      </c>
      <c r="AB330" t="str">
        <f t="shared" ref="AB330" si="1384">IF(CONCATENATE(AB331,AB332,AB333)="","{ }",CONCATENATE("{ ",RIGHT(CONCATENATE(AB331,AB332,AB333),LEN(CONCATENATE(AB331,AB332,AB333))-1)," }"))</f>
        <v>{ }</v>
      </c>
    </row>
    <row r="331" spans="1:28" x14ac:dyDescent="0.25">
      <c r="A331" s="2">
        <v>0</v>
      </c>
      <c r="B331" s="1" t="str">
        <f>IF(DATA!B332="","",DATA!B332)</f>
        <v/>
      </c>
      <c r="C331" s="1" t="str">
        <f>IF(DATA!C332="","",DATA!C332)</f>
        <v/>
      </c>
      <c r="D331" s="1" t="str">
        <f>IF(DATA!D332="","",DATA!D332)</f>
        <v/>
      </c>
      <c r="E331" s="2">
        <v>0</v>
      </c>
      <c r="F331" s="1" t="str">
        <f t="shared" ref="F331:F333" si="1385">IF(K331="X","ColorModel.X",IF(K331="O","ColorModel.O",""))</f>
        <v/>
      </c>
      <c r="G331" s="1" t="str">
        <f t="shared" ref="G331:G333" si="1386">IF(L331="X","ColorModel.X",IF(L331="O","ColorModel.O",""))</f>
        <v/>
      </c>
      <c r="H331" s="1" t="str">
        <f t="shared" ref="H331:H333" si="1387">IF(M331="X","ColorModel.X",IF(M331="O","ColorModel.O",""))</f>
        <v/>
      </c>
      <c r="I331" t="str">
        <f t="shared" ref="I331:I333" si="1388">CONCATENATE(F331,G331,H331)</f>
        <v/>
      </c>
      <c r="J331" s="2">
        <v>0</v>
      </c>
      <c r="K331" s="1" t="str">
        <f>IF(DATA!N332="","",DATA!N332)</f>
        <v/>
      </c>
      <c r="L331" s="1" t="str">
        <f>IF(DATA!O332="","",DATA!O332)</f>
        <v/>
      </c>
      <c r="M331" s="1" t="str">
        <f>IF(DATA!P332="","",DATA!P332)</f>
        <v/>
      </c>
      <c r="N331" t="str">
        <f t="shared" ref="N331:P333" si="1389">IF(K331="","",CONCATENATE("{",$Q331,",",K$2,"}"))</f>
        <v/>
      </c>
      <c r="O331" t="str">
        <f t="shared" si="1389"/>
        <v/>
      </c>
      <c r="P331" t="str">
        <f t="shared" si="1389"/>
        <v/>
      </c>
      <c r="Q331" s="2">
        <v>0</v>
      </c>
      <c r="R331" s="1" t="str">
        <f t="shared" ref="R331:R333" si="1390">CONCATENATE(B331,K331)</f>
        <v/>
      </c>
      <c r="S331" s="1" t="str">
        <f t="shared" ref="S331:S333" si="1391">CONCATENATE(C331,L331)</f>
        <v/>
      </c>
      <c r="T331" s="1" t="str">
        <f t="shared" ref="T331:T333" si="1392">CONCATENATE(D331,M331)</f>
        <v/>
      </c>
      <c r="U331" t="str">
        <f t="shared" ref="U331:W393" si="1393">IF(R331="","",CONCATENATE(", {",$A331,",",R$2,"}"))</f>
        <v/>
      </c>
      <c r="V331" t="str">
        <f t="shared" si="1393"/>
        <v/>
      </c>
      <c r="W331" t="str">
        <f t="shared" si="1393"/>
        <v/>
      </c>
      <c r="X331" s="2">
        <v>0</v>
      </c>
      <c r="Y331" s="1" t="str">
        <f t="shared" ref="Y331:Y333" si="1394">IF(R331="X",", ColorModel.X",IF(R331="O",", ColorModel.O",""))</f>
        <v/>
      </c>
      <c r="Z331" s="1" t="str">
        <f t="shared" ref="Z331:Z333" si="1395">IF(S331="X",", ColorModel.X",IF(S331="O",", ColorModel.O",""))</f>
        <v/>
      </c>
      <c r="AA331" s="1" t="str">
        <f t="shared" ref="AA331:AA333" si="1396">IF(T331="X",", ColorModel.X",IF(T331="O",", ColorModel.O",""))</f>
        <v/>
      </c>
      <c r="AB331" t="str">
        <f t="shared" ref="AB331:AB333" si="1397">CONCATENATE(Y331,Z331,AA331)</f>
        <v/>
      </c>
    </row>
    <row r="332" spans="1:28" x14ac:dyDescent="0.25">
      <c r="A332" s="2">
        <v>1</v>
      </c>
      <c r="B332" s="1" t="str">
        <f>IF(DATA!B333="","",DATA!B333)</f>
        <v/>
      </c>
      <c r="C332" s="1" t="str">
        <f>IF(DATA!C333="","",DATA!C333)</f>
        <v/>
      </c>
      <c r="D332" s="1" t="str">
        <f>IF(DATA!D333="","",DATA!D333)</f>
        <v/>
      </c>
      <c r="E332" s="2">
        <v>1</v>
      </c>
      <c r="F332" s="1" t="str">
        <f t="shared" si="1385"/>
        <v/>
      </c>
      <c r="G332" s="1" t="str">
        <f t="shared" si="1386"/>
        <v/>
      </c>
      <c r="H332" s="1" t="str">
        <f t="shared" si="1387"/>
        <v/>
      </c>
      <c r="I332" t="str">
        <f t="shared" si="1388"/>
        <v/>
      </c>
      <c r="J332" s="2">
        <v>1</v>
      </c>
      <c r="K332" s="1" t="str">
        <f>IF(DATA!N333="","",DATA!N333)</f>
        <v/>
      </c>
      <c r="L332" s="1" t="str">
        <f>IF(DATA!O333="","",DATA!O333)</f>
        <v/>
      </c>
      <c r="M332" s="1" t="str">
        <f>IF(DATA!P333="","",DATA!P333)</f>
        <v/>
      </c>
      <c r="N332" t="str">
        <f t="shared" si="1389"/>
        <v/>
      </c>
      <c r="O332" t="str">
        <f t="shared" si="1389"/>
        <v/>
      </c>
      <c r="P332" t="str">
        <f t="shared" si="1389"/>
        <v/>
      </c>
      <c r="Q332" s="2">
        <v>1</v>
      </c>
      <c r="R332" s="1" t="str">
        <f t="shared" si="1390"/>
        <v/>
      </c>
      <c r="S332" s="1" t="str">
        <f t="shared" si="1391"/>
        <v/>
      </c>
      <c r="T332" s="1" t="str">
        <f t="shared" si="1392"/>
        <v/>
      </c>
      <c r="U332" t="str">
        <f t="shared" si="1393"/>
        <v/>
      </c>
      <c r="V332" t="str">
        <f t="shared" si="1393"/>
        <v/>
      </c>
      <c r="W332" t="str">
        <f t="shared" si="1393"/>
        <v/>
      </c>
      <c r="X332" s="2">
        <v>1</v>
      </c>
      <c r="Y332" s="1" t="str">
        <f t="shared" si="1394"/>
        <v/>
      </c>
      <c r="Z332" s="1" t="str">
        <f t="shared" si="1395"/>
        <v/>
      </c>
      <c r="AA332" s="1" t="str">
        <f t="shared" si="1396"/>
        <v/>
      </c>
      <c r="AB332" t="str">
        <f t="shared" si="1397"/>
        <v/>
      </c>
    </row>
    <row r="333" spans="1:28" x14ac:dyDescent="0.25">
      <c r="A333" s="2">
        <v>2</v>
      </c>
      <c r="B333" s="1" t="str">
        <f>IF(DATA!B334="","",DATA!B334)</f>
        <v/>
      </c>
      <c r="C333" s="1" t="str">
        <f>IF(DATA!C334="","",DATA!C334)</f>
        <v/>
      </c>
      <c r="D333" s="1" t="str">
        <f>IF(DATA!D334="","",DATA!D334)</f>
        <v/>
      </c>
      <c r="E333" s="2">
        <v>2</v>
      </c>
      <c r="F333" s="1" t="str">
        <f t="shared" si="1385"/>
        <v/>
      </c>
      <c r="G333" s="1" t="str">
        <f t="shared" si="1386"/>
        <v/>
      </c>
      <c r="H333" s="1" t="str">
        <f t="shared" si="1387"/>
        <v/>
      </c>
      <c r="I333" t="str">
        <f t="shared" si="1388"/>
        <v/>
      </c>
      <c r="J333" s="2">
        <v>2</v>
      </c>
      <c r="K333" s="1" t="str">
        <f>IF(DATA!N334="","",DATA!N334)</f>
        <v/>
      </c>
      <c r="L333" s="1" t="str">
        <f>IF(DATA!O334="","",DATA!O334)</f>
        <v/>
      </c>
      <c r="M333" s="1" t="str">
        <f>IF(DATA!P334="","",DATA!P334)</f>
        <v/>
      </c>
      <c r="N333" t="str">
        <f t="shared" si="1389"/>
        <v/>
      </c>
      <c r="O333" t="str">
        <f t="shared" si="1389"/>
        <v/>
      </c>
      <c r="P333" t="str">
        <f t="shared" si="1389"/>
        <v/>
      </c>
      <c r="Q333" s="2">
        <v>2</v>
      </c>
      <c r="R333" s="1" t="str">
        <f t="shared" si="1390"/>
        <v/>
      </c>
      <c r="S333" s="1" t="str">
        <f t="shared" si="1391"/>
        <v/>
      </c>
      <c r="T333" s="1" t="str">
        <f t="shared" si="1392"/>
        <v/>
      </c>
      <c r="U333" t="str">
        <f t="shared" si="1393"/>
        <v/>
      </c>
      <c r="V333" t="str">
        <f t="shared" si="1393"/>
        <v/>
      </c>
      <c r="W333" t="str">
        <f t="shared" si="1393"/>
        <v/>
      </c>
      <c r="X333" s="2">
        <v>2</v>
      </c>
      <c r="Y333" s="1" t="str">
        <f t="shared" si="1394"/>
        <v/>
      </c>
      <c r="Z333" s="1" t="str">
        <f t="shared" si="1395"/>
        <v/>
      </c>
      <c r="AA333" s="1" t="str">
        <f t="shared" si="1396"/>
        <v/>
      </c>
      <c r="AB333" t="str">
        <f t="shared" si="1397"/>
        <v/>
      </c>
    </row>
    <row r="334" spans="1:28" x14ac:dyDescent="0.25">
      <c r="A334" s="4">
        <f>A330+1</f>
        <v>84</v>
      </c>
      <c r="B334" s="2">
        <v>0</v>
      </c>
      <c r="C334" s="2">
        <v>1</v>
      </c>
      <c r="D334" s="2">
        <v>2</v>
      </c>
      <c r="E334" s="4">
        <f>E330+1</f>
        <v>84</v>
      </c>
      <c r="F334" s="2">
        <v>0</v>
      </c>
      <c r="G334" s="2">
        <v>1</v>
      </c>
      <c r="H334" s="2">
        <v>2</v>
      </c>
      <c r="I334" t="str">
        <f t="shared" ref="I334" si="1398">CONCATENATE(I335,I336,I337)</f>
        <v/>
      </c>
      <c r="J334" s="4">
        <f>J330+1</f>
        <v>84</v>
      </c>
      <c r="K334" s="2">
        <v>0</v>
      </c>
      <c r="L334" s="2">
        <v>1</v>
      </c>
      <c r="M334" s="2">
        <v>2</v>
      </c>
      <c r="N334" t="str">
        <f t="shared" ref="N334" si="1399">CONCATENATE(N335,O335,P335,N336,O336,P336,N337,O337,P337)</f>
        <v/>
      </c>
      <c r="Q334" s="4">
        <f>Q330+1</f>
        <v>84</v>
      </c>
      <c r="R334" s="2">
        <v>0</v>
      </c>
      <c r="S334" s="2">
        <v>1</v>
      </c>
      <c r="T334" s="2">
        <v>2</v>
      </c>
      <c r="U334" t="str">
        <f t="shared" ref="U334" si="1400">IF(CONCATENATE(U335,V335,W335,U336,V336,W336,U337,V337,W337)="","{ }",CONCATENATE("{ ",RIGHT(CONCATENATE(U335,V335,W335,U336,V336,W336,U337,V337,W337),LEN(CONCATENATE(U335,V335,W335,U336,V336,W336,U337,V337,W337))-1)," }"))</f>
        <v>{ }</v>
      </c>
      <c r="X334" s="4">
        <f>X330+1</f>
        <v>84</v>
      </c>
      <c r="Y334" s="2">
        <v>0</v>
      </c>
      <c r="Z334" s="2">
        <v>1</v>
      </c>
      <c r="AA334" s="2">
        <v>2</v>
      </c>
      <c r="AB334" t="str">
        <f t="shared" ref="AB334" si="1401">IF(CONCATENATE(AB335,AB336,AB337)="","{ }",CONCATENATE("{ ",RIGHT(CONCATENATE(AB335,AB336,AB337),LEN(CONCATENATE(AB335,AB336,AB337))-1)," }"))</f>
        <v>{ }</v>
      </c>
    </row>
    <row r="335" spans="1:28" x14ac:dyDescent="0.25">
      <c r="A335" s="2">
        <v>0</v>
      </c>
      <c r="B335" s="1" t="str">
        <f>IF(DATA!B336="","",DATA!B336)</f>
        <v/>
      </c>
      <c r="C335" s="1" t="str">
        <f>IF(DATA!C336="","",DATA!C336)</f>
        <v/>
      </c>
      <c r="D335" s="1" t="str">
        <f>IF(DATA!D336="","",DATA!D336)</f>
        <v/>
      </c>
      <c r="E335" s="2">
        <v>0</v>
      </c>
      <c r="F335" s="1" t="str">
        <f t="shared" ref="F335:F337" si="1402">IF(K335="X","ColorModel.X",IF(K335="O","ColorModel.O",""))</f>
        <v/>
      </c>
      <c r="G335" s="1" t="str">
        <f t="shared" ref="G335:G337" si="1403">IF(L335="X","ColorModel.X",IF(L335="O","ColorModel.O",""))</f>
        <v/>
      </c>
      <c r="H335" s="1" t="str">
        <f t="shared" ref="H335:H337" si="1404">IF(M335="X","ColorModel.X",IF(M335="O","ColorModel.O",""))</f>
        <v/>
      </c>
      <c r="I335" t="str">
        <f t="shared" ref="I335:I337" si="1405">CONCATENATE(F335,G335,H335)</f>
        <v/>
      </c>
      <c r="J335" s="2">
        <v>0</v>
      </c>
      <c r="K335" s="1" t="str">
        <f>IF(DATA!N336="","",DATA!N336)</f>
        <v/>
      </c>
      <c r="L335" s="1" t="str">
        <f>IF(DATA!O336="","",DATA!O336)</f>
        <v/>
      </c>
      <c r="M335" s="1" t="str">
        <f>IF(DATA!P336="","",DATA!P336)</f>
        <v/>
      </c>
      <c r="N335" t="str">
        <f t="shared" ref="N335:P337" si="1406">IF(K335="","",CONCATENATE("{",$Q335,",",K$2,"}"))</f>
        <v/>
      </c>
      <c r="O335" t="str">
        <f t="shared" si="1406"/>
        <v/>
      </c>
      <c r="P335" t="str">
        <f t="shared" si="1406"/>
        <v/>
      </c>
      <c r="Q335" s="2">
        <v>0</v>
      </c>
      <c r="R335" s="1" t="str">
        <f t="shared" ref="R335:R337" si="1407">CONCATENATE(B335,K335)</f>
        <v/>
      </c>
      <c r="S335" s="1" t="str">
        <f t="shared" ref="S335:S337" si="1408">CONCATENATE(C335,L335)</f>
        <v/>
      </c>
      <c r="T335" s="1" t="str">
        <f t="shared" ref="T335:T337" si="1409">CONCATENATE(D335,M335)</f>
        <v/>
      </c>
      <c r="U335" t="str">
        <f t="shared" ref="U335:W337" si="1410">IF(R335="","",CONCATENATE(", {",$A335,",",R$2,"}"))</f>
        <v/>
      </c>
      <c r="V335" t="str">
        <f t="shared" si="1410"/>
        <v/>
      </c>
      <c r="W335" t="str">
        <f t="shared" si="1410"/>
        <v/>
      </c>
      <c r="X335" s="2">
        <v>0</v>
      </c>
      <c r="Y335" s="1" t="str">
        <f t="shared" ref="Y335:Y337" si="1411">IF(R335="X",", ColorModel.X",IF(R335="O",", ColorModel.O",""))</f>
        <v/>
      </c>
      <c r="Z335" s="1" t="str">
        <f t="shared" ref="Z335:Z337" si="1412">IF(S335="X",", ColorModel.X",IF(S335="O",", ColorModel.O",""))</f>
        <v/>
      </c>
      <c r="AA335" s="1" t="str">
        <f t="shared" ref="AA335:AA337" si="1413">IF(T335="X",", ColorModel.X",IF(T335="O",", ColorModel.O",""))</f>
        <v/>
      </c>
      <c r="AB335" t="str">
        <f t="shared" ref="AB335:AB337" si="1414">CONCATENATE(Y335,Z335,AA335)</f>
        <v/>
      </c>
    </row>
    <row r="336" spans="1:28" x14ac:dyDescent="0.25">
      <c r="A336" s="2">
        <v>1</v>
      </c>
      <c r="B336" s="1" t="str">
        <f>IF(DATA!B337="","",DATA!B337)</f>
        <v/>
      </c>
      <c r="C336" s="1" t="str">
        <f>IF(DATA!C337="","",DATA!C337)</f>
        <v/>
      </c>
      <c r="D336" s="1" t="str">
        <f>IF(DATA!D337="","",DATA!D337)</f>
        <v/>
      </c>
      <c r="E336" s="2">
        <v>1</v>
      </c>
      <c r="F336" s="1" t="str">
        <f t="shared" si="1402"/>
        <v/>
      </c>
      <c r="G336" s="1" t="str">
        <f t="shared" si="1403"/>
        <v/>
      </c>
      <c r="H336" s="1" t="str">
        <f t="shared" si="1404"/>
        <v/>
      </c>
      <c r="I336" t="str">
        <f t="shared" si="1405"/>
        <v/>
      </c>
      <c r="J336" s="2">
        <v>1</v>
      </c>
      <c r="K336" s="1" t="str">
        <f>IF(DATA!N337="","",DATA!N337)</f>
        <v/>
      </c>
      <c r="L336" s="1" t="str">
        <f>IF(DATA!O337="","",DATA!O337)</f>
        <v/>
      </c>
      <c r="M336" s="1" t="str">
        <f>IF(DATA!P337="","",DATA!P337)</f>
        <v/>
      </c>
      <c r="N336" t="str">
        <f t="shared" si="1406"/>
        <v/>
      </c>
      <c r="O336" t="str">
        <f t="shared" si="1406"/>
        <v/>
      </c>
      <c r="P336" t="str">
        <f t="shared" si="1406"/>
        <v/>
      </c>
      <c r="Q336" s="2">
        <v>1</v>
      </c>
      <c r="R336" s="1" t="str">
        <f t="shared" si="1407"/>
        <v/>
      </c>
      <c r="S336" s="1" t="str">
        <f t="shared" si="1408"/>
        <v/>
      </c>
      <c r="T336" s="1" t="str">
        <f t="shared" si="1409"/>
        <v/>
      </c>
      <c r="U336" t="str">
        <f t="shared" si="1393"/>
        <v/>
      </c>
      <c r="V336" t="str">
        <f t="shared" si="1410"/>
        <v/>
      </c>
      <c r="W336" t="str">
        <f t="shared" si="1410"/>
        <v/>
      </c>
      <c r="X336" s="2">
        <v>1</v>
      </c>
      <c r="Y336" s="1" t="str">
        <f t="shared" si="1411"/>
        <v/>
      </c>
      <c r="Z336" s="1" t="str">
        <f t="shared" si="1412"/>
        <v/>
      </c>
      <c r="AA336" s="1" t="str">
        <f t="shared" si="1413"/>
        <v/>
      </c>
      <c r="AB336" t="str">
        <f t="shared" si="1414"/>
        <v/>
      </c>
    </row>
    <row r="337" spans="1:28" x14ac:dyDescent="0.25">
      <c r="A337" s="2">
        <v>2</v>
      </c>
      <c r="B337" s="1" t="str">
        <f>IF(DATA!B338="","",DATA!B338)</f>
        <v/>
      </c>
      <c r="C337" s="1" t="str">
        <f>IF(DATA!C338="","",DATA!C338)</f>
        <v/>
      </c>
      <c r="D337" s="1" t="str">
        <f>IF(DATA!D338="","",DATA!D338)</f>
        <v/>
      </c>
      <c r="E337" s="2">
        <v>2</v>
      </c>
      <c r="F337" s="1" t="str">
        <f t="shared" si="1402"/>
        <v/>
      </c>
      <c r="G337" s="1" t="str">
        <f t="shared" si="1403"/>
        <v/>
      </c>
      <c r="H337" s="1" t="str">
        <f t="shared" si="1404"/>
        <v/>
      </c>
      <c r="I337" t="str">
        <f t="shared" si="1405"/>
        <v/>
      </c>
      <c r="J337" s="2">
        <v>2</v>
      </c>
      <c r="K337" s="1" t="str">
        <f>IF(DATA!N338="","",DATA!N338)</f>
        <v/>
      </c>
      <c r="L337" s="1" t="str">
        <f>IF(DATA!O338="","",DATA!O338)</f>
        <v/>
      </c>
      <c r="M337" s="1" t="str">
        <f>IF(DATA!P338="","",DATA!P338)</f>
        <v/>
      </c>
      <c r="N337" t="str">
        <f t="shared" si="1406"/>
        <v/>
      </c>
      <c r="O337" t="str">
        <f t="shared" si="1406"/>
        <v/>
      </c>
      <c r="P337" t="str">
        <f t="shared" si="1406"/>
        <v/>
      </c>
      <c r="Q337" s="2">
        <v>2</v>
      </c>
      <c r="R337" s="1" t="str">
        <f t="shared" si="1407"/>
        <v/>
      </c>
      <c r="S337" s="1" t="str">
        <f t="shared" si="1408"/>
        <v/>
      </c>
      <c r="T337" s="1" t="str">
        <f t="shared" si="1409"/>
        <v/>
      </c>
      <c r="U337" t="str">
        <f t="shared" si="1393"/>
        <v/>
      </c>
      <c r="V337" t="str">
        <f t="shared" si="1410"/>
        <v/>
      </c>
      <c r="W337" t="str">
        <f t="shared" si="1410"/>
        <v/>
      </c>
      <c r="X337" s="2">
        <v>2</v>
      </c>
      <c r="Y337" s="1" t="str">
        <f t="shared" si="1411"/>
        <v/>
      </c>
      <c r="Z337" s="1" t="str">
        <f t="shared" si="1412"/>
        <v/>
      </c>
      <c r="AA337" s="1" t="str">
        <f t="shared" si="1413"/>
        <v/>
      </c>
      <c r="AB337" t="str">
        <f t="shared" si="1414"/>
        <v/>
      </c>
    </row>
    <row r="338" spans="1:28" x14ac:dyDescent="0.25">
      <c r="A338" s="4">
        <f>A334+1</f>
        <v>85</v>
      </c>
      <c r="B338" s="2">
        <v>0</v>
      </c>
      <c r="C338" s="2">
        <v>1</v>
      </c>
      <c r="D338" s="2">
        <v>2</v>
      </c>
      <c r="E338" s="4">
        <f>E334+1</f>
        <v>85</v>
      </c>
      <c r="F338" s="2">
        <v>0</v>
      </c>
      <c r="G338" s="2">
        <v>1</v>
      </c>
      <c r="H338" s="2">
        <v>2</v>
      </c>
      <c r="I338" t="str">
        <f t="shared" ref="I338" si="1415">CONCATENATE(I339,I340,I341)</f>
        <v/>
      </c>
      <c r="J338" s="4">
        <f>J334+1</f>
        <v>85</v>
      </c>
      <c r="K338" s="2">
        <v>0</v>
      </c>
      <c r="L338" s="2">
        <v>1</v>
      </c>
      <c r="M338" s="2">
        <v>2</v>
      </c>
      <c r="N338" t="str">
        <f t="shared" ref="N338" si="1416">CONCATENATE(N339,O339,P339,N340,O340,P340,N341,O341,P341)</f>
        <v/>
      </c>
      <c r="Q338" s="4">
        <f>Q334+1</f>
        <v>85</v>
      </c>
      <c r="R338" s="2">
        <v>0</v>
      </c>
      <c r="S338" s="2">
        <v>1</v>
      </c>
      <c r="T338" s="2">
        <v>2</v>
      </c>
      <c r="U338" t="str">
        <f t="shared" ref="U338" si="1417">IF(CONCATENATE(U339,V339,W339,U340,V340,W340,U341,V341,W341)="","{ }",CONCATENATE("{ ",RIGHT(CONCATENATE(U339,V339,W339,U340,V340,W340,U341,V341,W341),LEN(CONCATENATE(U339,V339,W339,U340,V340,W340,U341,V341,W341))-1)," }"))</f>
        <v>{ }</v>
      </c>
      <c r="X338" s="4">
        <f>X334+1</f>
        <v>85</v>
      </c>
      <c r="Y338" s="2">
        <v>0</v>
      </c>
      <c r="Z338" s="2">
        <v>1</v>
      </c>
      <c r="AA338" s="2">
        <v>2</v>
      </c>
      <c r="AB338" t="str">
        <f t="shared" ref="AB338" si="1418">IF(CONCATENATE(AB339,AB340,AB341)="","{ }",CONCATENATE("{ ",RIGHT(CONCATENATE(AB339,AB340,AB341),LEN(CONCATENATE(AB339,AB340,AB341))-1)," }"))</f>
        <v>{ }</v>
      </c>
    </row>
    <row r="339" spans="1:28" x14ac:dyDescent="0.25">
      <c r="A339" s="2">
        <v>0</v>
      </c>
      <c r="B339" s="1" t="str">
        <f>IF(DATA!B340="","",DATA!B340)</f>
        <v/>
      </c>
      <c r="C339" s="1" t="str">
        <f>IF(DATA!C340="","",DATA!C340)</f>
        <v/>
      </c>
      <c r="D339" s="1" t="str">
        <f>IF(DATA!D340="","",DATA!D340)</f>
        <v/>
      </c>
      <c r="E339" s="2">
        <v>0</v>
      </c>
      <c r="F339" s="1" t="str">
        <f t="shared" ref="F339:F341" si="1419">IF(K339="X","ColorModel.X",IF(K339="O","ColorModel.O",""))</f>
        <v/>
      </c>
      <c r="G339" s="1" t="str">
        <f t="shared" ref="G339:G341" si="1420">IF(L339="X","ColorModel.X",IF(L339="O","ColorModel.O",""))</f>
        <v/>
      </c>
      <c r="H339" s="1" t="str">
        <f t="shared" ref="H339:H341" si="1421">IF(M339="X","ColorModel.X",IF(M339="O","ColorModel.O",""))</f>
        <v/>
      </c>
      <c r="I339" t="str">
        <f t="shared" ref="I339:I341" si="1422">CONCATENATE(F339,G339,H339)</f>
        <v/>
      </c>
      <c r="J339" s="2">
        <v>0</v>
      </c>
      <c r="K339" s="1" t="str">
        <f>IF(DATA!N340="","",DATA!N340)</f>
        <v/>
      </c>
      <c r="L339" s="1" t="str">
        <f>IF(DATA!O340="","",DATA!O340)</f>
        <v/>
      </c>
      <c r="M339" s="1" t="str">
        <f>IF(DATA!P340="","",DATA!P340)</f>
        <v/>
      </c>
      <c r="N339" t="str">
        <f t="shared" ref="N339:P341" si="1423">IF(K339="","",CONCATENATE("{",$Q339,",",K$2,"}"))</f>
        <v/>
      </c>
      <c r="O339" t="str">
        <f t="shared" si="1423"/>
        <v/>
      </c>
      <c r="P339" t="str">
        <f t="shared" si="1423"/>
        <v/>
      </c>
      <c r="Q339" s="2">
        <v>0</v>
      </c>
      <c r="R339" s="1" t="str">
        <f t="shared" ref="R339:R341" si="1424">CONCATENATE(B339,K339)</f>
        <v/>
      </c>
      <c r="S339" s="1" t="str">
        <f t="shared" ref="S339:S341" si="1425">CONCATENATE(C339,L339)</f>
        <v/>
      </c>
      <c r="T339" s="1" t="str">
        <f t="shared" ref="T339:T341" si="1426">CONCATENATE(D339,M339)</f>
        <v/>
      </c>
      <c r="U339" t="str">
        <f t="shared" ref="U339:W341" si="1427">IF(R339="","",CONCATENATE(", {",$A339,",",R$2,"}"))</f>
        <v/>
      </c>
      <c r="V339" t="str">
        <f t="shared" si="1427"/>
        <v/>
      </c>
      <c r="W339" t="str">
        <f t="shared" si="1427"/>
        <v/>
      </c>
      <c r="X339" s="2">
        <v>0</v>
      </c>
      <c r="Y339" s="1" t="str">
        <f t="shared" ref="Y339:Y341" si="1428">IF(R339="X",", ColorModel.X",IF(R339="O",", ColorModel.O",""))</f>
        <v/>
      </c>
      <c r="Z339" s="1" t="str">
        <f t="shared" ref="Z339:Z341" si="1429">IF(S339="X",", ColorModel.X",IF(S339="O",", ColorModel.O",""))</f>
        <v/>
      </c>
      <c r="AA339" s="1" t="str">
        <f t="shared" ref="AA339:AA341" si="1430">IF(T339="X",", ColorModel.X",IF(T339="O",", ColorModel.O",""))</f>
        <v/>
      </c>
      <c r="AB339" t="str">
        <f t="shared" ref="AB339:AB341" si="1431">CONCATENATE(Y339,Z339,AA339)</f>
        <v/>
      </c>
    </row>
    <row r="340" spans="1:28" x14ac:dyDescent="0.25">
      <c r="A340" s="2">
        <v>1</v>
      </c>
      <c r="B340" s="1" t="str">
        <f>IF(DATA!B341="","",DATA!B341)</f>
        <v/>
      </c>
      <c r="C340" s="1" t="str">
        <f>IF(DATA!C341="","",DATA!C341)</f>
        <v/>
      </c>
      <c r="D340" s="1" t="str">
        <f>IF(DATA!D341="","",DATA!D341)</f>
        <v/>
      </c>
      <c r="E340" s="2">
        <v>1</v>
      </c>
      <c r="F340" s="1" t="str">
        <f t="shared" si="1419"/>
        <v/>
      </c>
      <c r="G340" s="1" t="str">
        <f t="shared" si="1420"/>
        <v/>
      </c>
      <c r="H340" s="1" t="str">
        <f t="shared" si="1421"/>
        <v/>
      </c>
      <c r="I340" t="str">
        <f t="shared" si="1422"/>
        <v/>
      </c>
      <c r="J340" s="2">
        <v>1</v>
      </c>
      <c r="K340" s="1" t="str">
        <f>IF(DATA!N341="","",DATA!N341)</f>
        <v/>
      </c>
      <c r="L340" s="1" t="str">
        <f>IF(DATA!O341="","",DATA!O341)</f>
        <v/>
      </c>
      <c r="M340" s="1" t="str">
        <f>IF(DATA!P341="","",DATA!P341)</f>
        <v/>
      </c>
      <c r="N340" t="str">
        <f t="shared" si="1423"/>
        <v/>
      </c>
      <c r="O340" t="str">
        <f t="shared" si="1423"/>
        <v/>
      </c>
      <c r="P340" t="str">
        <f t="shared" si="1423"/>
        <v/>
      </c>
      <c r="Q340" s="2">
        <v>1</v>
      </c>
      <c r="R340" s="1" t="str">
        <f t="shared" si="1424"/>
        <v/>
      </c>
      <c r="S340" s="1" t="str">
        <f t="shared" si="1425"/>
        <v/>
      </c>
      <c r="T340" s="1" t="str">
        <f t="shared" si="1426"/>
        <v/>
      </c>
      <c r="U340" t="str">
        <f t="shared" si="1393"/>
        <v/>
      </c>
      <c r="V340" t="str">
        <f t="shared" si="1427"/>
        <v/>
      </c>
      <c r="W340" t="str">
        <f t="shared" si="1427"/>
        <v/>
      </c>
      <c r="X340" s="2">
        <v>1</v>
      </c>
      <c r="Y340" s="1" t="str">
        <f t="shared" si="1428"/>
        <v/>
      </c>
      <c r="Z340" s="1" t="str">
        <f t="shared" si="1429"/>
        <v/>
      </c>
      <c r="AA340" s="1" t="str">
        <f t="shared" si="1430"/>
        <v/>
      </c>
      <c r="AB340" t="str">
        <f t="shared" si="1431"/>
        <v/>
      </c>
    </row>
    <row r="341" spans="1:28" x14ac:dyDescent="0.25">
      <c r="A341" s="2">
        <v>2</v>
      </c>
      <c r="B341" s="1" t="str">
        <f>IF(DATA!B342="","",DATA!B342)</f>
        <v/>
      </c>
      <c r="C341" s="1" t="str">
        <f>IF(DATA!C342="","",DATA!C342)</f>
        <v/>
      </c>
      <c r="D341" s="1" t="str">
        <f>IF(DATA!D342="","",DATA!D342)</f>
        <v/>
      </c>
      <c r="E341" s="2">
        <v>2</v>
      </c>
      <c r="F341" s="1" t="str">
        <f t="shared" si="1419"/>
        <v/>
      </c>
      <c r="G341" s="1" t="str">
        <f t="shared" si="1420"/>
        <v/>
      </c>
      <c r="H341" s="1" t="str">
        <f t="shared" si="1421"/>
        <v/>
      </c>
      <c r="I341" t="str">
        <f t="shared" si="1422"/>
        <v/>
      </c>
      <c r="J341" s="2">
        <v>2</v>
      </c>
      <c r="K341" s="1" t="str">
        <f>IF(DATA!N342="","",DATA!N342)</f>
        <v/>
      </c>
      <c r="L341" s="1" t="str">
        <f>IF(DATA!O342="","",DATA!O342)</f>
        <v/>
      </c>
      <c r="M341" s="1" t="str">
        <f>IF(DATA!P342="","",DATA!P342)</f>
        <v/>
      </c>
      <c r="N341" t="str">
        <f t="shared" si="1423"/>
        <v/>
      </c>
      <c r="O341" t="str">
        <f t="shared" si="1423"/>
        <v/>
      </c>
      <c r="P341" t="str">
        <f t="shared" si="1423"/>
        <v/>
      </c>
      <c r="Q341" s="2">
        <v>2</v>
      </c>
      <c r="R341" s="1" t="str">
        <f t="shared" si="1424"/>
        <v/>
      </c>
      <c r="S341" s="1" t="str">
        <f t="shared" si="1425"/>
        <v/>
      </c>
      <c r="T341" s="1" t="str">
        <f t="shared" si="1426"/>
        <v/>
      </c>
      <c r="U341" t="str">
        <f t="shared" si="1393"/>
        <v/>
      </c>
      <c r="V341" t="str">
        <f t="shared" si="1427"/>
        <v/>
      </c>
      <c r="W341" t="str">
        <f t="shared" si="1427"/>
        <v/>
      </c>
      <c r="X341" s="2">
        <v>2</v>
      </c>
      <c r="Y341" s="1" t="str">
        <f t="shared" si="1428"/>
        <v/>
      </c>
      <c r="Z341" s="1" t="str">
        <f t="shared" si="1429"/>
        <v/>
      </c>
      <c r="AA341" s="1" t="str">
        <f t="shared" si="1430"/>
        <v/>
      </c>
      <c r="AB341" t="str">
        <f t="shared" si="1431"/>
        <v/>
      </c>
    </row>
    <row r="342" spans="1:28" x14ac:dyDescent="0.25">
      <c r="A342" s="4">
        <f>A338+1</f>
        <v>86</v>
      </c>
      <c r="B342" s="2">
        <v>0</v>
      </c>
      <c r="C342" s="2">
        <v>1</v>
      </c>
      <c r="D342" s="2">
        <v>2</v>
      </c>
      <c r="E342" s="4">
        <f>E338+1</f>
        <v>86</v>
      </c>
      <c r="F342" s="2">
        <v>0</v>
      </c>
      <c r="G342" s="2">
        <v>1</v>
      </c>
      <c r="H342" s="2">
        <v>2</v>
      </c>
      <c r="I342" t="str">
        <f t="shared" ref="I342" si="1432">CONCATENATE(I343,I344,I345)</f>
        <v/>
      </c>
      <c r="J342" s="4">
        <f>J338+1</f>
        <v>86</v>
      </c>
      <c r="K342" s="2">
        <v>0</v>
      </c>
      <c r="L342" s="2">
        <v>1</v>
      </c>
      <c r="M342" s="2">
        <v>2</v>
      </c>
      <c r="N342" t="str">
        <f t="shared" ref="N342" si="1433">CONCATENATE(N343,O343,P343,N344,O344,P344,N345,O345,P345)</f>
        <v/>
      </c>
      <c r="Q342" s="4">
        <f>Q338+1</f>
        <v>86</v>
      </c>
      <c r="R342" s="2">
        <v>0</v>
      </c>
      <c r="S342" s="2">
        <v>1</v>
      </c>
      <c r="T342" s="2">
        <v>2</v>
      </c>
      <c r="U342" t="str">
        <f t="shared" ref="U342" si="1434">IF(CONCATENATE(U343,V343,W343,U344,V344,W344,U345,V345,W345)="","{ }",CONCATENATE("{ ",RIGHT(CONCATENATE(U343,V343,W343,U344,V344,W344,U345,V345,W345),LEN(CONCATENATE(U343,V343,W343,U344,V344,W344,U345,V345,W345))-1)," }"))</f>
        <v>{ }</v>
      </c>
      <c r="X342" s="4">
        <f>X338+1</f>
        <v>86</v>
      </c>
      <c r="Y342" s="2">
        <v>0</v>
      </c>
      <c r="Z342" s="2">
        <v>1</v>
      </c>
      <c r="AA342" s="2">
        <v>2</v>
      </c>
      <c r="AB342" t="str">
        <f t="shared" ref="AB342" si="1435">IF(CONCATENATE(AB343,AB344,AB345)="","{ }",CONCATENATE("{ ",RIGHT(CONCATENATE(AB343,AB344,AB345),LEN(CONCATENATE(AB343,AB344,AB345))-1)," }"))</f>
        <v>{ }</v>
      </c>
    </row>
    <row r="343" spans="1:28" x14ac:dyDescent="0.25">
      <c r="A343" s="2">
        <v>0</v>
      </c>
      <c r="B343" s="1" t="str">
        <f>IF(DATA!B344="","",DATA!B344)</f>
        <v/>
      </c>
      <c r="C343" s="1" t="str">
        <f>IF(DATA!C344="","",DATA!C344)</f>
        <v/>
      </c>
      <c r="D343" s="1" t="str">
        <f>IF(DATA!D344="","",DATA!D344)</f>
        <v/>
      </c>
      <c r="E343" s="2">
        <v>0</v>
      </c>
      <c r="F343" s="1" t="str">
        <f t="shared" ref="F343:F345" si="1436">IF(K343="X","ColorModel.X",IF(K343="O","ColorModel.O",""))</f>
        <v/>
      </c>
      <c r="G343" s="1" t="str">
        <f t="shared" ref="G343:G345" si="1437">IF(L343="X","ColorModel.X",IF(L343="O","ColorModel.O",""))</f>
        <v/>
      </c>
      <c r="H343" s="1" t="str">
        <f t="shared" ref="H343:H345" si="1438">IF(M343="X","ColorModel.X",IF(M343="O","ColorModel.O",""))</f>
        <v/>
      </c>
      <c r="I343" t="str">
        <f t="shared" ref="I343:I345" si="1439">CONCATENATE(F343,G343,H343)</f>
        <v/>
      </c>
      <c r="J343" s="2">
        <v>0</v>
      </c>
      <c r="K343" s="1" t="str">
        <f>IF(DATA!N344="","",DATA!N344)</f>
        <v/>
      </c>
      <c r="L343" s="1" t="str">
        <f>IF(DATA!O344="","",DATA!O344)</f>
        <v/>
      </c>
      <c r="M343" s="1" t="str">
        <f>IF(DATA!P344="","",DATA!P344)</f>
        <v/>
      </c>
      <c r="N343" t="str">
        <f t="shared" ref="N343:P345" si="1440">IF(K343="","",CONCATENATE("{",$Q343,",",K$2,"}"))</f>
        <v/>
      </c>
      <c r="O343" t="str">
        <f t="shared" si="1440"/>
        <v/>
      </c>
      <c r="P343" t="str">
        <f t="shared" si="1440"/>
        <v/>
      </c>
      <c r="Q343" s="2">
        <v>0</v>
      </c>
      <c r="R343" s="1" t="str">
        <f t="shared" ref="R343:R345" si="1441">CONCATENATE(B343,K343)</f>
        <v/>
      </c>
      <c r="S343" s="1" t="str">
        <f t="shared" ref="S343:S345" si="1442">CONCATENATE(C343,L343)</f>
        <v/>
      </c>
      <c r="T343" s="1" t="str">
        <f t="shared" ref="T343:T345" si="1443">CONCATENATE(D343,M343)</f>
        <v/>
      </c>
      <c r="U343" t="str">
        <f t="shared" ref="U343:W345" si="1444">IF(R343="","",CONCATENATE(", {",$A343,",",R$2,"}"))</f>
        <v/>
      </c>
      <c r="V343" t="str">
        <f t="shared" si="1444"/>
        <v/>
      </c>
      <c r="W343" t="str">
        <f t="shared" si="1444"/>
        <v/>
      </c>
      <c r="X343" s="2">
        <v>0</v>
      </c>
      <c r="Y343" s="1" t="str">
        <f t="shared" ref="Y343:Y345" si="1445">IF(R343="X",", ColorModel.X",IF(R343="O",", ColorModel.O",""))</f>
        <v/>
      </c>
      <c r="Z343" s="1" t="str">
        <f t="shared" ref="Z343:Z345" si="1446">IF(S343="X",", ColorModel.X",IF(S343="O",", ColorModel.O",""))</f>
        <v/>
      </c>
      <c r="AA343" s="1" t="str">
        <f t="shared" ref="AA343:AA345" si="1447">IF(T343="X",", ColorModel.X",IF(T343="O",", ColorModel.O",""))</f>
        <v/>
      </c>
      <c r="AB343" t="str">
        <f t="shared" ref="AB343:AB345" si="1448">CONCATENATE(Y343,Z343,AA343)</f>
        <v/>
      </c>
    </row>
    <row r="344" spans="1:28" x14ac:dyDescent="0.25">
      <c r="A344" s="2">
        <v>1</v>
      </c>
      <c r="B344" s="1" t="str">
        <f>IF(DATA!B345="","",DATA!B345)</f>
        <v/>
      </c>
      <c r="C344" s="1" t="str">
        <f>IF(DATA!C345="","",DATA!C345)</f>
        <v/>
      </c>
      <c r="D344" s="1" t="str">
        <f>IF(DATA!D345="","",DATA!D345)</f>
        <v/>
      </c>
      <c r="E344" s="2">
        <v>1</v>
      </c>
      <c r="F344" s="1" t="str">
        <f t="shared" si="1436"/>
        <v/>
      </c>
      <c r="G344" s="1" t="str">
        <f t="shared" si="1437"/>
        <v/>
      </c>
      <c r="H344" s="1" t="str">
        <f t="shared" si="1438"/>
        <v/>
      </c>
      <c r="I344" t="str">
        <f t="shared" si="1439"/>
        <v/>
      </c>
      <c r="J344" s="2">
        <v>1</v>
      </c>
      <c r="K344" s="1" t="str">
        <f>IF(DATA!N345="","",DATA!N345)</f>
        <v/>
      </c>
      <c r="L344" s="1" t="str">
        <f>IF(DATA!O345="","",DATA!O345)</f>
        <v/>
      </c>
      <c r="M344" s="1" t="str">
        <f>IF(DATA!P345="","",DATA!P345)</f>
        <v/>
      </c>
      <c r="N344" t="str">
        <f t="shared" si="1440"/>
        <v/>
      </c>
      <c r="O344" t="str">
        <f t="shared" si="1440"/>
        <v/>
      </c>
      <c r="P344" t="str">
        <f t="shared" si="1440"/>
        <v/>
      </c>
      <c r="Q344" s="2">
        <v>1</v>
      </c>
      <c r="R344" s="1" t="str">
        <f t="shared" si="1441"/>
        <v/>
      </c>
      <c r="S344" s="1" t="str">
        <f t="shared" si="1442"/>
        <v/>
      </c>
      <c r="T344" s="1" t="str">
        <f t="shared" si="1443"/>
        <v/>
      </c>
      <c r="U344" t="str">
        <f t="shared" si="1393"/>
        <v/>
      </c>
      <c r="V344" t="str">
        <f t="shared" si="1444"/>
        <v/>
      </c>
      <c r="W344" t="str">
        <f t="shared" si="1444"/>
        <v/>
      </c>
      <c r="X344" s="2">
        <v>1</v>
      </c>
      <c r="Y344" s="1" t="str">
        <f t="shared" si="1445"/>
        <v/>
      </c>
      <c r="Z344" s="1" t="str">
        <f t="shared" si="1446"/>
        <v/>
      </c>
      <c r="AA344" s="1" t="str">
        <f t="shared" si="1447"/>
        <v/>
      </c>
      <c r="AB344" t="str">
        <f t="shared" si="1448"/>
        <v/>
      </c>
    </row>
    <row r="345" spans="1:28" x14ac:dyDescent="0.25">
      <c r="A345" s="2">
        <v>2</v>
      </c>
      <c r="B345" s="1" t="str">
        <f>IF(DATA!B346="","",DATA!B346)</f>
        <v/>
      </c>
      <c r="C345" s="1" t="str">
        <f>IF(DATA!C346="","",DATA!C346)</f>
        <v/>
      </c>
      <c r="D345" s="1" t="str">
        <f>IF(DATA!D346="","",DATA!D346)</f>
        <v/>
      </c>
      <c r="E345" s="2">
        <v>2</v>
      </c>
      <c r="F345" s="1" t="str">
        <f t="shared" si="1436"/>
        <v/>
      </c>
      <c r="G345" s="1" t="str">
        <f t="shared" si="1437"/>
        <v/>
      </c>
      <c r="H345" s="1" t="str">
        <f t="shared" si="1438"/>
        <v/>
      </c>
      <c r="I345" t="str">
        <f t="shared" si="1439"/>
        <v/>
      </c>
      <c r="J345" s="2">
        <v>2</v>
      </c>
      <c r="K345" s="1" t="str">
        <f>IF(DATA!N346="","",DATA!N346)</f>
        <v/>
      </c>
      <c r="L345" s="1" t="str">
        <f>IF(DATA!O346="","",DATA!O346)</f>
        <v/>
      </c>
      <c r="M345" s="1" t="str">
        <f>IF(DATA!P346="","",DATA!P346)</f>
        <v/>
      </c>
      <c r="N345" t="str">
        <f t="shared" si="1440"/>
        <v/>
      </c>
      <c r="O345" t="str">
        <f t="shared" si="1440"/>
        <v/>
      </c>
      <c r="P345" t="str">
        <f t="shared" si="1440"/>
        <v/>
      </c>
      <c r="Q345" s="2">
        <v>2</v>
      </c>
      <c r="R345" s="1" t="str">
        <f t="shared" si="1441"/>
        <v/>
      </c>
      <c r="S345" s="1" t="str">
        <f t="shared" si="1442"/>
        <v/>
      </c>
      <c r="T345" s="1" t="str">
        <f t="shared" si="1443"/>
        <v/>
      </c>
      <c r="U345" t="str">
        <f t="shared" si="1393"/>
        <v/>
      </c>
      <c r="V345" t="str">
        <f t="shared" si="1444"/>
        <v/>
      </c>
      <c r="W345" t="str">
        <f t="shared" si="1444"/>
        <v/>
      </c>
      <c r="X345" s="2">
        <v>2</v>
      </c>
      <c r="Y345" s="1" t="str">
        <f t="shared" si="1445"/>
        <v/>
      </c>
      <c r="Z345" s="1" t="str">
        <f t="shared" si="1446"/>
        <v/>
      </c>
      <c r="AA345" s="1" t="str">
        <f t="shared" si="1447"/>
        <v/>
      </c>
      <c r="AB345" t="str">
        <f t="shared" si="1448"/>
        <v/>
      </c>
    </row>
    <row r="346" spans="1:28" x14ac:dyDescent="0.25">
      <c r="A346" s="4">
        <f>A342+1</f>
        <v>87</v>
      </c>
      <c r="B346" s="2">
        <v>0</v>
      </c>
      <c r="C346" s="2">
        <v>1</v>
      </c>
      <c r="D346" s="2">
        <v>2</v>
      </c>
      <c r="E346" s="4">
        <f>E342+1</f>
        <v>87</v>
      </c>
      <c r="F346" s="2">
        <v>0</v>
      </c>
      <c r="G346" s="2">
        <v>1</v>
      </c>
      <c r="H346" s="2">
        <v>2</v>
      </c>
      <c r="I346" t="str">
        <f t="shared" ref="I346" si="1449">CONCATENATE(I347,I348,I349)</f>
        <v/>
      </c>
      <c r="J346" s="4">
        <f>J342+1</f>
        <v>87</v>
      </c>
      <c r="K346" s="2">
        <v>0</v>
      </c>
      <c r="L346" s="2">
        <v>1</v>
      </c>
      <c r="M346" s="2">
        <v>2</v>
      </c>
      <c r="N346" t="str">
        <f t="shared" ref="N346" si="1450">CONCATENATE(N347,O347,P347,N348,O348,P348,N349,O349,P349)</f>
        <v/>
      </c>
      <c r="Q346" s="4">
        <f>Q342+1</f>
        <v>87</v>
      </c>
      <c r="R346" s="2">
        <v>0</v>
      </c>
      <c r="S346" s="2">
        <v>1</v>
      </c>
      <c r="T346" s="2">
        <v>2</v>
      </c>
      <c r="U346" t="str">
        <f t="shared" ref="U346" si="1451">IF(CONCATENATE(U347,V347,W347,U348,V348,W348,U349,V349,W349)="","{ }",CONCATENATE("{ ",RIGHT(CONCATENATE(U347,V347,W347,U348,V348,W348,U349,V349,W349),LEN(CONCATENATE(U347,V347,W347,U348,V348,W348,U349,V349,W349))-1)," }"))</f>
        <v>{ }</v>
      </c>
      <c r="X346" s="4">
        <f>X342+1</f>
        <v>87</v>
      </c>
      <c r="Y346" s="2">
        <v>0</v>
      </c>
      <c r="Z346" s="2">
        <v>1</v>
      </c>
      <c r="AA346" s="2">
        <v>2</v>
      </c>
      <c r="AB346" t="str">
        <f t="shared" ref="AB346" si="1452">IF(CONCATENATE(AB347,AB348,AB349)="","{ }",CONCATENATE("{ ",RIGHT(CONCATENATE(AB347,AB348,AB349),LEN(CONCATENATE(AB347,AB348,AB349))-1)," }"))</f>
        <v>{ }</v>
      </c>
    </row>
    <row r="347" spans="1:28" x14ac:dyDescent="0.25">
      <c r="A347" s="2">
        <v>0</v>
      </c>
      <c r="B347" s="1" t="str">
        <f>IF(DATA!B348="","",DATA!B348)</f>
        <v/>
      </c>
      <c r="C347" s="1" t="str">
        <f>IF(DATA!C348="","",DATA!C348)</f>
        <v/>
      </c>
      <c r="D347" s="1" t="str">
        <f>IF(DATA!D348="","",DATA!D348)</f>
        <v/>
      </c>
      <c r="E347" s="2">
        <v>0</v>
      </c>
      <c r="F347" s="1" t="str">
        <f t="shared" ref="F347:F349" si="1453">IF(K347="X","ColorModel.X",IF(K347="O","ColorModel.O",""))</f>
        <v/>
      </c>
      <c r="G347" s="1" t="str">
        <f t="shared" ref="G347:G349" si="1454">IF(L347="X","ColorModel.X",IF(L347="O","ColorModel.O",""))</f>
        <v/>
      </c>
      <c r="H347" s="1" t="str">
        <f t="shared" ref="H347:H349" si="1455">IF(M347="X","ColorModel.X",IF(M347="O","ColorModel.O",""))</f>
        <v/>
      </c>
      <c r="I347" t="str">
        <f t="shared" ref="I347:I349" si="1456">CONCATENATE(F347,G347,H347)</f>
        <v/>
      </c>
      <c r="J347" s="2">
        <v>0</v>
      </c>
      <c r="K347" s="1" t="str">
        <f>IF(DATA!N348="","",DATA!N348)</f>
        <v/>
      </c>
      <c r="L347" s="1" t="str">
        <f>IF(DATA!O348="","",DATA!O348)</f>
        <v/>
      </c>
      <c r="M347" s="1" t="str">
        <f>IF(DATA!P348="","",DATA!P348)</f>
        <v/>
      </c>
      <c r="N347" t="str">
        <f t="shared" ref="N347:P349" si="1457">IF(K347="","",CONCATENATE("{",$Q347,",",K$2,"}"))</f>
        <v/>
      </c>
      <c r="O347" t="str">
        <f t="shared" si="1457"/>
        <v/>
      </c>
      <c r="P347" t="str">
        <f t="shared" si="1457"/>
        <v/>
      </c>
      <c r="Q347" s="2">
        <v>0</v>
      </c>
      <c r="R347" s="1" t="str">
        <f t="shared" ref="R347:R349" si="1458">CONCATENATE(B347,K347)</f>
        <v/>
      </c>
      <c r="S347" s="1" t="str">
        <f t="shared" ref="S347:S349" si="1459">CONCATENATE(C347,L347)</f>
        <v/>
      </c>
      <c r="T347" s="1" t="str">
        <f t="shared" ref="T347:T349" si="1460">CONCATENATE(D347,M347)</f>
        <v/>
      </c>
      <c r="U347" t="str">
        <f t="shared" ref="U347:W349" si="1461">IF(R347="","",CONCATENATE(", {",$A347,",",R$2,"}"))</f>
        <v/>
      </c>
      <c r="V347" t="str">
        <f t="shared" si="1461"/>
        <v/>
      </c>
      <c r="W347" t="str">
        <f t="shared" si="1461"/>
        <v/>
      </c>
      <c r="X347" s="2">
        <v>0</v>
      </c>
      <c r="Y347" s="1" t="str">
        <f t="shared" ref="Y347:Y349" si="1462">IF(R347="X",", ColorModel.X",IF(R347="O",", ColorModel.O",""))</f>
        <v/>
      </c>
      <c r="Z347" s="1" t="str">
        <f t="shared" ref="Z347:Z349" si="1463">IF(S347="X",", ColorModel.X",IF(S347="O",", ColorModel.O",""))</f>
        <v/>
      </c>
      <c r="AA347" s="1" t="str">
        <f t="shared" ref="AA347:AA349" si="1464">IF(T347="X",", ColorModel.X",IF(T347="O",", ColorModel.O",""))</f>
        <v/>
      </c>
      <c r="AB347" t="str">
        <f t="shared" ref="AB347:AB349" si="1465">CONCATENATE(Y347,Z347,AA347)</f>
        <v/>
      </c>
    </row>
    <row r="348" spans="1:28" x14ac:dyDescent="0.25">
      <c r="A348" s="2">
        <v>1</v>
      </c>
      <c r="B348" s="1" t="str">
        <f>IF(DATA!B349="","",DATA!B349)</f>
        <v/>
      </c>
      <c r="C348" s="1" t="str">
        <f>IF(DATA!C349="","",DATA!C349)</f>
        <v/>
      </c>
      <c r="D348" s="1" t="str">
        <f>IF(DATA!D349="","",DATA!D349)</f>
        <v/>
      </c>
      <c r="E348" s="2">
        <v>1</v>
      </c>
      <c r="F348" s="1" t="str">
        <f t="shared" si="1453"/>
        <v/>
      </c>
      <c r="G348" s="1" t="str">
        <f t="shared" si="1454"/>
        <v/>
      </c>
      <c r="H348" s="1" t="str">
        <f t="shared" si="1455"/>
        <v/>
      </c>
      <c r="I348" t="str">
        <f t="shared" si="1456"/>
        <v/>
      </c>
      <c r="J348" s="2">
        <v>1</v>
      </c>
      <c r="K348" s="1" t="str">
        <f>IF(DATA!N349="","",DATA!N349)</f>
        <v/>
      </c>
      <c r="L348" s="1" t="str">
        <f>IF(DATA!O349="","",DATA!O349)</f>
        <v/>
      </c>
      <c r="M348" s="1" t="str">
        <f>IF(DATA!P349="","",DATA!P349)</f>
        <v/>
      </c>
      <c r="N348" t="str">
        <f t="shared" si="1457"/>
        <v/>
      </c>
      <c r="O348" t="str">
        <f t="shared" si="1457"/>
        <v/>
      </c>
      <c r="P348" t="str">
        <f t="shared" si="1457"/>
        <v/>
      </c>
      <c r="Q348" s="2">
        <v>1</v>
      </c>
      <c r="R348" s="1" t="str">
        <f t="shared" si="1458"/>
        <v/>
      </c>
      <c r="S348" s="1" t="str">
        <f t="shared" si="1459"/>
        <v/>
      </c>
      <c r="T348" s="1" t="str">
        <f t="shared" si="1460"/>
        <v/>
      </c>
      <c r="U348" t="str">
        <f t="shared" si="1393"/>
        <v/>
      </c>
      <c r="V348" t="str">
        <f t="shared" si="1461"/>
        <v/>
      </c>
      <c r="W348" t="str">
        <f t="shared" si="1461"/>
        <v/>
      </c>
      <c r="X348" s="2">
        <v>1</v>
      </c>
      <c r="Y348" s="1" t="str">
        <f t="shared" si="1462"/>
        <v/>
      </c>
      <c r="Z348" s="1" t="str">
        <f t="shared" si="1463"/>
        <v/>
      </c>
      <c r="AA348" s="1" t="str">
        <f t="shared" si="1464"/>
        <v/>
      </c>
      <c r="AB348" t="str">
        <f t="shared" si="1465"/>
        <v/>
      </c>
    </row>
    <row r="349" spans="1:28" x14ac:dyDescent="0.25">
      <c r="A349" s="2">
        <v>2</v>
      </c>
      <c r="B349" s="1" t="str">
        <f>IF(DATA!B350="","",DATA!B350)</f>
        <v/>
      </c>
      <c r="C349" s="1" t="str">
        <f>IF(DATA!C350="","",DATA!C350)</f>
        <v/>
      </c>
      <c r="D349" s="1" t="str">
        <f>IF(DATA!D350="","",DATA!D350)</f>
        <v/>
      </c>
      <c r="E349" s="2">
        <v>2</v>
      </c>
      <c r="F349" s="1" t="str">
        <f t="shared" si="1453"/>
        <v/>
      </c>
      <c r="G349" s="1" t="str">
        <f t="shared" si="1454"/>
        <v/>
      </c>
      <c r="H349" s="1" t="str">
        <f t="shared" si="1455"/>
        <v/>
      </c>
      <c r="I349" t="str">
        <f t="shared" si="1456"/>
        <v/>
      </c>
      <c r="J349" s="2">
        <v>2</v>
      </c>
      <c r="K349" s="1" t="str">
        <f>IF(DATA!N350="","",DATA!N350)</f>
        <v/>
      </c>
      <c r="L349" s="1" t="str">
        <f>IF(DATA!O350="","",DATA!O350)</f>
        <v/>
      </c>
      <c r="M349" s="1" t="str">
        <f>IF(DATA!P350="","",DATA!P350)</f>
        <v/>
      </c>
      <c r="N349" t="str">
        <f t="shared" si="1457"/>
        <v/>
      </c>
      <c r="O349" t="str">
        <f t="shared" si="1457"/>
        <v/>
      </c>
      <c r="P349" t="str">
        <f t="shared" si="1457"/>
        <v/>
      </c>
      <c r="Q349" s="2">
        <v>2</v>
      </c>
      <c r="R349" s="1" t="str">
        <f t="shared" si="1458"/>
        <v/>
      </c>
      <c r="S349" s="1" t="str">
        <f t="shared" si="1459"/>
        <v/>
      </c>
      <c r="T349" s="1" t="str">
        <f t="shared" si="1460"/>
        <v/>
      </c>
      <c r="U349" t="str">
        <f t="shared" si="1393"/>
        <v/>
      </c>
      <c r="V349" t="str">
        <f t="shared" si="1461"/>
        <v/>
      </c>
      <c r="W349" t="str">
        <f t="shared" si="1461"/>
        <v/>
      </c>
      <c r="X349" s="2">
        <v>2</v>
      </c>
      <c r="Y349" s="1" t="str">
        <f t="shared" si="1462"/>
        <v/>
      </c>
      <c r="Z349" s="1" t="str">
        <f t="shared" si="1463"/>
        <v/>
      </c>
      <c r="AA349" s="1" t="str">
        <f t="shared" si="1464"/>
        <v/>
      </c>
      <c r="AB349" t="str">
        <f t="shared" si="1465"/>
        <v/>
      </c>
    </row>
    <row r="350" spans="1:28" x14ac:dyDescent="0.25">
      <c r="A350" s="4">
        <f>A346+1</f>
        <v>88</v>
      </c>
      <c r="B350" s="2">
        <v>0</v>
      </c>
      <c r="C350" s="2">
        <v>1</v>
      </c>
      <c r="D350" s="2">
        <v>2</v>
      </c>
      <c r="E350" s="4">
        <f>E346+1</f>
        <v>88</v>
      </c>
      <c r="F350" s="2">
        <v>0</v>
      </c>
      <c r="G350" s="2">
        <v>1</v>
      </c>
      <c r="H350" s="2">
        <v>2</v>
      </c>
      <c r="I350" t="str">
        <f t="shared" ref="I350" si="1466">CONCATENATE(I351,I352,I353)</f>
        <v/>
      </c>
      <c r="J350" s="4">
        <f>J346+1</f>
        <v>88</v>
      </c>
      <c r="K350" s="2">
        <v>0</v>
      </c>
      <c r="L350" s="2">
        <v>1</v>
      </c>
      <c r="M350" s="2">
        <v>2</v>
      </c>
      <c r="N350" t="str">
        <f t="shared" ref="N350" si="1467">CONCATENATE(N351,O351,P351,N352,O352,P352,N353,O353,P353)</f>
        <v/>
      </c>
      <c r="Q350" s="4">
        <f>Q346+1</f>
        <v>88</v>
      </c>
      <c r="R350" s="2">
        <v>0</v>
      </c>
      <c r="S350" s="2">
        <v>1</v>
      </c>
      <c r="T350" s="2">
        <v>2</v>
      </c>
      <c r="U350" t="str">
        <f t="shared" ref="U350" si="1468">IF(CONCATENATE(U351,V351,W351,U352,V352,W352,U353,V353,W353)="","{ }",CONCATENATE("{ ",RIGHT(CONCATENATE(U351,V351,W351,U352,V352,W352,U353,V353,W353),LEN(CONCATENATE(U351,V351,W351,U352,V352,W352,U353,V353,W353))-1)," }"))</f>
        <v>{ }</v>
      </c>
      <c r="X350" s="4">
        <f>X346+1</f>
        <v>88</v>
      </c>
      <c r="Y350" s="2">
        <v>0</v>
      </c>
      <c r="Z350" s="2">
        <v>1</v>
      </c>
      <c r="AA350" s="2">
        <v>2</v>
      </c>
      <c r="AB350" t="str">
        <f t="shared" ref="AB350" si="1469">IF(CONCATENATE(AB351,AB352,AB353)="","{ }",CONCATENATE("{ ",RIGHT(CONCATENATE(AB351,AB352,AB353),LEN(CONCATENATE(AB351,AB352,AB353))-1)," }"))</f>
        <v>{ }</v>
      </c>
    </row>
    <row r="351" spans="1:28" x14ac:dyDescent="0.25">
      <c r="A351" s="2">
        <v>0</v>
      </c>
      <c r="B351" s="1" t="str">
        <f>IF(DATA!B352="","",DATA!B352)</f>
        <v/>
      </c>
      <c r="C351" s="1" t="str">
        <f>IF(DATA!C352="","",DATA!C352)</f>
        <v/>
      </c>
      <c r="D351" s="1" t="str">
        <f>IF(DATA!D352="","",DATA!D352)</f>
        <v/>
      </c>
      <c r="E351" s="2">
        <v>0</v>
      </c>
      <c r="F351" s="1" t="str">
        <f t="shared" ref="F351:F353" si="1470">IF(K351="X","ColorModel.X",IF(K351="O","ColorModel.O",""))</f>
        <v/>
      </c>
      <c r="G351" s="1" t="str">
        <f t="shared" ref="G351:G353" si="1471">IF(L351="X","ColorModel.X",IF(L351="O","ColorModel.O",""))</f>
        <v/>
      </c>
      <c r="H351" s="1" t="str">
        <f t="shared" ref="H351:H353" si="1472">IF(M351="X","ColorModel.X",IF(M351="O","ColorModel.O",""))</f>
        <v/>
      </c>
      <c r="I351" t="str">
        <f t="shared" ref="I351:I353" si="1473">CONCATENATE(F351,G351,H351)</f>
        <v/>
      </c>
      <c r="J351" s="2">
        <v>0</v>
      </c>
      <c r="K351" s="1" t="str">
        <f>IF(DATA!N352="","",DATA!N352)</f>
        <v/>
      </c>
      <c r="L351" s="1" t="str">
        <f>IF(DATA!O352="","",DATA!O352)</f>
        <v/>
      </c>
      <c r="M351" s="1" t="str">
        <f>IF(DATA!P352="","",DATA!P352)</f>
        <v/>
      </c>
      <c r="N351" t="str">
        <f t="shared" ref="N351:P353" si="1474">IF(K351="","",CONCATENATE("{",$Q351,",",K$2,"}"))</f>
        <v/>
      </c>
      <c r="O351" t="str">
        <f t="shared" si="1474"/>
        <v/>
      </c>
      <c r="P351" t="str">
        <f t="shared" si="1474"/>
        <v/>
      </c>
      <c r="Q351" s="2">
        <v>0</v>
      </c>
      <c r="R351" s="1" t="str">
        <f t="shared" ref="R351:R353" si="1475">CONCATENATE(B351,K351)</f>
        <v/>
      </c>
      <c r="S351" s="1" t="str">
        <f t="shared" ref="S351:S353" si="1476">CONCATENATE(C351,L351)</f>
        <v/>
      </c>
      <c r="T351" s="1" t="str">
        <f t="shared" ref="T351:T353" si="1477">CONCATENATE(D351,M351)</f>
        <v/>
      </c>
      <c r="U351" t="str">
        <f t="shared" ref="U351:W353" si="1478">IF(R351="","",CONCATENATE(", {",$A351,",",R$2,"}"))</f>
        <v/>
      </c>
      <c r="V351" t="str">
        <f t="shared" si="1478"/>
        <v/>
      </c>
      <c r="W351" t="str">
        <f t="shared" si="1478"/>
        <v/>
      </c>
      <c r="X351" s="2">
        <v>0</v>
      </c>
      <c r="Y351" s="1" t="str">
        <f t="shared" ref="Y351:Y353" si="1479">IF(R351="X",", ColorModel.X",IF(R351="O",", ColorModel.O",""))</f>
        <v/>
      </c>
      <c r="Z351" s="1" t="str">
        <f t="shared" ref="Z351:Z353" si="1480">IF(S351="X",", ColorModel.X",IF(S351="O",", ColorModel.O",""))</f>
        <v/>
      </c>
      <c r="AA351" s="1" t="str">
        <f t="shared" ref="AA351:AA353" si="1481">IF(T351="X",", ColorModel.X",IF(T351="O",", ColorModel.O",""))</f>
        <v/>
      </c>
      <c r="AB351" t="str">
        <f t="shared" ref="AB351:AB353" si="1482">CONCATENATE(Y351,Z351,AA351)</f>
        <v/>
      </c>
    </row>
    <row r="352" spans="1:28" x14ac:dyDescent="0.25">
      <c r="A352" s="2">
        <v>1</v>
      </c>
      <c r="B352" s="1" t="str">
        <f>IF(DATA!B353="","",DATA!B353)</f>
        <v/>
      </c>
      <c r="C352" s="1" t="str">
        <f>IF(DATA!C353="","",DATA!C353)</f>
        <v/>
      </c>
      <c r="D352" s="1" t="str">
        <f>IF(DATA!D353="","",DATA!D353)</f>
        <v/>
      </c>
      <c r="E352" s="2">
        <v>1</v>
      </c>
      <c r="F352" s="1" t="str">
        <f t="shared" si="1470"/>
        <v/>
      </c>
      <c r="G352" s="1" t="str">
        <f t="shared" si="1471"/>
        <v/>
      </c>
      <c r="H352" s="1" t="str">
        <f t="shared" si="1472"/>
        <v/>
      </c>
      <c r="I352" t="str">
        <f t="shared" si="1473"/>
        <v/>
      </c>
      <c r="J352" s="2">
        <v>1</v>
      </c>
      <c r="K352" s="1" t="str">
        <f>IF(DATA!N353="","",DATA!N353)</f>
        <v/>
      </c>
      <c r="L352" s="1" t="str">
        <f>IF(DATA!O353="","",DATA!O353)</f>
        <v/>
      </c>
      <c r="M352" s="1" t="str">
        <f>IF(DATA!P353="","",DATA!P353)</f>
        <v/>
      </c>
      <c r="N352" t="str">
        <f t="shared" si="1474"/>
        <v/>
      </c>
      <c r="O352" t="str">
        <f t="shared" si="1474"/>
        <v/>
      </c>
      <c r="P352" t="str">
        <f t="shared" si="1474"/>
        <v/>
      </c>
      <c r="Q352" s="2">
        <v>1</v>
      </c>
      <c r="R352" s="1" t="str">
        <f t="shared" si="1475"/>
        <v/>
      </c>
      <c r="S352" s="1" t="str">
        <f t="shared" si="1476"/>
        <v/>
      </c>
      <c r="T352" s="1" t="str">
        <f t="shared" si="1477"/>
        <v/>
      </c>
      <c r="U352" t="str">
        <f t="shared" si="1393"/>
        <v/>
      </c>
      <c r="V352" t="str">
        <f t="shared" si="1478"/>
        <v/>
      </c>
      <c r="W352" t="str">
        <f t="shared" si="1478"/>
        <v/>
      </c>
      <c r="X352" s="2">
        <v>1</v>
      </c>
      <c r="Y352" s="1" t="str">
        <f t="shared" si="1479"/>
        <v/>
      </c>
      <c r="Z352" s="1" t="str">
        <f t="shared" si="1480"/>
        <v/>
      </c>
      <c r="AA352" s="1" t="str">
        <f t="shared" si="1481"/>
        <v/>
      </c>
      <c r="AB352" t="str">
        <f t="shared" si="1482"/>
        <v/>
      </c>
    </row>
    <row r="353" spans="1:28" x14ac:dyDescent="0.25">
      <c r="A353" s="2">
        <v>2</v>
      </c>
      <c r="B353" s="1" t="str">
        <f>IF(DATA!B354="","",DATA!B354)</f>
        <v/>
      </c>
      <c r="C353" s="1" t="str">
        <f>IF(DATA!C354="","",DATA!C354)</f>
        <v/>
      </c>
      <c r="D353" s="1" t="str">
        <f>IF(DATA!D354="","",DATA!D354)</f>
        <v/>
      </c>
      <c r="E353" s="2">
        <v>2</v>
      </c>
      <c r="F353" s="1" t="str">
        <f t="shared" si="1470"/>
        <v/>
      </c>
      <c r="G353" s="1" t="str">
        <f t="shared" si="1471"/>
        <v/>
      </c>
      <c r="H353" s="1" t="str">
        <f t="shared" si="1472"/>
        <v/>
      </c>
      <c r="I353" t="str">
        <f t="shared" si="1473"/>
        <v/>
      </c>
      <c r="J353" s="2">
        <v>2</v>
      </c>
      <c r="K353" s="1" t="str">
        <f>IF(DATA!N354="","",DATA!N354)</f>
        <v/>
      </c>
      <c r="L353" s="1" t="str">
        <f>IF(DATA!O354="","",DATA!O354)</f>
        <v/>
      </c>
      <c r="M353" s="1" t="str">
        <f>IF(DATA!P354="","",DATA!P354)</f>
        <v/>
      </c>
      <c r="N353" t="str">
        <f t="shared" si="1474"/>
        <v/>
      </c>
      <c r="O353" t="str">
        <f t="shared" si="1474"/>
        <v/>
      </c>
      <c r="P353" t="str">
        <f t="shared" si="1474"/>
        <v/>
      </c>
      <c r="Q353" s="2">
        <v>2</v>
      </c>
      <c r="R353" s="1" t="str">
        <f t="shared" si="1475"/>
        <v/>
      </c>
      <c r="S353" s="1" t="str">
        <f t="shared" si="1476"/>
        <v/>
      </c>
      <c r="T353" s="1" t="str">
        <f t="shared" si="1477"/>
        <v/>
      </c>
      <c r="U353" t="str">
        <f t="shared" si="1393"/>
        <v/>
      </c>
      <c r="V353" t="str">
        <f t="shared" si="1478"/>
        <v/>
      </c>
      <c r="W353" t="str">
        <f t="shared" si="1478"/>
        <v/>
      </c>
      <c r="X353" s="2">
        <v>2</v>
      </c>
      <c r="Y353" s="1" t="str">
        <f t="shared" si="1479"/>
        <v/>
      </c>
      <c r="Z353" s="1" t="str">
        <f t="shared" si="1480"/>
        <v/>
      </c>
      <c r="AA353" s="1" t="str">
        <f t="shared" si="1481"/>
        <v/>
      </c>
      <c r="AB353" t="str">
        <f t="shared" si="1482"/>
        <v/>
      </c>
    </row>
    <row r="354" spans="1:28" x14ac:dyDescent="0.25">
      <c r="A354" s="4">
        <f>A350+1</f>
        <v>89</v>
      </c>
      <c r="B354" s="2">
        <v>0</v>
      </c>
      <c r="C354" s="2">
        <v>1</v>
      </c>
      <c r="D354" s="2">
        <v>2</v>
      </c>
      <c r="E354" s="4">
        <f>E350+1</f>
        <v>89</v>
      </c>
      <c r="F354" s="2">
        <v>0</v>
      </c>
      <c r="G354" s="2">
        <v>1</v>
      </c>
      <c r="H354" s="2">
        <v>2</v>
      </c>
      <c r="I354" t="str">
        <f t="shared" ref="I354" si="1483">CONCATENATE(I355,I356,I357)</f>
        <v/>
      </c>
      <c r="J354" s="4">
        <f>J350+1</f>
        <v>89</v>
      </c>
      <c r="K354" s="2">
        <v>0</v>
      </c>
      <c r="L354" s="2">
        <v>1</v>
      </c>
      <c r="M354" s="2">
        <v>2</v>
      </c>
      <c r="N354" t="str">
        <f t="shared" ref="N354" si="1484">CONCATENATE(N355,O355,P355,N356,O356,P356,N357,O357,P357)</f>
        <v/>
      </c>
      <c r="Q354" s="4">
        <f>Q350+1</f>
        <v>89</v>
      </c>
      <c r="R354" s="2">
        <v>0</v>
      </c>
      <c r="S354" s="2">
        <v>1</v>
      </c>
      <c r="T354" s="2">
        <v>2</v>
      </c>
      <c r="U354" t="str">
        <f t="shared" ref="U354" si="1485">IF(CONCATENATE(U355,V355,W355,U356,V356,W356,U357,V357,W357)="","{ }",CONCATENATE("{ ",RIGHT(CONCATENATE(U355,V355,W355,U356,V356,W356,U357,V357,W357),LEN(CONCATENATE(U355,V355,W355,U356,V356,W356,U357,V357,W357))-1)," }"))</f>
        <v>{ }</v>
      </c>
      <c r="X354" s="4">
        <f>X350+1</f>
        <v>89</v>
      </c>
      <c r="Y354" s="2">
        <v>0</v>
      </c>
      <c r="Z354" s="2">
        <v>1</v>
      </c>
      <c r="AA354" s="2">
        <v>2</v>
      </c>
      <c r="AB354" t="str">
        <f t="shared" ref="AB354" si="1486">IF(CONCATENATE(AB355,AB356,AB357)="","{ }",CONCATENATE("{ ",RIGHT(CONCATENATE(AB355,AB356,AB357),LEN(CONCATENATE(AB355,AB356,AB357))-1)," }"))</f>
        <v>{ }</v>
      </c>
    </row>
    <row r="355" spans="1:28" x14ac:dyDescent="0.25">
      <c r="A355" s="2">
        <v>0</v>
      </c>
      <c r="B355" s="1" t="str">
        <f>IF(DATA!B356="","",DATA!B356)</f>
        <v/>
      </c>
      <c r="C355" s="1" t="str">
        <f>IF(DATA!C356="","",DATA!C356)</f>
        <v/>
      </c>
      <c r="D355" s="1" t="str">
        <f>IF(DATA!D356="","",DATA!D356)</f>
        <v/>
      </c>
      <c r="E355" s="2">
        <v>0</v>
      </c>
      <c r="F355" s="1" t="str">
        <f t="shared" ref="F355:F357" si="1487">IF(K355="X","ColorModel.X",IF(K355="O","ColorModel.O",""))</f>
        <v/>
      </c>
      <c r="G355" s="1" t="str">
        <f t="shared" ref="G355:G357" si="1488">IF(L355="X","ColorModel.X",IF(L355="O","ColorModel.O",""))</f>
        <v/>
      </c>
      <c r="H355" s="1" t="str">
        <f t="shared" ref="H355:H357" si="1489">IF(M355="X","ColorModel.X",IF(M355="O","ColorModel.O",""))</f>
        <v/>
      </c>
      <c r="I355" t="str">
        <f t="shared" ref="I355:I357" si="1490">CONCATENATE(F355,G355,H355)</f>
        <v/>
      </c>
      <c r="J355" s="2">
        <v>0</v>
      </c>
      <c r="K355" s="1" t="str">
        <f>IF(DATA!N356="","",DATA!N356)</f>
        <v/>
      </c>
      <c r="L355" s="1" t="str">
        <f>IF(DATA!O356="","",DATA!O356)</f>
        <v/>
      </c>
      <c r="M355" s="1" t="str">
        <f>IF(DATA!P356="","",DATA!P356)</f>
        <v/>
      </c>
      <c r="N355" t="str">
        <f t="shared" ref="N355:P357" si="1491">IF(K355="","",CONCATENATE("{",$Q355,",",K$2,"}"))</f>
        <v/>
      </c>
      <c r="O355" t="str">
        <f t="shared" si="1491"/>
        <v/>
      </c>
      <c r="P355" t="str">
        <f t="shared" si="1491"/>
        <v/>
      </c>
      <c r="Q355" s="2">
        <v>0</v>
      </c>
      <c r="R355" s="1" t="str">
        <f t="shared" ref="R355:R357" si="1492">CONCATENATE(B355,K355)</f>
        <v/>
      </c>
      <c r="S355" s="1" t="str">
        <f t="shared" ref="S355:S357" si="1493">CONCATENATE(C355,L355)</f>
        <v/>
      </c>
      <c r="T355" s="1" t="str">
        <f t="shared" ref="T355:T357" si="1494">CONCATENATE(D355,M355)</f>
        <v/>
      </c>
      <c r="U355" t="str">
        <f t="shared" ref="U355:W357" si="1495">IF(R355="","",CONCATENATE(", {",$A355,",",R$2,"}"))</f>
        <v/>
      </c>
      <c r="V355" t="str">
        <f t="shared" si="1495"/>
        <v/>
      </c>
      <c r="W355" t="str">
        <f t="shared" si="1495"/>
        <v/>
      </c>
      <c r="X355" s="2">
        <v>0</v>
      </c>
      <c r="Y355" s="1" t="str">
        <f t="shared" ref="Y355:Y357" si="1496">IF(R355="X",", ColorModel.X",IF(R355="O",", ColorModel.O",""))</f>
        <v/>
      </c>
      <c r="Z355" s="1" t="str">
        <f t="shared" ref="Z355:Z357" si="1497">IF(S355="X",", ColorModel.X",IF(S355="O",", ColorModel.O",""))</f>
        <v/>
      </c>
      <c r="AA355" s="1" t="str">
        <f t="shared" ref="AA355:AA357" si="1498">IF(T355="X",", ColorModel.X",IF(T355="O",", ColorModel.O",""))</f>
        <v/>
      </c>
      <c r="AB355" t="str">
        <f t="shared" ref="AB355:AB357" si="1499">CONCATENATE(Y355,Z355,AA355)</f>
        <v/>
      </c>
    </row>
    <row r="356" spans="1:28" x14ac:dyDescent="0.25">
      <c r="A356" s="2">
        <v>1</v>
      </c>
      <c r="B356" s="1" t="str">
        <f>IF(DATA!B357="","",DATA!B357)</f>
        <v/>
      </c>
      <c r="C356" s="1" t="str">
        <f>IF(DATA!C357="","",DATA!C357)</f>
        <v/>
      </c>
      <c r="D356" s="1" t="str">
        <f>IF(DATA!D357="","",DATA!D357)</f>
        <v/>
      </c>
      <c r="E356" s="2">
        <v>1</v>
      </c>
      <c r="F356" s="1" t="str">
        <f t="shared" si="1487"/>
        <v/>
      </c>
      <c r="G356" s="1" t="str">
        <f t="shared" si="1488"/>
        <v/>
      </c>
      <c r="H356" s="1" t="str">
        <f t="shared" si="1489"/>
        <v/>
      </c>
      <c r="I356" t="str">
        <f t="shared" si="1490"/>
        <v/>
      </c>
      <c r="J356" s="2">
        <v>1</v>
      </c>
      <c r="K356" s="1" t="str">
        <f>IF(DATA!N357="","",DATA!N357)</f>
        <v/>
      </c>
      <c r="L356" s="1" t="str">
        <f>IF(DATA!O357="","",DATA!O357)</f>
        <v/>
      </c>
      <c r="M356" s="1" t="str">
        <f>IF(DATA!P357="","",DATA!P357)</f>
        <v/>
      </c>
      <c r="N356" t="str">
        <f t="shared" si="1491"/>
        <v/>
      </c>
      <c r="O356" t="str">
        <f t="shared" si="1491"/>
        <v/>
      </c>
      <c r="P356" t="str">
        <f t="shared" si="1491"/>
        <v/>
      </c>
      <c r="Q356" s="2">
        <v>1</v>
      </c>
      <c r="R356" s="1" t="str">
        <f t="shared" si="1492"/>
        <v/>
      </c>
      <c r="S356" s="1" t="str">
        <f t="shared" si="1493"/>
        <v/>
      </c>
      <c r="T356" s="1" t="str">
        <f t="shared" si="1494"/>
        <v/>
      </c>
      <c r="U356" t="str">
        <f t="shared" si="1393"/>
        <v/>
      </c>
      <c r="V356" t="str">
        <f t="shared" si="1495"/>
        <v/>
      </c>
      <c r="W356" t="str">
        <f t="shared" si="1495"/>
        <v/>
      </c>
      <c r="X356" s="2">
        <v>1</v>
      </c>
      <c r="Y356" s="1" t="str">
        <f t="shared" si="1496"/>
        <v/>
      </c>
      <c r="Z356" s="1" t="str">
        <f t="shared" si="1497"/>
        <v/>
      </c>
      <c r="AA356" s="1" t="str">
        <f t="shared" si="1498"/>
        <v/>
      </c>
      <c r="AB356" t="str">
        <f t="shared" si="1499"/>
        <v/>
      </c>
    </row>
    <row r="357" spans="1:28" x14ac:dyDescent="0.25">
      <c r="A357" s="2">
        <v>2</v>
      </c>
      <c r="B357" s="1" t="str">
        <f>IF(DATA!B358="","",DATA!B358)</f>
        <v/>
      </c>
      <c r="C357" s="1" t="str">
        <f>IF(DATA!C358="","",DATA!C358)</f>
        <v/>
      </c>
      <c r="D357" s="1" t="str">
        <f>IF(DATA!D358="","",DATA!D358)</f>
        <v/>
      </c>
      <c r="E357" s="2">
        <v>2</v>
      </c>
      <c r="F357" s="1" t="str">
        <f t="shared" si="1487"/>
        <v/>
      </c>
      <c r="G357" s="1" t="str">
        <f t="shared" si="1488"/>
        <v/>
      </c>
      <c r="H357" s="1" t="str">
        <f t="shared" si="1489"/>
        <v/>
      </c>
      <c r="I357" t="str">
        <f t="shared" si="1490"/>
        <v/>
      </c>
      <c r="J357" s="2">
        <v>2</v>
      </c>
      <c r="K357" s="1" t="str">
        <f>IF(DATA!N358="","",DATA!N358)</f>
        <v/>
      </c>
      <c r="L357" s="1" t="str">
        <f>IF(DATA!O358="","",DATA!O358)</f>
        <v/>
      </c>
      <c r="M357" s="1" t="str">
        <f>IF(DATA!P358="","",DATA!P358)</f>
        <v/>
      </c>
      <c r="N357" t="str">
        <f t="shared" si="1491"/>
        <v/>
      </c>
      <c r="O357" t="str">
        <f t="shared" si="1491"/>
        <v/>
      </c>
      <c r="P357" t="str">
        <f t="shared" si="1491"/>
        <v/>
      </c>
      <c r="Q357" s="2">
        <v>2</v>
      </c>
      <c r="R357" s="1" t="str">
        <f t="shared" si="1492"/>
        <v/>
      </c>
      <c r="S357" s="1" t="str">
        <f t="shared" si="1493"/>
        <v/>
      </c>
      <c r="T357" s="1" t="str">
        <f t="shared" si="1494"/>
        <v/>
      </c>
      <c r="U357" t="str">
        <f t="shared" si="1393"/>
        <v/>
      </c>
      <c r="V357" t="str">
        <f t="shared" si="1495"/>
        <v/>
      </c>
      <c r="W357" t="str">
        <f t="shared" si="1495"/>
        <v/>
      </c>
      <c r="X357" s="2">
        <v>2</v>
      </c>
      <c r="Y357" s="1" t="str">
        <f t="shared" si="1496"/>
        <v/>
      </c>
      <c r="Z357" s="1" t="str">
        <f t="shared" si="1497"/>
        <v/>
      </c>
      <c r="AA357" s="1" t="str">
        <f t="shared" si="1498"/>
        <v/>
      </c>
      <c r="AB357" t="str">
        <f t="shared" si="1499"/>
        <v/>
      </c>
    </row>
    <row r="358" spans="1:28" x14ac:dyDescent="0.25">
      <c r="A358" s="4">
        <f>A354+1</f>
        <v>90</v>
      </c>
      <c r="B358" s="2">
        <v>0</v>
      </c>
      <c r="C358" s="2">
        <v>1</v>
      </c>
      <c r="D358" s="2">
        <v>2</v>
      </c>
      <c r="E358" s="4">
        <f>E354+1</f>
        <v>90</v>
      </c>
      <c r="F358" s="2">
        <v>0</v>
      </c>
      <c r="G358" s="2">
        <v>1</v>
      </c>
      <c r="H358" s="2">
        <v>2</v>
      </c>
      <c r="I358" t="str">
        <f t="shared" ref="I358" si="1500">CONCATENATE(I359,I360,I361)</f>
        <v/>
      </c>
      <c r="J358" s="4">
        <f>J354+1</f>
        <v>90</v>
      </c>
      <c r="K358" s="2">
        <v>0</v>
      </c>
      <c r="L358" s="2">
        <v>1</v>
      </c>
      <c r="M358" s="2">
        <v>2</v>
      </c>
      <c r="N358" t="str">
        <f t="shared" ref="N358" si="1501">CONCATENATE(N359,O359,P359,N360,O360,P360,N361,O361,P361)</f>
        <v/>
      </c>
      <c r="Q358" s="4">
        <f>Q354+1</f>
        <v>90</v>
      </c>
      <c r="R358" s="2">
        <v>0</v>
      </c>
      <c r="S358" s="2">
        <v>1</v>
      </c>
      <c r="T358" s="2">
        <v>2</v>
      </c>
      <c r="U358" t="str">
        <f t="shared" ref="U358" si="1502">IF(CONCATENATE(U359,V359,W359,U360,V360,W360,U361,V361,W361)="","{ }",CONCATENATE("{ ",RIGHT(CONCATENATE(U359,V359,W359,U360,V360,W360,U361,V361,W361),LEN(CONCATENATE(U359,V359,W359,U360,V360,W360,U361,V361,W361))-1)," }"))</f>
        <v>{ }</v>
      </c>
      <c r="X358" s="4">
        <f>X354+1</f>
        <v>90</v>
      </c>
      <c r="Y358" s="2">
        <v>0</v>
      </c>
      <c r="Z358" s="2">
        <v>1</v>
      </c>
      <c r="AA358" s="2">
        <v>2</v>
      </c>
      <c r="AB358" t="str">
        <f t="shared" ref="AB358" si="1503">IF(CONCATENATE(AB359,AB360,AB361)="","{ }",CONCATENATE("{ ",RIGHT(CONCATENATE(AB359,AB360,AB361),LEN(CONCATENATE(AB359,AB360,AB361))-1)," }"))</f>
        <v>{ }</v>
      </c>
    </row>
    <row r="359" spans="1:28" x14ac:dyDescent="0.25">
      <c r="A359" s="2">
        <v>0</v>
      </c>
      <c r="B359" s="1" t="str">
        <f>IF(DATA!B360="","",DATA!B360)</f>
        <v/>
      </c>
      <c r="C359" s="1" t="str">
        <f>IF(DATA!C360="","",DATA!C360)</f>
        <v/>
      </c>
      <c r="D359" s="1" t="str">
        <f>IF(DATA!D360="","",DATA!D360)</f>
        <v/>
      </c>
      <c r="E359" s="2">
        <v>0</v>
      </c>
      <c r="F359" s="1" t="str">
        <f t="shared" ref="F359:F361" si="1504">IF(K359="X","ColorModel.X",IF(K359="O","ColorModel.O",""))</f>
        <v/>
      </c>
      <c r="G359" s="1" t="str">
        <f t="shared" ref="G359:G361" si="1505">IF(L359="X","ColorModel.X",IF(L359="O","ColorModel.O",""))</f>
        <v/>
      </c>
      <c r="H359" s="1" t="str">
        <f t="shared" ref="H359:H361" si="1506">IF(M359="X","ColorModel.X",IF(M359="O","ColorModel.O",""))</f>
        <v/>
      </c>
      <c r="I359" t="str">
        <f t="shared" ref="I359:I361" si="1507">CONCATENATE(F359,G359,H359)</f>
        <v/>
      </c>
      <c r="J359" s="2">
        <v>0</v>
      </c>
      <c r="K359" s="1" t="str">
        <f>IF(DATA!N360="","",DATA!N360)</f>
        <v/>
      </c>
      <c r="L359" s="1" t="str">
        <f>IF(DATA!O360="","",DATA!O360)</f>
        <v/>
      </c>
      <c r="M359" s="1" t="str">
        <f>IF(DATA!P360="","",DATA!P360)</f>
        <v/>
      </c>
      <c r="N359" t="str">
        <f t="shared" ref="N359:P361" si="1508">IF(K359="","",CONCATENATE("{",$Q359,",",K$2,"}"))</f>
        <v/>
      </c>
      <c r="O359" t="str">
        <f t="shared" si="1508"/>
        <v/>
      </c>
      <c r="P359" t="str">
        <f t="shared" si="1508"/>
        <v/>
      </c>
      <c r="Q359" s="2">
        <v>0</v>
      </c>
      <c r="R359" s="1" t="str">
        <f t="shared" ref="R359:R361" si="1509">CONCATENATE(B359,K359)</f>
        <v/>
      </c>
      <c r="S359" s="1" t="str">
        <f t="shared" ref="S359:S361" si="1510">CONCATENATE(C359,L359)</f>
        <v/>
      </c>
      <c r="T359" s="1" t="str">
        <f t="shared" ref="T359:T361" si="1511">CONCATENATE(D359,M359)</f>
        <v/>
      </c>
      <c r="U359" t="str">
        <f t="shared" ref="U359:W361" si="1512">IF(R359="","",CONCATENATE(", {",$A359,",",R$2,"}"))</f>
        <v/>
      </c>
      <c r="V359" t="str">
        <f t="shared" si="1512"/>
        <v/>
      </c>
      <c r="W359" t="str">
        <f t="shared" si="1512"/>
        <v/>
      </c>
      <c r="X359" s="2">
        <v>0</v>
      </c>
      <c r="Y359" s="1" t="str">
        <f t="shared" ref="Y359:Y361" si="1513">IF(R359="X",", ColorModel.X",IF(R359="O",", ColorModel.O",""))</f>
        <v/>
      </c>
      <c r="Z359" s="1" t="str">
        <f t="shared" ref="Z359:Z361" si="1514">IF(S359="X",", ColorModel.X",IF(S359="O",", ColorModel.O",""))</f>
        <v/>
      </c>
      <c r="AA359" s="1" t="str">
        <f t="shared" ref="AA359:AA361" si="1515">IF(T359="X",", ColorModel.X",IF(T359="O",", ColorModel.O",""))</f>
        <v/>
      </c>
      <c r="AB359" t="str">
        <f t="shared" ref="AB359:AB361" si="1516">CONCATENATE(Y359,Z359,AA359)</f>
        <v/>
      </c>
    </row>
    <row r="360" spans="1:28" x14ac:dyDescent="0.25">
      <c r="A360" s="2">
        <v>1</v>
      </c>
      <c r="B360" s="1" t="str">
        <f>IF(DATA!B361="","",DATA!B361)</f>
        <v/>
      </c>
      <c r="C360" s="1" t="str">
        <f>IF(DATA!C361="","",DATA!C361)</f>
        <v/>
      </c>
      <c r="D360" s="1" t="str">
        <f>IF(DATA!D361="","",DATA!D361)</f>
        <v/>
      </c>
      <c r="E360" s="2">
        <v>1</v>
      </c>
      <c r="F360" s="1" t="str">
        <f t="shared" si="1504"/>
        <v/>
      </c>
      <c r="G360" s="1" t="str">
        <f t="shared" si="1505"/>
        <v/>
      </c>
      <c r="H360" s="1" t="str">
        <f t="shared" si="1506"/>
        <v/>
      </c>
      <c r="I360" t="str">
        <f t="shared" si="1507"/>
        <v/>
      </c>
      <c r="J360" s="2">
        <v>1</v>
      </c>
      <c r="K360" s="1" t="str">
        <f>IF(DATA!N361="","",DATA!N361)</f>
        <v/>
      </c>
      <c r="L360" s="1" t="str">
        <f>IF(DATA!O361="","",DATA!O361)</f>
        <v/>
      </c>
      <c r="M360" s="1" t="str">
        <f>IF(DATA!P361="","",DATA!P361)</f>
        <v/>
      </c>
      <c r="N360" t="str">
        <f t="shared" si="1508"/>
        <v/>
      </c>
      <c r="O360" t="str">
        <f t="shared" si="1508"/>
        <v/>
      </c>
      <c r="P360" t="str">
        <f t="shared" si="1508"/>
        <v/>
      </c>
      <c r="Q360" s="2">
        <v>1</v>
      </c>
      <c r="R360" s="1" t="str">
        <f t="shared" si="1509"/>
        <v/>
      </c>
      <c r="S360" s="1" t="str">
        <f t="shared" si="1510"/>
        <v/>
      </c>
      <c r="T360" s="1" t="str">
        <f t="shared" si="1511"/>
        <v/>
      </c>
      <c r="U360" t="str">
        <f t="shared" si="1393"/>
        <v/>
      </c>
      <c r="V360" t="str">
        <f t="shared" si="1512"/>
        <v/>
      </c>
      <c r="W360" t="str">
        <f t="shared" si="1512"/>
        <v/>
      </c>
      <c r="X360" s="2">
        <v>1</v>
      </c>
      <c r="Y360" s="1" t="str">
        <f t="shared" si="1513"/>
        <v/>
      </c>
      <c r="Z360" s="1" t="str">
        <f t="shared" si="1514"/>
        <v/>
      </c>
      <c r="AA360" s="1" t="str">
        <f t="shared" si="1515"/>
        <v/>
      </c>
      <c r="AB360" t="str">
        <f t="shared" si="1516"/>
        <v/>
      </c>
    </row>
    <row r="361" spans="1:28" x14ac:dyDescent="0.25">
      <c r="A361" s="2">
        <v>2</v>
      </c>
      <c r="B361" s="1" t="str">
        <f>IF(DATA!B362="","",DATA!B362)</f>
        <v/>
      </c>
      <c r="C361" s="1" t="str">
        <f>IF(DATA!C362="","",DATA!C362)</f>
        <v/>
      </c>
      <c r="D361" s="1" t="str">
        <f>IF(DATA!D362="","",DATA!D362)</f>
        <v/>
      </c>
      <c r="E361" s="2">
        <v>2</v>
      </c>
      <c r="F361" s="1" t="str">
        <f t="shared" si="1504"/>
        <v/>
      </c>
      <c r="G361" s="1" t="str">
        <f t="shared" si="1505"/>
        <v/>
      </c>
      <c r="H361" s="1" t="str">
        <f t="shared" si="1506"/>
        <v/>
      </c>
      <c r="I361" t="str">
        <f t="shared" si="1507"/>
        <v/>
      </c>
      <c r="J361" s="2">
        <v>2</v>
      </c>
      <c r="K361" s="1" t="str">
        <f>IF(DATA!N362="","",DATA!N362)</f>
        <v/>
      </c>
      <c r="L361" s="1" t="str">
        <f>IF(DATA!O362="","",DATA!O362)</f>
        <v/>
      </c>
      <c r="M361" s="1" t="str">
        <f>IF(DATA!P362="","",DATA!P362)</f>
        <v/>
      </c>
      <c r="N361" t="str">
        <f t="shared" si="1508"/>
        <v/>
      </c>
      <c r="O361" t="str">
        <f t="shared" si="1508"/>
        <v/>
      </c>
      <c r="P361" t="str">
        <f t="shared" si="1508"/>
        <v/>
      </c>
      <c r="Q361" s="2">
        <v>2</v>
      </c>
      <c r="R361" s="1" t="str">
        <f t="shared" si="1509"/>
        <v/>
      </c>
      <c r="S361" s="1" t="str">
        <f t="shared" si="1510"/>
        <v/>
      </c>
      <c r="T361" s="1" t="str">
        <f t="shared" si="1511"/>
        <v/>
      </c>
      <c r="U361" t="str">
        <f t="shared" si="1393"/>
        <v/>
      </c>
      <c r="V361" t="str">
        <f t="shared" si="1512"/>
        <v/>
      </c>
      <c r="W361" t="str">
        <f t="shared" si="1512"/>
        <v/>
      </c>
      <c r="X361" s="2">
        <v>2</v>
      </c>
      <c r="Y361" s="1" t="str">
        <f t="shared" si="1513"/>
        <v/>
      </c>
      <c r="Z361" s="1" t="str">
        <f t="shared" si="1514"/>
        <v/>
      </c>
      <c r="AA361" s="1" t="str">
        <f t="shared" si="1515"/>
        <v/>
      </c>
      <c r="AB361" t="str">
        <f t="shared" si="1516"/>
        <v/>
      </c>
    </row>
    <row r="362" spans="1:28" x14ac:dyDescent="0.25">
      <c r="A362" s="4">
        <f>A358+1</f>
        <v>91</v>
      </c>
      <c r="B362" s="2">
        <v>0</v>
      </c>
      <c r="C362" s="2">
        <v>1</v>
      </c>
      <c r="D362" s="2">
        <v>2</v>
      </c>
      <c r="E362" s="4">
        <f>E358+1</f>
        <v>91</v>
      </c>
      <c r="F362" s="2">
        <v>0</v>
      </c>
      <c r="G362" s="2">
        <v>1</v>
      </c>
      <c r="H362" s="2">
        <v>2</v>
      </c>
      <c r="I362" t="str">
        <f t="shared" ref="I362" si="1517">CONCATENATE(I363,I364,I365)</f>
        <v/>
      </c>
      <c r="J362" s="4">
        <f>J358+1</f>
        <v>91</v>
      </c>
      <c r="K362" s="2">
        <v>0</v>
      </c>
      <c r="L362" s="2">
        <v>1</v>
      </c>
      <c r="M362" s="2">
        <v>2</v>
      </c>
      <c r="N362" t="str">
        <f t="shared" ref="N362" si="1518">CONCATENATE(N363,O363,P363,N364,O364,P364,N365,O365,P365)</f>
        <v/>
      </c>
      <c r="Q362" s="4">
        <f>Q358+1</f>
        <v>91</v>
      </c>
      <c r="R362" s="2">
        <v>0</v>
      </c>
      <c r="S362" s="2">
        <v>1</v>
      </c>
      <c r="T362" s="2">
        <v>2</v>
      </c>
      <c r="U362" t="str">
        <f t="shared" ref="U362" si="1519">IF(CONCATENATE(U363,V363,W363,U364,V364,W364,U365,V365,W365)="","{ }",CONCATENATE("{ ",RIGHT(CONCATENATE(U363,V363,W363,U364,V364,W364,U365,V365,W365),LEN(CONCATENATE(U363,V363,W363,U364,V364,W364,U365,V365,W365))-1)," }"))</f>
        <v>{ }</v>
      </c>
      <c r="X362" s="4">
        <f>X358+1</f>
        <v>91</v>
      </c>
      <c r="Y362" s="2">
        <v>0</v>
      </c>
      <c r="Z362" s="2">
        <v>1</v>
      </c>
      <c r="AA362" s="2">
        <v>2</v>
      </c>
      <c r="AB362" t="str">
        <f t="shared" ref="AB362" si="1520">IF(CONCATENATE(AB363,AB364,AB365)="","{ }",CONCATENATE("{ ",RIGHT(CONCATENATE(AB363,AB364,AB365),LEN(CONCATENATE(AB363,AB364,AB365))-1)," }"))</f>
        <v>{ }</v>
      </c>
    </row>
    <row r="363" spans="1:28" x14ac:dyDescent="0.25">
      <c r="A363" s="2">
        <v>0</v>
      </c>
      <c r="B363" s="1" t="str">
        <f>IF(DATA!B364="","",DATA!B364)</f>
        <v/>
      </c>
      <c r="C363" s="1" t="str">
        <f>IF(DATA!C364="","",DATA!C364)</f>
        <v/>
      </c>
      <c r="D363" s="1" t="str">
        <f>IF(DATA!D364="","",DATA!D364)</f>
        <v/>
      </c>
      <c r="E363" s="2">
        <v>0</v>
      </c>
      <c r="F363" s="1" t="str">
        <f t="shared" ref="F363:F365" si="1521">IF(K363="X","ColorModel.X",IF(K363="O","ColorModel.O",""))</f>
        <v/>
      </c>
      <c r="G363" s="1" t="str">
        <f t="shared" ref="G363:G365" si="1522">IF(L363="X","ColorModel.X",IF(L363="O","ColorModel.O",""))</f>
        <v/>
      </c>
      <c r="H363" s="1" t="str">
        <f t="shared" ref="H363:H365" si="1523">IF(M363="X","ColorModel.X",IF(M363="O","ColorModel.O",""))</f>
        <v/>
      </c>
      <c r="I363" t="str">
        <f t="shared" ref="I363:I365" si="1524">CONCATENATE(F363,G363,H363)</f>
        <v/>
      </c>
      <c r="J363" s="2">
        <v>0</v>
      </c>
      <c r="K363" s="1" t="str">
        <f>IF(DATA!N364="","",DATA!N364)</f>
        <v/>
      </c>
      <c r="L363" s="1" t="str">
        <f>IF(DATA!O364="","",DATA!O364)</f>
        <v/>
      </c>
      <c r="M363" s="1" t="str">
        <f>IF(DATA!P364="","",DATA!P364)</f>
        <v/>
      </c>
      <c r="N363" t="str">
        <f t="shared" ref="N363:P365" si="1525">IF(K363="","",CONCATENATE("{",$Q363,",",K$2,"}"))</f>
        <v/>
      </c>
      <c r="O363" t="str">
        <f t="shared" si="1525"/>
        <v/>
      </c>
      <c r="P363" t="str">
        <f t="shared" si="1525"/>
        <v/>
      </c>
      <c r="Q363" s="2">
        <v>0</v>
      </c>
      <c r="R363" s="1" t="str">
        <f t="shared" ref="R363:R365" si="1526">CONCATENATE(B363,K363)</f>
        <v/>
      </c>
      <c r="S363" s="1" t="str">
        <f t="shared" ref="S363:S365" si="1527">CONCATENATE(C363,L363)</f>
        <v/>
      </c>
      <c r="T363" s="1" t="str">
        <f t="shared" ref="T363:T365" si="1528">CONCATENATE(D363,M363)</f>
        <v/>
      </c>
      <c r="U363" t="str">
        <f t="shared" ref="U363:W365" si="1529">IF(R363="","",CONCATENATE(", {",$A363,",",R$2,"}"))</f>
        <v/>
      </c>
      <c r="V363" t="str">
        <f t="shared" si="1529"/>
        <v/>
      </c>
      <c r="W363" t="str">
        <f t="shared" si="1529"/>
        <v/>
      </c>
      <c r="X363" s="2">
        <v>0</v>
      </c>
      <c r="Y363" s="1" t="str">
        <f t="shared" ref="Y363:Y365" si="1530">IF(R363="X",", ColorModel.X",IF(R363="O",", ColorModel.O",""))</f>
        <v/>
      </c>
      <c r="Z363" s="1" t="str">
        <f t="shared" ref="Z363:Z365" si="1531">IF(S363="X",", ColorModel.X",IF(S363="O",", ColorModel.O",""))</f>
        <v/>
      </c>
      <c r="AA363" s="1" t="str">
        <f t="shared" ref="AA363:AA365" si="1532">IF(T363="X",", ColorModel.X",IF(T363="O",", ColorModel.O",""))</f>
        <v/>
      </c>
      <c r="AB363" t="str">
        <f t="shared" ref="AB363:AB365" si="1533">CONCATENATE(Y363,Z363,AA363)</f>
        <v/>
      </c>
    </row>
    <row r="364" spans="1:28" x14ac:dyDescent="0.25">
      <c r="A364" s="2">
        <v>1</v>
      </c>
      <c r="B364" s="1" t="str">
        <f>IF(DATA!B365="","",DATA!B365)</f>
        <v/>
      </c>
      <c r="C364" s="1" t="str">
        <f>IF(DATA!C365="","",DATA!C365)</f>
        <v/>
      </c>
      <c r="D364" s="1" t="str">
        <f>IF(DATA!D365="","",DATA!D365)</f>
        <v/>
      </c>
      <c r="E364" s="2">
        <v>1</v>
      </c>
      <c r="F364" s="1" t="str">
        <f t="shared" si="1521"/>
        <v/>
      </c>
      <c r="G364" s="1" t="str">
        <f t="shared" si="1522"/>
        <v/>
      </c>
      <c r="H364" s="1" t="str">
        <f t="shared" si="1523"/>
        <v/>
      </c>
      <c r="I364" t="str">
        <f t="shared" si="1524"/>
        <v/>
      </c>
      <c r="J364" s="2">
        <v>1</v>
      </c>
      <c r="K364" s="1" t="str">
        <f>IF(DATA!N365="","",DATA!N365)</f>
        <v/>
      </c>
      <c r="L364" s="1" t="str">
        <f>IF(DATA!O365="","",DATA!O365)</f>
        <v/>
      </c>
      <c r="M364" s="1" t="str">
        <f>IF(DATA!P365="","",DATA!P365)</f>
        <v/>
      </c>
      <c r="N364" t="str">
        <f t="shared" si="1525"/>
        <v/>
      </c>
      <c r="O364" t="str">
        <f t="shared" si="1525"/>
        <v/>
      </c>
      <c r="P364" t="str">
        <f t="shared" si="1525"/>
        <v/>
      </c>
      <c r="Q364" s="2">
        <v>1</v>
      </c>
      <c r="R364" s="1" t="str">
        <f t="shared" si="1526"/>
        <v/>
      </c>
      <c r="S364" s="1" t="str">
        <f t="shared" si="1527"/>
        <v/>
      </c>
      <c r="T364" s="1" t="str">
        <f t="shared" si="1528"/>
        <v/>
      </c>
      <c r="U364" t="str">
        <f t="shared" si="1393"/>
        <v/>
      </c>
      <c r="V364" t="str">
        <f t="shared" si="1529"/>
        <v/>
      </c>
      <c r="W364" t="str">
        <f t="shared" si="1529"/>
        <v/>
      </c>
      <c r="X364" s="2">
        <v>1</v>
      </c>
      <c r="Y364" s="1" t="str">
        <f t="shared" si="1530"/>
        <v/>
      </c>
      <c r="Z364" s="1" t="str">
        <f t="shared" si="1531"/>
        <v/>
      </c>
      <c r="AA364" s="1" t="str">
        <f t="shared" si="1532"/>
        <v/>
      </c>
      <c r="AB364" t="str">
        <f t="shared" si="1533"/>
        <v/>
      </c>
    </row>
    <row r="365" spans="1:28" x14ac:dyDescent="0.25">
      <c r="A365" s="2">
        <v>2</v>
      </c>
      <c r="B365" s="1" t="str">
        <f>IF(DATA!B366="","",DATA!B366)</f>
        <v/>
      </c>
      <c r="C365" s="1" t="str">
        <f>IF(DATA!C366="","",DATA!C366)</f>
        <v/>
      </c>
      <c r="D365" s="1" t="str">
        <f>IF(DATA!D366="","",DATA!D366)</f>
        <v/>
      </c>
      <c r="E365" s="2">
        <v>2</v>
      </c>
      <c r="F365" s="1" t="str">
        <f t="shared" si="1521"/>
        <v/>
      </c>
      <c r="G365" s="1" t="str">
        <f t="shared" si="1522"/>
        <v/>
      </c>
      <c r="H365" s="1" t="str">
        <f t="shared" si="1523"/>
        <v/>
      </c>
      <c r="I365" t="str">
        <f t="shared" si="1524"/>
        <v/>
      </c>
      <c r="J365" s="2">
        <v>2</v>
      </c>
      <c r="K365" s="1" t="str">
        <f>IF(DATA!N366="","",DATA!N366)</f>
        <v/>
      </c>
      <c r="L365" s="1" t="str">
        <f>IF(DATA!O366="","",DATA!O366)</f>
        <v/>
      </c>
      <c r="M365" s="1" t="str">
        <f>IF(DATA!P366="","",DATA!P366)</f>
        <v/>
      </c>
      <c r="N365" t="str">
        <f t="shared" si="1525"/>
        <v/>
      </c>
      <c r="O365" t="str">
        <f t="shared" si="1525"/>
        <v/>
      </c>
      <c r="P365" t="str">
        <f t="shared" si="1525"/>
        <v/>
      </c>
      <c r="Q365" s="2">
        <v>2</v>
      </c>
      <c r="R365" s="1" t="str">
        <f t="shared" si="1526"/>
        <v/>
      </c>
      <c r="S365" s="1" t="str">
        <f t="shared" si="1527"/>
        <v/>
      </c>
      <c r="T365" s="1" t="str">
        <f t="shared" si="1528"/>
        <v/>
      </c>
      <c r="U365" t="str">
        <f t="shared" si="1393"/>
        <v/>
      </c>
      <c r="V365" t="str">
        <f t="shared" si="1529"/>
        <v/>
      </c>
      <c r="W365" t="str">
        <f t="shared" si="1529"/>
        <v/>
      </c>
      <c r="X365" s="2">
        <v>2</v>
      </c>
      <c r="Y365" s="1" t="str">
        <f t="shared" si="1530"/>
        <v/>
      </c>
      <c r="Z365" s="1" t="str">
        <f t="shared" si="1531"/>
        <v/>
      </c>
      <c r="AA365" s="1" t="str">
        <f t="shared" si="1532"/>
        <v/>
      </c>
      <c r="AB365" t="str">
        <f t="shared" si="1533"/>
        <v/>
      </c>
    </row>
    <row r="366" spans="1:28" x14ac:dyDescent="0.25">
      <c r="A366" s="4">
        <f>A362+1</f>
        <v>92</v>
      </c>
      <c r="B366" s="2">
        <v>0</v>
      </c>
      <c r="C366" s="2">
        <v>1</v>
      </c>
      <c r="D366" s="2">
        <v>2</v>
      </c>
      <c r="E366" s="4">
        <f>E362+1</f>
        <v>92</v>
      </c>
      <c r="F366" s="2">
        <v>0</v>
      </c>
      <c r="G366" s="2">
        <v>1</v>
      </c>
      <c r="H366" s="2">
        <v>2</v>
      </c>
      <c r="I366" t="str">
        <f t="shared" ref="I366" si="1534">CONCATENATE(I367,I368,I369)</f>
        <v/>
      </c>
      <c r="J366" s="4">
        <f>J362+1</f>
        <v>92</v>
      </c>
      <c r="K366" s="2">
        <v>0</v>
      </c>
      <c r="L366" s="2">
        <v>1</v>
      </c>
      <c r="M366" s="2">
        <v>2</v>
      </c>
      <c r="N366" t="str">
        <f t="shared" ref="N366" si="1535">CONCATENATE(N367,O367,P367,N368,O368,P368,N369,O369,P369)</f>
        <v/>
      </c>
      <c r="Q366" s="4">
        <f>Q362+1</f>
        <v>92</v>
      </c>
      <c r="R366" s="2">
        <v>0</v>
      </c>
      <c r="S366" s="2">
        <v>1</v>
      </c>
      <c r="T366" s="2">
        <v>2</v>
      </c>
      <c r="U366" t="str">
        <f t="shared" ref="U366" si="1536">IF(CONCATENATE(U367,V367,W367,U368,V368,W368,U369,V369,W369)="","{ }",CONCATENATE("{ ",RIGHT(CONCATENATE(U367,V367,W367,U368,V368,W368,U369,V369,W369),LEN(CONCATENATE(U367,V367,W367,U368,V368,W368,U369,V369,W369))-1)," }"))</f>
        <v>{ }</v>
      </c>
      <c r="X366" s="4">
        <f>X362+1</f>
        <v>92</v>
      </c>
      <c r="Y366" s="2">
        <v>0</v>
      </c>
      <c r="Z366" s="2">
        <v>1</v>
      </c>
      <c r="AA366" s="2">
        <v>2</v>
      </c>
      <c r="AB366" t="str">
        <f t="shared" ref="AB366" si="1537">IF(CONCATENATE(AB367,AB368,AB369)="","{ }",CONCATENATE("{ ",RIGHT(CONCATENATE(AB367,AB368,AB369),LEN(CONCATENATE(AB367,AB368,AB369))-1)," }"))</f>
        <v>{ }</v>
      </c>
    </row>
    <row r="367" spans="1:28" x14ac:dyDescent="0.25">
      <c r="A367" s="2">
        <v>0</v>
      </c>
      <c r="B367" s="1" t="str">
        <f>IF(DATA!B368="","",DATA!B368)</f>
        <v/>
      </c>
      <c r="C367" s="1" t="str">
        <f>IF(DATA!C368="","",DATA!C368)</f>
        <v/>
      </c>
      <c r="D367" s="1" t="str">
        <f>IF(DATA!D368="","",DATA!D368)</f>
        <v/>
      </c>
      <c r="E367" s="2">
        <v>0</v>
      </c>
      <c r="F367" s="1" t="str">
        <f t="shared" ref="F367:F369" si="1538">IF(K367="X","ColorModel.X",IF(K367="O","ColorModel.O",""))</f>
        <v/>
      </c>
      <c r="G367" s="1" t="str">
        <f t="shared" ref="G367:G369" si="1539">IF(L367="X","ColorModel.X",IF(L367="O","ColorModel.O",""))</f>
        <v/>
      </c>
      <c r="H367" s="1" t="str">
        <f t="shared" ref="H367:H369" si="1540">IF(M367="X","ColorModel.X",IF(M367="O","ColorModel.O",""))</f>
        <v/>
      </c>
      <c r="I367" t="str">
        <f t="shared" ref="I367:I369" si="1541">CONCATENATE(F367,G367,H367)</f>
        <v/>
      </c>
      <c r="J367" s="2">
        <v>0</v>
      </c>
      <c r="K367" s="1" t="str">
        <f>IF(DATA!N368="","",DATA!N368)</f>
        <v/>
      </c>
      <c r="L367" s="1" t="str">
        <f>IF(DATA!O368="","",DATA!O368)</f>
        <v/>
      </c>
      <c r="M367" s="1" t="str">
        <f>IF(DATA!P368="","",DATA!P368)</f>
        <v/>
      </c>
      <c r="N367" t="str">
        <f t="shared" ref="N367:P369" si="1542">IF(K367="","",CONCATENATE("{",$Q367,",",K$2,"}"))</f>
        <v/>
      </c>
      <c r="O367" t="str">
        <f t="shared" si="1542"/>
        <v/>
      </c>
      <c r="P367" t="str">
        <f t="shared" si="1542"/>
        <v/>
      </c>
      <c r="Q367" s="2">
        <v>0</v>
      </c>
      <c r="R367" s="1" t="str">
        <f t="shared" ref="R367:R369" si="1543">CONCATENATE(B367,K367)</f>
        <v/>
      </c>
      <c r="S367" s="1" t="str">
        <f t="shared" ref="S367:S369" si="1544">CONCATENATE(C367,L367)</f>
        <v/>
      </c>
      <c r="T367" s="1" t="str">
        <f t="shared" ref="T367:T369" si="1545">CONCATENATE(D367,M367)</f>
        <v/>
      </c>
      <c r="U367" t="str">
        <f t="shared" ref="U367:W369" si="1546">IF(R367="","",CONCATENATE(", {",$A367,",",R$2,"}"))</f>
        <v/>
      </c>
      <c r="V367" t="str">
        <f t="shared" si="1546"/>
        <v/>
      </c>
      <c r="W367" t="str">
        <f t="shared" si="1546"/>
        <v/>
      </c>
      <c r="X367" s="2">
        <v>0</v>
      </c>
      <c r="Y367" s="1" t="str">
        <f t="shared" ref="Y367:Y369" si="1547">IF(R367="X",", ColorModel.X",IF(R367="O",", ColorModel.O",""))</f>
        <v/>
      </c>
      <c r="Z367" s="1" t="str">
        <f t="shared" ref="Z367:Z369" si="1548">IF(S367="X",", ColorModel.X",IF(S367="O",", ColorModel.O",""))</f>
        <v/>
      </c>
      <c r="AA367" s="1" t="str">
        <f t="shared" ref="AA367:AA369" si="1549">IF(T367="X",", ColorModel.X",IF(T367="O",", ColorModel.O",""))</f>
        <v/>
      </c>
      <c r="AB367" t="str">
        <f t="shared" ref="AB367:AB369" si="1550">CONCATENATE(Y367,Z367,AA367)</f>
        <v/>
      </c>
    </row>
    <row r="368" spans="1:28" x14ac:dyDescent="0.25">
      <c r="A368" s="2">
        <v>1</v>
      </c>
      <c r="B368" s="1" t="str">
        <f>IF(DATA!B369="","",DATA!B369)</f>
        <v/>
      </c>
      <c r="C368" s="1" t="str">
        <f>IF(DATA!C369="","",DATA!C369)</f>
        <v/>
      </c>
      <c r="D368" s="1" t="str">
        <f>IF(DATA!D369="","",DATA!D369)</f>
        <v/>
      </c>
      <c r="E368" s="2">
        <v>1</v>
      </c>
      <c r="F368" s="1" t="str">
        <f t="shared" si="1538"/>
        <v/>
      </c>
      <c r="G368" s="1" t="str">
        <f t="shared" si="1539"/>
        <v/>
      </c>
      <c r="H368" s="1" t="str">
        <f t="shared" si="1540"/>
        <v/>
      </c>
      <c r="I368" t="str">
        <f t="shared" si="1541"/>
        <v/>
      </c>
      <c r="J368" s="2">
        <v>1</v>
      </c>
      <c r="K368" s="1" t="str">
        <f>IF(DATA!N369="","",DATA!N369)</f>
        <v/>
      </c>
      <c r="L368" s="1" t="str">
        <f>IF(DATA!O369="","",DATA!O369)</f>
        <v/>
      </c>
      <c r="M368" s="1" t="str">
        <f>IF(DATA!P369="","",DATA!P369)</f>
        <v/>
      </c>
      <c r="N368" t="str">
        <f t="shared" si="1542"/>
        <v/>
      </c>
      <c r="O368" t="str">
        <f t="shared" si="1542"/>
        <v/>
      </c>
      <c r="P368" t="str">
        <f t="shared" si="1542"/>
        <v/>
      </c>
      <c r="Q368" s="2">
        <v>1</v>
      </c>
      <c r="R368" s="1" t="str">
        <f t="shared" si="1543"/>
        <v/>
      </c>
      <c r="S368" s="1" t="str">
        <f t="shared" si="1544"/>
        <v/>
      </c>
      <c r="T368" s="1" t="str">
        <f t="shared" si="1545"/>
        <v/>
      </c>
      <c r="U368" t="str">
        <f t="shared" si="1393"/>
        <v/>
      </c>
      <c r="V368" t="str">
        <f t="shared" si="1546"/>
        <v/>
      </c>
      <c r="W368" t="str">
        <f t="shared" si="1546"/>
        <v/>
      </c>
      <c r="X368" s="2">
        <v>1</v>
      </c>
      <c r="Y368" s="1" t="str">
        <f t="shared" si="1547"/>
        <v/>
      </c>
      <c r="Z368" s="1" t="str">
        <f t="shared" si="1548"/>
        <v/>
      </c>
      <c r="AA368" s="1" t="str">
        <f t="shared" si="1549"/>
        <v/>
      </c>
      <c r="AB368" t="str">
        <f t="shared" si="1550"/>
        <v/>
      </c>
    </row>
    <row r="369" spans="1:28" x14ac:dyDescent="0.25">
      <c r="A369" s="2">
        <v>2</v>
      </c>
      <c r="B369" s="1" t="str">
        <f>IF(DATA!B370="","",DATA!B370)</f>
        <v/>
      </c>
      <c r="C369" s="1" t="str">
        <f>IF(DATA!C370="","",DATA!C370)</f>
        <v/>
      </c>
      <c r="D369" s="1" t="str">
        <f>IF(DATA!D370="","",DATA!D370)</f>
        <v/>
      </c>
      <c r="E369" s="2">
        <v>2</v>
      </c>
      <c r="F369" s="1" t="str">
        <f t="shared" si="1538"/>
        <v/>
      </c>
      <c r="G369" s="1" t="str">
        <f t="shared" si="1539"/>
        <v/>
      </c>
      <c r="H369" s="1" t="str">
        <f t="shared" si="1540"/>
        <v/>
      </c>
      <c r="I369" t="str">
        <f t="shared" si="1541"/>
        <v/>
      </c>
      <c r="J369" s="2">
        <v>2</v>
      </c>
      <c r="K369" s="1" t="str">
        <f>IF(DATA!N370="","",DATA!N370)</f>
        <v/>
      </c>
      <c r="L369" s="1" t="str">
        <f>IF(DATA!O370="","",DATA!O370)</f>
        <v/>
      </c>
      <c r="M369" s="1" t="str">
        <f>IF(DATA!P370="","",DATA!P370)</f>
        <v/>
      </c>
      <c r="N369" t="str">
        <f t="shared" si="1542"/>
        <v/>
      </c>
      <c r="O369" t="str">
        <f t="shared" si="1542"/>
        <v/>
      </c>
      <c r="P369" t="str">
        <f t="shared" si="1542"/>
        <v/>
      </c>
      <c r="Q369" s="2">
        <v>2</v>
      </c>
      <c r="R369" s="1" t="str">
        <f t="shared" si="1543"/>
        <v/>
      </c>
      <c r="S369" s="1" t="str">
        <f t="shared" si="1544"/>
        <v/>
      </c>
      <c r="T369" s="1" t="str">
        <f t="shared" si="1545"/>
        <v/>
      </c>
      <c r="U369" t="str">
        <f t="shared" si="1393"/>
        <v/>
      </c>
      <c r="V369" t="str">
        <f t="shared" si="1546"/>
        <v/>
      </c>
      <c r="W369" t="str">
        <f t="shared" si="1546"/>
        <v/>
      </c>
      <c r="X369" s="2">
        <v>2</v>
      </c>
      <c r="Y369" s="1" t="str">
        <f t="shared" si="1547"/>
        <v/>
      </c>
      <c r="Z369" s="1" t="str">
        <f t="shared" si="1548"/>
        <v/>
      </c>
      <c r="AA369" s="1" t="str">
        <f t="shared" si="1549"/>
        <v/>
      </c>
      <c r="AB369" t="str">
        <f t="shared" si="1550"/>
        <v/>
      </c>
    </row>
    <row r="370" spans="1:28" x14ac:dyDescent="0.25">
      <c r="A370" s="4">
        <f>A366+1</f>
        <v>93</v>
      </c>
      <c r="B370" s="2">
        <v>0</v>
      </c>
      <c r="C370" s="2">
        <v>1</v>
      </c>
      <c r="D370" s="2">
        <v>2</v>
      </c>
      <c r="E370" s="4">
        <f>E366+1</f>
        <v>93</v>
      </c>
      <c r="F370" s="2">
        <v>0</v>
      </c>
      <c r="G370" s="2">
        <v>1</v>
      </c>
      <c r="H370" s="2">
        <v>2</v>
      </c>
      <c r="I370" t="str">
        <f t="shared" ref="I370" si="1551">CONCATENATE(I371,I372,I373)</f>
        <v/>
      </c>
      <c r="J370" s="4">
        <f>J366+1</f>
        <v>93</v>
      </c>
      <c r="K370" s="2">
        <v>0</v>
      </c>
      <c r="L370" s="2">
        <v>1</v>
      </c>
      <c r="M370" s="2">
        <v>2</v>
      </c>
      <c r="N370" t="str">
        <f t="shared" ref="N370" si="1552">CONCATENATE(N371,O371,P371,N372,O372,P372,N373,O373,P373)</f>
        <v/>
      </c>
      <c r="Q370" s="4">
        <f>Q366+1</f>
        <v>93</v>
      </c>
      <c r="R370" s="2">
        <v>0</v>
      </c>
      <c r="S370" s="2">
        <v>1</v>
      </c>
      <c r="T370" s="2">
        <v>2</v>
      </c>
      <c r="U370" t="str">
        <f t="shared" ref="U370" si="1553">IF(CONCATENATE(U371,V371,W371,U372,V372,W372,U373,V373,W373)="","{ }",CONCATENATE("{ ",RIGHT(CONCATENATE(U371,V371,W371,U372,V372,W372,U373,V373,W373),LEN(CONCATENATE(U371,V371,W371,U372,V372,W372,U373,V373,W373))-1)," }"))</f>
        <v>{ }</v>
      </c>
      <c r="X370" s="4">
        <f>X366+1</f>
        <v>93</v>
      </c>
      <c r="Y370" s="2">
        <v>0</v>
      </c>
      <c r="Z370" s="2">
        <v>1</v>
      </c>
      <c r="AA370" s="2">
        <v>2</v>
      </c>
      <c r="AB370" t="str">
        <f t="shared" ref="AB370" si="1554">IF(CONCATENATE(AB371,AB372,AB373)="","{ }",CONCATENATE("{ ",RIGHT(CONCATENATE(AB371,AB372,AB373),LEN(CONCATENATE(AB371,AB372,AB373))-1)," }"))</f>
        <v>{ }</v>
      </c>
    </row>
    <row r="371" spans="1:28" x14ac:dyDescent="0.25">
      <c r="A371" s="2">
        <v>0</v>
      </c>
      <c r="B371" s="1" t="str">
        <f>IF(DATA!B372="","",DATA!B372)</f>
        <v/>
      </c>
      <c r="C371" s="1" t="str">
        <f>IF(DATA!C372="","",DATA!C372)</f>
        <v/>
      </c>
      <c r="D371" s="1" t="str">
        <f>IF(DATA!D372="","",DATA!D372)</f>
        <v/>
      </c>
      <c r="E371" s="2">
        <v>0</v>
      </c>
      <c r="F371" s="1" t="str">
        <f t="shared" ref="F371:F373" si="1555">IF(K371="X","ColorModel.X",IF(K371="O","ColorModel.O",""))</f>
        <v/>
      </c>
      <c r="G371" s="1" t="str">
        <f t="shared" ref="G371:G373" si="1556">IF(L371="X","ColorModel.X",IF(L371="O","ColorModel.O",""))</f>
        <v/>
      </c>
      <c r="H371" s="1" t="str">
        <f t="shared" ref="H371:H373" si="1557">IF(M371="X","ColorModel.X",IF(M371="O","ColorModel.O",""))</f>
        <v/>
      </c>
      <c r="I371" t="str">
        <f t="shared" ref="I371:I373" si="1558">CONCATENATE(F371,G371,H371)</f>
        <v/>
      </c>
      <c r="J371" s="2">
        <v>0</v>
      </c>
      <c r="K371" s="1" t="str">
        <f>IF(DATA!N372="","",DATA!N372)</f>
        <v/>
      </c>
      <c r="L371" s="1" t="str">
        <f>IF(DATA!O372="","",DATA!O372)</f>
        <v/>
      </c>
      <c r="M371" s="1" t="str">
        <f>IF(DATA!P372="","",DATA!P372)</f>
        <v/>
      </c>
      <c r="N371" t="str">
        <f t="shared" ref="N371:P373" si="1559">IF(K371="","",CONCATENATE("{",$Q371,",",K$2,"}"))</f>
        <v/>
      </c>
      <c r="O371" t="str">
        <f t="shared" si="1559"/>
        <v/>
      </c>
      <c r="P371" t="str">
        <f t="shared" si="1559"/>
        <v/>
      </c>
      <c r="Q371" s="2">
        <v>0</v>
      </c>
      <c r="R371" s="1" t="str">
        <f t="shared" ref="R371:R373" si="1560">CONCATENATE(B371,K371)</f>
        <v/>
      </c>
      <c r="S371" s="1" t="str">
        <f t="shared" ref="S371:S373" si="1561">CONCATENATE(C371,L371)</f>
        <v/>
      </c>
      <c r="T371" s="1" t="str">
        <f t="shared" ref="T371:T373" si="1562">CONCATENATE(D371,M371)</f>
        <v/>
      </c>
      <c r="U371" t="str">
        <f t="shared" ref="U371:W373" si="1563">IF(R371="","",CONCATENATE(", {",$A371,",",R$2,"}"))</f>
        <v/>
      </c>
      <c r="V371" t="str">
        <f t="shared" si="1563"/>
        <v/>
      </c>
      <c r="W371" t="str">
        <f t="shared" si="1563"/>
        <v/>
      </c>
      <c r="X371" s="2">
        <v>0</v>
      </c>
      <c r="Y371" s="1" t="str">
        <f t="shared" ref="Y371:Y373" si="1564">IF(R371="X",", ColorModel.X",IF(R371="O",", ColorModel.O",""))</f>
        <v/>
      </c>
      <c r="Z371" s="1" t="str">
        <f t="shared" ref="Z371:Z373" si="1565">IF(S371="X",", ColorModel.X",IF(S371="O",", ColorModel.O",""))</f>
        <v/>
      </c>
      <c r="AA371" s="1" t="str">
        <f t="shared" ref="AA371:AA373" si="1566">IF(T371="X",", ColorModel.X",IF(T371="O",", ColorModel.O",""))</f>
        <v/>
      </c>
      <c r="AB371" t="str">
        <f t="shared" ref="AB371:AB373" si="1567">CONCATENATE(Y371,Z371,AA371)</f>
        <v/>
      </c>
    </row>
    <row r="372" spans="1:28" x14ac:dyDescent="0.25">
      <c r="A372" s="2">
        <v>1</v>
      </c>
      <c r="B372" s="1" t="str">
        <f>IF(DATA!B373="","",DATA!B373)</f>
        <v/>
      </c>
      <c r="C372" s="1" t="str">
        <f>IF(DATA!C373="","",DATA!C373)</f>
        <v/>
      </c>
      <c r="D372" s="1" t="str">
        <f>IF(DATA!D373="","",DATA!D373)</f>
        <v/>
      </c>
      <c r="E372" s="2">
        <v>1</v>
      </c>
      <c r="F372" s="1" t="str">
        <f t="shared" si="1555"/>
        <v/>
      </c>
      <c r="G372" s="1" t="str">
        <f t="shared" si="1556"/>
        <v/>
      </c>
      <c r="H372" s="1" t="str">
        <f t="shared" si="1557"/>
        <v/>
      </c>
      <c r="I372" t="str">
        <f t="shared" si="1558"/>
        <v/>
      </c>
      <c r="J372" s="2">
        <v>1</v>
      </c>
      <c r="K372" s="1" t="str">
        <f>IF(DATA!N373="","",DATA!N373)</f>
        <v/>
      </c>
      <c r="L372" s="1" t="str">
        <f>IF(DATA!O373="","",DATA!O373)</f>
        <v/>
      </c>
      <c r="M372" s="1" t="str">
        <f>IF(DATA!P373="","",DATA!P373)</f>
        <v/>
      </c>
      <c r="N372" t="str">
        <f t="shared" si="1559"/>
        <v/>
      </c>
      <c r="O372" t="str">
        <f t="shared" si="1559"/>
        <v/>
      </c>
      <c r="P372" t="str">
        <f t="shared" si="1559"/>
        <v/>
      </c>
      <c r="Q372" s="2">
        <v>1</v>
      </c>
      <c r="R372" s="1" t="str">
        <f t="shared" si="1560"/>
        <v/>
      </c>
      <c r="S372" s="1" t="str">
        <f t="shared" si="1561"/>
        <v/>
      </c>
      <c r="T372" s="1" t="str">
        <f t="shared" si="1562"/>
        <v/>
      </c>
      <c r="U372" t="str">
        <f t="shared" si="1393"/>
        <v/>
      </c>
      <c r="V372" t="str">
        <f t="shared" si="1563"/>
        <v/>
      </c>
      <c r="W372" t="str">
        <f t="shared" si="1563"/>
        <v/>
      </c>
      <c r="X372" s="2">
        <v>1</v>
      </c>
      <c r="Y372" s="1" t="str">
        <f t="shared" si="1564"/>
        <v/>
      </c>
      <c r="Z372" s="1" t="str">
        <f t="shared" si="1565"/>
        <v/>
      </c>
      <c r="AA372" s="1" t="str">
        <f t="shared" si="1566"/>
        <v/>
      </c>
      <c r="AB372" t="str">
        <f t="shared" si="1567"/>
        <v/>
      </c>
    </row>
    <row r="373" spans="1:28" x14ac:dyDescent="0.25">
      <c r="A373" s="2">
        <v>2</v>
      </c>
      <c r="B373" s="1" t="str">
        <f>IF(DATA!B374="","",DATA!B374)</f>
        <v/>
      </c>
      <c r="C373" s="1" t="str">
        <f>IF(DATA!C374="","",DATA!C374)</f>
        <v/>
      </c>
      <c r="D373" s="1" t="str">
        <f>IF(DATA!D374="","",DATA!D374)</f>
        <v/>
      </c>
      <c r="E373" s="2">
        <v>2</v>
      </c>
      <c r="F373" s="1" t="str">
        <f t="shared" si="1555"/>
        <v/>
      </c>
      <c r="G373" s="1" t="str">
        <f t="shared" si="1556"/>
        <v/>
      </c>
      <c r="H373" s="1" t="str">
        <f t="shared" si="1557"/>
        <v/>
      </c>
      <c r="I373" t="str">
        <f t="shared" si="1558"/>
        <v/>
      </c>
      <c r="J373" s="2">
        <v>2</v>
      </c>
      <c r="K373" s="1" t="str">
        <f>IF(DATA!N374="","",DATA!N374)</f>
        <v/>
      </c>
      <c r="L373" s="1" t="str">
        <f>IF(DATA!O374="","",DATA!O374)</f>
        <v/>
      </c>
      <c r="M373" s="1" t="str">
        <f>IF(DATA!P374="","",DATA!P374)</f>
        <v/>
      </c>
      <c r="N373" t="str">
        <f t="shared" si="1559"/>
        <v/>
      </c>
      <c r="O373" t="str">
        <f t="shared" si="1559"/>
        <v/>
      </c>
      <c r="P373" t="str">
        <f t="shared" si="1559"/>
        <v/>
      </c>
      <c r="Q373" s="2">
        <v>2</v>
      </c>
      <c r="R373" s="1" t="str">
        <f t="shared" si="1560"/>
        <v/>
      </c>
      <c r="S373" s="1" t="str">
        <f t="shared" si="1561"/>
        <v/>
      </c>
      <c r="T373" s="1" t="str">
        <f t="shared" si="1562"/>
        <v/>
      </c>
      <c r="U373" t="str">
        <f t="shared" si="1393"/>
        <v/>
      </c>
      <c r="V373" t="str">
        <f t="shared" si="1563"/>
        <v/>
      </c>
      <c r="W373" t="str">
        <f t="shared" si="1563"/>
        <v/>
      </c>
      <c r="X373" s="2">
        <v>2</v>
      </c>
      <c r="Y373" s="1" t="str">
        <f t="shared" si="1564"/>
        <v/>
      </c>
      <c r="Z373" s="1" t="str">
        <f t="shared" si="1565"/>
        <v/>
      </c>
      <c r="AA373" s="1" t="str">
        <f t="shared" si="1566"/>
        <v/>
      </c>
      <c r="AB373" t="str">
        <f t="shared" si="1567"/>
        <v/>
      </c>
    </row>
    <row r="374" spans="1:28" x14ac:dyDescent="0.25">
      <c r="A374" s="4">
        <f>A370+1</f>
        <v>94</v>
      </c>
      <c r="B374" s="2">
        <v>0</v>
      </c>
      <c r="C374" s="2">
        <v>1</v>
      </c>
      <c r="D374" s="2">
        <v>2</v>
      </c>
      <c r="E374" s="4">
        <f>E370+1</f>
        <v>94</v>
      </c>
      <c r="F374" s="2">
        <v>0</v>
      </c>
      <c r="G374" s="2">
        <v>1</v>
      </c>
      <c r="H374" s="2">
        <v>2</v>
      </c>
      <c r="I374" t="str">
        <f t="shared" ref="I374" si="1568">CONCATENATE(I375,I376,I377)</f>
        <v/>
      </c>
      <c r="J374" s="4">
        <f>J370+1</f>
        <v>94</v>
      </c>
      <c r="K374" s="2">
        <v>0</v>
      </c>
      <c r="L374" s="2">
        <v>1</v>
      </c>
      <c r="M374" s="2">
        <v>2</v>
      </c>
      <c r="N374" t="str">
        <f t="shared" ref="N374" si="1569">CONCATENATE(N375,O375,P375,N376,O376,P376,N377,O377,P377)</f>
        <v/>
      </c>
      <c r="Q374" s="4">
        <f>Q370+1</f>
        <v>94</v>
      </c>
      <c r="R374" s="2">
        <v>0</v>
      </c>
      <c r="S374" s="2">
        <v>1</v>
      </c>
      <c r="T374" s="2">
        <v>2</v>
      </c>
      <c r="U374" t="str">
        <f t="shared" ref="U374" si="1570">IF(CONCATENATE(U375,V375,W375,U376,V376,W376,U377,V377,W377)="","{ }",CONCATENATE("{ ",RIGHT(CONCATENATE(U375,V375,W375,U376,V376,W376,U377,V377,W377),LEN(CONCATENATE(U375,V375,W375,U376,V376,W376,U377,V377,W377))-1)," }"))</f>
        <v>{ }</v>
      </c>
      <c r="X374" s="4">
        <f>X370+1</f>
        <v>94</v>
      </c>
      <c r="Y374" s="2">
        <v>0</v>
      </c>
      <c r="Z374" s="2">
        <v>1</v>
      </c>
      <c r="AA374" s="2">
        <v>2</v>
      </c>
      <c r="AB374" t="str">
        <f t="shared" ref="AB374" si="1571">IF(CONCATENATE(AB375,AB376,AB377)="","{ }",CONCATENATE("{ ",RIGHT(CONCATENATE(AB375,AB376,AB377),LEN(CONCATENATE(AB375,AB376,AB377))-1)," }"))</f>
        <v>{ }</v>
      </c>
    </row>
    <row r="375" spans="1:28" x14ac:dyDescent="0.25">
      <c r="A375" s="2">
        <v>0</v>
      </c>
      <c r="B375" s="1" t="str">
        <f>IF(DATA!B376="","",DATA!B376)</f>
        <v/>
      </c>
      <c r="C375" s="1" t="str">
        <f>IF(DATA!C376="","",DATA!C376)</f>
        <v/>
      </c>
      <c r="D375" s="1" t="str">
        <f>IF(DATA!D376="","",DATA!D376)</f>
        <v/>
      </c>
      <c r="E375" s="2">
        <v>0</v>
      </c>
      <c r="F375" s="1" t="str">
        <f t="shared" ref="F375:F377" si="1572">IF(K375="X","ColorModel.X",IF(K375="O","ColorModel.O",""))</f>
        <v/>
      </c>
      <c r="G375" s="1" t="str">
        <f t="shared" ref="G375:G377" si="1573">IF(L375="X","ColorModel.X",IF(L375="O","ColorModel.O",""))</f>
        <v/>
      </c>
      <c r="H375" s="1" t="str">
        <f t="shared" ref="H375:H377" si="1574">IF(M375="X","ColorModel.X",IF(M375="O","ColorModel.O",""))</f>
        <v/>
      </c>
      <c r="I375" t="str">
        <f t="shared" ref="I375:I377" si="1575">CONCATENATE(F375,G375,H375)</f>
        <v/>
      </c>
      <c r="J375" s="2">
        <v>0</v>
      </c>
      <c r="K375" s="1" t="str">
        <f>IF(DATA!N376="","",DATA!N376)</f>
        <v/>
      </c>
      <c r="L375" s="1" t="str">
        <f>IF(DATA!O376="","",DATA!O376)</f>
        <v/>
      </c>
      <c r="M375" s="1" t="str">
        <f>IF(DATA!P376="","",DATA!P376)</f>
        <v/>
      </c>
      <c r="N375" t="str">
        <f t="shared" ref="N375:P377" si="1576">IF(K375="","",CONCATENATE("{",$Q375,",",K$2,"}"))</f>
        <v/>
      </c>
      <c r="O375" t="str">
        <f t="shared" si="1576"/>
        <v/>
      </c>
      <c r="P375" t="str">
        <f t="shared" si="1576"/>
        <v/>
      </c>
      <c r="Q375" s="2">
        <v>0</v>
      </c>
      <c r="R375" s="1" t="str">
        <f t="shared" ref="R375:R377" si="1577">CONCATENATE(B375,K375)</f>
        <v/>
      </c>
      <c r="S375" s="1" t="str">
        <f t="shared" ref="S375:S377" si="1578">CONCATENATE(C375,L375)</f>
        <v/>
      </c>
      <c r="T375" s="1" t="str">
        <f t="shared" ref="T375:T377" si="1579">CONCATENATE(D375,M375)</f>
        <v/>
      </c>
      <c r="U375" t="str">
        <f t="shared" ref="U375:W377" si="1580">IF(R375="","",CONCATENATE(", {",$A375,",",R$2,"}"))</f>
        <v/>
      </c>
      <c r="V375" t="str">
        <f t="shared" si="1580"/>
        <v/>
      </c>
      <c r="W375" t="str">
        <f t="shared" si="1580"/>
        <v/>
      </c>
      <c r="X375" s="2">
        <v>0</v>
      </c>
      <c r="Y375" s="1" t="str">
        <f t="shared" ref="Y375:Y377" si="1581">IF(R375="X",", ColorModel.X",IF(R375="O",", ColorModel.O",""))</f>
        <v/>
      </c>
      <c r="Z375" s="1" t="str">
        <f t="shared" ref="Z375:Z377" si="1582">IF(S375="X",", ColorModel.X",IF(S375="O",", ColorModel.O",""))</f>
        <v/>
      </c>
      <c r="AA375" s="1" t="str">
        <f t="shared" ref="AA375:AA377" si="1583">IF(T375="X",", ColorModel.X",IF(T375="O",", ColorModel.O",""))</f>
        <v/>
      </c>
      <c r="AB375" t="str">
        <f t="shared" ref="AB375:AB377" si="1584">CONCATENATE(Y375,Z375,AA375)</f>
        <v/>
      </c>
    </row>
    <row r="376" spans="1:28" x14ac:dyDescent="0.25">
      <c r="A376" s="2">
        <v>1</v>
      </c>
      <c r="B376" s="1" t="str">
        <f>IF(DATA!B377="","",DATA!B377)</f>
        <v/>
      </c>
      <c r="C376" s="1" t="str">
        <f>IF(DATA!C377="","",DATA!C377)</f>
        <v/>
      </c>
      <c r="D376" s="1" t="str">
        <f>IF(DATA!D377="","",DATA!D377)</f>
        <v/>
      </c>
      <c r="E376" s="2">
        <v>1</v>
      </c>
      <c r="F376" s="1" t="str">
        <f t="shared" si="1572"/>
        <v/>
      </c>
      <c r="G376" s="1" t="str">
        <f t="shared" si="1573"/>
        <v/>
      </c>
      <c r="H376" s="1" t="str">
        <f t="shared" si="1574"/>
        <v/>
      </c>
      <c r="I376" t="str">
        <f t="shared" si="1575"/>
        <v/>
      </c>
      <c r="J376" s="2">
        <v>1</v>
      </c>
      <c r="K376" s="1" t="str">
        <f>IF(DATA!N377="","",DATA!N377)</f>
        <v/>
      </c>
      <c r="L376" s="1" t="str">
        <f>IF(DATA!O377="","",DATA!O377)</f>
        <v/>
      </c>
      <c r="M376" s="1" t="str">
        <f>IF(DATA!P377="","",DATA!P377)</f>
        <v/>
      </c>
      <c r="N376" t="str">
        <f t="shared" si="1576"/>
        <v/>
      </c>
      <c r="O376" t="str">
        <f t="shared" si="1576"/>
        <v/>
      </c>
      <c r="P376" t="str">
        <f t="shared" si="1576"/>
        <v/>
      </c>
      <c r="Q376" s="2">
        <v>1</v>
      </c>
      <c r="R376" s="1" t="str">
        <f t="shared" si="1577"/>
        <v/>
      </c>
      <c r="S376" s="1" t="str">
        <f t="shared" si="1578"/>
        <v/>
      </c>
      <c r="T376" s="1" t="str">
        <f t="shared" si="1579"/>
        <v/>
      </c>
      <c r="U376" t="str">
        <f t="shared" si="1393"/>
        <v/>
      </c>
      <c r="V376" t="str">
        <f t="shared" si="1580"/>
        <v/>
      </c>
      <c r="W376" t="str">
        <f t="shared" si="1580"/>
        <v/>
      </c>
      <c r="X376" s="2">
        <v>1</v>
      </c>
      <c r="Y376" s="1" t="str">
        <f t="shared" si="1581"/>
        <v/>
      </c>
      <c r="Z376" s="1" t="str">
        <f t="shared" si="1582"/>
        <v/>
      </c>
      <c r="AA376" s="1" t="str">
        <f t="shared" si="1583"/>
        <v/>
      </c>
      <c r="AB376" t="str">
        <f t="shared" si="1584"/>
        <v/>
      </c>
    </row>
    <row r="377" spans="1:28" x14ac:dyDescent="0.25">
      <c r="A377" s="2">
        <v>2</v>
      </c>
      <c r="B377" s="1" t="str">
        <f>IF(DATA!B378="","",DATA!B378)</f>
        <v/>
      </c>
      <c r="C377" s="1" t="str">
        <f>IF(DATA!C378="","",DATA!C378)</f>
        <v/>
      </c>
      <c r="D377" s="1" t="str">
        <f>IF(DATA!D378="","",DATA!D378)</f>
        <v/>
      </c>
      <c r="E377" s="2">
        <v>2</v>
      </c>
      <c r="F377" s="1" t="str">
        <f t="shared" si="1572"/>
        <v/>
      </c>
      <c r="G377" s="1" t="str">
        <f t="shared" si="1573"/>
        <v/>
      </c>
      <c r="H377" s="1" t="str">
        <f t="shared" si="1574"/>
        <v/>
      </c>
      <c r="I377" t="str">
        <f t="shared" si="1575"/>
        <v/>
      </c>
      <c r="J377" s="2">
        <v>2</v>
      </c>
      <c r="K377" s="1" t="str">
        <f>IF(DATA!N378="","",DATA!N378)</f>
        <v/>
      </c>
      <c r="L377" s="1" t="str">
        <f>IF(DATA!O378="","",DATA!O378)</f>
        <v/>
      </c>
      <c r="M377" s="1" t="str">
        <f>IF(DATA!P378="","",DATA!P378)</f>
        <v/>
      </c>
      <c r="N377" t="str">
        <f t="shared" si="1576"/>
        <v/>
      </c>
      <c r="O377" t="str">
        <f t="shared" si="1576"/>
        <v/>
      </c>
      <c r="P377" t="str">
        <f t="shared" si="1576"/>
        <v/>
      </c>
      <c r="Q377" s="2">
        <v>2</v>
      </c>
      <c r="R377" s="1" t="str">
        <f t="shared" si="1577"/>
        <v/>
      </c>
      <c r="S377" s="1" t="str">
        <f t="shared" si="1578"/>
        <v/>
      </c>
      <c r="T377" s="1" t="str">
        <f t="shared" si="1579"/>
        <v/>
      </c>
      <c r="U377" t="str">
        <f t="shared" si="1393"/>
        <v/>
      </c>
      <c r="V377" t="str">
        <f t="shared" si="1580"/>
        <v/>
      </c>
      <c r="W377" t="str">
        <f t="shared" si="1580"/>
        <v/>
      </c>
      <c r="X377" s="2">
        <v>2</v>
      </c>
      <c r="Y377" s="1" t="str">
        <f t="shared" si="1581"/>
        <v/>
      </c>
      <c r="Z377" s="1" t="str">
        <f t="shared" si="1582"/>
        <v/>
      </c>
      <c r="AA377" s="1" t="str">
        <f t="shared" si="1583"/>
        <v/>
      </c>
      <c r="AB377" t="str">
        <f t="shared" si="1584"/>
        <v/>
      </c>
    </row>
    <row r="378" spans="1:28" x14ac:dyDescent="0.25">
      <c r="A378" s="4">
        <f>A374+1</f>
        <v>95</v>
      </c>
      <c r="B378" s="2">
        <v>0</v>
      </c>
      <c r="C378" s="2">
        <v>1</v>
      </c>
      <c r="D378" s="2">
        <v>2</v>
      </c>
      <c r="E378" s="4">
        <f>E374+1</f>
        <v>95</v>
      </c>
      <c r="F378" s="2">
        <v>0</v>
      </c>
      <c r="G378" s="2">
        <v>1</v>
      </c>
      <c r="H378" s="2">
        <v>2</v>
      </c>
      <c r="I378" t="str">
        <f t="shared" ref="I378" si="1585">CONCATENATE(I379,I380,I381)</f>
        <v/>
      </c>
      <c r="J378" s="4">
        <f>J374+1</f>
        <v>95</v>
      </c>
      <c r="K378" s="2">
        <v>0</v>
      </c>
      <c r="L378" s="2">
        <v>1</v>
      </c>
      <c r="M378" s="2">
        <v>2</v>
      </c>
      <c r="N378" t="str">
        <f t="shared" ref="N378" si="1586">CONCATENATE(N379,O379,P379,N380,O380,P380,N381,O381,P381)</f>
        <v/>
      </c>
      <c r="Q378" s="4">
        <f>Q374+1</f>
        <v>95</v>
      </c>
      <c r="R378" s="2">
        <v>0</v>
      </c>
      <c r="S378" s="2">
        <v>1</v>
      </c>
      <c r="T378" s="2">
        <v>2</v>
      </c>
      <c r="U378" t="str">
        <f t="shared" ref="U378" si="1587">IF(CONCATENATE(U379,V379,W379,U380,V380,W380,U381,V381,W381)="","{ }",CONCATENATE("{ ",RIGHT(CONCATENATE(U379,V379,W379,U380,V380,W380,U381,V381,W381),LEN(CONCATENATE(U379,V379,W379,U380,V380,W380,U381,V381,W381))-1)," }"))</f>
        <v>{ }</v>
      </c>
      <c r="X378" s="4">
        <f>X374+1</f>
        <v>95</v>
      </c>
      <c r="Y378" s="2">
        <v>0</v>
      </c>
      <c r="Z378" s="2">
        <v>1</v>
      </c>
      <c r="AA378" s="2">
        <v>2</v>
      </c>
      <c r="AB378" t="str">
        <f t="shared" ref="AB378" si="1588">IF(CONCATENATE(AB379,AB380,AB381)="","{ }",CONCATENATE("{ ",RIGHT(CONCATENATE(AB379,AB380,AB381),LEN(CONCATENATE(AB379,AB380,AB381))-1)," }"))</f>
        <v>{ }</v>
      </c>
    </row>
    <row r="379" spans="1:28" x14ac:dyDescent="0.25">
      <c r="A379" s="2">
        <v>0</v>
      </c>
      <c r="B379" s="1" t="str">
        <f>IF(DATA!B380="","",DATA!B380)</f>
        <v/>
      </c>
      <c r="C379" s="1" t="str">
        <f>IF(DATA!C380="","",DATA!C380)</f>
        <v/>
      </c>
      <c r="D379" s="1" t="str">
        <f>IF(DATA!D380="","",DATA!D380)</f>
        <v/>
      </c>
      <c r="E379" s="2">
        <v>0</v>
      </c>
      <c r="F379" s="1" t="str">
        <f t="shared" ref="F379:F381" si="1589">IF(K379="X","ColorModel.X",IF(K379="O","ColorModel.O",""))</f>
        <v/>
      </c>
      <c r="G379" s="1" t="str">
        <f t="shared" ref="G379:G381" si="1590">IF(L379="X","ColorModel.X",IF(L379="O","ColorModel.O",""))</f>
        <v/>
      </c>
      <c r="H379" s="1" t="str">
        <f t="shared" ref="H379:H381" si="1591">IF(M379="X","ColorModel.X",IF(M379="O","ColorModel.O",""))</f>
        <v/>
      </c>
      <c r="I379" t="str">
        <f t="shared" ref="I379:I381" si="1592">CONCATENATE(F379,G379,H379)</f>
        <v/>
      </c>
      <c r="J379" s="2">
        <v>0</v>
      </c>
      <c r="K379" s="1" t="str">
        <f>IF(DATA!N380="","",DATA!N380)</f>
        <v/>
      </c>
      <c r="L379" s="1" t="str">
        <f>IF(DATA!O380="","",DATA!O380)</f>
        <v/>
      </c>
      <c r="M379" s="1" t="str">
        <f>IF(DATA!P380="","",DATA!P380)</f>
        <v/>
      </c>
      <c r="N379" t="str">
        <f t="shared" ref="N379:P381" si="1593">IF(K379="","",CONCATENATE("{",$Q379,",",K$2,"}"))</f>
        <v/>
      </c>
      <c r="O379" t="str">
        <f t="shared" si="1593"/>
        <v/>
      </c>
      <c r="P379" t="str">
        <f t="shared" si="1593"/>
        <v/>
      </c>
      <c r="Q379" s="2">
        <v>0</v>
      </c>
      <c r="R379" s="1" t="str">
        <f t="shared" ref="R379:R381" si="1594">CONCATENATE(B379,K379)</f>
        <v/>
      </c>
      <c r="S379" s="1" t="str">
        <f t="shared" ref="S379:S381" si="1595">CONCATENATE(C379,L379)</f>
        <v/>
      </c>
      <c r="T379" s="1" t="str">
        <f t="shared" ref="T379:T381" si="1596">CONCATENATE(D379,M379)</f>
        <v/>
      </c>
      <c r="U379" t="str">
        <f t="shared" ref="U379:W381" si="1597">IF(R379="","",CONCATENATE(", {",$A379,",",R$2,"}"))</f>
        <v/>
      </c>
      <c r="V379" t="str">
        <f t="shared" si="1597"/>
        <v/>
      </c>
      <c r="W379" t="str">
        <f t="shared" si="1597"/>
        <v/>
      </c>
      <c r="X379" s="2">
        <v>0</v>
      </c>
      <c r="Y379" s="1" t="str">
        <f t="shared" ref="Y379:Y381" si="1598">IF(R379="X",", ColorModel.X",IF(R379="O",", ColorModel.O",""))</f>
        <v/>
      </c>
      <c r="Z379" s="1" t="str">
        <f t="shared" ref="Z379:Z381" si="1599">IF(S379="X",", ColorModel.X",IF(S379="O",", ColorModel.O",""))</f>
        <v/>
      </c>
      <c r="AA379" s="1" t="str">
        <f t="shared" ref="AA379:AA381" si="1600">IF(T379="X",", ColorModel.X",IF(T379="O",", ColorModel.O",""))</f>
        <v/>
      </c>
      <c r="AB379" t="str">
        <f t="shared" ref="AB379:AB381" si="1601">CONCATENATE(Y379,Z379,AA379)</f>
        <v/>
      </c>
    </row>
    <row r="380" spans="1:28" x14ac:dyDescent="0.25">
      <c r="A380" s="2">
        <v>1</v>
      </c>
      <c r="B380" s="1" t="str">
        <f>IF(DATA!B381="","",DATA!B381)</f>
        <v/>
      </c>
      <c r="C380" s="1" t="str">
        <f>IF(DATA!C381="","",DATA!C381)</f>
        <v/>
      </c>
      <c r="D380" s="1" t="str">
        <f>IF(DATA!D381="","",DATA!D381)</f>
        <v/>
      </c>
      <c r="E380" s="2">
        <v>1</v>
      </c>
      <c r="F380" s="1" t="str">
        <f t="shared" si="1589"/>
        <v/>
      </c>
      <c r="G380" s="1" t="str">
        <f t="shared" si="1590"/>
        <v/>
      </c>
      <c r="H380" s="1" t="str">
        <f t="shared" si="1591"/>
        <v/>
      </c>
      <c r="I380" t="str">
        <f t="shared" si="1592"/>
        <v/>
      </c>
      <c r="J380" s="2">
        <v>1</v>
      </c>
      <c r="K380" s="1" t="str">
        <f>IF(DATA!N381="","",DATA!N381)</f>
        <v/>
      </c>
      <c r="L380" s="1" t="str">
        <f>IF(DATA!O381="","",DATA!O381)</f>
        <v/>
      </c>
      <c r="M380" s="1" t="str">
        <f>IF(DATA!P381="","",DATA!P381)</f>
        <v/>
      </c>
      <c r="N380" t="str">
        <f t="shared" si="1593"/>
        <v/>
      </c>
      <c r="O380" t="str">
        <f t="shared" si="1593"/>
        <v/>
      </c>
      <c r="P380" t="str">
        <f t="shared" si="1593"/>
        <v/>
      </c>
      <c r="Q380" s="2">
        <v>1</v>
      </c>
      <c r="R380" s="1" t="str">
        <f t="shared" si="1594"/>
        <v/>
      </c>
      <c r="S380" s="1" t="str">
        <f t="shared" si="1595"/>
        <v/>
      </c>
      <c r="T380" s="1" t="str">
        <f t="shared" si="1596"/>
        <v/>
      </c>
      <c r="U380" t="str">
        <f t="shared" si="1393"/>
        <v/>
      </c>
      <c r="V380" t="str">
        <f t="shared" si="1597"/>
        <v/>
      </c>
      <c r="W380" t="str">
        <f t="shared" si="1597"/>
        <v/>
      </c>
      <c r="X380" s="2">
        <v>1</v>
      </c>
      <c r="Y380" s="1" t="str">
        <f t="shared" si="1598"/>
        <v/>
      </c>
      <c r="Z380" s="1" t="str">
        <f t="shared" si="1599"/>
        <v/>
      </c>
      <c r="AA380" s="1" t="str">
        <f t="shared" si="1600"/>
        <v/>
      </c>
      <c r="AB380" t="str">
        <f t="shared" si="1601"/>
        <v/>
      </c>
    </row>
    <row r="381" spans="1:28" x14ac:dyDescent="0.25">
      <c r="A381" s="2">
        <v>2</v>
      </c>
      <c r="B381" s="1" t="str">
        <f>IF(DATA!B382="","",DATA!B382)</f>
        <v/>
      </c>
      <c r="C381" s="1" t="str">
        <f>IF(DATA!C382="","",DATA!C382)</f>
        <v/>
      </c>
      <c r="D381" s="1" t="str">
        <f>IF(DATA!D382="","",DATA!D382)</f>
        <v/>
      </c>
      <c r="E381" s="2">
        <v>2</v>
      </c>
      <c r="F381" s="1" t="str">
        <f t="shared" si="1589"/>
        <v/>
      </c>
      <c r="G381" s="1" t="str">
        <f t="shared" si="1590"/>
        <v/>
      </c>
      <c r="H381" s="1" t="str">
        <f t="shared" si="1591"/>
        <v/>
      </c>
      <c r="I381" t="str">
        <f t="shared" si="1592"/>
        <v/>
      </c>
      <c r="J381" s="2">
        <v>2</v>
      </c>
      <c r="K381" s="1" t="str">
        <f>IF(DATA!N382="","",DATA!N382)</f>
        <v/>
      </c>
      <c r="L381" s="1" t="str">
        <f>IF(DATA!O382="","",DATA!O382)</f>
        <v/>
      </c>
      <c r="M381" s="1" t="str">
        <f>IF(DATA!P382="","",DATA!P382)</f>
        <v/>
      </c>
      <c r="N381" t="str">
        <f t="shared" si="1593"/>
        <v/>
      </c>
      <c r="O381" t="str">
        <f t="shared" si="1593"/>
        <v/>
      </c>
      <c r="P381" t="str">
        <f t="shared" si="1593"/>
        <v/>
      </c>
      <c r="Q381" s="2">
        <v>2</v>
      </c>
      <c r="R381" s="1" t="str">
        <f t="shared" si="1594"/>
        <v/>
      </c>
      <c r="S381" s="1" t="str">
        <f t="shared" si="1595"/>
        <v/>
      </c>
      <c r="T381" s="1" t="str">
        <f t="shared" si="1596"/>
        <v/>
      </c>
      <c r="U381" t="str">
        <f t="shared" si="1393"/>
        <v/>
      </c>
      <c r="V381" t="str">
        <f t="shared" si="1597"/>
        <v/>
      </c>
      <c r="W381" t="str">
        <f t="shared" si="1597"/>
        <v/>
      </c>
      <c r="X381" s="2">
        <v>2</v>
      </c>
      <c r="Y381" s="1" t="str">
        <f t="shared" si="1598"/>
        <v/>
      </c>
      <c r="Z381" s="1" t="str">
        <f t="shared" si="1599"/>
        <v/>
      </c>
      <c r="AA381" s="1" t="str">
        <f t="shared" si="1600"/>
        <v/>
      </c>
      <c r="AB381" t="str">
        <f t="shared" si="1601"/>
        <v/>
      </c>
    </row>
    <row r="382" spans="1:28" x14ac:dyDescent="0.25">
      <c r="A382" s="4">
        <f>A378+1</f>
        <v>96</v>
      </c>
      <c r="B382" s="2">
        <v>0</v>
      </c>
      <c r="C382" s="2">
        <v>1</v>
      </c>
      <c r="D382" s="2">
        <v>2</v>
      </c>
      <c r="E382" s="4">
        <f>E378+1</f>
        <v>96</v>
      </c>
      <c r="F382" s="2">
        <v>0</v>
      </c>
      <c r="G382" s="2">
        <v>1</v>
      </c>
      <c r="H382" s="2">
        <v>2</v>
      </c>
      <c r="I382" t="str">
        <f t="shared" ref="I382" si="1602">CONCATENATE(I383,I384,I385)</f>
        <v/>
      </c>
      <c r="J382" s="4">
        <f>J378+1</f>
        <v>96</v>
      </c>
      <c r="K382" s="2">
        <v>0</v>
      </c>
      <c r="L382" s="2">
        <v>1</v>
      </c>
      <c r="M382" s="2">
        <v>2</v>
      </c>
      <c r="N382" t="str">
        <f t="shared" ref="N382" si="1603">CONCATENATE(N383,O383,P383,N384,O384,P384,N385,O385,P385)</f>
        <v/>
      </c>
      <c r="Q382" s="4">
        <f>Q378+1</f>
        <v>96</v>
      </c>
      <c r="R382" s="2">
        <v>0</v>
      </c>
      <c r="S382" s="2">
        <v>1</v>
      </c>
      <c r="T382" s="2">
        <v>2</v>
      </c>
      <c r="U382" t="str">
        <f t="shared" ref="U382" si="1604">IF(CONCATENATE(U383,V383,W383,U384,V384,W384,U385,V385,W385)="","{ }",CONCATENATE("{ ",RIGHT(CONCATENATE(U383,V383,W383,U384,V384,W384,U385,V385,W385),LEN(CONCATENATE(U383,V383,W383,U384,V384,W384,U385,V385,W385))-1)," }"))</f>
        <v>{ }</v>
      </c>
      <c r="X382" s="4">
        <f>X378+1</f>
        <v>96</v>
      </c>
      <c r="Y382" s="2">
        <v>0</v>
      </c>
      <c r="Z382" s="2">
        <v>1</v>
      </c>
      <c r="AA382" s="2">
        <v>2</v>
      </c>
      <c r="AB382" t="str">
        <f t="shared" ref="AB382" si="1605">IF(CONCATENATE(AB383,AB384,AB385)="","{ }",CONCATENATE("{ ",RIGHT(CONCATENATE(AB383,AB384,AB385),LEN(CONCATENATE(AB383,AB384,AB385))-1)," }"))</f>
        <v>{ }</v>
      </c>
    </row>
    <row r="383" spans="1:28" x14ac:dyDescent="0.25">
      <c r="A383" s="2">
        <v>0</v>
      </c>
      <c r="B383" s="1" t="str">
        <f>IF(DATA!B384="","",DATA!B384)</f>
        <v/>
      </c>
      <c r="C383" s="1" t="str">
        <f>IF(DATA!C384="","",DATA!C384)</f>
        <v/>
      </c>
      <c r="D383" s="1" t="str">
        <f>IF(DATA!D384="","",DATA!D384)</f>
        <v/>
      </c>
      <c r="E383" s="2">
        <v>0</v>
      </c>
      <c r="F383" s="1" t="str">
        <f t="shared" ref="F383:F385" si="1606">IF(K383="X","ColorModel.X",IF(K383="O","ColorModel.O",""))</f>
        <v/>
      </c>
      <c r="G383" s="1" t="str">
        <f t="shared" ref="G383:G385" si="1607">IF(L383="X","ColorModel.X",IF(L383="O","ColorModel.O",""))</f>
        <v/>
      </c>
      <c r="H383" s="1" t="str">
        <f t="shared" ref="H383:H385" si="1608">IF(M383="X","ColorModel.X",IF(M383="O","ColorModel.O",""))</f>
        <v/>
      </c>
      <c r="I383" t="str">
        <f t="shared" ref="I383:I385" si="1609">CONCATENATE(F383,G383,H383)</f>
        <v/>
      </c>
      <c r="J383" s="2">
        <v>0</v>
      </c>
      <c r="K383" s="1" t="str">
        <f>IF(DATA!N384="","",DATA!N384)</f>
        <v/>
      </c>
      <c r="L383" s="1" t="str">
        <f>IF(DATA!O384="","",DATA!O384)</f>
        <v/>
      </c>
      <c r="M383" s="1" t="str">
        <f>IF(DATA!P384="","",DATA!P384)</f>
        <v/>
      </c>
      <c r="N383" t="str">
        <f t="shared" ref="N383:P385" si="1610">IF(K383="","",CONCATENATE("{",$Q383,",",K$2,"}"))</f>
        <v/>
      </c>
      <c r="O383" t="str">
        <f t="shared" si="1610"/>
        <v/>
      </c>
      <c r="P383" t="str">
        <f t="shared" si="1610"/>
        <v/>
      </c>
      <c r="Q383" s="2">
        <v>0</v>
      </c>
      <c r="R383" s="1" t="str">
        <f t="shared" ref="R383:R385" si="1611">CONCATENATE(B383,K383)</f>
        <v/>
      </c>
      <c r="S383" s="1" t="str">
        <f t="shared" ref="S383:S385" si="1612">CONCATENATE(C383,L383)</f>
        <v/>
      </c>
      <c r="T383" s="1" t="str">
        <f t="shared" ref="T383:T385" si="1613">CONCATENATE(D383,M383)</f>
        <v/>
      </c>
      <c r="U383" t="str">
        <f t="shared" ref="U383:W385" si="1614">IF(R383="","",CONCATENATE(", {",$A383,",",R$2,"}"))</f>
        <v/>
      </c>
      <c r="V383" t="str">
        <f t="shared" si="1614"/>
        <v/>
      </c>
      <c r="W383" t="str">
        <f t="shared" si="1614"/>
        <v/>
      </c>
      <c r="X383" s="2">
        <v>0</v>
      </c>
      <c r="Y383" s="1" t="str">
        <f t="shared" ref="Y383:Y385" si="1615">IF(R383="X",", ColorModel.X",IF(R383="O",", ColorModel.O",""))</f>
        <v/>
      </c>
      <c r="Z383" s="1" t="str">
        <f t="shared" ref="Z383:Z385" si="1616">IF(S383="X",", ColorModel.X",IF(S383="O",", ColorModel.O",""))</f>
        <v/>
      </c>
      <c r="AA383" s="1" t="str">
        <f t="shared" ref="AA383:AA385" si="1617">IF(T383="X",", ColorModel.X",IF(T383="O",", ColorModel.O",""))</f>
        <v/>
      </c>
      <c r="AB383" t="str">
        <f t="shared" ref="AB383:AB385" si="1618">CONCATENATE(Y383,Z383,AA383)</f>
        <v/>
      </c>
    </row>
    <row r="384" spans="1:28" x14ac:dyDescent="0.25">
      <c r="A384" s="2">
        <v>1</v>
      </c>
      <c r="B384" s="1" t="str">
        <f>IF(DATA!B385="","",DATA!B385)</f>
        <v/>
      </c>
      <c r="C384" s="1" t="str">
        <f>IF(DATA!C385="","",DATA!C385)</f>
        <v/>
      </c>
      <c r="D384" s="1" t="str">
        <f>IF(DATA!D385="","",DATA!D385)</f>
        <v/>
      </c>
      <c r="E384" s="2">
        <v>1</v>
      </c>
      <c r="F384" s="1" t="str">
        <f t="shared" si="1606"/>
        <v/>
      </c>
      <c r="G384" s="1" t="str">
        <f t="shared" si="1607"/>
        <v/>
      </c>
      <c r="H384" s="1" t="str">
        <f t="shared" si="1608"/>
        <v/>
      </c>
      <c r="I384" t="str">
        <f t="shared" si="1609"/>
        <v/>
      </c>
      <c r="J384" s="2">
        <v>1</v>
      </c>
      <c r="K384" s="1" t="str">
        <f>IF(DATA!N385="","",DATA!N385)</f>
        <v/>
      </c>
      <c r="L384" s="1" t="str">
        <f>IF(DATA!O385="","",DATA!O385)</f>
        <v/>
      </c>
      <c r="M384" s="1" t="str">
        <f>IF(DATA!P385="","",DATA!P385)</f>
        <v/>
      </c>
      <c r="N384" t="str">
        <f t="shared" si="1610"/>
        <v/>
      </c>
      <c r="O384" t="str">
        <f t="shared" si="1610"/>
        <v/>
      </c>
      <c r="P384" t="str">
        <f t="shared" si="1610"/>
        <v/>
      </c>
      <c r="Q384" s="2">
        <v>1</v>
      </c>
      <c r="R384" s="1" t="str">
        <f t="shared" si="1611"/>
        <v/>
      </c>
      <c r="S384" s="1" t="str">
        <f t="shared" si="1612"/>
        <v/>
      </c>
      <c r="T384" s="1" t="str">
        <f t="shared" si="1613"/>
        <v/>
      </c>
      <c r="U384" t="str">
        <f t="shared" si="1393"/>
        <v/>
      </c>
      <c r="V384" t="str">
        <f t="shared" si="1614"/>
        <v/>
      </c>
      <c r="W384" t="str">
        <f t="shared" si="1614"/>
        <v/>
      </c>
      <c r="X384" s="2">
        <v>1</v>
      </c>
      <c r="Y384" s="1" t="str">
        <f t="shared" si="1615"/>
        <v/>
      </c>
      <c r="Z384" s="1" t="str">
        <f t="shared" si="1616"/>
        <v/>
      </c>
      <c r="AA384" s="1" t="str">
        <f t="shared" si="1617"/>
        <v/>
      </c>
      <c r="AB384" t="str">
        <f t="shared" si="1618"/>
        <v/>
      </c>
    </row>
    <row r="385" spans="1:28" x14ac:dyDescent="0.25">
      <c r="A385" s="2">
        <v>2</v>
      </c>
      <c r="B385" s="1" t="str">
        <f>IF(DATA!B386="","",DATA!B386)</f>
        <v/>
      </c>
      <c r="C385" s="1" t="str">
        <f>IF(DATA!C386="","",DATA!C386)</f>
        <v/>
      </c>
      <c r="D385" s="1" t="str">
        <f>IF(DATA!D386="","",DATA!D386)</f>
        <v/>
      </c>
      <c r="E385" s="2">
        <v>2</v>
      </c>
      <c r="F385" s="1" t="str">
        <f t="shared" si="1606"/>
        <v/>
      </c>
      <c r="G385" s="1" t="str">
        <f t="shared" si="1607"/>
        <v/>
      </c>
      <c r="H385" s="1" t="str">
        <f t="shared" si="1608"/>
        <v/>
      </c>
      <c r="I385" t="str">
        <f t="shared" si="1609"/>
        <v/>
      </c>
      <c r="J385" s="2">
        <v>2</v>
      </c>
      <c r="K385" s="1" t="str">
        <f>IF(DATA!N386="","",DATA!N386)</f>
        <v/>
      </c>
      <c r="L385" s="1" t="str">
        <f>IF(DATA!O386="","",DATA!O386)</f>
        <v/>
      </c>
      <c r="M385" s="1" t="str">
        <f>IF(DATA!P386="","",DATA!P386)</f>
        <v/>
      </c>
      <c r="N385" t="str">
        <f t="shared" si="1610"/>
        <v/>
      </c>
      <c r="O385" t="str">
        <f t="shared" si="1610"/>
        <v/>
      </c>
      <c r="P385" t="str">
        <f t="shared" si="1610"/>
        <v/>
      </c>
      <c r="Q385" s="2">
        <v>2</v>
      </c>
      <c r="R385" s="1" t="str">
        <f t="shared" si="1611"/>
        <v/>
      </c>
      <c r="S385" s="1" t="str">
        <f t="shared" si="1612"/>
        <v/>
      </c>
      <c r="T385" s="1" t="str">
        <f t="shared" si="1613"/>
        <v/>
      </c>
      <c r="U385" t="str">
        <f t="shared" si="1393"/>
        <v/>
      </c>
      <c r="V385" t="str">
        <f t="shared" si="1614"/>
        <v/>
      </c>
      <c r="W385" t="str">
        <f t="shared" si="1614"/>
        <v/>
      </c>
      <c r="X385" s="2">
        <v>2</v>
      </c>
      <c r="Y385" s="1" t="str">
        <f t="shared" si="1615"/>
        <v/>
      </c>
      <c r="Z385" s="1" t="str">
        <f t="shared" si="1616"/>
        <v/>
      </c>
      <c r="AA385" s="1" t="str">
        <f t="shared" si="1617"/>
        <v/>
      </c>
      <c r="AB385" t="str">
        <f t="shared" si="1618"/>
        <v/>
      </c>
    </row>
    <row r="386" spans="1:28" x14ac:dyDescent="0.25">
      <c r="A386" s="4">
        <f>A382+1</f>
        <v>97</v>
      </c>
      <c r="B386" s="2">
        <v>0</v>
      </c>
      <c r="C386" s="2">
        <v>1</v>
      </c>
      <c r="D386" s="2">
        <v>2</v>
      </c>
      <c r="E386" s="4">
        <f>E382+1</f>
        <v>97</v>
      </c>
      <c r="F386" s="2">
        <v>0</v>
      </c>
      <c r="G386" s="2">
        <v>1</v>
      </c>
      <c r="H386" s="2">
        <v>2</v>
      </c>
      <c r="I386" t="str">
        <f t="shared" ref="I386" si="1619">CONCATENATE(I387,I388,I389)</f>
        <v/>
      </c>
      <c r="J386" s="4">
        <f>J382+1</f>
        <v>97</v>
      </c>
      <c r="K386" s="2">
        <v>0</v>
      </c>
      <c r="L386" s="2">
        <v>1</v>
      </c>
      <c r="M386" s="2">
        <v>2</v>
      </c>
      <c r="N386" t="str">
        <f t="shared" ref="N386" si="1620">CONCATENATE(N387,O387,P387,N388,O388,P388,N389,O389,P389)</f>
        <v/>
      </c>
      <c r="Q386" s="4">
        <f>Q382+1</f>
        <v>97</v>
      </c>
      <c r="R386" s="2">
        <v>0</v>
      </c>
      <c r="S386" s="2">
        <v>1</v>
      </c>
      <c r="T386" s="2">
        <v>2</v>
      </c>
      <c r="U386" t="str">
        <f t="shared" ref="U386" si="1621">IF(CONCATENATE(U387,V387,W387,U388,V388,W388,U389,V389,W389)="","{ }",CONCATENATE("{ ",RIGHT(CONCATENATE(U387,V387,W387,U388,V388,W388,U389,V389,W389),LEN(CONCATENATE(U387,V387,W387,U388,V388,W388,U389,V389,W389))-1)," }"))</f>
        <v>{ }</v>
      </c>
      <c r="X386" s="4">
        <f>X382+1</f>
        <v>97</v>
      </c>
      <c r="Y386" s="2">
        <v>0</v>
      </c>
      <c r="Z386" s="2">
        <v>1</v>
      </c>
      <c r="AA386" s="2">
        <v>2</v>
      </c>
      <c r="AB386" t="str">
        <f t="shared" ref="AB386" si="1622">IF(CONCATENATE(AB387,AB388,AB389)="","{ }",CONCATENATE("{ ",RIGHT(CONCATENATE(AB387,AB388,AB389),LEN(CONCATENATE(AB387,AB388,AB389))-1)," }"))</f>
        <v>{ }</v>
      </c>
    </row>
    <row r="387" spans="1:28" x14ac:dyDescent="0.25">
      <c r="A387" s="2">
        <v>0</v>
      </c>
      <c r="B387" s="1" t="str">
        <f>IF(DATA!B388="","",DATA!B388)</f>
        <v/>
      </c>
      <c r="C387" s="1" t="str">
        <f>IF(DATA!C388="","",DATA!C388)</f>
        <v/>
      </c>
      <c r="D387" s="1" t="str">
        <f>IF(DATA!D388="","",DATA!D388)</f>
        <v/>
      </c>
      <c r="E387" s="2">
        <v>0</v>
      </c>
      <c r="F387" s="1" t="str">
        <f t="shared" ref="F387:F389" si="1623">IF(K387="X","ColorModel.X",IF(K387="O","ColorModel.O",""))</f>
        <v/>
      </c>
      <c r="G387" s="1" t="str">
        <f t="shared" ref="G387:G389" si="1624">IF(L387="X","ColorModel.X",IF(L387="O","ColorModel.O",""))</f>
        <v/>
      </c>
      <c r="H387" s="1" t="str">
        <f t="shared" ref="H387:H389" si="1625">IF(M387="X","ColorModel.X",IF(M387="O","ColorModel.O",""))</f>
        <v/>
      </c>
      <c r="I387" t="str">
        <f t="shared" ref="I387:I389" si="1626">CONCATENATE(F387,G387,H387)</f>
        <v/>
      </c>
      <c r="J387" s="2">
        <v>0</v>
      </c>
      <c r="K387" s="1" t="str">
        <f>IF(DATA!N388="","",DATA!N388)</f>
        <v/>
      </c>
      <c r="L387" s="1" t="str">
        <f>IF(DATA!O388="","",DATA!O388)</f>
        <v/>
      </c>
      <c r="M387" s="1" t="str">
        <f>IF(DATA!P388="","",DATA!P388)</f>
        <v/>
      </c>
      <c r="N387" t="str">
        <f t="shared" ref="N387:P389" si="1627">IF(K387="","",CONCATENATE("{",$Q387,",",K$2,"}"))</f>
        <v/>
      </c>
      <c r="O387" t="str">
        <f t="shared" si="1627"/>
        <v/>
      </c>
      <c r="P387" t="str">
        <f t="shared" si="1627"/>
        <v/>
      </c>
      <c r="Q387" s="2">
        <v>0</v>
      </c>
      <c r="R387" s="1" t="str">
        <f t="shared" ref="R387:R389" si="1628">CONCATENATE(B387,K387)</f>
        <v/>
      </c>
      <c r="S387" s="1" t="str">
        <f t="shared" ref="S387:S389" si="1629">CONCATENATE(C387,L387)</f>
        <v/>
      </c>
      <c r="T387" s="1" t="str">
        <f t="shared" ref="T387:T389" si="1630">CONCATENATE(D387,M387)</f>
        <v/>
      </c>
      <c r="U387" t="str">
        <f t="shared" ref="U387:W389" si="1631">IF(R387="","",CONCATENATE(", {",$A387,",",R$2,"}"))</f>
        <v/>
      </c>
      <c r="V387" t="str">
        <f t="shared" si="1631"/>
        <v/>
      </c>
      <c r="W387" t="str">
        <f t="shared" si="1631"/>
        <v/>
      </c>
      <c r="X387" s="2">
        <v>0</v>
      </c>
      <c r="Y387" s="1" t="str">
        <f t="shared" ref="Y387:Y389" si="1632">IF(R387="X",", ColorModel.X",IF(R387="O",", ColorModel.O",""))</f>
        <v/>
      </c>
      <c r="Z387" s="1" t="str">
        <f t="shared" ref="Z387:Z389" si="1633">IF(S387="X",", ColorModel.X",IF(S387="O",", ColorModel.O",""))</f>
        <v/>
      </c>
      <c r="AA387" s="1" t="str">
        <f t="shared" ref="AA387:AA389" si="1634">IF(T387="X",", ColorModel.X",IF(T387="O",", ColorModel.O",""))</f>
        <v/>
      </c>
      <c r="AB387" t="str">
        <f t="shared" ref="AB387:AB389" si="1635">CONCATENATE(Y387,Z387,AA387)</f>
        <v/>
      </c>
    </row>
    <row r="388" spans="1:28" x14ac:dyDescent="0.25">
      <c r="A388" s="2">
        <v>1</v>
      </c>
      <c r="B388" s="1" t="str">
        <f>IF(DATA!B389="","",DATA!B389)</f>
        <v/>
      </c>
      <c r="C388" s="1" t="str">
        <f>IF(DATA!C389="","",DATA!C389)</f>
        <v/>
      </c>
      <c r="D388" s="1" t="str">
        <f>IF(DATA!D389="","",DATA!D389)</f>
        <v/>
      </c>
      <c r="E388" s="2">
        <v>1</v>
      </c>
      <c r="F388" s="1" t="str">
        <f t="shared" si="1623"/>
        <v/>
      </c>
      <c r="G388" s="1" t="str">
        <f t="shared" si="1624"/>
        <v/>
      </c>
      <c r="H388" s="1" t="str">
        <f t="shared" si="1625"/>
        <v/>
      </c>
      <c r="I388" t="str">
        <f t="shared" si="1626"/>
        <v/>
      </c>
      <c r="J388" s="2">
        <v>1</v>
      </c>
      <c r="K388" s="1" t="str">
        <f>IF(DATA!N389="","",DATA!N389)</f>
        <v/>
      </c>
      <c r="L388" s="1" t="str">
        <f>IF(DATA!O389="","",DATA!O389)</f>
        <v/>
      </c>
      <c r="M388" s="1" t="str">
        <f>IF(DATA!P389="","",DATA!P389)</f>
        <v/>
      </c>
      <c r="N388" t="str">
        <f t="shared" si="1627"/>
        <v/>
      </c>
      <c r="O388" t="str">
        <f t="shared" si="1627"/>
        <v/>
      </c>
      <c r="P388" t="str">
        <f t="shared" si="1627"/>
        <v/>
      </c>
      <c r="Q388" s="2">
        <v>1</v>
      </c>
      <c r="R388" s="1" t="str">
        <f t="shared" si="1628"/>
        <v/>
      </c>
      <c r="S388" s="1" t="str">
        <f t="shared" si="1629"/>
        <v/>
      </c>
      <c r="T388" s="1" t="str">
        <f t="shared" si="1630"/>
        <v/>
      </c>
      <c r="U388" t="str">
        <f t="shared" si="1393"/>
        <v/>
      </c>
      <c r="V388" t="str">
        <f t="shared" si="1631"/>
        <v/>
      </c>
      <c r="W388" t="str">
        <f t="shared" si="1631"/>
        <v/>
      </c>
      <c r="X388" s="2">
        <v>1</v>
      </c>
      <c r="Y388" s="1" t="str">
        <f t="shared" si="1632"/>
        <v/>
      </c>
      <c r="Z388" s="1" t="str">
        <f t="shared" si="1633"/>
        <v/>
      </c>
      <c r="AA388" s="1" t="str">
        <f t="shared" si="1634"/>
        <v/>
      </c>
      <c r="AB388" t="str">
        <f t="shared" si="1635"/>
        <v/>
      </c>
    </row>
    <row r="389" spans="1:28" x14ac:dyDescent="0.25">
      <c r="A389" s="2">
        <v>2</v>
      </c>
      <c r="B389" s="1" t="str">
        <f>IF(DATA!B390="","",DATA!B390)</f>
        <v/>
      </c>
      <c r="C389" s="1" t="str">
        <f>IF(DATA!C390="","",DATA!C390)</f>
        <v/>
      </c>
      <c r="D389" s="1" t="str">
        <f>IF(DATA!D390="","",DATA!D390)</f>
        <v/>
      </c>
      <c r="E389" s="2">
        <v>2</v>
      </c>
      <c r="F389" s="1" t="str">
        <f t="shared" si="1623"/>
        <v/>
      </c>
      <c r="G389" s="1" t="str">
        <f t="shared" si="1624"/>
        <v/>
      </c>
      <c r="H389" s="1" t="str">
        <f t="shared" si="1625"/>
        <v/>
      </c>
      <c r="I389" t="str">
        <f t="shared" si="1626"/>
        <v/>
      </c>
      <c r="J389" s="2">
        <v>2</v>
      </c>
      <c r="K389" s="1" t="str">
        <f>IF(DATA!N390="","",DATA!N390)</f>
        <v/>
      </c>
      <c r="L389" s="1" t="str">
        <f>IF(DATA!O390="","",DATA!O390)</f>
        <v/>
      </c>
      <c r="M389" s="1" t="str">
        <f>IF(DATA!P390="","",DATA!P390)</f>
        <v/>
      </c>
      <c r="N389" t="str">
        <f t="shared" si="1627"/>
        <v/>
      </c>
      <c r="O389" t="str">
        <f t="shared" si="1627"/>
        <v/>
      </c>
      <c r="P389" t="str">
        <f t="shared" si="1627"/>
        <v/>
      </c>
      <c r="Q389" s="2">
        <v>2</v>
      </c>
      <c r="R389" s="1" t="str">
        <f t="shared" si="1628"/>
        <v/>
      </c>
      <c r="S389" s="1" t="str">
        <f t="shared" si="1629"/>
        <v/>
      </c>
      <c r="T389" s="1" t="str">
        <f t="shared" si="1630"/>
        <v/>
      </c>
      <c r="U389" t="str">
        <f t="shared" si="1393"/>
        <v/>
      </c>
      <c r="V389" t="str">
        <f t="shared" si="1631"/>
        <v/>
      </c>
      <c r="W389" t="str">
        <f t="shared" si="1631"/>
        <v/>
      </c>
      <c r="X389" s="2">
        <v>2</v>
      </c>
      <c r="Y389" s="1" t="str">
        <f t="shared" si="1632"/>
        <v/>
      </c>
      <c r="Z389" s="1" t="str">
        <f t="shared" si="1633"/>
        <v/>
      </c>
      <c r="AA389" s="1" t="str">
        <f t="shared" si="1634"/>
        <v/>
      </c>
      <c r="AB389" t="str">
        <f t="shared" si="1635"/>
        <v/>
      </c>
    </row>
    <row r="390" spans="1:28" x14ac:dyDescent="0.25">
      <c r="A390" s="4">
        <f>A386+1</f>
        <v>98</v>
      </c>
      <c r="B390" s="2">
        <v>0</v>
      </c>
      <c r="C390" s="2">
        <v>1</v>
      </c>
      <c r="D390" s="2">
        <v>2</v>
      </c>
      <c r="E390" s="4">
        <f>E386+1</f>
        <v>98</v>
      </c>
      <c r="F390" s="2">
        <v>0</v>
      </c>
      <c r="G390" s="2">
        <v>1</v>
      </c>
      <c r="H390" s="2">
        <v>2</v>
      </c>
      <c r="I390" t="str">
        <f t="shared" ref="I390" si="1636">CONCATENATE(I391,I392,I393)</f>
        <v/>
      </c>
      <c r="J390" s="4">
        <f>J386+1</f>
        <v>98</v>
      </c>
      <c r="K390" s="2">
        <v>0</v>
      </c>
      <c r="L390" s="2">
        <v>1</v>
      </c>
      <c r="M390" s="2">
        <v>2</v>
      </c>
      <c r="N390" t="str">
        <f t="shared" ref="N390" si="1637">CONCATENATE(N391,O391,P391,N392,O392,P392,N393,O393,P393)</f>
        <v/>
      </c>
      <c r="Q390" s="4">
        <f>Q386+1</f>
        <v>98</v>
      </c>
      <c r="R390" s="2">
        <v>0</v>
      </c>
      <c r="S390" s="2">
        <v>1</v>
      </c>
      <c r="T390" s="2">
        <v>2</v>
      </c>
      <c r="U390" t="str">
        <f t="shared" ref="U390" si="1638">IF(CONCATENATE(U391,V391,W391,U392,V392,W392,U393,V393,W393)="","{ }",CONCATENATE("{ ",RIGHT(CONCATENATE(U391,V391,W391,U392,V392,W392,U393,V393,W393),LEN(CONCATENATE(U391,V391,W391,U392,V392,W392,U393,V393,W393))-1)," }"))</f>
        <v>{ }</v>
      </c>
      <c r="X390" s="4">
        <f>X386+1</f>
        <v>98</v>
      </c>
      <c r="Y390" s="2">
        <v>0</v>
      </c>
      <c r="Z390" s="2">
        <v>1</v>
      </c>
      <c r="AA390" s="2">
        <v>2</v>
      </c>
      <c r="AB390" t="str">
        <f t="shared" ref="AB390" si="1639">IF(CONCATENATE(AB391,AB392,AB393)="","{ }",CONCATENATE("{ ",RIGHT(CONCATENATE(AB391,AB392,AB393),LEN(CONCATENATE(AB391,AB392,AB393))-1)," }"))</f>
        <v>{ }</v>
      </c>
    </row>
    <row r="391" spans="1:28" x14ac:dyDescent="0.25">
      <c r="A391" s="2">
        <v>0</v>
      </c>
      <c r="B391" s="1" t="str">
        <f>IF(DATA!B392="","",DATA!B392)</f>
        <v/>
      </c>
      <c r="C391" s="1" t="str">
        <f>IF(DATA!C392="","",DATA!C392)</f>
        <v/>
      </c>
      <c r="D391" s="1" t="str">
        <f>IF(DATA!D392="","",DATA!D392)</f>
        <v/>
      </c>
      <c r="E391" s="2">
        <v>0</v>
      </c>
      <c r="F391" s="1" t="str">
        <f t="shared" ref="F391:F393" si="1640">IF(K391="X","ColorModel.X",IF(K391="O","ColorModel.O",""))</f>
        <v/>
      </c>
      <c r="G391" s="1" t="str">
        <f t="shared" ref="G391:G393" si="1641">IF(L391="X","ColorModel.X",IF(L391="O","ColorModel.O",""))</f>
        <v/>
      </c>
      <c r="H391" s="1" t="str">
        <f t="shared" ref="H391:H393" si="1642">IF(M391="X","ColorModel.X",IF(M391="O","ColorModel.O",""))</f>
        <v/>
      </c>
      <c r="I391" t="str">
        <f t="shared" ref="I391:I393" si="1643">CONCATENATE(F391,G391,H391)</f>
        <v/>
      </c>
      <c r="J391" s="2">
        <v>0</v>
      </c>
      <c r="K391" s="1" t="str">
        <f>IF(DATA!N392="","",DATA!N392)</f>
        <v/>
      </c>
      <c r="L391" s="1" t="str">
        <f>IF(DATA!O392="","",DATA!O392)</f>
        <v/>
      </c>
      <c r="M391" s="1" t="str">
        <f>IF(DATA!P392="","",DATA!P392)</f>
        <v/>
      </c>
      <c r="N391" t="str">
        <f t="shared" ref="N391:P393" si="1644">IF(K391="","",CONCATENATE("{",$Q391,",",K$2,"}"))</f>
        <v/>
      </c>
      <c r="O391" t="str">
        <f t="shared" si="1644"/>
        <v/>
      </c>
      <c r="P391" t="str">
        <f t="shared" si="1644"/>
        <v/>
      </c>
      <c r="Q391" s="2">
        <v>0</v>
      </c>
      <c r="R391" s="1" t="str">
        <f t="shared" ref="R391:R393" si="1645">CONCATENATE(B391,K391)</f>
        <v/>
      </c>
      <c r="S391" s="1" t="str">
        <f t="shared" ref="S391:S393" si="1646">CONCATENATE(C391,L391)</f>
        <v/>
      </c>
      <c r="T391" s="1" t="str">
        <f t="shared" ref="T391:T393" si="1647">CONCATENATE(D391,M391)</f>
        <v/>
      </c>
      <c r="U391" t="str">
        <f t="shared" ref="U391:W393" si="1648">IF(R391="","",CONCATENATE(", {",$A391,",",R$2,"}"))</f>
        <v/>
      </c>
      <c r="V391" t="str">
        <f t="shared" si="1648"/>
        <v/>
      </c>
      <c r="W391" t="str">
        <f t="shared" si="1648"/>
        <v/>
      </c>
      <c r="X391" s="2">
        <v>0</v>
      </c>
      <c r="Y391" s="1" t="str">
        <f t="shared" ref="Y391:Y393" si="1649">IF(R391="X",", ColorModel.X",IF(R391="O",", ColorModel.O",""))</f>
        <v/>
      </c>
      <c r="Z391" s="1" t="str">
        <f t="shared" ref="Z391:Z393" si="1650">IF(S391="X",", ColorModel.X",IF(S391="O",", ColorModel.O",""))</f>
        <v/>
      </c>
      <c r="AA391" s="1" t="str">
        <f t="shared" ref="AA391:AA393" si="1651">IF(T391="X",", ColorModel.X",IF(T391="O",", ColorModel.O",""))</f>
        <v/>
      </c>
      <c r="AB391" t="str">
        <f t="shared" ref="AB391:AB393" si="1652">CONCATENATE(Y391,Z391,AA391)</f>
        <v/>
      </c>
    </row>
    <row r="392" spans="1:28" x14ac:dyDescent="0.25">
      <c r="A392" s="2">
        <v>1</v>
      </c>
      <c r="B392" s="1" t="str">
        <f>IF(DATA!B393="","",DATA!B393)</f>
        <v/>
      </c>
      <c r="C392" s="1" t="str">
        <f>IF(DATA!C393="","",DATA!C393)</f>
        <v/>
      </c>
      <c r="D392" s="1" t="str">
        <f>IF(DATA!D393="","",DATA!D393)</f>
        <v/>
      </c>
      <c r="E392" s="2">
        <v>1</v>
      </c>
      <c r="F392" s="1" t="str">
        <f t="shared" si="1640"/>
        <v/>
      </c>
      <c r="G392" s="1" t="str">
        <f t="shared" si="1641"/>
        <v/>
      </c>
      <c r="H392" s="1" t="str">
        <f t="shared" si="1642"/>
        <v/>
      </c>
      <c r="I392" t="str">
        <f t="shared" si="1643"/>
        <v/>
      </c>
      <c r="J392" s="2">
        <v>1</v>
      </c>
      <c r="K392" s="1" t="str">
        <f>IF(DATA!N393="","",DATA!N393)</f>
        <v/>
      </c>
      <c r="L392" s="1" t="str">
        <f>IF(DATA!O393="","",DATA!O393)</f>
        <v/>
      </c>
      <c r="M392" s="1" t="str">
        <f>IF(DATA!P393="","",DATA!P393)</f>
        <v/>
      </c>
      <c r="N392" t="str">
        <f t="shared" si="1644"/>
        <v/>
      </c>
      <c r="O392" t="str">
        <f t="shared" si="1644"/>
        <v/>
      </c>
      <c r="P392" t="str">
        <f t="shared" si="1644"/>
        <v/>
      </c>
      <c r="Q392" s="2">
        <v>1</v>
      </c>
      <c r="R392" s="1" t="str">
        <f t="shared" si="1645"/>
        <v/>
      </c>
      <c r="S392" s="1" t="str">
        <f t="shared" si="1646"/>
        <v/>
      </c>
      <c r="T392" s="1" t="str">
        <f t="shared" si="1647"/>
        <v/>
      </c>
      <c r="U392" t="str">
        <f t="shared" si="1393"/>
        <v/>
      </c>
      <c r="V392" t="str">
        <f t="shared" si="1648"/>
        <v/>
      </c>
      <c r="W392" t="str">
        <f t="shared" si="1648"/>
        <v/>
      </c>
      <c r="X392" s="2">
        <v>1</v>
      </c>
      <c r="Y392" s="1" t="str">
        <f t="shared" si="1649"/>
        <v/>
      </c>
      <c r="Z392" s="1" t="str">
        <f t="shared" si="1650"/>
        <v/>
      </c>
      <c r="AA392" s="1" t="str">
        <f t="shared" si="1651"/>
        <v/>
      </c>
      <c r="AB392" t="str">
        <f t="shared" si="1652"/>
        <v/>
      </c>
    </row>
    <row r="393" spans="1:28" x14ac:dyDescent="0.25">
      <c r="A393" s="2">
        <v>2</v>
      </c>
      <c r="B393" s="1" t="str">
        <f>IF(DATA!B394="","",DATA!B394)</f>
        <v/>
      </c>
      <c r="C393" s="1" t="str">
        <f>IF(DATA!C394="","",DATA!C394)</f>
        <v/>
      </c>
      <c r="D393" s="1" t="str">
        <f>IF(DATA!D394="","",DATA!D394)</f>
        <v/>
      </c>
      <c r="E393" s="2">
        <v>2</v>
      </c>
      <c r="F393" s="1" t="str">
        <f t="shared" si="1640"/>
        <v/>
      </c>
      <c r="G393" s="1" t="str">
        <f t="shared" si="1641"/>
        <v/>
      </c>
      <c r="H393" s="1" t="str">
        <f t="shared" si="1642"/>
        <v/>
      </c>
      <c r="I393" t="str">
        <f t="shared" si="1643"/>
        <v/>
      </c>
      <c r="J393" s="2">
        <v>2</v>
      </c>
      <c r="K393" s="1" t="str">
        <f>IF(DATA!N394="","",DATA!N394)</f>
        <v/>
      </c>
      <c r="L393" s="1" t="str">
        <f>IF(DATA!O394="","",DATA!O394)</f>
        <v/>
      </c>
      <c r="M393" s="1" t="str">
        <f>IF(DATA!P394="","",DATA!P394)</f>
        <v/>
      </c>
      <c r="N393" t="str">
        <f t="shared" si="1644"/>
        <v/>
      </c>
      <c r="O393" t="str">
        <f t="shared" si="1644"/>
        <v/>
      </c>
      <c r="P393" t="str">
        <f t="shared" si="1644"/>
        <v/>
      </c>
      <c r="Q393" s="2">
        <v>2</v>
      </c>
      <c r="R393" s="1" t="str">
        <f t="shared" si="1645"/>
        <v/>
      </c>
      <c r="S393" s="1" t="str">
        <f t="shared" si="1646"/>
        <v/>
      </c>
      <c r="T393" s="1" t="str">
        <f t="shared" si="1647"/>
        <v/>
      </c>
      <c r="U393" t="str">
        <f t="shared" si="1393"/>
        <v/>
      </c>
      <c r="V393" t="str">
        <f t="shared" si="1648"/>
        <v/>
      </c>
      <c r="W393" t="str">
        <f t="shared" si="1648"/>
        <v/>
      </c>
      <c r="X393" s="2">
        <v>2</v>
      </c>
      <c r="Y393" s="1" t="str">
        <f t="shared" si="1649"/>
        <v/>
      </c>
      <c r="Z393" s="1" t="str">
        <f t="shared" si="1650"/>
        <v/>
      </c>
      <c r="AA393" s="1" t="str">
        <f t="shared" si="1651"/>
        <v/>
      </c>
      <c r="AB393" t="str">
        <f t="shared" si="1652"/>
        <v/>
      </c>
    </row>
    <row r="394" spans="1:28" x14ac:dyDescent="0.25">
      <c r="A394" s="4">
        <f>A390+1</f>
        <v>99</v>
      </c>
      <c r="B394" s="2">
        <v>0</v>
      </c>
      <c r="C394" s="2">
        <v>1</v>
      </c>
      <c r="D394" s="2">
        <v>2</v>
      </c>
      <c r="E394" s="4">
        <f>E390+1</f>
        <v>99</v>
      </c>
      <c r="F394" s="2">
        <v>0</v>
      </c>
      <c r="G394" s="2">
        <v>1</v>
      </c>
      <c r="H394" s="2">
        <v>2</v>
      </c>
      <c r="I394" t="str">
        <f t="shared" ref="I394" si="1653">CONCATENATE(I395,I396,I397)</f>
        <v/>
      </c>
      <c r="J394" s="4">
        <f>J390+1</f>
        <v>99</v>
      </c>
      <c r="K394" s="2">
        <v>0</v>
      </c>
      <c r="L394" s="2">
        <v>1</v>
      </c>
      <c r="M394" s="2">
        <v>2</v>
      </c>
      <c r="N394" t="str">
        <f t="shared" ref="N394" si="1654">CONCATENATE(N395,O395,P395,N396,O396,P396,N397,O397,P397)</f>
        <v/>
      </c>
      <c r="Q394" s="4">
        <f>Q390+1</f>
        <v>99</v>
      </c>
      <c r="R394" s="2">
        <v>0</v>
      </c>
      <c r="S394" s="2">
        <v>1</v>
      </c>
      <c r="T394" s="2">
        <v>2</v>
      </c>
      <c r="U394" t="str">
        <f t="shared" ref="U394" si="1655">IF(CONCATENATE(U395,V395,W395,U396,V396,W396,U397,V397,W397)="","{ }",CONCATENATE("{ ",RIGHT(CONCATENATE(U395,V395,W395,U396,V396,W396,U397,V397,W397),LEN(CONCATENATE(U395,V395,W395,U396,V396,W396,U397,V397,W397))-1)," }"))</f>
        <v>{ }</v>
      </c>
      <c r="X394" s="4">
        <f>X390+1</f>
        <v>99</v>
      </c>
      <c r="Y394" s="2">
        <v>0</v>
      </c>
      <c r="Z394" s="2">
        <v>1</v>
      </c>
      <c r="AA394" s="2">
        <v>2</v>
      </c>
      <c r="AB394" t="str">
        <f t="shared" ref="AB394" si="1656">IF(CONCATENATE(AB395,AB396,AB397)="","{ }",CONCATENATE("{ ",RIGHT(CONCATENATE(AB395,AB396,AB397),LEN(CONCATENATE(AB395,AB396,AB397))-1)," }"))</f>
        <v>{ }</v>
      </c>
    </row>
    <row r="395" spans="1:28" x14ac:dyDescent="0.25">
      <c r="A395" s="2">
        <v>0</v>
      </c>
      <c r="B395" s="1" t="str">
        <f>IF(DATA!B396="","",DATA!B396)</f>
        <v/>
      </c>
      <c r="C395" s="1" t="str">
        <f>IF(DATA!C396="","",DATA!C396)</f>
        <v/>
      </c>
      <c r="D395" s="1" t="str">
        <f>IF(DATA!D396="","",DATA!D396)</f>
        <v/>
      </c>
      <c r="E395" s="2">
        <v>0</v>
      </c>
      <c r="F395" s="1" t="str">
        <f t="shared" ref="F395:F397" si="1657">IF(K395="X","ColorModel.X",IF(K395="O","ColorModel.O",""))</f>
        <v/>
      </c>
      <c r="G395" s="1" t="str">
        <f t="shared" ref="G395:G397" si="1658">IF(L395="X","ColorModel.X",IF(L395="O","ColorModel.O",""))</f>
        <v/>
      </c>
      <c r="H395" s="1" t="str">
        <f t="shared" ref="H395:H397" si="1659">IF(M395="X","ColorModel.X",IF(M395="O","ColorModel.O",""))</f>
        <v/>
      </c>
      <c r="I395" t="str">
        <f t="shared" ref="I395:I397" si="1660">CONCATENATE(F395,G395,H395)</f>
        <v/>
      </c>
      <c r="J395" s="2">
        <v>0</v>
      </c>
      <c r="K395" s="1" t="str">
        <f>IF(DATA!N396="","",DATA!N396)</f>
        <v/>
      </c>
      <c r="L395" s="1" t="str">
        <f>IF(DATA!O396="","",DATA!O396)</f>
        <v/>
      </c>
      <c r="M395" s="1" t="str">
        <f>IF(DATA!P396="","",DATA!P396)</f>
        <v/>
      </c>
      <c r="N395" t="str">
        <f t="shared" ref="N395:P397" si="1661">IF(K395="","",CONCATENATE("{",$Q395,",",K$2,"}"))</f>
        <v/>
      </c>
      <c r="O395" t="str">
        <f t="shared" si="1661"/>
        <v/>
      </c>
      <c r="P395" t="str">
        <f t="shared" si="1661"/>
        <v/>
      </c>
      <c r="Q395" s="2">
        <v>0</v>
      </c>
      <c r="R395" s="1" t="str">
        <f t="shared" ref="R395:R397" si="1662">CONCATENATE(B395,K395)</f>
        <v/>
      </c>
      <c r="S395" s="1" t="str">
        <f t="shared" ref="S395:S397" si="1663">CONCATENATE(C395,L395)</f>
        <v/>
      </c>
      <c r="T395" s="1" t="str">
        <f t="shared" ref="T395:T397" si="1664">CONCATENATE(D395,M395)</f>
        <v/>
      </c>
      <c r="U395" t="str">
        <f t="shared" ref="U395:W401" si="1665">IF(R395="","",CONCATENATE(", {",$A395,",",R$2,"}"))</f>
        <v/>
      </c>
      <c r="V395" t="str">
        <f t="shared" si="1665"/>
        <v/>
      </c>
      <c r="W395" t="str">
        <f t="shared" si="1665"/>
        <v/>
      </c>
      <c r="X395" s="2">
        <v>0</v>
      </c>
      <c r="Y395" s="1" t="str">
        <f t="shared" ref="Y395:Y397" si="1666">IF(R395="X",", ColorModel.X",IF(R395="O",", ColorModel.O",""))</f>
        <v/>
      </c>
      <c r="Z395" s="1" t="str">
        <f t="shared" ref="Z395:Z397" si="1667">IF(S395="X",", ColorModel.X",IF(S395="O",", ColorModel.O",""))</f>
        <v/>
      </c>
      <c r="AA395" s="1" t="str">
        <f t="shared" ref="AA395:AA397" si="1668">IF(T395="X",", ColorModel.X",IF(T395="O",", ColorModel.O",""))</f>
        <v/>
      </c>
      <c r="AB395" t="str">
        <f t="shared" ref="AB395:AB397" si="1669">CONCATENATE(Y395,Z395,AA395)</f>
        <v/>
      </c>
    </row>
    <row r="396" spans="1:28" x14ac:dyDescent="0.25">
      <c r="A396" s="2">
        <v>1</v>
      </c>
      <c r="B396" s="1" t="str">
        <f>IF(DATA!B397="","",DATA!B397)</f>
        <v/>
      </c>
      <c r="C396" s="1" t="str">
        <f>IF(DATA!C397="","",DATA!C397)</f>
        <v/>
      </c>
      <c r="D396" s="1" t="str">
        <f>IF(DATA!D397="","",DATA!D397)</f>
        <v/>
      </c>
      <c r="E396" s="2">
        <v>1</v>
      </c>
      <c r="F396" s="1" t="str">
        <f t="shared" si="1657"/>
        <v/>
      </c>
      <c r="G396" s="1" t="str">
        <f t="shared" si="1658"/>
        <v/>
      </c>
      <c r="H396" s="1" t="str">
        <f t="shared" si="1659"/>
        <v/>
      </c>
      <c r="I396" t="str">
        <f t="shared" si="1660"/>
        <v/>
      </c>
      <c r="J396" s="2">
        <v>1</v>
      </c>
      <c r="K396" s="1" t="str">
        <f>IF(DATA!N397="","",DATA!N397)</f>
        <v/>
      </c>
      <c r="L396" s="1" t="str">
        <f>IF(DATA!O397="","",DATA!O397)</f>
        <v/>
      </c>
      <c r="M396" s="1" t="str">
        <f>IF(DATA!P397="","",DATA!P397)</f>
        <v/>
      </c>
      <c r="N396" t="str">
        <f t="shared" si="1661"/>
        <v/>
      </c>
      <c r="O396" t="str">
        <f t="shared" si="1661"/>
        <v/>
      </c>
      <c r="P396" t="str">
        <f t="shared" si="1661"/>
        <v/>
      </c>
      <c r="Q396" s="2">
        <v>1</v>
      </c>
      <c r="R396" s="1" t="str">
        <f t="shared" si="1662"/>
        <v/>
      </c>
      <c r="S396" s="1" t="str">
        <f t="shared" si="1663"/>
        <v/>
      </c>
      <c r="T396" s="1" t="str">
        <f t="shared" si="1664"/>
        <v/>
      </c>
      <c r="U396" t="str">
        <f t="shared" si="1665"/>
        <v/>
      </c>
      <c r="V396" t="str">
        <f t="shared" si="1665"/>
        <v/>
      </c>
      <c r="W396" t="str">
        <f t="shared" si="1665"/>
        <v/>
      </c>
      <c r="X396" s="2">
        <v>1</v>
      </c>
      <c r="Y396" s="1" t="str">
        <f t="shared" si="1666"/>
        <v/>
      </c>
      <c r="Z396" s="1" t="str">
        <f t="shared" si="1667"/>
        <v/>
      </c>
      <c r="AA396" s="1" t="str">
        <f t="shared" si="1668"/>
        <v/>
      </c>
      <c r="AB396" t="str">
        <f t="shared" si="1669"/>
        <v/>
      </c>
    </row>
    <row r="397" spans="1:28" x14ac:dyDescent="0.25">
      <c r="A397" s="2">
        <v>2</v>
      </c>
      <c r="B397" s="1" t="str">
        <f>IF(DATA!B398="","",DATA!B398)</f>
        <v/>
      </c>
      <c r="C397" s="1" t="str">
        <f>IF(DATA!C398="","",DATA!C398)</f>
        <v/>
      </c>
      <c r="D397" s="1" t="str">
        <f>IF(DATA!D398="","",DATA!D398)</f>
        <v/>
      </c>
      <c r="E397" s="2">
        <v>2</v>
      </c>
      <c r="F397" s="1" t="str">
        <f t="shared" si="1657"/>
        <v/>
      </c>
      <c r="G397" s="1" t="str">
        <f t="shared" si="1658"/>
        <v/>
      </c>
      <c r="H397" s="1" t="str">
        <f t="shared" si="1659"/>
        <v/>
      </c>
      <c r="I397" t="str">
        <f t="shared" si="1660"/>
        <v/>
      </c>
      <c r="J397" s="2">
        <v>2</v>
      </c>
      <c r="K397" s="1" t="str">
        <f>IF(DATA!N398="","",DATA!N398)</f>
        <v/>
      </c>
      <c r="L397" s="1" t="str">
        <f>IF(DATA!O398="","",DATA!O398)</f>
        <v/>
      </c>
      <c r="M397" s="1" t="str">
        <f>IF(DATA!P398="","",DATA!P398)</f>
        <v/>
      </c>
      <c r="N397" t="str">
        <f t="shared" si="1661"/>
        <v/>
      </c>
      <c r="O397" t="str">
        <f t="shared" si="1661"/>
        <v/>
      </c>
      <c r="P397" t="str">
        <f t="shared" si="1661"/>
        <v/>
      </c>
      <c r="Q397" s="2">
        <v>2</v>
      </c>
      <c r="R397" s="1" t="str">
        <f t="shared" si="1662"/>
        <v/>
      </c>
      <c r="S397" s="1" t="str">
        <f t="shared" si="1663"/>
        <v/>
      </c>
      <c r="T397" s="1" t="str">
        <f t="shared" si="1664"/>
        <v/>
      </c>
      <c r="U397" t="str">
        <f t="shared" si="1665"/>
        <v/>
      </c>
      <c r="V397" t="str">
        <f t="shared" si="1665"/>
        <v/>
      </c>
      <c r="W397" t="str">
        <f t="shared" si="1665"/>
        <v/>
      </c>
      <c r="X397" s="2">
        <v>2</v>
      </c>
      <c r="Y397" s="1" t="str">
        <f t="shared" si="1666"/>
        <v/>
      </c>
      <c r="Z397" s="1" t="str">
        <f t="shared" si="1667"/>
        <v/>
      </c>
      <c r="AA397" s="1" t="str">
        <f t="shared" si="1668"/>
        <v/>
      </c>
      <c r="AB397" t="str">
        <f t="shared" si="1669"/>
        <v/>
      </c>
    </row>
    <row r="398" spans="1:28" x14ac:dyDescent="0.25">
      <c r="A398" s="4">
        <f>A394+1</f>
        <v>100</v>
      </c>
      <c r="B398" s="2">
        <v>0</v>
      </c>
      <c r="C398" s="2">
        <v>1</v>
      </c>
      <c r="D398" s="2">
        <v>2</v>
      </c>
      <c r="E398" s="4">
        <f>E394+1</f>
        <v>100</v>
      </c>
      <c r="F398" s="2">
        <v>0</v>
      </c>
      <c r="G398" s="2">
        <v>1</v>
      </c>
      <c r="H398" s="2">
        <v>2</v>
      </c>
      <c r="I398" t="str">
        <f t="shared" ref="I398" si="1670">CONCATENATE(I399,I400,I401)</f>
        <v/>
      </c>
      <c r="J398" s="4">
        <f>J394+1</f>
        <v>100</v>
      </c>
      <c r="K398" s="2">
        <v>0</v>
      </c>
      <c r="L398" s="2">
        <v>1</v>
      </c>
      <c r="M398" s="2">
        <v>2</v>
      </c>
      <c r="N398" t="str">
        <f t="shared" ref="N398" si="1671">CONCATENATE(N399,O399,P399,N400,O400,P400,N401,O401,P401)</f>
        <v/>
      </c>
      <c r="Q398" s="4">
        <f>Q394+1</f>
        <v>100</v>
      </c>
      <c r="R398" s="2">
        <v>0</v>
      </c>
      <c r="S398" s="2">
        <v>1</v>
      </c>
      <c r="T398" s="2">
        <v>2</v>
      </c>
      <c r="U398" t="str">
        <f t="shared" ref="U398" si="1672">IF(CONCATENATE(U399,V399,W399,U400,V400,W400,U401,V401,W401)="","{ }",CONCATENATE("{ ",RIGHT(CONCATENATE(U399,V399,W399,U400,V400,W400,U401,V401,W401),LEN(CONCATENATE(U399,V399,W399,U400,V400,W400,U401,V401,W401))-1)," }"))</f>
        <v>{ }</v>
      </c>
      <c r="X398" s="4">
        <f>X394+1</f>
        <v>100</v>
      </c>
      <c r="Y398" s="2">
        <v>0</v>
      </c>
      <c r="Z398" s="2">
        <v>1</v>
      </c>
      <c r="AA398" s="2">
        <v>2</v>
      </c>
      <c r="AB398" t="str">
        <f t="shared" ref="AB398" si="1673">IF(CONCATENATE(AB399,AB400,AB401)="","{ }",CONCATENATE("{ ",RIGHT(CONCATENATE(AB399,AB400,AB401),LEN(CONCATENATE(AB399,AB400,AB401))-1)," }"))</f>
        <v>{ }</v>
      </c>
    </row>
    <row r="399" spans="1:28" x14ac:dyDescent="0.25">
      <c r="A399" s="2">
        <v>0</v>
      </c>
      <c r="B399" s="1" t="str">
        <f>IF(DATA!B400="","",DATA!B400)</f>
        <v/>
      </c>
      <c r="C399" s="1" t="str">
        <f>IF(DATA!C400="","",DATA!C400)</f>
        <v/>
      </c>
      <c r="D399" s="1" t="str">
        <f>IF(DATA!D400="","",DATA!D400)</f>
        <v/>
      </c>
      <c r="E399" s="2">
        <v>0</v>
      </c>
      <c r="F399" s="1" t="str">
        <f t="shared" ref="F399:F401" si="1674">IF(K399="X","ColorModel.X",IF(K399="O","ColorModel.O",""))</f>
        <v/>
      </c>
      <c r="G399" s="1" t="str">
        <f t="shared" ref="G399:G401" si="1675">IF(L399="X","ColorModel.X",IF(L399="O","ColorModel.O",""))</f>
        <v/>
      </c>
      <c r="H399" s="1" t="str">
        <f t="shared" ref="H399:H401" si="1676">IF(M399="X","ColorModel.X",IF(M399="O","ColorModel.O",""))</f>
        <v/>
      </c>
      <c r="I399" t="str">
        <f t="shared" ref="I399:I401" si="1677">CONCATENATE(F399,G399,H399)</f>
        <v/>
      </c>
      <c r="J399" s="2">
        <v>0</v>
      </c>
      <c r="K399" s="1" t="str">
        <f>IF(DATA!N400="","",DATA!N400)</f>
        <v/>
      </c>
      <c r="L399" s="1" t="str">
        <f>IF(DATA!O400="","",DATA!O400)</f>
        <v/>
      </c>
      <c r="M399" s="1" t="str">
        <f>IF(DATA!P400="","",DATA!P400)</f>
        <v/>
      </c>
      <c r="N399" t="str">
        <f t="shared" ref="N399:P401" si="1678">IF(K399="","",CONCATENATE("{",$Q399,",",K$2,"}"))</f>
        <v/>
      </c>
      <c r="O399" t="str">
        <f t="shared" si="1678"/>
        <v/>
      </c>
      <c r="P399" t="str">
        <f t="shared" si="1678"/>
        <v/>
      </c>
      <c r="Q399" s="2">
        <v>0</v>
      </c>
      <c r="R399" s="1" t="str">
        <f t="shared" ref="R399:R401" si="1679">CONCATENATE(B399,K399)</f>
        <v/>
      </c>
      <c r="S399" s="1" t="str">
        <f t="shared" ref="S399:S401" si="1680">CONCATENATE(C399,L399)</f>
        <v/>
      </c>
      <c r="T399" s="1" t="str">
        <f t="shared" ref="T399:T401" si="1681">CONCATENATE(D399,M399)</f>
        <v/>
      </c>
      <c r="U399" t="str">
        <f t="shared" ref="U399:W401" si="1682">IF(R399="","",CONCATENATE(", {",$A399,",",R$2,"}"))</f>
        <v/>
      </c>
      <c r="V399" t="str">
        <f t="shared" si="1682"/>
        <v/>
      </c>
      <c r="W399" t="str">
        <f t="shared" si="1682"/>
        <v/>
      </c>
      <c r="X399" s="2">
        <v>0</v>
      </c>
      <c r="Y399" s="1" t="str">
        <f t="shared" ref="Y399:Y401" si="1683">IF(R399="X",", ColorModel.X",IF(R399="O",", ColorModel.O",""))</f>
        <v/>
      </c>
      <c r="Z399" s="1" t="str">
        <f t="shared" ref="Z399:Z401" si="1684">IF(S399="X",", ColorModel.X",IF(S399="O",", ColorModel.O",""))</f>
        <v/>
      </c>
      <c r="AA399" s="1" t="str">
        <f t="shared" ref="AA399:AA401" si="1685">IF(T399="X",", ColorModel.X",IF(T399="O",", ColorModel.O",""))</f>
        <v/>
      </c>
      <c r="AB399" t="str">
        <f t="shared" ref="AB399:AB401" si="1686">CONCATENATE(Y399,Z399,AA399)</f>
        <v/>
      </c>
    </row>
    <row r="400" spans="1:28" x14ac:dyDescent="0.25">
      <c r="A400" s="2">
        <v>1</v>
      </c>
      <c r="B400" s="1" t="str">
        <f>IF(DATA!B401="","",DATA!B401)</f>
        <v/>
      </c>
      <c r="C400" s="1" t="str">
        <f>IF(DATA!C401="","",DATA!C401)</f>
        <v/>
      </c>
      <c r="D400" s="1" t="str">
        <f>IF(DATA!D401="","",DATA!D401)</f>
        <v/>
      </c>
      <c r="E400" s="2">
        <v>1</v>
      </c>
      <c r="F400" s="1" t="str">
        <f t="shared" si="1674"/>
        <v/>
      </c>
      <c r="G400" s="1" t="str">
        <f t="shared" si="1675"/>
        <v/>
      </c>
      <c r="H400" s="1" t="str">
        <f t="shared" si="1676"/>
        <v/>
      </c>
      <c r="I400" t="str">
        <f t="shared" si="1677"/>
        <v/>
      </c>
      <c r="J400" s="2">
        <v>1</v>
      </c>
      <c r="K400" s="1" t="str">
        <f>IF(DATA!N401="","",DATA!N401)</f>
        <v/>
      </c>
      <c r="L400" s="1" t="str">
        <f>IF(DATA!O401="","",DATA!O401)</f>
        <v/>
      </c>
      <c r="M400" s="1" t="str">
        <f>IF(DATA!P401="","",DATA!P401)</f>
        <v/>
      </c>
      <c r="N400" t="str">
        <f t="shared" si="1678"/>
        <v/>
      </c>
      <c r="O400" t="str">
        <f t="shared" si="1678"/>
        <v/>
      </c>
      <c r="P400" t="str">
        <f t="shared" si="1678"/>
        <v/>
      </c>
      <c r="Q400" s="2">
        <v>1</v>
      </c>
      <c r="R400" s="1" t="str">
        <f t="shared" si="1679"/>
        <v/>
      </c>
      <c r="S400" s="1" t="str">
        <f t="shared" si="1680"/>
        <v/>
      </c>
      <c r="T400" s="1" t="str">
        <f t="shared" si="1681"/>
        <v/>
      </c>
      <c r="U400" t="str">
        <f t="shared" si="1665"/>
        <v/>
      </c>
      <c r="V400" t="str">
        <f t="shared" si="1682"/>
        <v/>
      </c>
      <c r="W400" t="str">
        <f t="shared" si="1682"/>
        <v/>
      </c>
      <c r="X400" s="2">
        <v>1</v>
      </c>
      <c r="Y400" s="1" t="str">
        <f t="shared" si="1683"/>
        <v/>
      </c>
      <c r="Z400" s="1" t="str">
        <f t="shared" si="1684"/>
        <v/>
      </c>
      <c r="AA400" s="1" t="str">
        <f t="shared" si="1685"/>
        <v/>
      </c>
      <c r="AB400" t="str">
        <f t="shared" si="1686"/>
        <v/>
      </c>
    </row>
    <row r="401" spans="1:28" x14ac:dyDescent="0.25">
      <c r="A401" s="2">
        <v>2</v>
      </c>
      <c r="B401" s="1" t="str">
        <f>IF(DATA!B402="","",DATA!B402)</f>
        <v/>
      </c>
      <c r="C401" s="1" t="str">
        <f>IF(DATA!C402="","",DATA!C402)</f>
        <v/>
      </c>
      <c r="D401" s="1" t="str">
        <f>IF(DATA!D402="","",DATA!D402)</f>
        <v/>
      </c>
      <c r="E401" s="2">
        <v>2</v>
      </c>
      <c r="F401" s="1" t="str">
        <f t="shared" si="1674"/>
        <v/>
      </c>
      <c r="G401" s="1" t="str">
        <f t="shared" si="1675"/>
        <v/>
      </c>
      <c r="H401" s="1" t="str">
        <f t="shared" si="1676"/>
        <v/>
      </c>
      <c r="I401" t="str">
        <f t="shared" si="1677"/>
        <v/>
      </c>
      <c r="J401" s="2">
        <v>2</v>
      </c>
      <c r="K401" s="1" t="str">
        <f>IF(DATA!N402="","",DATA!N402)</f>
        <v/>
      </c>
      <c r="L401" s="1" t="str">
        <f>IF(DATA!O402="","",DATA!O402)</f>
        <v/>
      </c>
      <c r="M401" s="1" t="str">
        <f>IF(DATA!P402="","",DATA!P402)</f>
        <v/>
      </c>
      <c r="N401" t="str">
        <f t="shared" si="1678"/>
        <v/>
      </c>
      <c r="O401" t="str">
        <f t="shared" si="1678"/>
        <v/>
      </c>
      <c r="P401" t="str">
        <f t="shared" si="1678"/>
        <v/>
      </c>
      <c r="Q401" s="2">
        <v>2</v>
      </c>
      <c r="R401" s="1" t="str">
        <f t="shared" si="1679"/>
        <v/>
      </c>
      <c r="S401" s="1" t="str">
        <f t="shared" si="1680"/>
        <v/>
      </c>
      <c r="T401" s="1" t="str">
        <f t="shared" si="1681"/>
        <v/>
      </c>
      <c r="U401" t="str">
        <f t="shared" si="1665"/>
        <v/>
      </c>
      <c r="V401" t="str">
        <f t="shared" si="1682"/>
        <v/>
      </c>
      <c r="W401" t="str">
        <f t="shared" si="1682"/>
        <v/>
      </c>
      <c r="X401" s="2">
        <v>2</v>
      </c>
      <c r="Y401" s="1" t="str">
        <f t="shared" si="1683"/>
        <v/>
      </c>
      <c r="Z401" s="1" t="str">
        <f t="shared" si="1684"/>
        <v/>
      </c>
      <c r="AA401" s="1" t="str">
        <f t="shared" si="1685"/>
        <v/>
      </c>
      <c r="AB401" t="str">
        <f t="shared" si="1686"/>
        <v/>
      </c>
    </row>
    <row r="402" spans="1:28" s="9" customFormat="1" x14ac:dyDescent="0.25">
      <c r="A402" s="8"/>
      <c r="B402" s="3"/>
      <c r="C402" s="3"/>
      <c r="D402" s="3"/>
      <c r="E402" s="8"/>
      <c r="F402" s="3"/>
      <c r="G402" s="3"/>
      <c r="H402" s="3"/>
      <c r="J402" s="8"/>
      <c r="K402" s="3"/>
      <c r="L402" s="3"/>
      <c r="M402" s="3"/>
      <c r="Q402" s="8"/>
      <c r="R402" s="3"/>
      <c r="S402" s="3"/>
      <c r="T402" s="3"/>
      <c r="X402" s="8"/>
      <c r="Y402" s="3"/>
      <c r="Z402" s="3"/>
      <c r="AA402" s="3"/>
    </row>
    <row r="403" spans="1:28" s="9" customFormat="1" x14ac:dyDescent="0.25">
      <c r="A403" s="8"/>
      <c r="B403" s="3"/>
      <c r="C403" s="3"/>
      <c r="D403" s="3"/>
      <c r="E403" s="8"/>
      <c r="F403" s="3"/>
      <c r="G403" s="3"/>
      <c r="H403" s="3"/>
      <c r="J403" s="8"/>
      <c r="K403" s="3"/>
      <c r="L403" s="3"/>
      <c r="M403" s="3"/>
      <c r="Q403" s="8"/>
      <c r="R403" s="3"/>
      <c r="S403" s="3"/>
      <c r="T403" s="3"/>
      <c r="X403" s="8"/>
      <c r="Y403" s="3"/>
      <c r="Z403" s="3"/>
      <c r="AA403" s="3"/>
    </row>
    <row r="404" spans="1:28" s="9" customFormat="1" x14ac:dyDescent="0.25">
      <c r="A404" s="7"/>
      <c r="B404" s="8"/>
      <c r="C404" s="8"/>
      <c r="D404" s="8"/>
      <c r="E404" s="7"/>
      <c r="F404" s="8"/>
      <c r="G404" s="8"/>
      <c r="H404" s="8"/>
      <c r="J404" s="7"/>
      <c r="K404" s="8"/>
      <c r="L404" s="8"/>
      <c r="M404" s="8"/>
      <c r="Q404" s="7"/>
      <c r="R404" s="8"/>
      <c r="S404" s="8"/>
      <c r="T404" s="8"/>
      <c r="X404" s="7"/>
      <c r="Y404" s="8"/>
      <c r="Z404" s="8"/>
      <c r="AA404" s="8"/>
    </row>
    <row r="405" spans="1:28" s="9" customFormat="1" x14ac:dyDescent="0.25">
      <c r="A405" s="8"/>
      <c r="B405" s="3"/>
      <c r="C405" s="3"/>
      <c r="D405" s="3"/>
      <c r="E405" s="8"/>
      <c r="F405" s="3"/>
      <c r="G405" s="3"/>
      <c r="H405" s="3"/>
      <c r="J405" s="8"/>
      <c r="K405" s="3"/>
      <c r="L405" s="3"/>
      <c r="M405" s="3"/>
      <c r="Q405" s="8"/>
      <c r="R405" s="3"/>
      <c r="S405" s="3"/>
      <c r="T405" s="3"/>
      <c r="X405" s="8"/>
      <c r="Y405" s="3"/>
      <c r="Z405" s="3"/>
      <c r="AA405" s="3"/>
    </row>
    <row r="406" spans="1:28" s="9" customFormat="1" x14ac:dyDescent="0.25">
      <c r="A406" s="8"/>
      <c r="B406" s="3"/>
      <c r="C406" s="3"/>
      <c r="D406" s="3"/>
      <c r="E406" s="8"/>
      <c r="F406" s="3"/>
      <c r="G406" s="3"/>
      <c r="H406" s="3"/>
      <c r="J406" s="8"/>
      <c r="K406" s="3"/>
      <c r="L406" s="3"/>
      <c r="M406" s="3"/>
      <c r="Q406" s="8"/>
      <c r="R406" s="3"/>
      <c r="S406" s="3"/>
      <c r="T406" s="3"/>
      <c r="X406" s="8"/>
      <c r="Y406" s="3"/>
      <c r="Z406" s="3"/>
      <c r="AA406" s="3"/>
    </row>
    <row r="407" spans="1:28" s="9" customFormat="1" x14ac:dyDescent="0.25">
      <c r="A407" s="8"/>
      <c r="B407" s="3"/>
      <c r="C407" s="3"/>
      <c r="D407" s="3"/>
      <c r="E407" s="8"/>
      <c r="F407" s="3"/>
      <c r="G407" s="3"/>
      <c r="H407" s="3"/>
      <c r="J407" s="8"/>
      <c r="K407" s="3"/>
      <c r="L407" s="3"/>
      <c r="M407" s="3"/>
      <c r="Q407" s="8"/>
      <c r="R407" s="3"/>
      <c r="S407" s="3"/>
      <c r="T407" s="3"/>
      <c r="X407" s="8"/>
      <c r="Y407" s="3"/>
      <c r="Z407" s="3"/>
      <c r="AA407" s="3"/>
    </row>
    <row r="408" spans="1:28" s="9" customFormat="1" x14ac:dyDescent="0.25">
      <c r="A408" s="7"/>
      <c r="B408" s="8"/>
      <c r="C408" s="8"/>
      <c r="D408" s="8"/>
      <c r="E408" s="7"/>
      <c r="F408" s="8"/>
      <c r="G408" s="8"/>
      <c r="H408" s="8"/>
      <c r="J408" s="7"/>
      <c r="K408" s="8"/>
      <c r="L408" s="8"/>
      <c r="M408" s="8"/>
      <c r="Q408" s="7"/>
      <c r="R408" s="8"/>
      <c r="S408" s="8"/>
      <c r="T408" s="8"/>
      <c r="X408" s="7"/>
      <c r="Y408" s="8"/>
      <c r="Z408" s="8"/>
      <c r="AA408" s="8"/>
    </row>
    <row r="409" spans="1:28" s="9" customFormat="1" x14ac:dyDescent="0.25">
      <c r="A409" s="8"/>
      <c r="B409" s="3"/>
      <c r="C409" s="3"/>
      <c r="D409" s="3"/>
      <c r="E409" s="8"/>
      <c r="F409" s="3"/>
      <c r="G409" s="3"/>
      <c r="H409" s="3"/>
      <c r="J409" s="8"/>
      <c r="K409" s="3"/>
      <c r="L409" s="3"/>
      <c r="M409" s="3"/>
      <c r="Q409" s="8"/>
      <c r="R409" s="3"/>
      <c r="S409" s="3"/>
      <c r="T409" s="3"/>
      <c r="X409" s="8"/>
      <c r="Y409" s="3"/>
      <c r="Z409" s="3"/>
      <c r="AA409" s="3"/>
    </row>
    <row r="410" spans="1:28" s="9" customFormat="1" x14ac:dyDescent="0.25">
      <c r="A410" s="8"/>
      <c r="B410" s="3"/>
      <c r="C410" s="3"/>
      <c r="D410" s="3"/>
      <c r="E410" s="8"/>
      <c r="F410" s="3"/>
      <c r="G410" s="3"/>
      <c r="H410" s="3"/>
      <c r="J410" s="8"/>
      <c r="K410" s="3"/>
      <c r="L410" s="3"/>
      <c r="M410" s="3"/>
      <c r="Q410" s="8"/>
      <c r="R410" s="3"/>
      <c r="S410" s="3"/>
      <c r="T410" s="3"/>
      <c r="X410" s="8"/>
      <c r="Y410" s="3"/>
      <c r="Z410" s="3"/>
      <c r="AA410" s="3"/>
    </row>
    <row r="411" spans="1:28" s="9" customFormat="1" x14ac:dyDescent="0.25">
      <c r="A411" s="8"/>
      <c r="B411" s="3"/>
      <c r="C411" s="3"/>
      <c r="D411" s="3"/>
      <c r="E411" s="8"/>
      <c r="F411" s="3"/>
      <c r="G411" s="3"/>
      <c r="H411" s="3"/>
      <c r="J411" s="8"/>
      <c r="K411" s="3"/>
      <c r="L411" s="3"/>
      <c r="M411" s="3"/>
      <c r="Q411" s="8"/>
      <c r="R411" s="3"/>
      <c r="S411" s="3"/>
      <c r="T411" s="3"/>
      <c r="X411" s="8"/>
      <c r="Y411" s="3"/>
      <c r="Z411" s="3"/>
      <c r="AA411" s="3"/>
    </row>
    <row r="412" spans="1:28" s="9" customFormat="1" x14ac:dyDescent="0.25">
      <c r="A412" s="7"/>
      <c r="B412" s="8"/>
      <c r="C412" s="8"/>
      <c r="D412" s="8"/>
      <c r="E412" s="7"/>
      <c r="F412" s="8"/>
      <c r="G412" s="8"/>
      <c r="H412" s="8"/>
      <c r="J412" s="7"/>
      <c r="K412" s="8"/>
      <c r="L412" s="8"/>
      <c r="M412" s="8"/>
      <c r="Q412" s="7"/>
      <c r="R412" s="8"/>
      <c r="S412" s="8"/>
      <c r="T412" s="8"/>
      <c r="X412" s="7"/>
      <c r="Y412" s="8"/>
      <c r="Z412" s="8"/>
      <c r="AA412" s="8"/>
    </row>
    <row r="413" spans="1:28" s="9" customFormat="1" x14ac:dyDescent="0.25">
      <c r="A413" s="8"/>
      <c r="B413" s="3"/>
      <c r="C413" s="3"/>
      <c r="D413" s="3"/>
      <c r="E413" s="8"/>
      <c r="F413" s="3"/>
      <c r="G413" s="3"/>
      <c r="H413" s="3"/>
      <c r="J413" s="8"/>
      <c r="K413" s="3"/>
      <c r="L413" s="3"/>
      <c r="M413" s="3"/>
      <c r="Q413" s="8"/>
      <c r="R413" s="3"/>
      <c r="S413" s="3"/>
      <c r="T413" s="3"/>
      <c r="X413" s="8"/>
      <c r="Y413" s="3"/>
      <c r="Z413" s="3"/>
      <c r="AA413" s="3"/>
    </row>
    <row r="414" spans="1:28" s="9" customFormat="1" x14ac:dyDescent="0.25">
      <c r="A414" s="8"/>
      <c r="B414" s="3"/>
      <c r="C414" s="3"/>
      <c r="D414" s="3"/>
      <c r="E414" s="8"/>
      <c r="F414" s="3"/>
      <c r="G414" s="3"/>
      <c r="H414" s="3"/>
      <c r="J414" s="8"/>
      <c r="K414" s="3"/>
      <c r="L414" s="3"/>
      <c r="M414" s="3"/>
      <c r="Q414" s="8"/>
      <c r="R414" s="3"/>
      <c r="S414" s="3"/>
      <c r="T414" s="3"/>
      <c r="X414" s="8"/>
      <c r="Y414" s="3"/>
      <c r="Z414" s="3"/>
      <c r="AA414" s="3"/>
    </row>
    <row r="415" spans="1:28" s="9" customFormat="1" x14ac:dyDescent="0.25">
      <c r="A415" s="8"/>
      <c r="B415" s="3"/>
      <c r="C415" s="3"/>
      <c r="D415" s="3"/>
      <c r="E415" s="8"/>
      <c r="F415" s="3"/>
      <c r="G415" s="3"/>
      <c r="H415" s="3"/>
      <c r="J415" s="8"/>
      <c r="K415" s="3"/>
      <c r="L415" s="3"/>
      <c r="M415" s="3"/>
      <c r="Q415" s="8"/>
      <c r="R415" s="3"/>
      <c r="S415" s="3"/>
      <c r="T415" s="3"/>
      <c r="X415" s="8"/>
      <c r="Y415" s="3"/>
      <c r="Z415" s="3"/>
      <c r="AA415" s="3"/>
    </row>
    <row r="416" spans="1:28" s="9" customFormat="1" x14ac:dyDescent="0.25">
      <c r="A416" s="7"/>
      <c r="B416" s="8"/>
      <c r="C416" s="8"/>
      <c r="D416" s="8"/>
      <c r="E416" s="7"/>
      <c r="F416" s="8"/>
      <c r="G416" s="8"/>
      <c r="H416" s="8"/>
      <c r="J416" s="7"/>
      <c r="K416" s="8"/>
      <c r="L416" s="8"/>
      <c r="M416" s="8"/>
      <c r="Q416" s="7"/>
      <c r="R416" s="8"/>
      <c r="S416" s="8"/>
      <c r="T416" s="8"/>
      <c r="X416" s="7"/>
      <c r="Y416" s="8"/>
      <c r="Z416" s="8"/>
      <c r="AA416" s="8"/>
    </row>
    <row r="417" spans="1:27" s="9" customFormat="1" x14ac:dyDescent="0.25">
      <c r="A417" s="8"/>
      <c r="B417" s="3"/>
      <c r="C417" s="3"/>
      <c r="D417" s="3"/>
      <c r="E417" s="8"/>
      <c r="F417" s="3"/>
      <c r="G417" s="3"/>
      <c r="H417" s="3"/>
      <c r="J417" s="8"/>
      <c r="K417" s="3"/>
      <c r="L417" s="3"/>
      <c r="M417" s="3"/>
      <c r="Q417" s="8"/>
      <c r="R417" s="3"/>
      <c r="S417" s="3"/>
      <c r="T417" s="3"/>
      <c r="X417" s="8"/>
      <c r="Y417" s="3"/>
      <c r="Z417" s="3"/>
      <c r="AA417" s="3"/>
    </row>
    <row r="418" spans="1:27" s="9" customFormat="1" x14ac:dyDescent="0.25">
      <c r="A418" s="8"/>
      <c r="B418" s="3"/>
      <c r="C418" s="3"/>
      <c r="D418" s="3"/>
      <c r="E418" s="8"/>
      <c r="F418" s="3"/>
      <c r="G418" s="3"/>
      <c r="H418" s="3"/>
      <c r="J418" s="8"/>
      <c r="K418" s="3"/>
      <c r="L418" s="3"/>
      <c r="M418" s="3"/>
      <c r="Q418" s="8"/>
      <c r="R418" s="3"/>
      <c r="S418" s="3"/>
      <c r="T418" s="3"/>
      <c r="X418" s="8"/>
      <c r="Y418" s="3"/>
      <c r="Z418" s="3"/>
      <c r="AA418" s="3"/>
    </row>
    <row r="419" spans="1:27" s="9" customFormat="1" x14ac:dyDescent="0.25">
      <c r="A419" s="8"/>
      <c r="B419" s="3"/>
      <c r="C419" s="3"/>
      <c r="D419" s="3"/>
      <c r="E419" s="8"/>
      <c r="F419" s="3"/>
      <c r="G419" s="3"/>
      <c r="H419" s="3"/>
      <c r="J419" s="8"/>
      <c r="K419" s="3"/>
      <c r="L419" s="3"/>
      <c r="M419" s="3"/>
      <c r="Q419" s="8"/>
      <c r="R419" s="3"/>
      <c r="S419" s="3"/>
      <c r="T419" s="3"/>
      <c r="X419" s="8"/>
      <c r="Y419" s="3"/>
      <c r="Z419" s="3"/>
      <c r="AA419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9"/>
  <sheetViews>
    <sheetView topLeftCell="O85" workbookViewId="0">
      <selection activeCell="U94" sqref="U94"/>
    </sheetView>
  </sheetViews>
  <sheetFormatPr baseColWidth="10" defaultRowHeight="15" x14ac:dyDescent="0.25"/>
  <cols>
    <col min="1" max="5" width="5.5703125" customWidth="1"/>
    <col min="6" max="8" width="13.5703125" customWidth="1"/>
    <col min="9" max="9" width="16.140625" customWidth="1"/>
    <col min="10" max="13" width="5.5703125" customWidth="1"/>
    <col min="17" max="17" width="5.5703125" customWidth="1"/>
    <col min="18" max="20" width="13.5703125" customWidth="1"/>
    <col min="21" max="21" width="16.140625" customWidth="1"/>
    <col min="22" max="25" width="5.5703125" customWidth="1"/>
    <col min="29" max="32" width="5.5703125" customWidth="1"/>
    <col min="36" max="36" width="5.5703125" customWidth="1"/>
    <col min="37" max="39" width="13.5703125" customWidth="1"/>
    <col min="40" max="40" width="16.140625" customWidth="1"/>
  </cols>
  <sheetData>
    <row r="1" spans="1:40" s="6" customFormat="1" x14ac:dyDescent="0.25"/>
    <row r="2" spans="1:40" x14ac:dyDescent="0.25">
      <c r="A2" s="4">
        <v>1</v>
      </c>
      <c r="B2" s="2">
        <v>0</v>
      </c>
      <c r="C2" s="2">
        <v>1</v>
      </c>
      <c r="D2" s="2">
        <v>2</v>
      </c>
      <c r="E2" s="4">
        <v>1</v>
      </c>
      <c r="F2" s="2">
        <v>0</v>
      </c>
      <c r="G2" s="2">
        <v>1</v>
      </c>
      <c r="H2" s="2">
        <v>2</v>
      </c>
      <c r="I2" t="str">
        <f>CONCATENATE(I3,I4,I5)</f>
        <v/>
      </c>
      <c r="J2" s="4">
        <v>1</v>
      </c>
      <c r="K2" s="2">
        <v>0</v>
      </c>
      <c r="L2" s="2">
        <v>1</v>
      </c>
      <c r="M2" s="2">
        <v>2</v>
      </c>
      <c r="N2" t="str">
        <f>CONCATENATE(N3,O3,P3,N4,O4,P4,N5,O5,P5)</f>
        <v/>
      </c>
      <c r="Q2" s="4">
        <v>1</v>
      </c>
      <c r="R2" s="2">
        <v>0</v>
      </c>
      <c r="S2" s="2">
        <v>1</v>
      </c>
      <c r="T2" s="2">
        <v>2</v>
      </c>
      <c r="U2" t="str">
        <f>CONCATENATE(U3,U4,U5)</f>
        <v/>
      </c>
      <c r="V2" s="4">
        <v>1</v>
      </c>
      <c r="W2" s="2">
        <v>0</v>
      </c>
      <c r="X2" s="2">
        <v>1</v>
      </c>
      <c r="Y2" s="2">
        <v>2</v>
      </c>
      <c r="Z2" t="str">
        <f>CONCATENATE(Z3,AA3,AB3,Z4,AA4,AB4,Z5,AA5,AB5)</f>
        <v/>
      </c>
      <c r="AC2" s="4">
        <v>1</v>
      </c>
      <c r="AD2" s="2">
        <v>0</v>
      </c>
      <c r="AE2" s="2">
        <v>1</v>
      </c>
      <c r="AF2" s="2">
        <v>2</v>
      </c>
      <c r="AG2" t="str">
        <f>IF(CONCATENATE(AG3,AH3,AI3,AG4,AH4,AI4,AG5,AH5,AI5)="","{ }",CONCATENATE("{ ",RIGHT(CONCATENATE(AG3,AH3,AI3,AG4,AH4,AI4,AG5,AH5,AI5),LEN(CONCATENATE(AG3,AH3,AI3,AG4,AH4,AI4,AG5,AH5,AI5))-1)," }"))</f>
        <v>{ }</v>
      </c>
      <c r="AJ2" s="4">
        <v>1</v>
      </c>
      <c r="AK2" s="2">
        <v>0</v>
      </c>
      <c r="AL2" s="2">
        <v>1</v>
      </c>
      <c r="AM2" s="2">
        <v>2</v>
      </c>
      <c r="AN2" t="str">
        <f>IF(CONCATENATE(AN3,AN4,AN5)="","{ }",CONCATENATE("{ ",RIGHT(CONCATENATE(AN3,AN4,AN5),LEN(CONCATENATE(AN3,AN4,AN5))-1)," }"))</f>
        <v>{ }</v>
      </c>
    </row>
    <row r="3" spans="1:40" x14ac:dyDescent="0.25">
      <c r="A3" s="2">
        <v>0</v>
      </c>
      <c r="B3" s="1" t="str">
        <f>IF(DATA!B4="","",DATA!B4)</f>
        <v/>
      </c>
      <c r="C3" s="1" t="str">
        <f>IF(DATA!C4="","",DATA!C4)</f>
        <v/>
      </c>
      <c r="D3" s="1" t="str">
        <f>IF(DATA!D4="","",DATA!D4)</f>
        <v/>
      </c>
      <c r="E3" s="2">
        <v>0</v>
      </c>
      <c r="F3" s="1" t="str">
        <f>IF(K3="X","ColorModel.X",IF(K3="O","ColorModel.O",""))</f>
        <v/>
      </c>
      <c r="G3" s="1" t="str">
        <f t="shared" ref="G3:H5" si="0">IF(L3="X","ColorModel.X",IF(L3="O","ColorModel.O",""))</f>
        <v/>
      </c>
      <c r="H3" s="1" t="str">
        <f t="shared" si="0"/>
        <v/>
      </c>
      <c r="I3" t="str">
        <f>CONCATENATE(F3,G3,H3)</f>
        <v/>
      </c>
      <c r="J3" s="2">
        <v>0</v>
      </c>
      <c r="K3" s="1" t="str">
        <f>IF(DATA!Z4="","",DATA!Z4)</f>
        <v/>
      </c>
      <c r="L3" s="1" t="str">
        <f>IF(DATA!AA4="","",DATA!AA4)</f>
        <v/>
      </c>
      <c r="M3" s="1" t="str">
        <f>IF(DATA!AB4="","",DATA!AB4)</f>
        <v/>
      </c>
      <c r="N3" t="str">
        <f>IF(K3="","",CONCATENATE("{",$AC3,",",K$2,"}"))</f>
        <v/>
      </c>
      <c r="O3" t="str">
        <f>IF(L3="","",CONCATENATE("{",$AC3,",",L$2,"}"))</f>
        <v/>
      </c>
      <c r="P3" t="str">
        <f>IF(M3="","",CONCATENATE("{",$AC3,",",M$2,"}"))</f>
        <v/>
      </c>
      <c r="Q3" s="2">
        <v>0</v>
      </c>
      <c r="R3" s="1" t="str">
        <f>IF(W3="X","ColorModel.X",IF(W3="O","ColorModel.O",""))</f>
        <v/>
      </c>
      <c r="S3" s="1" t="str">
        <f t="shared" ref="S3:S5" si="1">IF(X3="X","ColorModel.X",IF(X3="O","ColorModel.O",""))</f>
        <v/>
      </c>
      <c r="T3" s="1" t="str">
        <f t="shared" ref="T3:T5" si="2">IF(Y3="X","ColorModel.X",IF(Y3="O","ColorModel.O",""))</f>
        <v/>
      </c>
      <c r="U3" t="str">
        <f>CONCATENATE(R3,S3,T3)</f>
        <v/>
      </c>
      <c r="V3" s="2">
        <v>0</v>
      </c>
      <c r="W3" s="1" t="str">
        <f>IF(DATA!AF4="","",DATA!AF4)</f>
        <v/>
      </c>
      <c r="X3" s="1" t="str">
        <f>IF(DATA!AG4="","",DATA!AG4)</f>
        <v/>
      </c>
      <c r="Y3" s="1" t="str">
        <f>IF(DATA!AH4="","",DATA!AH4)</f>
        <v/>
      </c>
      <c r="Z3" t="str">
        <f>IF(W3="","",CONCATENATE("{",$AC3,",",W$2,"}"))</f>
        <v/>
      </c>
      <c r="AA3" t="str">
        <f>IF(X3="","",CONCATENATE("{",$AC3,",",X$2,"}"))</f>
        <v/>
      </c>
      <c r="AB3" t="str">
        <f>IF(Y3="","",CONCATENATE("{",$AC3,",",Y$2,"}"))</f>
        <v/>
      </c>
      <c r="AC3" s="2">
        <v>0</v>
      </c>
      <c r="AD3" s="1" t="str">
        <f>CONCATENATE(IF(B3=K3,"",B3),W3)</f>
        <v/>
      </c>
      <c r="AE3" s="1" t="str">
        <f t="shared" ref="AE3:AE5" si="3">CONCATENATE(IF(C3=L3,"",C3),X3)</f>
        <v/>
      </c>
      <c r="AF3" s="1" t="str">
        <f t="shared" ref="AF3:AF5" si="4">CONCATENATE(IF(D3=M3,"",D3),Y3)</f>
        <v/>
      </c>
      <c r="AG3" t="str">
        <f>IF(AD3="","",CONCATENATE(", {",$A3,",",AD$2,"}"))</f>
        <v/>
      </c>
      <c r="AH3" t="str">
        <f t="shared" ref="AH3:AI5" si="5">IF(AE3="","",CONCATENATE(", {",$A3,",",AE$2,"}"))</f>
        <v/>
      </c>
      <c r="AI3" t="str">
        <f t="shared" si="5"/>
        <v/>
      </c>
      <c r="AJ3" s="2">
        <v>0</v>
      </c>
      <c r="AK3" s="1" t="str">
        <f>IF(AD3="X",", ColorModel.X",IF(AD3="O",", ColorModel.O",""))</f>
        <v/>
      </c>
      <c r="AL3" s="1" t="str">
        <f t="shared" ref="AL3:AM5" si="6">IF(AE3="X",", ColorModel.X",IF(AE3="O",", ColorModel.O",""))</f>
        <v/>
      </c>
      <c r="AM3" s="1" t="str">
        <f t="shared" si="6"/>
        <v/>
      </c>
      <c r="AN3" t="str">
        <f>CONCATENATE(AK3,AL3,AM3)</f>
        <v/>
      </c>
    </row>
    <row r="4" spans="1:40" x14ac:dyDescent="0.25">
      <c r="A4" s="2">
        <v>1</v>
      </c>
      <c r="B4" s="1" t="str">
        <f>IF(DATA!B5="","",DATA!B5)</f>
        <v/>
      </c>
      <c r="C4" s="1" t="str">
        <f>IF(DATA!C5="","",DATA!C5)</f>
        <v/>
      </c>
      <c r="D4" s="1" t="str">
        <f>IF(DATA!D5="","",DATA!D5)</f>
        <v/>
      </c>
      <c r="E4" s="2">
        <v>1</v>
      </c>
      <c r="F4" s="1" t="str">
        <f t="shared" ref="F4:F5" si="7">IF(K4="X","ColorModel.X",IF(K4="O","ColorModel.O",""))</f>
        <v/>
      </c>
      <c r="G4" s="1" t="str">
        <f t="shared" si="0"/>
        <v/>
      </c>
      <c r="H4" s="1" t="str">
        <f t="shared" si="0"/>
        <v/>
      </c>
      <c r="I4" t="str">
        <f>CONCATENATE(F4,G4,H4)</f>
        <v/>
      </c>
      <c r="J4" s="2">
        <v>1</v>
      </c>
      <c r="K4" s="1" t="str">
        <f>IF(DATA!Z5="","",DATA!Z5)</f>
        <v/>
      </c>
      <c r="L4" s="1" t="str">
        <f>IF(DATA!AA5="","",DATA!AA5)</f>
        <v/>
      </c>
      <c r="M4" s="1" t="str">
        <f>IF(DATA!AB5="","",DATA!AB5)</f>
        <v/>
      </c>
      <c r="N4" t="str">
        <f>IF(K4="","",CONCATENATE("{",$AC4,",",K$2,"}"))</f>
        <v/>
      </c>
      <c r="O4" t="str">
        <f>IF(L4="","",CONCATENATE("{",$AC4,",",L$2,"}"))</f>
        <v/>
      </c>
      <c r="P4" t="str">
        <f>IF(M4="","",CONCATENATE("{",$AC4,",",M$2,"}"))</f>
        <v/>
      </c>
      <c r="Q4" s="2">
        <v>1</v>
      </c>
      <c r="R4" s="1" t="str">
        <f t="shared" ref="R4:R5" si="8">IF(W4="X","ColorModel.X",IF(W4="O","ColorModel.O",""))</f>
        <v/>
      </c>
      <c r="S4" s="1" t="str">
        <f t="shared" si="1"/>
        <v/>
      </c>
      <c r="T4" s="1" t="str">
        <f t="shared" si="2"/>
        <v/>
      </c>
      <c r="U4" t="str">
        <f>CONCATENATE(R4,S4,T4)</f>
        <v/>
      </c>
      <c r="V4" s="2">
        <v>1</v>
      </c>
      <c r="W4" s="1" t="str">
        <f>IF(DATA!AF5="","",DATA!AF5)</f>
        <v/>
      </c>
      <c r="X4" s="1" t="str">
        <f>IF(DATA!AG5="","",DATA!AG5)</f>
        <v/>
      </c>
      <c r="Y4" s="1" t="str">
        <f>IF(DATA!AH5="","",DATA!AH5)</f>
        <v/>
      </c>
      <c r="Z4" t="str">
        <f>IF(W4="","",CONCATENATE("{",$AC4,",",W$2,"}"))</f>
        <v/>
      </c>
      <c r="AA4" t="str">
        <f>IF(X4="","",CONCATENATE("{",$AC4,",",X$2,"}"))</f>
        <v/>
      </c>
      <c r="AB4" t="str">
        <f>IF(Y4="","",CONCATENATE("{",$AC4,",",Y$2,"}"))</f>
        <v/>
      </c>
      <c r="AC4" s="2">
        <v>1</v>
      </c>
      <c r="AD4" s="1" t="str">
        <f t="shared" ref="AD4:AD5" si="9">CONCATENATE(IF(B4=K4,"",B4),W4)</f>
        <v/>
      </c>
      <c r="AE4" s="1" t="str">
        <f t="shared" si="3"/>
        <v/>
      </c>
      <c r="AF4" s="1" t="str">
        <f t="shared" si="4"/>
        <v/>
      </c>
      <c r="AG4" t="str">
        <f t="shared" ref="AG4:AG5" si="10">IF(AD4="","",CONCATENATE(", {",$A4,",",AD$2,"}"))</f>
        <v/>
      </c>
      <c r="AH4" t="str">
        <f t="shared" si="5"/>
        <v/>
      </c>
      <c r="AI4" t="str">
        <f t="shared" si="5"/>
        <v/>
      </c>
      <c r="AJ4" s="2">
        <v>1</v>
      </c>
      <c r="AK4" s="1" t="str">
        <f t="shared" ref="AK4:AK5" si="11">IF(AD4="X",", ColorModel.X",IF(AD4="O",", ColorModel.O",""))</f>
        <v/>
      </c>
      <c r="AL4" s="1" t="str">
        <f t="shared" si="6"/>
        <v/>
      </c>
      <c r="AM4" s="1" t="str">
        <f t="shared" si="6"/>
        <v/>
      </c>
      <c r="AN4" t="str">
        <f>CONCATENATE(AK4,AL4,AM4)</f>
        <v/>
      </c>
    </row>
    <row r="5" spans="1:40" x14ac:dyDescent="0.25">
      <c r="A5" s="2">
        <v>2</v>
      </c>
      <c r="B5" s="1" t="str">
        <f>IF(DATA!B6="","",DATA!B6)</f>
        <v/>
      </c>
      <c r="C5" s="1" t="str">
        <f>IF(DATA!C6="","",DATA!C6)</f>
        <v/>
      </c>
      <c r="D5" s="1" t="str">
        <f>IF(DATA!D6="","",DATA!D6)</f>
        <v/>
      </c>
      <c r="E5" s="2">
        <v>2</v>
      </c>
      <c r="F5" s="1" t="str">
        <f t="shared" si="7"/>
        <v/>
      </c>
      <c r="G5" s="1" t="str">
        <f t="shared" si="0"/>
        <v/>
      </c>
      <c r="H5" s="1" t="str">
        <f t="shared" si="0"/>
        <v/>
      </c>
      <c r="I5" t="str">
        <f>CONCATENATE(F5,G5,H5)</f>
        <v/>
      </c>
      <c r="J5" s="2">
        <v>2</v>
      </c>
      <c r="K5" s="1" t="str">
        <f>IF(DATA!Z6="","",DATA!Z6)</f>
        <v/>
      </c>
      <c r="L5" s="1" t="str">
        <f>IF(DATA!AA6="","",DATA!AA6)</f>
        <v/>
      </c>
      <c r="M5" s="1" t="str">
        <f>IF(DATA!AB6="","",DATA!AB6)</f>
        <v/>
      </c>
      <c r="N5" t="str">
        <f>IF(K5="","",CONCATENATE("{",$AC5,",",K$2,"}"))</f>
        <v/>
      </c>
      <c r="O5" t="str">
        <f>IF(L5="","",CONCATENATE("{",$AC5,",",L$2,"}"))</f>
        <v/>
      </c>
      <c r="P5" t="str">
        <f>IF(M5="","",CONCATENATE("{",$AC5,",",M$2,"}"))</f>
        <v/>
      </c>
      <c r="Q5" s="2">
        <v>2</v>
      </c>
      <c r="R5" s="1" t="str">
        <f t="shared" si="8"/>
        <v/>
      </c>
      <c r="S5" s="1" t="str">
        <f t="shared" si="1"/>
        <v/>
      </c>
      <c r="T5" s="1" t="str">
        <f t="shared" si="2"/>
        <v/>
      </c>
      <c r="U5" t="str">
        <f>CONCATENATE(R5,S5,T5)</f>
        <v/>
      </c>
      <c r="V5" s="2">
        <v>2</v>
      </c>
      <c r="W5" s="1" t="str">
        <f>IF(DATA!AF6="","",DATA!AF6)</f>
        <v/>
      </c>
      <c r="X5" s="1" t="str">
        <f>IF(DATA!AG6="","",DATA!AG6)</f>
        <v/>
      </c>
      <c r="Y5" s="1" t="str">
        <f>IF(DATA!AH6="","",DATA!AH6)</f>
        <v/>
      </c>
      <c r="Z5" t="str">
        <f>IF(W5="","",CONCATENATE("{",$AC5,",",W$2,"}"))</f>
        <v/>
      </c>
      <c r="AA5" t="str">
        <f>IF(X5="","",CONCATENATE("{",$AC5,",",X$2,"}"))</f>
        <v/>
      </c>
      <c r="AB5" t="str">
        <f>IF(Y5="","",CONCATENATE("{",$AC5,",",Y$2,"}"))</f>
        <v/>
      </c>
      <c r="AC5" s="2">
        <v>2</v>
      </c>
      <c r="AD5" s="1" t="str">
        <f t="shared" si="9"/>
        <v/>
      </c>
      <c r="AE5" s="1" t="str">
        <f t="shared" si="3"/>
        <v/>
      </c>
      <c r="AF5" s="1" t="str">
        <f t="shared" si="4"/>
        <v/>
      </c>
      <c r="AG5" t="str">
        <f t="shared" si="10"/>
        <v/>
      </c>
      <c r="AH5" t="str">
        <f t="shared" si="5"/>
        <v/>
      </c>
      <c r="AI5" t="str">
        <f t="shared" si="5"/>
        <v/>
      </c>
      <c r="AJ5" s="2">
        <v>2</v>
      </c>
      <c r="AK5" s="1" t="str">
        <f t="shared" si="11"/>
        <v/>
      </c>
      <c r="AL5" s="1" t="str">
        <f t="shared" si="6"/>
        <v/>
      </c>
      <c r="AM5" s="1" t="str">
        <f t="shared" si="6"/>
        <v/>
      </c>
      <c r="AN5" t="str">
        <f>CONCATENATE(AK5,AL5,AM5)</f>
        <v/>
      </c>
    </row>
    <row r="6" spans="1:40" x14ac:dyDescent="0.25">
      <c r="A6" s="4">
        <f>A2+1</f>
        <v>2</v>
      </c>
      <c r="B6" s="2">
        <v>0</v>
      </c>
      <c r="C6" s="2">
        <v>1</v>
      </c>
      <c r="D6" s="2">
        <v>2</v>
      </c>
      <c r="E6" s="4">
        <f>E2+1</f>
        <v>2</v>
      </c>
      <c r="F6" s="2">
        <v>0</v>
      </c>
      <c r="G6" s="2">
        <v>1</v>
      </c>
      <c r="H6" s="2">
        <v>2</v>
      </c>
      <c r="I6" t="str">
        <f>CONCATENATE(I7,I8,I9)</f>
        <v/>
      </c>
      <c r="J6" s="4">
        <f>J2+1</f>
        <v>2</v>
      </c>
      <c r="K6" s="2">
        <v>0</v>
      </c>
      <c r="L6" s="2">
        <v>1</v>
      </c>
      <c r="M6" s="2">
        <v>2</v>
      </c>
      <c r="N6" t="str">
        <f>CONCATENATE(N7,O7,P7,N8,O8,P8,N9,O9,P9)</f>
        <v/>
      </c>
      <c r="Q6" s="4">
        <f>Q2+1</f>
        <v>2</v>
      </c>
      <c r="R6" s="2">
        <v>0</v>
      </c>
      <c r="S6" s="2">
        <v>1</v>
      </c>
      <c r="T6" s="2">
        <v>2</v>
      </c>
      <c r="U6" t="str">
        <f>CONCATENATE(U7,U8,U9)</f>
        <v/>
      </c>
      <c r="V6" s="4">
        <f>V2+1</f>
        <v>2</v>
      </c>
      <c r="W6" s="2">
        <v>0</v>
      </c>
      <c r="X6" s="2">
        <v>1</v>
      </c>
      <c r="Y6" s="2">
        <v>2</v>
      </c>
      <c r="Z6" t="str">
        <f>CONCATENATE(Z7,AA7,AB7,Z8,AA8,AB8,Z9,AA9,AB9)</f>
        <v/>
      </c>
      <c r="AC6" s="4">
        <f>AC2+1</f>
        <v>2</v>
      </c>
      <c r="AD6" s="2">
        <v>0</v>
      </c>
      <c r="AE6" s="2">
        <v>1</v>
      </c>
      <c r="AF6" s="2">
        <v>2</v>
      </c>
      <c r="AG6" t="str">
        <f>IF(CONCATENATE(AG7,AH7,AI7,AG8,AH8,AI8,AG9,AH9,AI9)="","{ }",CONCATENATE("{ ",RIGHT(CONCATENATE(AG7,AH7,AI7,AG8,AH8,AI8,AG9,AH9,AI9),LEN(CONCATENATE(AG7,AH7,AI7,AG8,AH8,AI8,AG9,AH9,AI9))-1)," }"))</f>
        <v>{  {0,0}, {0,1}, {0,2}, {1,1}, {2,0} }</v>
      </c>
      <c r="AJ6" s="4">
        <f>AJ2+1</f>
        <v>2</v>
      </c>
      <c r="AK6" s="2">
        <v>0</v>
      </c>
      <c r="AL6" s="2">
        <v>1</v>
      </c>
      <c r="AM6" s="2">
        <v>2</v>
      </c>
      <c r="AN6" t="str">
        <f>IF(CONCATENATE(AN7,AN8,AN9)="","{ }",CONCATENATE("{ ",RIGHT(CONCATENATE(AN7,AN8,AN9),LEN(CONCATENATE(AN7,AN8,AN9))-1)," }"))</f>
        <v>{  ColorModel.X, ColorModel.X, ColorModel.X, ColorModel.O, ColorModel.O }</v>
      </c>
    </row>
    <row r="7" spans="1:40" x14ac:dyDescent="0.25">
      <c r="A7" s="2">
        <v>0</v>
      </c>
      <c r="B7" s="1" t="str">
        <f>IF(DATA!B8="","",DATA!B8)</f>
        <v>X</v>
      </c>
      <c r="C7" s="1" t="str">
        <f>IF(DATA!C8="","",DATA!C8)</f>
        <v>X</v>
      </c>
      <c r="D7" s="1" t="str">
        <f>IF(DATA!D8="","",DATA!D8)</f>
        <v>X</v>
      </c>
      <c r="E7" s="2">
        <v>0</v>
      </c>
      <c r="F7" s="1" t="str">
        <f>IF(K7="X","ColorModel.X",IF(K7="O","ColorModel.O",""))</f>
        <v/>
      </c>
      <c r="G7" s="1" t="str">
        <f t="shared" ref="G7:H9" si="12">IF(L7="X","ColorModel.X",IF(L7="O","ColorModel.O",""))</f>
        <v/>
      </c>
      <c r="H7" s="1" t="str">
        <f t="shared" si="12"/>
        <v/>
      </c>
      <c r="I7" t="str">
        <f>CONCATENATE(F7,G7,H7)</f>
        <v/>
      </c>
      <c r="J7" s="2">
        <v>0</v>
      </c>
      <c r="K7" s="1" t="str">
        <f>IF(DATA!Z8="","",DATA!Z8)</f>
        <v/>
      </c>
      <c r="L7" s="1" t="str">
        <f>IF(DATA!AA8="","",DATA!AA8)</f>
        <v/>
      </c>
      <c r="M7" s="1" t="str">
        <f>IF(DATA!AB8="","",DATA!AB8)</f>
        <v/>
      </c>
      <c r="N7" t="str">
        <f>IF(K7="","",CONCATENATE("{",$AC7,",",K$2,"}"))</f>
        <v/>
      </c>
      <c r="O7" t="str">
        <f>IF(L7="","",CONCATENATE("{",$AC7,",",L$2,"}"))</f>
        <v/>
      </c>
      <c r="P7" t="str">
        <f>IF(M7="","",CONCATENATE("{",$AC7,",",M$2,"}"))</f>
        <v/>
      </c>
      <c r="Q7" s="2">
        <v>0</v>
      </c>
      <c r="R7" s="1" t="str">
        <f>IF(W7="X","ColorModel.X",IF(W7="O","ColorModel.O",""))</f>
        <v/>
      </c>
      <c r="S7" s="1" t="str">
        <f t="shared" ref="S7:S9" si="13">IF(X7="X","ColorModel.X",IF(X7="O","ColorModel.O",""))</f>
        <v/>
      </c>
      <c r="T7" s="1" t="str">
        <f t="shared" ref="T7:T9" si="14">IF(Y7="X","ColorModel.X",IF(Y7="O","ColorModel.O",""))</f>
        <v/>
      </c>
      <c r="U7" t="str">
        <f>CONCATENATE(R7,S7,T7)</f>
        <v/>
      </c>
      <c r="V7" s="2">
        <v>0</v>
      </c>
      <c r="W7" s="1" t="str">
        <f>IF(DATA!AF8="","",DATA!AF8)</f>
        <v/>
      </c>
      <c r="X7" s="1" t="str">
        <f>IF(DATA!AG8="","",DATA!AG8)</f>
        <v/>
      </c>
      <c r="Y7" s="1" t="str">
        <f>IF(DATA!AH8="","",DATA!AH8)</f>
        <v/>
      </c>
      <c r="Z7" t="str">
        <f>IF(W7="","",CONCATENATE("{",$AC7,",",W$2,"}"))</f>
        <v/>
      </c>
      <c r="AA7" t="str">
        <f>IF(X7="","",CONCATENATE("{",$AC7,",",X$2,"}"))</f>
        <v/>
      </c>
      <c r="AB7" t="str">
        <f>IF(Y7="","",CONCATENATE("{",$AC7,",",Y$2,"}"))</f>
        <v/>
      </c>
      <c r="AC7" s="2">
        <v>0</v>
      </c>
      <c r="AD7" s="1" t="str">
        <f t="shared" ref="AD7:AD70" si="15">CONCATENATE(IF(B7=K7,"",B7),W7)</f>
        <v>X</v>
      </c>
      <c r="AE7" s="1" t="str">
        <f t="shared" ref="AE7:AE70" si="16">CONCATENATE(IF(C7=L7,"",C7),X7)</f>
        <v>X</v>
      </c>
      <c r="AF7" s="1" t="str">
        <f t="shared" ref="AF7:AF70" si="17">CONCATENATE(IF(D7=M7,"",D7),Y7)</f>
        <v>X</v>
      </c>
      <c r="AG7" t="str">
        <f>IF(AD7="","",CONCATENATE(", {",$A7,",",AD$2,"}"))</f>
        <v>, {0,0}</v>
      </c>
      <c r="AH7" t="str">
        <f t="shared" ref="AH7:AI9" si="18">IF(AE7="","",CONCATENATE(", {",$A7,",",AE$2,"}"))</f>
        <v>, {0,1}</v>
      </c>
      <c r="AI7" t="str">
        <f t="shared" si="18"/>
        <v>, {0,2}</v>
      </c>
      <c r="AJ7" s="2">
        <v>0</v>
      </c>
      <c r="AK7" s="1" t="str">
        <f>IF(AD7="X",", ColorModel.X",IF(AD7="O",", ColorModel.O",""))</f>
        <v>, ColorModel.X</v>
      </c>
      <c r="AL7" s="1" t="str">
        <f t="shared" ref="AL7:AM9" si="19">IF(AE7="X",", ColorModel.X",IF(AE7="O",", ColorModel.O",""))</f>
        <v>, ColorModel.X</v>
      </c>
      <c r="AM7" s="1" t="str">
        <f t="shared" si="19"/>
        <v>, ColorModel.X</v>
      </c>
      <c r="AN7" t="str">
        <f>CONCATENATE(AK7,AL7,AM7)</f>
        <v>, ColorModel.X, ColorModel.X, ColorModel.X</v>
      </c>
    </row>
    <row r="8" spans="1:40" x14ac:dyDescent="0.25">
      <c r="A8" s="2">
        <v>1</v>
      </c>
      <c r="B8" s="1" t="str">
        <f>IF(DATA!B9="","",DATA!B9)</f>
        <v/>
      </c>
      <c r="C8" s="1" t="str">
        <f>IF(DATA!C9="","",DATA!C9)</f>
        <v>O</v>
      </c>
      <c r="D8" s="1" t="str">
        <f>IF(DATA!D9="","",DATA!D9)</f>
        <v/>
      </c>
      <c r="E8" s="2">
        <v>1</v>
      </c>
      <c r="F8" s="1" t="str">
        <f t="shared" ref="F8:F9" si="20">IF(K8="X","ColorModel.X",IF(K8="O","ColorModel.O",""))</f>
        <v/>
      </c>
      <c r="G8" s="1" t="str">
        <f t="shared" si="12"/>
        <v/>
      </c>
      <c r="H8" s="1" t="str">
        <f t="shared" si="12"/>
        <v/>
      </c>
      <c r="I8" t="str">
        <f>CONCATENATE(F8,G8,H8)</f>
        <v/>
      </c>
      <c r="J8" s="2">
        <v>1</v>
      </c>
      <c r="K8" s="1" t="str">
        <f>IF(DATA!Z9="","",DATA!Z9)</f>
        <v/>
      </c>
      <c r="L8" s="1" t="str">
        <f>IF(DATA!AA9="","",DATA!AA9)</f>
        <v/>
      </c>
      <c r="M8" s="1" t="str">
        <f>IF(DATA!AB9="","",DATA!AB9)</f>
        <v/>
      </c>
      <c r="N8" t="str">
        <f>IF(K8="","",CONCATENATE("{",$AC8,",",K$2,"}"))</f>
        <v/>
      </c>
      <c r="O8" t="str">
        <f>IF(L8="","",CONCATENATE("{",$AC8,",",L$2,"}"))</f>
        <v/>
      </c>
      <c r="P8" t="str">
        <f>IF(M8="","",CONCATENATE("{",$AC8,",",M$2,"}"))</f>
        <v/>
      </c>
      <c r="Q8" s="2">
        <v>1</v>
      </c>
      <c r="R8" s="1" t="str">
        <f t="shared" ref="R8:R9" si="21">IF(W8="X","ColorModel.X",IF(W8="O","ColorModel.O",""))</f>
        <v/>
      </c>
      <c r="S8" s="1" t="str">
        <f t="shared" si="13"/>
        <v/>
      </c>
      <c r="T8" s="1" t="str">
        <f t="shared" si="14"/>
        <v/>
      </c>
      <c r="U8" t="str">
        <f>CONCATENATE(R8,S8,T8)</f>
        <v/>
      </c>
      <c r="V8" s="2">
        <v>1</v>
      </c>
      <c r="W8" s="1" t="str">
        <f>IF(DATA!AF9="","",DATA!AF9)</f>
        <v/>
      </c>
      <c r="X8" s="1" t="str">
        <f>IF(DATA!AG9="","",DATA!AG9)</f>
        <v/>
      </c>
      <c r="Y8" s="1" t="str">
        <f>IF(DATA!AH9="","",DATA!AH9)</f>
        <v/>
      </c>
      <c r="Z8" t="str">
        <f>IF(W8="","",CONCATENATE("{",$AC8,",",W$2,"}"))</f>
        <v/>
      </c>
      <c r="AA8" t="str">
        <f>IF(X8="","",CONCATENATE("{",$AC8,",",X$2,"}"))</f>
        <v/>
      </c>
      <c r="AB8" t="str">
        <f>IF(Y8="","",CONCATENATE("{",$AC8,",",Y$2,"}"))</f>
        <v/>
      </c>
      <c r="AC8" s="2">
        <v>1</v>
      </c>
      <c r="AD8" s="1" t="str">
        <f t="shared" si="15"/>
        <v/>
      </c>
      <c r="AE8" s="1" t="str">
        <f t="shared" si="16"/>
        <v>O</v>
      </c>
      <c r="AF8" s="1" t="str">
        <f t="shared" si="17"/>
        <v/>
      </c>
      <c r="AG8" t="str">
        <f t="shared" ref="AG8:AG9" si="22">IF(AD8="","",CONCATENATE(", {",$A8,",",AD$2,"}"))</f>
        <v/>
      </c>
      <c r="AH8" t="str">
        <f t="shared" si="18"/>
        <v>, {1,1}</v>
      </c>
      <c r="AI8" t="str">
        <f t="shared" si="18"/>
        <v/>
      </c>
      <c r="AJ8" s="2">
        <v>1</v>
      </c>
      <c r="AK8" s="1" t="str">
        <f t="shared" ref="AK8:AK9" si="23">IF(AD8="X",", ColorModel.X",IF(AD8="O",", ColorModel.O",""))</f>
        <v/>
      </c>
      <c r="AL8" s="1" t="str">
        <f t="shared" si="19"/>
        <v>, ColorModel.O</v>
      </c>
      <c r="AM8" s="1" t="str">
        <f t="shared" si="19"/>
        <v/>
      </c>
      <c r="AN8" t="str">
        <f>CONCATENATE(AK8,AL8,AM8)</f>
        <v>, ColorModel.O</v>
      </c>
    </row>
    <row r="9" spans="1:40" x14ac:dyDescent="0.25">
      <c r="A9" s="2">
        <v>2</v>
      </c>
      <c r="B9" s="1" t="str">
        <f>IF(DATA!B10="","",DATA!B10)</f>
        <v>O</v>
      </c>
      <c r="C9" s="1" t="str">
        <f>IF(DATA!C10="","",DATA!C10)</f>
        <v/>
      </c>
      <c r="D9" s="1" t="str">
        <f>IF(DATA!D10="","",DATA!D10)</f>
        <v/>
      </c>
      <c r="E9" s="2">
        <v>2</v>
      </c>
      <c r="F9" s="1" t="str">
        <f t="shared" si="20"/>
        <v/>
      </c>
      <c r="G9" s="1" t="str">
        <f t="shared" si="12"/>
        <v/>
      </c>
      <c r="H9" s="1" t="str">
        <f t="shared" si="12"/>
        <v/>
      </c>
      <c r="I9" t="str">
        <f>CONCATENATE(F9,G9,H9)</f>
        <v/>
      </c>
      <c r="J9" s="2">
        <v>2</v>
      </c>
      <c r="K9" s="1" t="str">
        <f>IF(DATA!Z10="","",DATA!Z10)</f>
        <v/>
      </c>
      <c r="L9" s="1" t="str">
        <f>IF(DATA!AA10="","",DATA!AA10)</f>
        <v/>
      </c>
      <c r="M9" s="1" t="str">
        <f>IF(DATA!AB10="","",DATA!AB10)</f>
        <v/>
      </c>
      <c r="N9" t="str">
        <f>IF(K9="","",CONCATENATE("{",$AC9,",",K$2,"}"))</f>
        <v/>
      </c>
      <c r="O9" t="str">
        <f>IF(L9="","",CONCATENATE("{",$AC9,",",L$2,"}"))</f>
        <v/>
      </c>
      <c r="P9" t="str">
        <f>IF(M9="","",CONCATENATE("{",$AC9,",",M$2,"}"))</f>
        <v/>
      </c>
      <c r="Q9" s="2">
        <v>2</v>
      </c>
      <c r="R9" s="1" t="str">
        <f t="shared" si="21"/>
        <v/>
      </c>
      <c r="S9" s="1" t="str">
        <f t="shared" si="13"/>
        <v/>
      </c>
      <c r="T9" s="1" t="str">
        <f t="shared" si="14"/>
        <v/>
      </c>
      <c r="U9" t="str">
        <f>CONCATENATE(R9,S9,T9)</f>
        <v/>
      </c>
      <c r="V9" s="2">
        <v>2</v>
      </c>
      <c r="W9" s="1" t="str">
        <f>IF(DATA!AF10="","",DATA!AF10)</f>
        <v/>
      </c>
      <c r="X9" s="1" t="str">
        <f>IF(DATA!AG10="","",DATA!AG10)</f>
        <v/>
      </c>
      <c r="Y9" s="1" t="str">
        <f>IF(DATA!AH10="","",DATA!AH10)</f>
        <v/>
      </c>
      <c r="Z9" t="str">
        <f>IF(W9="","",CONCATENATE("{",$AC9,",",W$2,"}"))</f>
        <v/>
      </c>
      <c r="AA9" t="str">
        <f>IF(X9="","",CONCATENATE("{",$AC9,",",X$2,"}"))</f>
        <v/>
      </c>
      <c r="AB9" t="str">
        <f>IF(Y9="","",CONCATENATE("{",$AC9,",",Y$2,"}"))</f>
        <v/>
      </c>
      <c r="AC9" s="2">
        <v>2</v>
      </c>
      <c r="AD9" s="1" t="str">
        <f t="shared" si="15"/>
        <v>O</v>
      </c>
      <c r="AE9" s="1" t="str">
        <f t="shared" si="16"/>
        <v/>
      </c>
      <c r="AF9" s="1" t="str">
        <f t="shared" si="17"/>
        <v/>
      </c>
      <c r="AG9" t="str">
        <f t="shared" si="22"/>
        <v>, {2,0}</v>
      </c>
      <c r="AH9" t="str">
        <f t="shared" si="18"/>
        <v/>
      </c>
      <c r="AI9" t="str">
        <f t="shared" si="18"/>
        <v/>
      </c>
      <c r="AJ9" s="2">
        <v>2</v>
      </c>
      <c r="AK9" s="1" t="str">
        <f t="shared" si="23"/>
        <v>, ColorModel.O</v>
      </c>
      <c r="AL9" s="1" t="str">
        <f t="shared" si="19"/>
        <v/>
      </c>
      <c r="AM9" s="1" t="str">
        <f t="shared" si="19"/>
        <v/>
      </c>
      <c r="AN9" t="str">
        <f>CONCATENATE(AK9,AL9,AM9)</f>
        <v>, ColorModel.O</v>
      </c>
    </row>
    <row r="10" spans="1:40" x14ac:dyDescent="0.25">
      <c r="A10" s="4">
        <f>A6+1</f>
        <v>3</v>
      </c>
      <c r="B10" s="2">
        <v>0</v>
      </c>
      <c r="C10" s="2">
        <v>1</v>
      </c>
      <c r="D10" s="2">
        <v>2</v>
      </c>
      <c r="E10" s="4">
        <f>E6+1</f>
        <v>3</v>
      </c>
      <c r="F10" s="2">
        <v>0</v>
      </c>
      <c r="G10" s="2">
        <v>1</v>
      </c>
      <c r="H10" s="2">
        <v>2</v>
      </c>
      <c r="I10" t="str">
        <f>CONCATENATE(I11,I12,I13)</f>
        <v/>
      </c>
      <c r="J10" s="4">
        <f>J6+1</f>
        <v>3</v>
      </c>
      <c r="K10" s="2">
        <v>0</v>
      </c>
      <c r="L10" s="2">
        <v>1</v>
      </c>
      <c r="M10" s="2">
        <v>2</v>
      </c>
      <c r="N10" t="str">
        <f>CONCATENATE(N11,O11,P11,N12,O12,P12,N13,O13,P13)</f>
        <v/>
      </c>
      <c r="Q10" s="4">
        <f>Q6+1</f>
        <v>3</v>
      </c>
      <c r="R10" s="2">
        <v>0</v>
      </c>
      <c r="S10" s="2">
        <v>1</v>
      </c>
      <c r="T10" s="2">
        <v>2</v>
      </c>
      <c r="U10" t="str">
        <f>CONCATENATE(U11,U12,U13)</f>
        <v/>
      </c>
      <c r="V10" s="4">
        <f>V6+1</f>
        <v>3</v>
      </c>
      <c r="W10" s="2">
        <v>0</v>
      </c>
      <c r="X10" s="2">
        <v>1</v>
      </c>
      <c r="Y10" s="2">
        <v>2</v>
      </c>
      <c r="Z10" t="str">
        <f>CONCATENATE(Z11,AA11,AB11,Z12,AA12,AB12,Z13,AA13,AB13)</f>
        <v/>
      </c>
      <c r="AC10" s="4">
        <f>AC6+1</f>
        <v>3</v>
      </c>
      <c r="AD10" s="2">
        <v>0</v>
      </c>
      <c r="AE10" s="2">
        <v>1</v>
      </c>
      <c r="AF10" s="2">
        <v>2</v>
      </c>
      <c r="AG10" t="str">
        <f t="shared" ref="AG10" si="24">IF(CONCATENATE(AG11,AH11,AI11,AG12,AH12,AI12,AG13,AH13,AI13)="","{ }",CONCATENATE("{ ",RIGHT(CONCATENATE(AG11,AH11,AI11,AG12,AH12,AI12,AG13,AH13,AI13),LEN(CONCATENATE(AG11,AH11,AI11,AG12,AH12,AI12,AG13,AH13,AI13))-1)," }"))</f>
        <v>{  {0,0}, {1,0}, {1,1}, {1,2}, {2,1} }</v>
      </c>
      <c r="AJ10" s="4">
        <f>AJ6+1</f>
        <v>3</v>
      </c>
      <c r="AK10" s="2">
        <v>0</v>
      </c>
      <c r="AL10" s="2">
        <v>1</v>
      </c>
      <c r="AM10" s="2">
        <v>2</v>
      </c>
      <c r="AN10" t="str">
        <f t="shared" ref="AN10" si="25">IF(CONCATENATE(AN11,AN12,AN13)="","{ }",CONCATENATE("{ ",RIGHT(CONCATENATE(AN11,AN12,AN13),LEN(CONCATENATE(AN11,AN12,AN13))-1)," }"))</f>
        <v>{  ColorModel.O, ColorModel.X, ColorModel.X, ColorModel.X, ColorModel.O }</v>
      </c>
    </row>
    <row r="11" spans="1:40" x14ac:dyDescent="0.25">
      <c r="A11" s="2">
        <v>0</v>
      </c>
      <c r="B11" s="1" t="str">
        <f>IF(DATA!B12="","",DATA!B12)</f>
        <v>O</v>
      </c>
      <c r="C11" s="1" t="str">
        <f>IF(DATA!C12="","",DATA!C12)</f>
        <v/>
      </c>
      <c r="D11" s="1" t="str">
        <f>IF(DATA!D12="","",DATA!D12)</f>
        <v/>
      </c>
      <c r="E11" s="2">
        <v>0</v>
      </c>
      <c r="F11" s="1" t="str">
        <f>IF(K11="X","ColorModel.X",IF(K11="O","ColorModel.O",""))</f>
        <v/>
      </c>
      <c r="G11" s="1" t="str">
        <f t="shared" ref="G11:H13" si="26">IF(L11="X","ColorModel.X",IF(L11="O","ColorModel.O",""))</f>
        <v/>
      </c>
      <c r="H11" s="1" t="str">
        <f t="shared" si="26"/>
        <v/>
      </c>
      <c r="I11" t="str">
        <f>CONCATENATE(F11,G11,H11)</f>
        <v/>
      </c>
      <c r="J11" s="2">
        <v>0</v>
      </c>
      <c r="K11" s="1" t="str">
        <f>IF(DATA!Z12="","",DATA!Z12)</f>
        <v/>
      </c>
      <c r="L11" s="1" t="str">
        <f>IF(DATA!AA12="","",DATA!AA12)</f>
        <v/>
      </c>
      <c r="M11" s="1" t="str">
        <f>IF(DATA!AB12="","",DATA!AB12)</f>
        <v/>
      </c>
      <c r="N11" t="str">
        <f>IF(K11="","",CONCATENATE("{",$AC11,",",K$2,"}"))</f>
        <v/>
      </c>
      <c r="O11" t="str">
        <f>IF(L11="","",CONCATENATE("{",$AC11,",",L$2,"}"))</f>
        <v/>
      </c>
      <c r="P11" t="str">
        <f>IF(M11="","",CONCATENATE("{",$AC11,",",M$2,"}"))</f>
        <v/>
      </c>
      <c r="Q11" s="2">
        <v>0</v>
      </c>
      <c r="R11" s="1" t="str">
        <f>IF(W11="X","ColorModel.X",IF(W11="O","ColorModel.O",""))</f>
        <v/>
      </c>
      <c r="S11" s="1" t="str">
        <f t="shared" ref="S11:S13" si="27">IF(X11="X","ColorModel.X",IF(X11="O","ColorModel.O",""))</f>
        <v/>
      </c>
      <c r="T11" s="1" t="str">
        <f t="shared" ref="T11:T13" si="28">IF(Y11="X","ColorModel.X",IF(Y11="O","ColorModel.O",""))</f>
        <v/>
      </c>
      <c r="U11" t="str">
        <f>CONCATENATE(R11,S11,T11)</f>
        <v/>
      </c>
      <c r="V11" s="2">
        <v>0</v>
      </c>
      <c r="W11" s="1" t="str">
        <f>IF(DATA!AF12="","",DATA!AF12)</f>
        <v/>
      </c>
      <c r="X11" s="1" t="str">
        <f>IF(DATA!AG12="","",DATA!AG12)</f>
        <v/>
      </c>
      <c r="Y11" s="1" t="str">
        <f>IF(DATA!AH12="","",DATA!AH12)</f>
        <v/>
      </c>
      <c r="Z11" t="str">
        <f>IF(W11="","",CONCATENATE("{",$AC11,",",W$2,"}"))</f>
        <v/>
      </c>
      <c r="AA11" t="str">
        <f>IF(X11="","",CONCATENATE("{",$AC11,",",X$2,"}"))</f>
        <v/>
      </c>
      <c r="AB11" t="str">
        <f>IF(Y11="","",CONCATENATE("{",$AC11,",",Y$2,"}"))</f>
        <v/>
      </c>
      <c r="AC11" s="2">
        <v>0</v>
      </c>
      <c r="AD11" s="1" t="str">
        <f t="shared" ref="AD11:AD74" si="29">CONCATENATE(IF(B11=K11,"",B11),W11)</f>
        <v>O</v>
      </c>
      <c r="AE11" s="1" t="str">
        <f t="shared" ref="AE11:AE74" si="30">CONCATENATE(IF(C11=L11,"",C11),X11)</f>
        <v/>
      </c>
      <c r="AF11" s="1" t="str">
        <f t="shared" ref="AF11:AF74" si="31">CONCATENATE(IF(D11=M11,"",D11),Y11)</f>
        <v/>
      </c>
      <c r="AG11" t="str">
        <f t="shared" ref="AG11:AI73" si="32">IF(AD11="","",CONCATENATE(", {",$A11,",",AD$2,"}"))</f>
        <v>, {0,0}</v>
      </c>
      <c r="AH11" t="str">
        <f t="shared" si="32"/>
        <v/>
      </c>
      <c r="AI11" t="str">
        <f t="shared" si="32"/>
        <v/>
      </c>
      <c r="AJ11" s="2">
        <v>0</v>
      </c>
      <c r="AK11" s="1" t="str">
        <f t="shared" ref="AK11:AM13" si="33">IF(AD11="X",", ColorModel.X",IF(AD11="O",", ColorModel.O",""))</f>
        <v>, ColorModel.O</v>
      </c>
      <c r="AL11" s="1" t="str">
        <f t="shared" si="33"/>
        <v/>
      </c>
      <c r="AM11" s="1" t="str">
        <f t="shared" si="33"/>
        <v/>
      </c>
      <c r="AN11" t="str">
        <f t="shared" ref="AN11:AN13" si="34">CONCATENATE(AK11,AL11,AM11)</f>
        <v>, ColorModel.O</v>
      </c>
    </row>
    <row r="12" spans="1:40" x14ac:dyDescent="0.25">
      <c r="A12" s="2">
        <v>1</v>
      </c>
      <c r="B12" s="1" t="str">
        <f>IF(DATA!B13="","",DATA!B13)</f>
        <v>X</v>
      </c>
      <c r="C12" s="1" t="str">
        <f>IF(DATA!C13="","",DATA!C13)</f>
        <v>X</v>
      </c>
      <c r="D12" s="1" t="str">
        <f>IF(DATA!D13="","",DATA!D13)</f>
        <v>X</v>
      </c>
      <c r="E12" s="2">
        <v>1</v>
      </c>
      <c r="F12" s="1" t="str">
        <f t="shared" ref="F12:F13" si="35">IF(K12="X","ColorModel.X",IF(K12="O","ColorModel.O",""))</f>
        <v/>
      </c>
      <c r="G12" s="1" t="str">
        <f t="shared" si="26"/>
        <v/>
      </c>
      <c r="H12" s="1" t="str">
        <f t="shared" si="26"/>
        <v/>
      </c>
      <c r="I12" t="str">
        <f>CONCATENATE(F12,G12,H12)</f>
        <v/>
      </c>
      <c r="J12" s="2">
        <v>1</v>
      </c>
      <c r="K12" s="1" t="str">
        <f>IF(DATA!Z13="","",DATA!Z13)</f>
        <v/>
      </c>
      <c r="L12" s="1" t="str">
        <f>IF(DATA!AA13="","",DATA!AA13)</f>
        <v/>
      </c>
      <c r="M12" s="1" t="str">
        <f>IF(DATA!AB13="","",DATA!AB13)</f>
        <v/>
      </c>
      <c r="N12" t="str">
        <f>IF(K12="","",CONCATENATE("{",$AC12,",",K$2,"}"))</f>
        <v/>
      </c>
      <c r="O12" t="str">
        <f>IF(L12="","",CONCATENATE("{",$AC12,",",L$2,"}"))</f>
        <v/>
      </c>
      <c r="P12" t="str">
        <f>IF(M12="","",CONCATENATE("{",$AC12,",",M$2,"}"))</f>
        <v/>
      </c>
      <c r="Q12" s="2">
        <v>1</v>
      </c>
      <c r="R12" s="1" t="str">
        <f t="shared" ref="R12:R13" si="36">IF(W12="X","ColorModel.X",IF(W12="O","ColorModel.O",""))</f>
        <v/>
      </c>
      <c r="S12" s="1" t="str">
        <f t="shared" si="27"/>
        <v/>
      </c>
      <c r="T12" s="1" t="str">
        <f t="shared" si="28"/>
        <v/>
      </c>
      <c r="U12" t="str">
        <f>CONCATENATE(R12,S12,T12)</f>
        <v/>
      </c>
      <c r="V12" s="2">
        <v>1</v>
      </c>
      <c r="W12" s="1" t="str">
        <f>IF(DATA!AF13="","",DATA!AF13)</f>
        <v/>
      </c>
      <c r="X12" s="1" t="str">
        <f>IF(DATA!AG13="","",DATA!AG13)</f>
        <v/>
      </c>
      <c r="Y12" s="1" t="str">
        <f>IF(DATA!AH13="","",DATA!AH13)</f>
        <v/>
      </c>
      <c r="Z12" t="str">
        <f>IF(W12="","",CONCATENATE("{",$AC12,",",W$2,"}"))</f>
        <v/>
      </c>
      <c r="AA12" t="str">
        <f>IF(X12="","",CONCATENATE("{",$AC12,",",X$2,"}"))</f>
        <v/>
      </c>
      <c r="AB12" t="str">
        <f>IF(Y12="","",CONCATENATE("{",$AC12,",",Y$2,"}"))</f>
        <v/>
      </c>
      <c r="AC12" s="2">
        <v>1</v>
      </c>
      <c r="AD12" s="1" t="str">
        <f t="shared" si="29"/>
        <v>X</v>
      </c>
      <c r="AE12" s="1" t="str">
        <f t="shared" si="30"/>
        <v>X</v>
      </c>
      <c r="AF12" s="1" t="str">
        <f t="shared" si="31"/>
        <v>X</v>
      </c>
      <c r="AG12" t="str">
        <f t="shared" si="32"/>
        <v>, {1,0}</v>
      </c>
      <c r="AH12" t="str">
        <f t="shared" si="32"/>
        <v>, {1,1}</v>
      </c>
      <c r="AI12" t="str">
        <f t="shared" si="32"/>
        <v>, {1,2}</v>
      </c>
      <c r="AJ12" s="2">
        <v>1</v>
      </c>
      <c r="AK12" s="1" t="str">
        <f t="shared" si="33"/>
        <v>, ColorModel.X</v>
      </c>
      <c r="AL12" s="1" t="str">
        <f t="shared" si="33"/>
        <v>, ColorModel.X</v>
      </c>
      <c r="AM12" s="1" t="str">
        <f t="shared" si="33"/>
        <v>, ColorModel.X</v>
      </c>
      <c r="AN12" t="str">
        <f t="shared" si="34"/>
        <v>, ColorModel.X, ColorModel.X, ColorModel.X</v>
      </c>
    </row>
    <row r="13" spans="1:40" x14ac:dyDescent="0.25">
      <c r="A13" s="2">
        <v>2</v>
      </c>
      <c r="B13" s="1" t="str">
        <f>IF(DATA!B14="","",DATA!B14)</f>
        <v/>
      </c>
      <c r="C13" s="1" t="str">
        <f>IF(DATA!C14="","",DATA!C14)</f>
        <v>O</v>
      </c>
      <c r="D13" s="1" t="str">
        <f>IF(DATA!D14="","",DATA!D14)</f>
        <v/>
      </c>
      <c r="E13" s="2">
        <v>2</v>
      </c>
      <c r="F13" s="1" t="str">
        <f t="shared" si="35"/>
        <v/>
      </c>
      <c r="G13" s="1" t="str">
        <f t="shared" si="26"/>
        <v/>
      </c>
      <c r="H13" s="1" t="str">
        <f t="shared" si="26"/>
        <v/>
      </c>
      <c r="I13" t="str">
        <f>CONCATENATE(F13,G13,H13)</f>
        <v/>
      </c>
      <c r="J13" s="2">
        <v>2</v>
      </c>
      <c r="K13" s="1" t="str">
        <f>IF(DATA!Z14="","",DATA!Z14)</f>
        <v/>
      </c>
      <c r="L13" s="1" t="str">
        <f>IF(DATA!AA14="","",DATA!AA14)</f>
        <v/>
      </c>
      <c r="M13" s="1" t="str">
        <f>IF(DATA!AB14="","",DATA!AB14)</f>
        <v/>
      </c>
      <c r="N13" t="str">
        <f>IF(K13="","",CONCATENATE("{",$AC13,",",K$2,"}"))</f>
        <v/>
      </c>
      <c r="O13" t="str">
        <f>IF(L13="","",CONCATENATE("{",$AC13,",",L$2,"}"))</f>
        <v/>
      </c>
      <c r="P13" t="str">
        <f>IF(M13="","",CONCATENATE("{",$AC13,",",M$2,"}"))</f>
        <v/>
      </c>
      <c r="Q13" s="2">
        <v>2</v>
      </c>
      <c r="R13" s="1" t="str">
        <f t="shared" si="36"/>
        <v/>
      </c>
      <c r="S13" s="1" t="str">
        <f t="shared" si="27"/>
        <v/>
      </c>
      <c r="T13" s="1" t="str">
        <f t="shared" si="28"/>
        <v/>
      </c>
      <c r="U13" t="str">
        <f>CONCATENATE(R13,S13,T13)</f>
        <v/>
      </c>
      <c r="V13" s="2">
        <v>2</v>
      </c>
      <c r="W13" s="1" t="str">
        <f>IF(DATA!AF14="","",DATA!AF14)</f>
        <v/>
      </c>
      <c r="X13" s="1" t="str">
        <f>IF(DATA!AG14="","",DATA!AG14)</f>
        <v/>
      </c>
      <c r="Y13" s="1" t="str">
        <f>IF(DATA!AH14="","",DATA!AH14)</f>
        <v/>
      </c>
      <c r="Z13" t="str">
        <f>IF(W13="","",CONCATENATE("{",$AC13,",",W$2,"}"))</f>
        <v/>
      </c>
      <c r="AA13" t="str">
        <f>IF(X13="","",CONCATENATE("{",$AC13,",",X$2,"}"))</f>
        <v/>
      </c>
      <c r="AB13" t="str">
        <f>IF(Y13="","",CONCATENATE("{",$AC13,",",Y$2,"}"))</f>
        <v/>
      </c>
      <c r="AC13" s="2">
        <v>2</v>
      </c>
      <c r="AD13" s="1" t="str">
        <f t="shared" si="29"/>
        <v/>
      </c>
      <c r="AE13" s="1" t="str">
        <f t="shared" si="30"/>
        <v>O</v>
      </c>
      <c r="AF13" s="1" t="str">
        <f t="shared" si="31"/>
        <v/>
      </c>
      <c r="AG13" t="str">
        <f t="shared" si="32"/>
        <v/>
      </c>
      <c r="AH13" t="str">
        <f t="shared" si="32"/>
        <v>, {2,1}</v>
      </c>
      <c r="AI13" t="str">
        <f t="shared" si="32"/>
        <v/>
      </c>
      <c r="AJ13" s="2">
        <v>2</v>
      </c>
      <c r="AK13" s="1" t="str">
        <f t="shared" si="33"/>
        <v/>
      </c>
      <c r="AL13" s="1" t="str">
        <f t="shared" si="33"/>
        <v>, ColorModel.O</v>
      </c>
      <c r="AM13" s="1" t="str">
        <f t="shared" si="33"/>
        <v/>
      </c>
      <c r="AN13" t="str">
        <f t="shared" si="34"/>
        <v>, ColorModel.O</v>
      </c>
    </row>
    <row r="14" spans="1:40" x14ac:dyDescent="0.25">
      <c r="A14" s="4">
        <f>A10+1</f>
        <v>4</v>
      </c>
      <c r="B14" s="2">
        <v>0</v>
      </c>
      <c r="C14" s="2">
        <v>1</v>
      </c>
      <c r="D14" s="2">
        <v>2</v>
      </c>
      <c r="E14" s="4">
        <f>E10+1</f>
        <v>4</v>
      </c>
      <c r="F14" s="2">
        <v>0</v>
      </c>
      <c r="G14" s="2">
        <v>1</v>
      </c>
      <c r="H14" s="2">
        <v>2</v>
      </c>
      <c r="I14" t="str">
        <f t="shared" ref="I14" si="37">CONCATENATE(I15,I16,I17)</f>
        <v/>
      </c>
      <c r="J14" s="4">
        <f>J10+1</f>
        <v>4</v>
      </c>
      <c r="K14" s="2">
        <v>0</v>
      </c>
      <c r="L14" s="2">
        <v>1</v>
      </c>
      <c r="M14" s="2">
        <v>2</v>
      </c>
      <c r="N14" t="str">
        <f t="shared" ref="N14" si="38">CONCATENATE(N15,O15,P15,N16,O16,P16,N17,O17,P17)</f>
        <v/>
      </c>
      <c r="Q14" s="4">
        <f>Q10+1</f>
        <v>4</v>
      </c>
      <c r="R14" s="2">
        <v>0</v>
      </c>
      <c r="S14" s="2">
        <v>1</v>
      </c>
      <c r="T14" s="2">
        <v>2</v>
      </c>
      <c r="U14" t="str">
        <f t="shared" ref="U14" si="39">CONCATENATE(U15,U16,U17)</f>
        <v/>
      </c>
      <c r="V14" s="4">
        <f>V10+1</f>
        <v>4</v>
      </c>
      <c r="W14" s="2">
        <v>0</v>
      </c>
      <c r="X14" s="2">
        <v>1</v>
      </c>
      <c r="Y14" s="2">
        <v>2</v>
      </c>
      <c r="Z14" t="str">
        <f t="shared" ref="Z14" si="40">CONCATENATE(Z15,AA15,AB15,Z16,AA16,AB16,Z17,AA17,AB17)</f>
        <v/>
      </c>
      <c r="AC14" s="4">
        <f>AC10+1</f>
        <v>4</v>
      </c>
      <c r="AD14" s="2">
        <v>0</v>
      </c>
      <c r="AE14" s="2">
        <v>1</v>
      </c>
      <c r="AF14" s="2">
        <v>2</v>
      </c>
      <c r="AG14" t="str">
        <f t="shared" ref="AG14" si="41">IF(CONCATENATE(AG15,AH15,AI15,AG16,AH16,AI16,AG17,AH17,AI17)="","{ }",CONCATENATE("{ ",RIGHT(CONCATENATE(AG15,AH15,AI15,AG16,AH16,AI16,AG17,AH17,AI17),LEN(CONCATENATE(AG15,AH15,AI15,AG16,AH16,AI16,AG17,AH17,AI17))-1)," }"))</f>
        <v>{  {0,1}, {1,1}, {2,0}, {2,1}, {2,2} }</v>
      </c>
      <c r="AJ14" s="4">
        <f>AJ10+1</f>
        <v>4</v>
      </c>
      <c r="AK14" s="2">
        <v>0</v>
      </c>
      <c r="AL14" s="2">
        <v>1</v>
      </c>
      <c r="AM14" s="2">
        <v>2</v>
      </c>
      <c r="AN14" t="str">
        <f t="shared" ref="AN14" si="42">IF(CONCATENATE(AN15,AN16,AN17)="","{ }",CONCATENATE("{ ",RIGHT(CONCATENATE(AN15,AN16,AN17),LEN(CONCATENATE(AN15,AN16,AN17))-1)," }"))</f>
        <v>{  ColorModel.O, ColorModel.O, ColorModel.X, ColorModel.X, ColorModel.X }</v>
      </c>
    </row>
    <row r="15" spans="1:40" x14ac:dyDescent="0.25">
      <c r="A15" s="2">
        <v>0</v>
      </c>
      <c r="B15" s="1" t="str">
        <f>IF(DATA!B16="","",DATA!B16)</f>
        <v/>
      </c>
      <c r="C15" s="1" t="str">
        <f>IF(DATA!C16="","",DATA!C16)</f>
        <v>O</v>
      </c>
      <c r="D15" s="1" t="str">
        <f>IF(DATA!D16="","",DATA!D16)</f>
        <v/>
      </c>
      <c r="E15" s="2">
        <v>0</v>
      </c>
      <c r="F15" s="1" t="str">
        <f>IF(K15="X","ColorModel.X",IF(K15="O","ColorModel.O",""))</f>
        <v/>
      </c>
      <c r="G15" s="1" t="str">
        <f t="shared" ref="G15:H17" si="43">IF(L15="X","ColorModel.X",IF(L15="O","ColorModel.O",""))</f>
        <v/>
      </c>
      <c r="H15" s="1" t="str">
        <f t="shared" si="43"/>
        <v/>
      </c>
      <c r="I15" t="str">
        <f t="shared" ref="I15:I17" si="44">CONCATENATE(F15,G15,H15)</f>
        <v/>
      </c>
      <c r="J15" s="2">
        <v>0</v>
      </c>
      <c r="K15" s="1" t="str">
        <f>IF(DATA!Z16="","",DATA!Z16)</f>
        <v/>
      </c>
      <c r="L15" s="1" t="str">
        <f>IF(DATA!AA16="","",DATA!AA16)</f>
        <v/>
      </c>
      <c r="M15" s="1" t="str">
        <f>IF(DATA!AB16="","",DATA!AB16)</f>
        <v/>
      </c>
      <c r="N15" t="str">
        <f>IF(K15="","",CONCATENATE("{",$AC15,",",K$2,"}"))</f>
        <v/>
      </c>
      <c r="O15" t="str">
        <f>IF(L15="","",CONCATENATE("{",$AC15,",",L$2,"}"))</f>
        <v/>
      </c>
      <c r="P15" t="str">
        <f>IF(M15="","",CONCATENATE("{",$AC15,",",M$2,"}"))</f>
        <v/>
      </c>
      <c r="Q15" s="2">
        <v>0</v>
      </c>
      <c r="R15" s="1" t="str">
        <f>IF(W15="X","ColorModel.X",IF(W15="O","ColorModel.O",""))</f>
        <v/>
      </c>
      <c r="S15" s="1" t="str">
        <f t="shared" ref="S15:S17" si="45">IF(X15="X","ColorModel.X",IF(X15="O","ColorModel.O",""))</f>
        <v/>
      </c>
      <c r="T15" s="1" t="str">
        <f t="shared" ref="T15:T17" si="46">IF(Y15="X","ColorModel.X",IF(Y15="O","ColorModel.O",""))</f>
        <v/>
      </c>
      <c r="U15" t="str">
        <f t="shared" ref="U15:U17" si="47">CONCATENATE(R15,S15,T15)</f>
        <v/>
      </c>
      <c r="V15" s="2">
        <v>0</v>
      </c>
      <c r="W15" s="1" t="str">
        <f>IF(DATA!AF16="","",DATA!AF16)</f>
        <v/>
      </c>
      <c r="X15" s="1" t="str">
        <f>IF(DATA!AG16="","",DATA!AG16)</f>
        <v/>
      </c>
      <c r="Y15" s="1" t="str">
        <f>IF(DATA!AH16="","",DATA!AH16)</f>
        <v/>
      </c>
      <c r="Z15" t="str">
        <f>IF(W15="","",CONCATENATE("{",$AC15,",",W$2,"}"))</f>
        <v/>
      </c>
      <c r="AA15" t="str">
        <f>IF(X15="","",CONCATENATE("{",$AC15,",",X$2,"}"))</f>
        <v/>
      </c>
      <c r="AB15" t="str">
        <f>IF(Y15="","",CONCATENATE("{",$AC15,",",Y$2,"}"))</f>
        <v/>
      </c>
      <c r="AC15" s="2">
        <v>0</v>
      </c>
      <c r="AD15" s="1" t="str">
        <f t="shared" ref="AD15:AD78" si="48">CONCATENATE(IF(B15=K15,"",B15),W15)</f>
        <v/>
      </c>
      <c r="AE15" s="1" t="str">
        <f t="shared" ref="AE15:AE78" si="49">CONCATENATE(IF(C15=L15,"",C15),X15)</f>
        <v>O</v>
      </c>
      <c r="AF15" s="1" t="str">
        <f t="shared" ref="AF15:AF78" si="50">CONCATENATE(IF(D15=M15,"",D15),Y15)</f>
        <v/>
      </c>
      <c r="AG15" t="str">
        <f t="shared" ref="AG15:AI17" si="51">IF(AD15="","",CONCATENATE(", {",$A15,",",AD$2,"}"))</f>
        <v/>
      </c>
      <c r="AH15" t="str">
        <f t="shared" si="51"/>
        <v>, {0,1}</v>
      </c>
      <c r="AI15" t="str">
        <f t="shared" si="51"/>
        <v/>
      </c>
      <c r="AJ15" s="2">
        <v>0</v>
      </c>
      <c r="AK15" s="1" t="str">
        <f t="shared" ref="AK15:AM17" si="52">IF(AD15="X",", ColorModel.X",IF(AD15="O",", ColorModel.O",""))</f>
        <v/>
      </c>
      <c r="AL15" s="1" t="str">
        <f t="shared" si="52"/>
        <v>, ColorModel.O</v>
      </c>
      <c r="AM15" s="1" t="str">
        <f t="shared" si="52"/>
        <v/>
      </c>
      <c r="AN15" t="str">
        <f t="shared" ref="AN15:AN17" si="53">CONCATENATE(AK15,AL15,AM15)</f>
        <v>, ColorModel.O</v>
      </c>
    </row>
    <row r="16" spans="1:40" x14ac:dyDescent="0.25">
      <c r="A16" s="2">
        <v>1</v>
      </c>
      <c r="B16" s="1" t="str">
        <f>IF(DATA!B17="","",DATA!B17)</f>
        <v/>
      </c>
      <c r="C16" s="1" t="str">
        <f>IF(DATA!C17="","",DATA!C17)</f>
        <v>O</v>
      </c>
      <c r="D16" s="1" t="str">
        <f>IF(DATA!D17="","",DATA!D17)</f>
        <v/>
      </c>
      <c r="E16" s="2">
        <v>1</v>
      </c>
      <c r="F16" s="1" t="str">
        <f t="shared" ref="F16:F17" si="54">IF(K16="X","ColorModel.X",IF(K16="O","ColorModel.O",""))</f>
        <v/>
      </c>
      <c r="G16" s="1" t="str">
        <f t="shared" si="43"/>
        <v/>
      </c>
      <c r="H16" s="1" t="str">
        <f t="shared" si="43"/>
        <v/>
      </c>
      <c r="I16" t="str">
        <f t="shared" si="44"/>
        <v/>
      </c>
      <c r="J16" s="2">
        <v>1</v>
      </c>
      <c r="K16" s="1" t="str">
        <f>IF(DATA!Z17="","",DATA!Z17)</f>
        <v/>
      </c>
      <c r="L16" s="1" t="str">
        <f>IF(DATA!AA17="","",DATA!AA17)</f>
        <v/>
      </c>
      <c r="M16" s="1" t="str">
        <f>IF(DATA!AB17="","",DATA!AB17)</f>
        <v/>
      </c>
      <c r="N16" t="str">
        <f>IF(K16="","",CONCATENATE("{",$AC16,",",K$2,"}"))</f>
        <v/>
      </c>
      <c r="O16" t="str">
        <f>IF(L16="","",CONCATENATE("{",$AC16,",",L$2,"}"))</f>
        <v/>
      </c>
      <c r="P16" t="str">
        <f>IF(M16="","",CONCATENATE("{",$AC16,",",M$2,"}"))</f>
        <v/>
      </c>
      <c r="Q16" s="2">
        <v>1</v>
      </c>
      <c r="R16" s="1" t="str">
        <f t="shared" ref="R16:R17" si="55">IF(W16="X","ColorModel.X",IF(W16="O","ColorModel.O",""))</f>
        <v/>
      </c>
      <c r="S16" s="1" t="str">
        <f t="shared" si="45"/>
        <v/>
      </c>
      <c r="T16" s="1" t="str">
        <f t="shared" si="46"/>
        <v/>
      </c>
      <c r="U16" t="str">
        <f t="shared" si="47"/>
        <v/>
      </c>
      <c r="V16" s="2">
        <v>1</v>
      </c>
      <c r="W16" s="1" t="str">
        <f>IF(DATA!AF17="","",DATA!AF17)</f>
        <v/>
      </c>
      <c r="X16" s="1" t="str">
        <f>IF(DATA!AG17="","",DATA!AG17)</f>
        <v/>
      </c>
      <c r="Y16" s="1" t="str">
        <f>IF(DATA!AH17="","",DATA!AH17)</f>
        <v/>
      </c>
      <c r="Z16" t="str">
        <f>IF(W16="","",CONCATENATE("{",$AC16,",",W$2,"}"))</f>
        <v/>
      </c>
      <c r="AA16" t="str">
        <f>IF(X16="","",CONCATENATE("{",$AC16,",",X$2,"}"))</f>
        <v/>
      </c>
      <c r="AB16" t="str">
        <f>IF(Y16="","",CONCATENATE("{",$AC16,",",Y$2,"}"))</f>
        <v/>
      </c>
      <c r="AC16" s="2">
        <v>1</v>
      </c>
      <c r="AD16" s="1" t="str">
        <f t="shared" si="48"/>
        <v/>
      </c>
      <c r="AE16" s="1" t="str">
        <f t="shared" si="49"/>
        <v>O</v>
      </c>
      <c r="AF16" s="1" t="str">
        <f t="shared" si="50"/>
        <v/>
      </c>
      <c r="AG16" t="str">
        <f t="shared" si="32"/>
        <v/>
      </c>
      <c r="AH16" t="str">
        <f t="shared" si="51"/>
        <v>, {1,1}</v>
      </c>
      <c r="AI16" t="str">
        <f t="shared" si="51"/>
        <v/>
      </c>
      <c r="AJ16" s="2">
        <v>1</v>
      </c>
      <c r="AK16" s="1" t="str">
        <f t="shared" si="52"/>
        <v/>
      </c>
      <c r="AL16" s="1" t="str">
        <f t="shared" si="52"/>
        <v>, ColorModel.O</v>
      </c>
      <c r="AM16" s="1" t="str">
        <f t="shared" si="52"/>
        <v/>
      </c>
      <c r="AN16" t="str">
        <f t="shared" si="53"/>
        <v>, ColorModel.O</v>
      </c>
    </row>
    <row r="17" spans="1:40" x14ac:dyDescent="0.25">
      <c r="A17" s="2">
        <v>2</v>
      </c>
      <c r="B17" s="1" t="str">
        <f>IF(DATA!B18="","",DATA!B18)</f>
        <v>X</v>
      </c>
      <c r="C17" s="1" t="str">
        <f>IF(DATA!C18="","",DATA!C18)</f>
        <v>X</v>
      </c>
      <c r="D17" s="1" t="str">
        <f>IF(DATA!D18="","",DATA!D18)</f>
        <v>X</v>
      </c>
      <c r="E17" s="2">
        <v>2</v>
      </c>
      <c r="F17" s="1" t="str">
        <f t="shared" si="54"/>
        <v/>
      </c>
      <c r="G17" s="1" t="str">
        <f t="shared" si="43"/>
        <v/>
      </c>
      <c r="H17" s="1" t="str">
        <f t="shared" si="43"/>
        <v/>
      </c>
      <c r="I17" t="str">
        <f t="shared" si="44"/>
        <v/>
      </c>
      <c r="J17" s="2">
        <v>2</v>
      </c>
      <c r="K17" s="1" t="str">
        <f>IF(DATA!Z18="","",DATA!Z18)</f>
        <v/>
      </c>
      <c r="L17" s="1" t="str">
        <f>IF(DATA!AA18="","",DATA!AA18)</f>
        <v/>
      </c>
      <c r="M17" s="1" t="str">
        <f>IF(DATA!AB18="","",DATA!AB18)</f>
        <v/>
      </c>
      <c r="N17" t="str">
        <f>IF(K17="","",CONCATENATE("{",$AC17,",",K$2,"}"))</f>
        <v/>
      </c>
      <c r="O17" t="str">
        <f>IF(L17="","",CONCATENATE("{",$AC17,",",L$2,"}"))</f>
        <v/>
      </c>
      <c r="P17" t="str">
        <f>IF(M17="","",CONCATENATE("{",$AC17,",",M$2,"}"))</f>
        <v/>
      </c>
      <c r="Q17" s="2">
        <v>2</v>
      </c>
      <c r="R17" s="1" t="str">
        <f t="shared" si="55"/>
        <v/>
      </c>
      <c r="S17" s="1" t="str">
        <f t="shared" si="45"/>
        <v/>
      </c>
      <c r="T17" s="1" t="str">
        <f t="shared" si="46"/>
        <v/>
      </c>
      <c r="U17" t="str">
        <f t="shared" si="47"/>
        <v/>
      </c>
      <c r="V17" s="2">
        <v>2</v>
      </c>
      <c r="W17" s="1" t="str">
        <f>IF(DATA!AF18="","",DATA!AF18)</f>
        <v/>
      </c>
      <c r="X17" s="1" t="str">
        <f>IF(DATA!AG18="","",DATA!AG18)</f>
        <v/>
      </c>
      <c r="Y17" s="1" t="str">
        <f>IF(DATA!AH18="","",DATA!AH18)</f>
        <v/>
      </c>
      <c r="Z17" t="str">
        <f>IF(W17="","",CONCATENATE("{",$AC17,",",W$2,"}"))</f>
        <v/>
      </c>
      <c r="AA17" t="str">
        <f>IF(X17="","",CONCATENATE("{",$AC17,",",X$2,"}"))</f>
        <v/>
      </c>
      <c r="AB17" t="str">
        <f>IF(Y17="","",CONCATENATE("{",$AC17,",",Y$2,"}"))</f>
        <v/>
      </c>
      <c r="AC17" s="2">
        <v>2</v>
      </c>
      <c r="AD17" s="1" t="str">
        <f t="shared" si="48"/>
        <v>X</v>
      </c>
      <c r="AE17" s="1" t="str">
        <f t="shared" si="49"/>
        <v>X</v>
      </c>
      <c r="AF17" s="1" t="str">
        <f t="shared" si="50"/>
        <v>X</v>
      </c>
      <c r="AG17" t="str">
        <f t="shared" si="32"/>
        <v>, {2,0}</v>
      </c>
      <c r="AH17" t="str">
        <f t="shared" si="51"/>
        <v>, {2,1}</v>
      </c>
      <c r="AI17" t="str">
        <f t="shared" si="51"/>
        <v>, {2,2}</v>
      </c>
      <c r="AJ17" s="2">
        <v>2</v>
      </c>
      <c r="AK17" s="1" t="str">
        <f t="shared" si="52"/>
        <v>, ColorModel.X</v>
      </c>
      <c r="AL17" s="1" t="str">
        <f t="shared" si="52"/>
        <v>, ColorModel.X</v>
      </c>
      <c r="AM17" s="1" t="str">
        <f t="shared" si="52"/>
        <v>, ColorModel.X</v>
      </c>
      <c r="AN17" t="str">
        <f t="shared" si="53"/>
        <v>, ColorModel.X, ColorModel.X, ColorModel.X</v>
      </c>
    </row>
    <row r="18" spans="1:40" x14ac:dyDescent="0.25">
      <c r="A18" s="4">
        <f>A14+1</f>
        <v>5</v>
      </c>
      <c r="B18" s="2">
        <v>0</v>
      </c>
      <c r="C18" s="2">
        <v>1</v>
      </c>
      <c r="D18" s="2">
        <v>2</v>
      </c>
      <c r="E18" s="4">
        <f>E14+1</f>
        <v>5</v>
      </c>
      <c r="F18" s="2">
        <v>0</v>
      </c>
      <c r="G18" s="2">
        <v>1</v>
      </c>
      <c r="H18" s="2">
        <v>2</v>
      </c>
      <c r="I18" t="str">
        <f t="shared" ref="I18" si="56">CONCATENATE(I19,I20,I21)</f>
        <v/>
      </c>
      <c r="J18" s="4">
        <f>J14+1</f>
        <v>5</v>
      </c>
      <c r="K18" s="2">
        <v>0</v>
      </c>
      <c r="L18" s="2">
        <v>1</v>
      </c>
      <c r="M18" s="2">
        <v>2</v>
      </c>
      <c r="N18" t="str">
        <f t="shared" ref="N18" si="57">CONCATENATE(N19,O19,P19,N20,O20,P20,N21,O21,P21)</f>
        <v/>
      </c>
      <c r="Q18" s="4">
        <f>Q14+1</f>
        <v>5</v>
      </c>
      <c r="R18" s="2">
        <v>0</v>
      </c>
      <c r="S18" s="2">
        <v>1</v>
      </c>
      <c r="T18" s="2">
        <v>2</v>
      </c>
      <c r="U18" t="str">
        <f t="shared" ref="U18" si="58">CONCATENATE(U19,U20,U21)</f>
        <v/>
      </c>
      <c r="V18" s="4">
        <f>V14+1</f>
        <v>5</v>
      </c>
      <c r="W18" s="2">
        <v>0</v>
      </c>
      <c r="X18" s="2">
        <v>1</v>
      </c>
      <c r="Y18" s="2">
        <v>2</v>
      </c>
      <c r="Z18" t="str">
        <f t="shared" ref="Z18" si="59">CONCATENATE(Z19,AA19,AB19,Z20,AA20,AB20,Z21,AA21,AB21)</f>
        <v/>
      </c>
      <c r="AC18" s="4">
        <f>AC14+1</f>
        <v>5</v>
      </c>
      <c r="AD18" s="2">
        <v>0</v>
      </c>
      <c r="AE18" s="2">
        <v>1</v>
      </c>
      <c r="AF18" s="2">
        <v>2</v>
      </c>
      <c r="AG18" t="str">
        <f t="shared" ref="AG18" si="60">IF(CONCATENATE(AG19,AH19,AI19,AG20,AH20,AI20,AG21,AH21,AI21)="","{ }",CONCATENATE("{ ",RIGHT(CONCATENATE(AG19,AH19,AI19,AG20,AH20,AI20,AG21,AH21,AI21),LEN(CONCATENATE(AG19,AH19,AI19,AG20,AH20,AI20,AG21,AH21,AI21))-1)," }"))</f>
        <v>{  {0,0}, {0,1}, {1,0}, {1,1}, {2,0} }</v>
      </c>
      <c r="AJ18" s="4">
        <f>AJ14+1</f>
        <v>5</v>
      </c>
      <c r="AK18" s="2">
        <v>0</v>
      </c>
      <c r="AL18" s="2">
        <v>1</v>
      </c>
      <c r="AM18" s="2">
        <v>2</v>
      </c>
      <c r="AN18" t="str">
        <f t="shared" ref="AN18" si="61">IF(CONCATENATE(AN19,AN20,AN21)="","{ }",CONCATENATE("{ ",RIGHT(CONCATENATE(AN19,AN20,AN21),LEN(CONCATENATE(AN19,AN20,AN21))-1)," }"))</f>
        <v>{  ColorModel.X, ColorModel.O, ColorModel.X, ColorModel.O, ColorModel.X }</v>
      </c>
    </row>
    <row r="19" spans="1:40" x14ac:dyDescent="0.25">
      <c r="A19" s="2">
        <v>0</v>
      </c>
      <c r="B19" s="1" t="str">
        <f>IF(DATA!B20="","",DATA!B20)</f>
        <v>X</v>
      </c>
      <c r="C19" s="1" t="str">
        <f>IF(DATA!C20="","",DATA!C20)</f>
        <v>O</v>
      </c>
      <c r="D19" s="1" t="str">
        <f>IF(DATA!D20="","",DATA!D20)</f>
        <v/>
      </c>
      <c r="E19" s="2">
        <v>0</v>
      </c>
      <c r="F19" s="1" t="str">
        <f t="shared" ref="F19:H21" si="62">IF(K19="X","ColorModel.X",IF(K19="O","ColorModel.O",""))</f>
        <v/>
      </c>
      <c r="G19" s="1" t="str">
        <f t="shared" si="62"/>
        <v/>
      </c>
      <c r="H19" s="1" t="str">
        <f t="shared" si="62"/>
        <v/>
      </c>
      <c r="I19" t="str">
        <f t="shared" ref="I19:I21" si="63">CONCATENATE(F19,G19,H19)</f>
        <v/>
      </c>
      <c r="J19" s="2">
        <v>0</v>
      </c>
      <c r="K19" s="1" t="str">
        <f>IF(DATA!Z20="","",DATA!Z20)</f>
        <v/>
      </c>
      <c r="L19" s="1" t="str">
        <f>IF(DATA!AA20="","",DATA!AA20)</f>
        <v/>
      </c>
      <c r="M19" s="1" t="str">
        <f>IF(DATA!AB20="","",DATA!AB20)</f>
        <v/>
      </c>
      <c r="N19" t="str">
        <f>IF(K19="","",CONCATENATE("{",$AC19,",",K$2,"}"))</f>
        <v/>
      </c>
      <c r="O19" t="str">
        <f>IF(L19="","",CONCATENATE("{",$AC19,",",L$2,"}"))</f>
        <v/>
      </c>
      <c r="P19" t="str">
        <f>IF(M19="","",CONCATENATE("{",$AC19,",",M$2,"}"))</f>
        <v/>
      </c>
      <c r="Q19" s="2">
        <v>0</v>
      </c>
      <c r="R19" s="1" t="str">
        <f t="shared" ref="R19:R21" si="64">IF(W19="X","ColorModel.X",IF(W19="O","ColorModel.O",""))</f>
        <v/>
      </c>
      <c r="S19" s="1" t="str">
        <f t="shared" ref="S19:S21" si="65">IF(X19="X","ColorModel.X",IF(X19="O","ColorModel.O",""))</f>
        <v/>
      </c>
      <c r="T19" s="1" t="str">
        <f t="shared" ref="T19:T21" si="66">IF(Y19="X","ColorModel.X",IF(Y19="O","ColorModel.O",""))</f>
        <v/>
      </c>
      <c r="U19" t="str">
        <f t="shared" ref="U19:U21" si="67">CONCATENATE(R19,S19,T19)</f>
        <v/>
      </c>
      <c r="V19" s="2">
        <v>0</v>
      </c>
      <c r="W19" s="1" t="str">
        <f>IF(DATA!AF20="","",DATA!AF20)</f>
        <v/>
      </c>
      <c r="X19" s="1" t="str">
        <f>IF(DATA!AG20="","",DATA!AG20)</f>
        <v/>
      </c>
      <c r="Y19" s="1" t="str">
        <f>IF(DATA!AH20="","",DATA!AH20)</f>
        <v/>
      </c>
      <c r="Z19" t="str">
        <f>IF(W19="","",CONCATENATE("{",$AC19,",",W$2,"}"))</f>
        <v/>
      </c>
      <c r="AA19" t="str">
        <f>IF(X19="","",CONCATENATE("{",$AC19,",",X$2,"}"))</f>
        <v/>
      </c>
      <c r="AB19" t="str">
        <f>IF(Y19="","",CONCATENATE("{",$AC19,",",Y$2,"}"))</f>
        <v/>
      </c>
      <c r="AC19" s="2">
        <v>0</v>
      </c>
      <c r="AD19" s="1" t="str">
        <f t="shared" ref="AD19:AD82" si="68">CONCATENATE(IF(B19=K19,"",B19),W19)</f>
        <v>X</v>
      </c>
      <c r="AE19" s="1" t="str">
        <f t="shared" ref="AE19:AE82" si="69">CONCATENATE(IF(C19=L19,"",C19),X19)</f>
        <v>O</v>
      </c>
      <c r="AF19" s="1" t="str">
        <f t="shared" ref="AF19:AF82" si="70">CONCATENATE(IF(D19=M19,"",D19),Y19)</f>
        <v/>
      </c>
      <c r="AG19" t="str">
        <f t="shared" ref="AG19:AI21" si="71">IF(AD19="","",CONCATENATE(", {",$A19,",",AD$2,"}"))</f>
        <v>, {0,0}</v>
      </c>
      <c r="AH19" t="str">
        <f t="shared" si="71"/>
        <v>, {0,1}</v>
      </c>
      <c r="AI19" t="str">
        <f t="shared" si="71"/>
        <v/>
      </c>
      <c r="AJ19" s="2">
        <v>0</v>
      </c>
      <c r="AK19" s="1" t="str">
        <f t="shared" ref="AK19:AM21" si="72">IF(AD19="X",", ColorModel.X",IF(AD19="O",", ColorModel.O",""))</f>
        <v>, ColorModel.X</v>
      </c>
      <c r="AL19" s="1" t="str">
        <f t="shared" si="72"/>
        <v>, ColorModel.O</v>
      </c>
      <c r="AM19" s="1" t="str">
        <f t="shared" si="72"/>
        <v/>
      </c>
      <c r="AN19" t="str">
        <f t="shared" ref="AN19:AN21" si="73">CONCATENATE(AK19,AL19,AM19)</f>
        <v>, ColorModel.X, ColorModel.O</v>
      </c>
    </row>
    <row r="20" spans="1:40" x14ac:dyDescent="0.25">
      <c r="A20" s="2">
        <v>1</v>
      </c>
      <c r="B20" s="1" t="str">
        <f>IF(DATA!B21="","",DATA!B21)</f>
        <v>X</v>
      </c>
      <c r="C20" s="1" t="str">
        <f>IF(DATA!C21="","",DATA!C21)</f>
        <v>O</v>
      </c>
      <c r="D20" s="1" t="str">
        <f>IF(DATA!D21="","",DATA!D21)</f>
        <v/>
      </c>
      <c r="E20" s="2">
        <v>1</v>
      </c>
      <c r="F20" s="1" t="str">
        <f t="shared" si="62"/>
        <v/>
      </c>
      <c r="G20" s="1" t="str">
        <f t="shared" si="62"/>
        <v/>
      </c>
      <c r="H20" s="1" t="str">
        <f t="shared" si="62"/>
        <v/>
      </c>
      <c r="I20" t="str">
        <f t="shared" si="63"/>
        <v/>
      </c>
      <c r="J20" s="2">
        <v>1</v>
      </c>
      <c r="K20" s="1" t="str">
        <f>IF(DATA!Z21="","",DATA!Z21)</f>
        <v/>
      </c>
      <c r="L20" s="1" t="str">
        <f>IF(DATA!AA21="","",DATA!AA21)</f>
        <v/>
      </c>
      <c r="M20" s="1" t="str">
        <f>IF(DATA!AB21="","",DATA!AB21)</f>
        <v/>
      </c>
      <c r="N20" t="str">
        <f>IF(K20="","",CONCATENATE("{",$AC20,",",K$2,"}"))</f>
        <v/>
      </c>
      <c r="O20" t="str">
        <f>IF(L20="","",CONCATENATE("{",$AC20,",",L$2,"}"))</f>
        <v/>
      </c>
      <c r="P20" t="str">
        <f>IF(M20="","",CONCATENATE("{",$AC20,",",M$2,"}"))</f>
        <v/>
      </c>
      <c r="Q20" s="2">
        <v>1</v>
      </c>
      <c r="R20" s="1" t="str">
        <f t="shared" si="64"/>
        <v/>
      </c>
      <c r="S20" s="1" t="str">
        <f t="shared" si="65"/>
        <v/>
      </c>
      <c r="T20" s="1" t="str">
        <f t="shared" si="66"/>
        <v/>
      </c>
      <c r="U20" t="str">
        <f t="shared" si="67"/>
        <v/>
      </c>
      <c r="V20" s="2">
        <v>1</v>
      </c>
      <c r="W20" s="1" t="str">
        <f>IF(DATA!AF21="","",DATA!AF21)</f>
        <v/>
      </c>
      <c r="X20" s="1" t="str">
        <f>IF(DATA!AG21="","",DATA!AG21)</f>
        <v/>
      </c>
      <c r="Y20" s="1" t="str">
        <f>IF(DATA!AH21="","",DATA!AH21)</f>
        <v/>
      </c>
      <c r="Z20" t="str">
        <f>IF(W20="","",CONCATENATE("{",$AC20,",",W$2,"}"))</f>
        <v/>
      </c>
      <c r="AA20" t="str">
        <f>IF(X20="","",CONCATENATE("{",$AC20,",",X$2,"}"))</f>
        <v/>
      </c>
      <c r="AB20" t="str">
        <f>IF(Y20="","",CONCATENATE("{",$AC20,",",Y$2,"}"))</f>
        <v/>
      </c>
      <c r="AC20" s="2">
        <v>1</v>
      </c>
      <c r="AD20" s="1" t="str">
        <f t="shared" si="68"/>
        <v>X</v>
      </c>
      <c r="AE20" s="1" t="str">
        <f t="shared" si="69"/>
        <v>O</v>
      </c>
      <c r="AF20" s="1" t="str">
        <f t="shared" si="70"/>
        <v/>
      </c>
      <c r="AG20" t="str">
        <f t="shared" si="32"/>
        <v>, {1,0}</v>
      </c>
      <c r="AH20" t="str">
        <f t="shared" si="71"/>
        <v>, {1,1}</v>
      </c>
      <c r="AI20" t="str">
        <f t="shared" si="71"/>
        <v/>
      </c>
      <c r="AJ20" s="2">
        <v>1</v>
      </c>
      <c r="AK20" s="1" t="str">
        <f t="shared" si="72"/>
        <v>, ColorModel.X</v>
      </c>
      <c r="AL20" s="1" t="str">
        <f t="shared" si="72"/>
        <v>, ColorModel.O</v>
      </c>
      <c r="AM20" s="1" t="str">
        <f t="shared" si="72"/>
        <v/>
      </c>
      <c r="AN20" t="str">
        <f t="shared" si="73"/>
        <v>, ColorModel.X, ColorModel.O</v>
      </c>
    </row>
    <row r="21" spans="1:40" x14ac:dyDescent="0.25">
      <c r="A21" s="2">
        <v>2</v>
      </c>
      <c r="B21" s="1" t="str">
        <f>IF(DATA!B22="","",DATA!B22)</f>
        <v>X</v>
      </c>
      <c r="C21" s="1" t="str">
        <f>IF(DATA!C22="","",DATA!C22)</f>
        <v/>
      </c>
      <c r="D21" s="1" t="str">
        <f>IF(DATA!D22="","",DATA!D22)</f>
        <v/>
      </c>
      <c r="E21" s="2">
        <v>2</v>
      </c>
      <c r="F21" s="1" t="str">
        <f t="shared" si="62"/>
        <v/>
      </c>
      <c r="G21" s="1" t="str">
        <f t="shared" si="62"/>
        <v/>
      </c>
      <c r="H21" s="1" t="str">
        <f t="shared" si="62"/>
        <v/>
      </c>
      <c r="I21" t="str">
        <f t="shared" si="63"/>
        <v/>
      </c>
      <c r="J21" s="2">
        <v>2</v>
      </c>
      <c r="K21" s="1" t="str">
        <f>IF(DATA!Z22="","",DATA!Z22)</f>
        <v/>
      </c>
      <c r="L21" s="1" t="str">
        <f>IF(DATA!AA22="","",DATA!AA22)</f>
        <v/>
      </c>
      <c r="M21" s="1" t="str">
        <f>IF(DATA!AB22="","",DATA!AB22)</f>
        <v/>
      </c>
      <c r="N21" t="str">
        <f>IF(K21="","",CONCATENATE("{",$AC21,",",K$2,"}"))</f>
        <v/>
      </c>
      <c r="O21" t="str">
        <f>IF(L21="","",CONCATENATE("{",$AC21,",",L$2,"}"))</f>
        <v/>
      </c>
      <c r="P21" t="str">
        <f>IF(M21="","",CONCATENATE("{",$AC21,",",M$2,"}"))</f>
        <v/>
      </c>
      <c r="Q21" s="2">
        <v>2</v>
      </c>
      <c r="R21" s="1" t="str">
        <f t="shared" si="64"/>
        <v/>
      </c>
      <c r="S21" s="1" t="str">
        <f t="shared" si="65"/>
        <v/>
      </c>
      <c r="T21" s="1" t="str">
        <f t="shared" si="66"/>
        <v/>
      </c>
      <c r="U21" t="str">
        <f t="shared" si="67"/>
        <v/>
      </c>
      <c r="V21" s="2">
        <v>2</v>
      </c>
      <c r="W21" s="1" t="str">
        <f>IF(DATA!AF22="","",DATA!AF22)</f>
        <v/>
      </c>
      <c r="X21" s="1" t="str">
        <f>IF(DATA!AG22="","",DATA!AG22)</f>
        <v/>
      </c>
      <c r="Y21" s="1" t="str">
        <f>IF(DATA!AH22="","",DATA!AH22)</f>
        <v/>
      </c>
      <c r="Z21" t="str">
        <f>IF(W21="","",CONCATENATE("{",$AC21,",",W$2,"}"))</f>
        <v/>
      </c>
      <c r="AA21" t="str">
        <f>IF(X21="","",CONCATENATE("{",$AC21,",",X$2,"}"))</f>
        <v/>
      </c>
      <c r="AB21" t="str">
        <f>IF(Y21="","",CONCATENATE("{",$AC21,",",Y$2,"}"))</f>
        <v/>
      </c>
      <c r="AC21" s="2">
        <v>2</v>
      </c>
      <c r="AD21" s="1" t="str">
        <f t="shared" si="68"/>
        <v>X</v>
      </c>
      <c r="AE21" s="1" t="str">
        <f t="shared" si="69"/>
        <v/>
      </c>
      <c r="AF21" s="1" t="str">
        <f t="shared" si="70"/>
        <v/>
      </c>
      <c r="AG21" t="str">
        <f t="shared" si="32"/>
        <v>, {2,0}</v>
      </c>
      <c r="AH21" t="str">
        <f t="shared" si="71"/>
        <v/>
      </c>
      <c r="AI21" t="str">
        <f t="shared" si="71"/>
        <v/>
      </c>
      <c r="AJ21" s="2">
        <v>2</v>
      </c>
      <c r="AK21" s="1" t="str">
        <f t="shared" si="72"/>
        <v>, ColorModel.X</v>
      </c>
      <c r="AL21" s="1" t="str">
        <f t="shared" si="72"/>
        <v/>
      </c>
      <c r="AM21" s="1" t="str">
        <f t="shared" si="72"/>
        <v/>
      </c>
      <c r="AN21" t="str">
        <f t="shared" si="73"/>
        <v>, ColorModel.X</v>
      </c>
    </row>
    <row r="22" spans="1:40" x14ac:dyDescent="0.25">
      <c r="A22" s="4">
        <f>A18+1</f>
        <v>6</v>
      </c>
      <c r="B22" s="2">
        <v>0</v>
      </c>
      <c r="C22" s="2">
        <v>1</v>
      </c>
      <c r="D22" s="2">
        <v>2</v>
      </c>
      <c r="E22" s="4">
        <f>E18+1</f>
        <v>6</v>
      </c>
      <c r="F22" s="2">
        <v>0</v>
      </c>
      <c r="G22" s="2">
        <v>1</v>
      </c>
      <c r="H22" s="2">
        <v>2</v>
      </c>
      <c r="I22" t="str">
        <f t="shared" ref="I22" si="74">CONCATENATE(I23,I24,I25)</f>
        <v/>
      </c>
      <c r="J22" s="4">
        <f>J18+1</f>
        <v>6</v>
      </c>
      <c r="K22" s="2">
        <v>0</v>
      </c>
      <c r="L22" s="2">
        <v>1</v>
      </c>
      <c r="M22" s="2">
        <v>2</v>
      </c>
      <c r="N22" t="str">
        <f t="shared" ref="N22" si="75">CONCATENATE(N23,O23,P23,N24,O24,P24,N25,O25,P25)</f>
        <v/>
      </c>
      <c r="Q22" s="4">
        <f>Q18+1</f>
        <v>6</v>
      </c>
      <c r="R22" s="2">
        <v>0</v>
      </c>
      <c r="S22" s="2">
        <v>1</v>
      </c>
      <c r="T22" s="2">
        <v>2</v>
      </c>
      <c r="U22" t="str">
        <f t="shared" ref="U22" si="76">CONCATENATE(U23,U24,U25)</f>
        <v/>
      </c>
      <c r="V22" s="4">
        <f>V18+1</f>
        <v>6</v>
      </c>
      <c r="W22" s="2">
        <v>0</v>
      </c>
      <c r="X22" s="2">
        <v>1</v>
      </c>
      <c r="Y22" s="2">
        <v>2</v>
      </c>
      <c r="Z22" t="str">
        <f t="shared" ref="Z22" si="77">CONCATENATE(Z23,AA23,AB23,Z24,AA24,AB24,Z25,AA25,AB25)</f>
        <v/>
      </c>
      <c r="AC22" s="4">
        <f>AC18+1</f>
        <v>6</v>
      </c>
      <c r="AD22" s="2">
        <v>0</v>
      </c>
      <c r="AE22" s="2">
        <v>1</v>
      </c>
      <c r="AF22" s="2">
        <v>2</v>
      </c>
      <c r="AG22" t="str">
        <f t="shared" ref="AG22" si="78">IF(CONCATENATE(AG23,AH23,AI23,AG24,AH24,AI24,AG25,AH25,AI25)="","{ }",CONCATENATE("{ ",RIGHT(CONCATENATE(AG23,AH23,AI23,AG24,AH24,AI24,AG25,AH25,AI25),LEN(CONCATENATE(AG23,AH23,AI23,AG24,AH24,AI24,AG25,AH25,AI25))-1)," }"))</f>
        <v>{  {0,0}, {0,1}, {1,0}, {1,1}, {2,1} }</v>
      </c>
      <c r="AJ22" s="4">
        <f>AJ18+1</f>
        <v>6</v>
      </c>
      <c r="AK22" s="2">
        <v>0</v>
      </c>
      <c r="AL22" s="2">
        <v>1</v>
      </c>
      <c r="AM22" s="2">
        <v>2</v>
      </c>
      <c r="AN22" t="str">
        <f t="shared" ref="AN22" si="79">IF(CONCATENATE(AN23,AN24,AN25)="","{ }",CONCATENATE("{ ",RIGHT(CONCATENATE(AN23,AN24,AN25),LEN(CONCATENATE(AN23,AN24,AN25))-1)," }"))</f>
        <v>{  ColorModel.O, ColorModel.X, ColorModel.O, ColorModel.X, ColorModel.X }</v>
      </c>
    </row>
    <row r="23" spans="1:40" x14ac:dyDescent="0.25">
      <c r="A23" s="2">
        <v>0</v>
      </c>
      <c r="B23" s="1" t="str">
        <f>IF(DATA!B24="","",DATA!B24)</f>
        <v>O</v>
      </c>
      <c r="C23" s="1" t="str">
        <f>IF(DATA!C24="","",DATA!C24)</f>
        <v>X</v>
      </c>
      <c r="D23" s="1" t="str">
        <f>IF(DATA!D24="","",DATA!D24)</f>
        <v/>
      </c>
      <c r="E23" s="2">
        <v>0</v>
      </c>
      <c r="F23" s="1" t="str">
        <f t="shared" ref="F23:H25" si="80">IF(K23="X","ColorModel.X",IF(K23="O","ColorModel.O",""))</f>
        <v/>
      </c>
      <c r="G23" s="1" t="str">
        <f t="shared" si="80"/>
        <v/>
      </c>
      <c r="H23" s="1" t="str">
        <f t="shared" si="80"/>
        <v/>
      </c>
      <c r="I23" t="str">
        <f t="shared" ref="I23:I25" si="81">CONCATENATE(F23,G23,H23)</f>
        <v/>
      </c>
      <c r="J23" s="2">
        <v>0</v>
      </c>
      <c r="K23" s="1" t="str">
        <f>IF(DATA!Z24="","",DATA!Z24)</f>
        <v/>
      </c>
      <c r="L23" s="1" t="str">
        <f>IF(DATA!AA24="","",DATA!AA24)</f>
        <v/>
      </c>
      <c r="M23" s="1" t="str">
        <f>IF(DATA!AB24="","",DATA!AB24)</f>
        <v/>
      </c>
      <c r="N23" t="str">
        <f>IF(K23="","",CONCATENATE("{",$AC23,",",K$2,"}"))</f>
        <v/>
      </c>
      <c r="O23" t="str">
        <f>IF(L23="","",CONCATENATE("{",$AC23,",",L$2,"}"))</f>
        <v/>
      </c>
      <c r="P23" t="str">
        <f>IF(M23="","",CONCATENATE("{",$AC23,",",M$2,"}"))</f>
        <v/>
      </c>
      <c r="Q23" s="2">
        <v>0</v>
      </c>
      <c r="R23" s="1" t="str">
        <f t="shared" ref="R23:R25" si="82">IF(W23="X","ColorModel.X",IF(W23="O","ColorModel.O",""))</f>
        <v/>
      </c>
      <c r="S23" s="1" t="str">
        <f t="shared" ref="S23:S25" si="83">IF(X23="X","ColorModel.X",IF(X23="O","ColorModel.O",""))</f>
        <v/>
      </c>
      <c r="T23" s="1" t="str">
        <f t="shared" ref="T23:T25" si="84">IF(Y23="X","ColorModel.X",IF(Y23="O","ColorModel.O",""))</f>
        <v/>
      </c>
      <c r="U23" t="str">
        <f t="shared" ref="U23:U25" si="85">CONCATENATE(R23,S23,T23)</f>
        <v/>
      </c>
      <c r="V23" s="2">
        <v>0</v>
      </c>
      <c r="W23" s="1" t="str">
        <f>IF(DATA!AF24="","",DATA!AF24)</f>
        <v/>
      </c>
      <c r="X23" s="1" t="str">
        <f>IF(DATA!AG24="","",DATA!AG24)</f>
        <v/>
      </c>
      <c r="Y23" s="1" t="str">
        <f>IF(DATA!AH24="","",DATA!AH24)</f>
        <v/>
      </c>
      <c r="Z23" t="str">
        <f>IF(W23="","",CONCATENATE("{",$AC23,",",W$2,"}"))</f>
        <v/>
      </c>
      <c r="AA23" t="str">
        <f>IF(X23="","",CONCATENATE("{",$AC23,",",X$2,"}"))</f>
        <v/>
      </c>
      <c r="AB23" t="str">
        <f>IF(Y23="","",CONCATENATE("{",$AC23,",",Y$2,"}"))</f>
        <v/>
      </c>
      <c r="AC23" s="2">
        <v>0</v>
      </c>
      <c r="AD23" s="1" t="str">
        <f t="shared" ref="AD23:AD86" si="86">CONCATENATE(IF(B23=K23,"",B23),W23)</f>
        <v>O</v>
      </c>
      <c r="AE23" s="1" t="str">
        <f t="shared" ref="AE23:AE86" si="87">CONCATENATE(IF(C23=L23,"",C23),X23)</f>
        <v>X</v>
      </c>
      <c r="AF23" s="1" t="str">
        <f t="shared" ref="AF23:AF86" si="88">CONCATENATE(IF(D23=M23,"",D23),Y23)</f>
        <v/>
      </c>
      <c r="AG23" t="str">
        <f t="shared" ref="AG23:AI25" si="89">IF(AD23="","",CONCATENATE(", {",$A23,",",AD$2,"}"))</f>
        <v>, {0,0}</v>
      </c>
      <c r="AH23" t="str">
        <f t="shared" si="89"/>
        <v>, {0,1}</v>
      </c>
      <c r="AI23" t="str">
        <f t="shared" si="89"/>
        <v/>
      </c>
      <c r="AJ23" s="2">
        <v>0</v>
      </c>
      <c r="AK23" s="1" t="str">
        <f t="shared" ref="AK23:AM25" si="90">IF(AD23="X",", ColorModel.X",IF(AD23="O",", ColorModel.O",""))</f>
        <v>, ColorModel.O</v>
      </c>
      <c r="AL23" s="1" t="str">
        <f t="shared" si="90"/>
        <v>, ColorModel.X</v>
      </c>
      <c r="AM23" s="1" t="str">
        <f t="shared" si="90"/>
        <v/>
      </c>
      <c r="AN23" t="str">
        <f t="shared" ref="AN23:AN25" si="91">CONCATENATE(AK23,AL23,AM23)</f>
        <v>, ColorModel.O, ColorModel.X</v>
      </c>
    </row>
    <row r="24" spans="1:40" x14ac:dyDescent="0.25">
      <c r="A24" s="2">
        <v>1</v>
      </c>
      <c r="B24" s="1" t="str">
        <f>IF(DATA!B25="","",DATA!B25)</f>
        <v>O</v>
      </c>
      <c r="C24" s="1" t="str">
        <f>IF(DATA!C25="","",DATA!C25)</f>
        <v>X</v>
      </c>
      <c r="D24" s="1" t="str">
        <f>IF(DATA!D25="","",DATA!D25)</f>
        <v/>
      </c>
      <c r="E24" s="2">
        <v>1</v>
      </c>
      <c r="F24" s="1" t="str">
        <f t="shared" si="80"/>
        <v/>
      </c>
      <c r="G24" s="1" t="str">
        <f t="shared" si="80"/>
        <v/>
      </c>
      <c r="H24" s="1" t="str">
        <f t="shared" si="80"/>
        <v/>
      </c>
      <c r="I24" t="str">
        <f t="shared" si="81"/>
        <v/>
      </c>
      <c r="J24" s="2">
        <v>1</v>
      </c>
      <c r="K24" s="1" t="str">
        <f>IF(DATA!Z25="","",DATA!Z25)</f>
        <v/>
      </c>
      <c r="L24" s="1" t="str">
        <f>IF(DATA!AA25="","",DATA!AA25)</f>
        <v/>
      </c>
      <c r="M24" s="1" t="str">
        <f>IF(DATA!AB25="","",DATA!AB25)</f>
        <v/>
      </c>
      <c r="N24" t="str">
        <f>IF(K24="","",CONCATENATE("{",$AC24,",",K$2,"}"))</f>
        <v/>
      </c>
      <c r="O24" t="str">
        <f>IF(L24="","",CONCATENATE("{",$AC24,",",L$2,"}"))</f>
        <v/>
      </c>
      <c r="P24" t="str">
        <f>IF(M24="","",CONCATENATE("{",$AC24,",",M$2,"}"))</f>
        <v/>
      </c>
      <c r="Q24" s="2">
        <v>1</v>
      </c>
      <c r="R24" s="1" t="str">
        <f t="shared" si="82"/>
        <v/>
      </c>
      <c r="S24" s="1" t="str">
        <f t="shared" si="83"/>
        <v/>
      </c>
      <c r="T24" s="1" t="str">
        <f t="shared" si="84"/>
        <v/>
      </c>
      <c r="U24" t="str">
        <f t="shared" si="85"/>
        <v/>
      </c>
      <c r="V24" s="2">
        <v>1</v>
      </c>
      <c r="W24" s="1" t="str">
        <f>IF(DATA!AF25="","",DATA!AF25)</f>
        <v/>
      </c>
      <c r="X24" s="1" t="str">
        <f>IF(DATA!AG25="","",DATA!AG25)</f>
        <v/>
      </c>
      <c r="Y24" s="1" t="str">
        <f>IF(DATA!AH25="","",DATA!AH25)</f>
        <v/>
      </c>
      <c r="Z24" t="str">
        <f>IF(W24="","",CONCATENATE("{",$AC24,",",W$2,"}"))</f>
        <v/>
      </c>
      <c r="AA24" t="str">
        <f>IF(X24="","",CONCATENATE("{",$AC24,",",X$2,"}"))</f>
        <v/>
      </c>
      <c r="AB24" t="str">
        <f>IF(Y24="","",CONCATENATE("{",$AC24,",",Y$2,"}"))</f>
        <v/>
      </c>
      <c r="AC24" s="2">
        <v>1</v>
      </c>
      <c r="AD24" s="1" t="str">
        <f t="shared" si="86"/>
        <v>O</v>
      </c>
      <c r="AE24" s="1" t="str">
        <f t="shared" si="87"/>
        <v>X</v>
      </c>
      <c r="AF24" s="1" t="str">
        <f t="shared" si="88"/>
        <v/>
      </c>
      <c r="AG24" t="str">
        <f t="shared" si="32"/>
        <v>, {1,0}</v>
      </c>
      <c r="AH24" t="str">
        <f t="shared" si="89"/>
        <v>, {1,1}</v>
      </c>
      <c r="AI24" t="str">
        <f t="shared" si="89"/>
        <v/>
      </c>
      <c r="AJ24" s="2">
        <v>1</v>
      </c>
      <c r="AK24" s="1" t="str">
        <f t="shared" si="90"/>
        <v>, ColorModel.O</v>
      </c>
      <c r="AL24" s="1" t="str">
        <f t="shared" si="90"/>
        <v>, ColorModel.X</v>
      </c>
      <c r="AM24" s="1" t="str">
        <f t="shared" si="90"/>
        <v/>
      </c>
      <c r="AN24" t="str">
        <f t="shared" si="91"/>
        <v>, ColorModel.O, ColorModel.X</v>
      </c>
    </row>
    <row r="25" spans="1:40" x14ac:dyDescent="0.25">
      <c r="A25" s="2">
        <v>2</v>
      </c>
      <c r="B25" s="1" t="str">
        <f>IF(DATA!B26="","",DATA!B26)</f>
        <v/>
      </c>
      <c r="C25" s="1" t="str">
        <f>IF(DATA!C26="","",DATA!C26)</f>
        <v>X</v>
      </c>
      <c r="D25" s="1" t="str">
        <f>IF(DATA!D26="","",DATA!D26)</f>
        <v/>
      </c>
      <c r="E25" s="2">
        <v>2</v>
      </c>
      <c r="F25" s="1" t="str">
        <f t="shared" si="80"/>
        <v/>
      </c>
      <c r="G25" s="1" t="str">
        <f t="shared" si="80"/>
        <v/>
      </c>
      <c r="H25" s="1" t="str">
        <f t="shared" si="80"/>
        <v/>
      </c>
      <c r="I25" t="str">
        <f t="shared" si="81"/>
        <v/>
      </c>
      <c r="J25" s="2">
        <v>2</v>
      </c>
      <c r="K25" s="1" t="str">
        <f>IF(DATA!Z26="","",DATA!Z26)</f>
        <v/>
      </c>
      <c r="L25" s="1" t="str">
        <f>IF(DATA!AA26="","",DATA!AA26)</f>
        <v/>
      </c>
      <c r="M25" s="1" t="str">
        <f>IF(DATA!AB26="","",DATA!AB26)</f>
        <v/>
      </c>
      <c r="N25" t="str">
        <f>IF(K25="","",CONCATENATE("{",$AC25,",",K$2,"}"))</f>
        <v/>
      </c>
      <c r="O25" t="str">
        <f>IF(L25="","",CONCATENATE("{",$AC25,",",L$2,"}"))</f>
        <v/>
      </c>
      <c r="P25" t="str">
        <f>IF(M25="","",CONCATENATE("{",$AC25,",",M$2,"}"))</f>
        <v/>
      </c>
      <c r="Q25" s="2">
        <v>2</v>
      </c>
      <c r="R25" s="1" t="str">
        <f t="shared" si="82"/>
        <v/>
      </c>
      <c r="S25" s="1" t="str">
        <f t="shared" si="83"/>
        <v/>
      </c>
      <c r="T25" s="1" t="str">
        <f t="shared" si="84"/>
        <v/>
      </c>
      <c r="U25" t="str">
        <f t="shared" si="85"/>
        <v/>
      </c>
      <c r="V25" s="2">
        <v>2</v>
      </c>
      <c r="W25" s="1" t="str">
        <f>IF(DATA!AF26="","",DATA!AF26)</f>
        <v/>
      </c>
      <c r="X25" s="1" t="str">
        <f>IF(DATA!AG26="","",DATA!AG26)</f>
        <v/>
      </c>
      <c r="Y25" s="1" t="str">
        <f>IF(DATA!AH26="","",DATA!AH26)</f>
        <v/>
      </c>
      <c r="Z25" t="str">
        <f>IF(W25="","",CONCATENATE("{",$AC25,",",W$2,"}"))</f>
        <v/>
      </c>
      <c r="AA25" t="str">
        <f>IF(X25="","",CONCATENATE("{",$AC25,",",X$2,"}"))</f>
        <v/>
      </c>
      <c r="AB25" t="str">
        <f>IF(Y25="","",CONCATENATE("{",$AC25,",",Y$2,"}"))</f>
        <v/>
      </c>
      <c r="AC25" s="2">
        <v>2</v>
      </c>
      <c r="AD25" s="1" t="str">
        <f t="shared" si="86"/>
        <v/>
      </c>
      <c r="AE25" s="1" t="str">
        <f t="shared" si="87"/>
        <v>X</v>
      </c>
      <c r="AF25" s="1" t="str">
        <f t="shared" si="88"/>
        <v/>
      </c>
      <c r="AG25" t="str">
        <f t="shared" si="32"/>
        <v/>
      </c>
      <c r="AH25" t="str">
        <f t="shared" si="89"/>
        <v>, {2,1}</v>
      </c>
      <c r="AI25" t="str">
        <f t="shared" si="89"/>
        <v/>
      </c>
      <c r="AJ25" s="2">
        <v>2</v>
      </c>
      <c r="AK25" s="1" t="str">
        <f t="shared" si="90"/>
        <v/>
      </c>
      <c r="AL25" s="1" t="str">
        <f t="shared" si="90"/>
        <v>, ColorModel.X</v>
      </c>
      <c r="AM25" s="1" t="str">
        <f t="shared" si="90"/>
        <v/>
      </c>
      <c r="AN25" t="str">
        <f t="shared" si="91"/>
        <v>, ColorModel.X</v>
      </c>
    </row>
    <row r="26" spans="1:40" x14ac:dyDescent="0.25">
      <c r="A26" s="4">
        <f>A22+1</f>
        <v>7</v>
      </c>
      <c r="B26" s="2">
        <v>0</v>
      </c>
      <c r="C26" s="2">
        <v>1</v>
      </c>
      <c r="D26" s="2">
        <v>2</v>
      </c>
      <c r="E26" s="4">
        <f>E22+1</f>
        <v>7</v>
      </c>
      <c r="F26" s="2">
        <v>0</v>
      </c>
      <c r="G26" s="2">
        <v>1</v>
      </c>
      <c r="H26" s="2">
        <v>2</v>
      </c>
      <c r="I26" t="str">
        <f t="shared" ref="I26" si="92">CONCATENATE(I27,I28,I29)</f>
        <v/>
      </c>
      <c r="J26" s="4">
        <f>J22+1</f>
        <v>7</v>
      </c>
      <c r="K26" s="2">
        <v>0</v>
      </c>
      <c r="L26" s="2">
        <v>1</v>
      </c>
      <c r="M26" s="2">
        <v>2</v>
      </c>
      <c r="N26" t="str">
        <f t="shared" ref="N26" si="93">CONCATENATE(N27,O27,P27,N28,O28,P28,N29,O29,P29)</f>
        <v/>
      </c>
      <c r="Q26" s="4">
        <f>Q22+1</f>
        <v>7</v>
      </c>
      <c r="R26" s="2">
        <v>0</v>
      </c>
      <c r="S26" s="2">
        <v>1</v>
      </c>
      <c r="T26" s="2">
        <v>2</v>
      </c>
      <c r="U26" t="str">
        <f t="shared" ref="U26" si="94">CONCATENATE(U27,U28,U29)</f>
        <v/>
      </c>
      <c r="V26" s="4">
        <f>V22+1</f>
        <v>7</v>
      </c>
      <c r="W26" s="2">
        <v>0</v>
      </c>
      <c r="X26" s="2">
        <v>1</v>
      </c>
      <c r="Y26" s="2">
        <v>2</v>
      </c>
      <c r="Z26" t="str">
        <f t="shared" ref="Z26" si="95">CONCATENATE(Z27,AA27,AB27,Z28,AA28,AB28,Z29,AA29,AB29)</f>
        <v/>
      </c>
      <c r="AC26" s="4">
        <f>AC22+1</f>
        <v>7</v>
      </c>
      <c r="AD26" s="2">
        <v>0</v>
      </c>
      <c r="AE26" s="2">
        <v>1</v>
      </c>
      <c r="AF26" s="2">
        <v>2</v>
      </c>
      <c r="AG26" t="str">
        <f t="shared" ref="AG26" si="96">IF(CONCATENATE(AG27,AH27,AI27,AG28,AH28,AI28,AG29,AH29,AI29)="","{ }",CONCATENATE("{ ",RIGHT(CONCATENATE(AG27,AH27,AI27,AG28,AH28,AI28,AG29,AH29,AI29),LEN(CONCATENATE(AG27,AH27,AI27,AG28,AH28,AI28,AG29,AH29,AI29))-1)," }"))</f>
        <v>{  {0,1}, {0,2}, {1,0}, {1,2}, {2,2} }</v>
      </c>
      <c r="AJ26" s="4">
        <f>AJ22+1</f>
        <v>7</v>
      </c>
      <c r="AK26" s="2">
        <v>0</v>
      </c>
      <c r="AL26" s="2">
        <v>1</v>
      </c>
      <c r="AM26" s="2">
        <v>2</v>
      </c>
      <c r="AN26" t="str">
        <f t="shared" ref="AN26" si="97">IF(CONCATENATE(AN27,AN28,AN29)="","{ }",CONCATENATE("{ ",RIGHT(CONCATENATE(AN27,AN28,AN29),LEN(CONCATENATE(AN27,AN28,AN29))-1)," }"))</f>
        <v>{  ColorModel.O, ColorModel.X, ColorModel.O, ColorModel.X, ColorModel.X }</v>
      </c>
    </row>
    <row r="27" spans="1:40" x14ac:dyDescent="0.25">
      <c r="A27" s="2">
        <v>0</v>
      </c>
      <c r="B27" s="1" t="str">
        <f>IF(DATA!B28="","",DATA!B28)</f>
        <v/>
      </c>
      <c r="C27" s="1" t="str">
        <f>IF(DATA!C28="","",DATA!C28)</f>
        <v>O</v>
      </c>
      <c r="D27" s="1" t="str">
        <f>IF(DATA!D28="","",DATA!D28)</f>
        <v>X</v>
      </c>
      <c r="E27" s="2">
        <v>0</v>
      </c>
      <c r="F27" s="1" t="str">
        <f t="shared" ref="F27:H29" si="98">IF(K27="X","ColorModel.X",IF(K27="O","ColorModel.O",""))</f>
        <v/>
      </c>
      <c r="G27" s="1" t="str">
        <f t="shared" si="98"/>
        <v/>
      </c>
      <c r="H27" s="1" t="str">
        <f t="shared" si="98"/>
        <v/>
      </c>
      <c r="I27" t="str">
        <f t="shared" ref="I27:I29" si="99">CONCATENATE(F27,G27,H27)</f>
        <v/>
      </c>
      <c r="J27" s="2">
        <v>0</v>
      </c>
      <c r="K27" s="1" t="str">
        <f>IF(DATA!Z28="","",DATA!Z28)</f>
        <v/>
      </c>
      <c r="L27" s="1" t="str">
        <f>IF(DATA!AA28="","",DATA!AA28)</f>
        <v/>
      </c>
      <c r="M27" s="1" t="str">
        <f>IF(DATA!AB28="","",DATA!AB28)</f>
        <v/>
      </c>
      <c r="N27" t="str">
        <f>IF(K27="","",CONCATENATE("{",$AC27,",",K$2,"}"))</f>
        <v/>
      </c>
      <c r="O27" t="str">
        <f>IF(L27="","",CONCATENATE("{",$AC27,",",L$2,"}"))</f>
        <v/>
      </c>
      <c r="P27" t="str">
        <f>IF(M27="","",CONCATENATE("{",$AC27,",",M$2,"}"))</f>
        <v/>
      </c>
      <c r="Q27" s="2">
        <v>0</v>
      </c>
      <c r="R27" s="1" t="str">
        <f t="shared" ref="R27:R29" si="100">IF(W27="X","ColorModel.X",IF(W27="O","ColorModel.O",""))</f>
        <v/>
      </c>
      <c r="S27" s="1" t="str">
        <f t="shared" ref="S27:S29" si="101">IF(X27="X","ColorModel.X",IF(X27="O","ColorModel.O",""))</f>
        <v/>
      </c>
      <c r="T27" s="1" t="str">
        <f t="shared" ref="T27:T29" si="102">IF(Y27="X","ColorModel.X",IF(Y27="O","ColorModel.O",""))</f>
        <v/>
      </c>
      <c r="U27" t="str">
        <f t="shared" ref="U27:U29" si="103">CONCATENATE(R27,S27,T27)</f>
        <v/>
      </c>
      <c r="V27" s="2">
        <v>0</v>
      </c>
      <c r="W27" s="1" t="str">
        <f>IF(DATA!AF28="","",DATA!AF28)</f>
        <v/>
      </c>
      <c r="X27" s="1" t="str">
        <f>IF(DATA!AG28="","",DATA!AG28)</f>
        <v/>
      </c>
      <c r="Y27" s="1" t="str">
        <f>IF(DATA!AH28="","",DATA!AH28)</f>
        <v/>
      </c>
      <c r="Z27" t="str">
        <f>IF(W27="","",CONCATENATE("{",$AC27,",",W$2,"}"))</f>
        <v/>
      </c>
      <c r="AA27" t="str">
        <f>IF(X27="","",CONCATENATE("{",$AC27,",",X$2,"}"))</f>
        <v/>
      </c>
      <c r="AB27" t="str">
        <f>IF(Y27="","",CONCATENATE("{",$AC27,",",Y$2,"}"))</f>
        <v/>
      </c>
      <c r="AC27" s="2">
        <v>0</v>
      </c>
      <c r="AD27" s="1" t="str">
        <f t="shared" ref="AD27:AD90" si="104">CONCATENATE(IF(B27=K27,"",B27),W27)</f>
        <v/>
      </c>
      <c r="AE27" s="1" t="str">
        <f t="shared" ref="AE27:AE90" si="105">CONCATENATE(IF(C27=L27,"",C27),X27)</f>
        <v>O</v>
      </c>
      <c r="AF27" s="1" t="str">
        <f t="shared" ref="AF27:AF90" si="106">CONCATENATE(IF(D27=M27,"",D27),Y27)</f>
        <v>X</v>
      </c>
      <c r="AG27" t="str">
        <f t="shared" ref="AG27:AI29" si="107">IF(AD27="","",CONCATENATE(", {",$A27,",",AD$2,"}"))</f>
        <v/>
      </c>
      <c r="AH27" t="str">
        <f t="shared" si="107"/>
        <v>, {0,1}</v>
      </c>
      <c r="AI27" t="str">
        <f t="shared" si="107"/>
        <v>, {0,2}</v>
      </c>
      <c r="AJ27" s="2">
        <v>0</v>
      </c>
      <c r="AK27" s="1" t="str">
        <f t="shared" ref="AK27:AM29" si="108">IF(AD27="X",", ColorModel.X",IF(AD27="O",", ColorModel.O",""))</f>
        <v/>
      </c>
      <c r="AL27" s="1" t="str">
        <f t="shared" si="108"/>
        <v>, ColorModel.O</v>
      </c>
      <c r="AM27" s="1" t="str">
        <f t="shared" si="108"/>
        <v>, ColorModel.X</v>
      </c>
      <c r="AN27" t="str">
        <f t="shared" ref="AN27:AN29" si="109">CONCATENATE(AK27,AL27,AM27)</f>
        <v>, ColorModel.O, ColorModel.X</v>
      </c>
    </row>
    <row r="28" spans="1:40" x14ac:dyDescent="0.25">
      <c r="A28" s="2">
        <v>1</v>
      </c>
      <c r="B28" s="1" t="str">
        <f>IF(DATA!B29="","",DATA!B29)</f>
        <v>O</v>
      </c>
      <c r="C28" s="1" t="str">
        <f>IF(DATA!C29="","",DATA!C29)</f>
        <v/>
      </c>
      <c r="D28" s="1" t="str">
        <f>IF(DATA!D29="","",DATA!D29)</f>
        <v>X</v>
      </c>
      <c r="E28" s="2">
        <v>1</v>
      </c>
      <c r="F28" s="1" t="str">
        <f t="shared" si="98"/>
        <v/>
      </c>
      <c r="G28" s="1" t="str">
        <f t="shared" si="98"/>
        <v/>
      </c>
      <c r="H28" s="1" t="str">
        <f t="shared" si="98"/>
        <v/>
      </c>
      <c r="I28" t="str">
        <f t="shared" si="99"/>
        <v/>
      </c>
      <c r="J28" s="2">
        <v>1</v>
      </c>
      <c r="K28" s="1" t="str">
        <f>IF(DATA!Z29="","",DATA!Z29)</f>
        <v/>
      </c>
      <c r="L28" s="1" t="str">
        <f>IF(DATA!AA29="","",DATA!AA29)</f>
        <v/>
      </c>
      <c r="M28" s="1" t="str">
        <f>IF(DATA!AB29="","",DATA!AB29)</f>
        <v/>
      </c>
      <c r="N28" t="str">
        <f>IF(K28="","",CONCATENATE("{",$AC28,",",K$2,"}"))</f>
        <v/>
      </c>
      <c r="O28" t="str">
        <f>IF(L28="","",CONCATENATE("{",$AC28,",",L$2,"}"))</f>
        <v/>
      </c>
      <c r="P28" t="str">
        <f>IF(M28="","",CONCATENATE("{",$AC28,",",M$2,"}"))</f>
        <v/>
      </c>
      <c r="Q28" s="2">
        <v>1</v>
      </c>
      <c r="R28" s="1" t="str">
        <f t="shared" si="100"/>
        <v/>
      </c>
      <c r="S28" s="1" t="str">
        <f t="shared" si="101"/>
        <v/>
      </c>
      <c r="T28" s="1" t="str">
        <f t="shared" si="102"/>
        <v/>
      </c>
      <c r="U28" t="str">
        <f t="shared" si="103"/>
        <v/>
      </c>
      <c r="V28" s="2">
        <v>1</v>
      </c>
      <c r="W28" s="1" t="str">
        <f>IF(DATA!AF29="","",DATA!AF29)</f>
        <v/>
      </c>
      <c r="X28" s="1" t="str">
        <f>IF(DATA!AG29="","",DATA!AG29)</f>
        <v/>
      </c>
      <c r="Y28" s="1" t="str">
        <f>IF(DATA!AH29="","",DATA!AH29)</f>
        <v/>
      </c>
      <c r="Z28" t="str">
        <f>IF(W28="","",CONCATENATE("{",$AC28,",",W$2,"}"))</f>
        <v/>
      </c>
      <c r="AA28" t="str">
        <f>IF(X28="","",CONCATENATE("{",$AC28,",",X$2,"}"))</f>
        <v/>
      </c>
      <c r="AB28" t="str">
        <f>IF(Y28="","",CONCATENATE("{",$AC28,",",Y$2,"}"))</f>
        <v/>
      </c>
      <c r="AC28" s="2">
        <v>1</v>
      </c>
      <c r="AD28" s="1" t="str">
        <f t="shared" si="104"/>
        <v>O</v>
      </c>
      <c r="AE28" s="1" t="str">
        <f t="shared" si="105"/>
        <v/>
      </c>
      <c r="AF28" s="1" t="str">
        <f t="shared" si="106"/>
        <v>X</v>
      </c>
      <c r="AG28" t="str">
        <f t="shared" si="32"/>
        <v>, {1,0}</v>
      </c>
      <c r="AH28" t="str">
        <f t="shared" si="107"/>
        <v/>
      </c>
      <c r="AI28" t="str">
        <f t="shared" si="107"/>
        <v>, {1,2}</v>
      </c>
      <c r="AJ28" s="2">
        <v>1</v>
      </c>
      <c r="AK28" s="1" t="str">
        <f t="shared" si="108"/>
        <v>, ColorModel.O</v>
      </c>
      <c r="AL28" s="1" t="str">
        <f t="shared" si="108"/>
        <v/>
      </c>
      <c r="AM28" s="1" t="str">
        <f t="shared" si="108"/>
        <v>, ColorModel.X</v>
      </c>
      <c r="AN28" t="str">
        <f t="shared" si="109"/>
        <v>, ColorModel.O, ColorModel.X</v>
      </c>
    </row>
    <row r="29" spans="1:40" x14ac:dyDescent="0.25">
      <c r="A29" s="2">
        <v>2</v>
      </c>
      <c r="B29" s="1" t="str">
        <f>IF(DATA!B30="","",DATA!B30)</f>
        <v/>
      </c>
      <c r="C29" s="1" t="str">
        <f>IF(DATA!C30="","",DATA!C30)</f>
        <v/>
      </c>
      <c r="D29" s="1" t="str">
        <f>IF(DATA!D30="","",DATA!D30)</f>
        <v>X</v>
      </c>
      <c r="E29" s="2">
        <v>2</v>
      </c>
      <c r="F29" s="1" t="str">
        <f t="shared" si="98"/>
        <v/>
      </c>
      <c r="G29" s="1" t="str">
        <f t="shared" si="98"/>
        <v/>
      </c>
      <c r="H29" s="1" t="str">
        <f t="shared" si="98"/>
        <v/>
      </c>
      <c r="I29" t="str">
        <f t="shared" si="99"/>
        <v/>
      </c>
      <c r="J29" s="2">
        <v>2</v>
      </c>
      <c r="K29" s="1" t="str">
        <f>IF(DATA!Z30="","",DATA!Z30)</f>
        <v/>
      </c>
      <c r="L29" s="1" t="str">
        <f>IF(DATA!AA30="","",DATA!AA30)</f>
        <v/>
      </c>
      <c r="M29" s="1" t="str">
        <f>IF(DATA!AB30="","",DATA!AB30)</f>
        <v/>
      </c>
      <c r="N29" t="str">
        <f>IF(K29="","",CONCATENATE("{",$AC29,",",K$2,"}"))</f>
        <v/>
      </c>
      <c r="O29" t="str">
        <f>IF(L29="","",CONCATENATE("{",$AC29,",",L$2,"}"))</f>
        <v/>
      </c>
      <c r="P29" t="str">
        <f>IF(M29="","",CONCATENATE("{",$AC29,",",M$2,"}"))</f>
        <v/>
      </c>
      <c r="Q29" s="2">
        <v>2</v>
      </c>
      <c r="R29" s="1" t="str">
        <f t="shared" si="100"/>
        <v/>
      </c>
      <c r="S29" s="1" t="str">
        <f t="shared" si="101"/>
        <v/>
      </c>
      <c r="T29" s="1" t="str">
        <f t="shared" si="102"/>
        <v/>
      </c>
      <c r="U29" t="str">
        <f t="shared" si="103"/>
        <v/>
      </c>
      <c r="V29" s="2">
        <v>2</v>
      </c>
      <c r="W29" s="1" t="str">
        <f>IF(DATA!AF30="","",DATA!AF30)</f>
        <v/>
      </c>
      <c r="X29" s="1" t="str">
        <f>IF(DATA!AG30="","",DATA!AG30)</f>
        <v/>
      </c>
      <c r="Y29" s="1" t="str">
        <f>IF(DATA!AH30="","",DATA!AH30)</f>
        <v/>
      </c>
      <c r="Z29" t="str">
        <f>IF(W29="","",CONCATENATE("{",$AC29,",",W$2,"}"))</f>
        <v/>
      </c>
      <c r="AA29" t="str">
        <f>IF(X29="","",CONCATENATE("{",$AC29,",",X$2,"}"))</f>
        <v/>
      </c>
      <c r="AB29" t="str">
        <f>IF(Y29="","",CONCATENATE("{",$AC29,",",Y$2,"}"))</f>
        <v/>
      </c>
      <c r="AC29" s="2">
        <v>2</v>
      </c>
      <c r="AD29" s="1" t="str">
        <f t="shared" si="104"/>
        <v/>
      </c>
      <c r="AE29" s="1" t="str">
        <f t="shared" si="105"/>
        <v/>
      </c>
      <c r="AF29" s="1" t="str">
        <f t="shared" si="106"/>
        <v>X</v>
      </c>
      <c r="AG29" t="str">
        <f t="shared" si="32"/>
        <v/>
      </c>
      <c r="AH29" t="str">
        <f t="shared" si="107"/>
        <v/>
      </c>
      <c r="AI29" t="str">
        <f t="shared" si="107"/>
        <v>, {2,2}</v>
      </c>
      <c r="AJ29" s="2">
        <v>2</v>
      </c>
      <c r="AK29" s="1" t="str">
        <f t="shared" si="108"/>
        <v/>
      </c>
      <c r="AL29" s="1" t="str">
        <f t="shared" si="108"/>
        <v/>
      </c>
      <c r="AM29" s="1" t="str">
        <f t="shared" si="108"/>
        <v>, ColorModel.X</v>
      </c>
      <c r="AN29" t="str">
        <f t="shared" si="109"/>
        <v>, ColorModel.X</v>
      </c>
    </row>
    <row r="30" spans="1:40" x14ac:dyDescent="0.25">
      <c r="A30" s="4">
        <f>A26+1</f>
        <v>8</v>
      </c>
      <c r="B30" s="2">
        <v>0</v>
      </c>
      <c r="C30" s="2">
        <v>1</v>
      </c>
      <c r="D30" s="2">
        <v>2</v>
      </c>
      <c r="E30" s="4">
        <f>E26+1</f>
        <v>8</v>
      </c>
      <c r="F30" s="2">
        <v>0</v>
      </c>
      <c r="G30" s="2">
        <v>1</v>
      </c>
      <c r="H30" s="2">
        <v>2</v>
      </c>
      <c r="I30" t="str">
        <f t="shared" ref="I30" si="110">CONCATENATE(I31,I32,I33)</f>
        <v/>
      </c>
      <c r="J30" s="4">
        <f>J26+1</f>
        <v>8</v>
      </c>
      <c r="K30" s="2">
        <v>0</v>
      </c>
      <c r="L30" s="2">
        <v>1</v>
      </c>
      <c r="M30" s="2">
        <v>2</v>
      </c>
      <c r="N30" t="str">
        <f t="shared" ref="N30" si="111">CONCATENATE(N31,O31,P31,N32,O32,P32,N33,O33,P33)</f>
        <v/>
      </c>
      <c r="Q30" s="4">
        <f>Q26+1</f>
        <v>8</v>
      </c>
      <c r="R30" s="2">
        <v>0</v>
      </c>
      <c r="S30" s="2">
        <v>1</v>
      </c>
      <c r="T30" s="2">
        <v>2</v>
      </c>
      <c r="U30" t="str">
        <f t="shared" ref="U30" si="112">CONCATENATE(U31,U32,U33)</f>
        <v/>
      </c>
      <c r="V30" s="4">
        <f>V26+1</f>
        <v>8</v>
      </c>
      <c r="W30" s="2">
        <v>0</v>
      </c>
      <c r="X30" s="2">
        <v>1</v>
      </c>
      <c r="Y30" s="2">
        <v>2</v>
      </c>
      <c r="Z30" t="str">
        <f t="shared" ref="Z30" si="113">CONCATENATE(Z31,AA31,AB31,Z32,AA32,AB32,Z33,AA33,AB33)</f>
        <v/>
      </c>
      <c r="AC30" s="4">
        <f>AC26+1</f>
        <v>8</v>
      </c>
      <c r="AD30" s="2">
        <v>0</v>
      </c>
      <c r="AE30" s="2">
        <v>1</v>
      </c>
      <c r="AF30" s="2">
        <v>2</v>
      </c>
      <c r="AG30" t="str">
        <f t="shared" ref="AG30" si="114">IF(CONCATENATE(AG31,AH31,AI31,AG32,AH32,AI32,AG33,AH33,AI33)="","{ }",CONCATENATE("{ ",RIGHT(CONCATENATE(AG31,AH31,AI31,AG32,AH32,AI32,AG33,AH33,AI33),LEN(CONCATENATE(AG31,AH31,AI31,AG32,AH32,AI32,AG33,AH33,AI33))-1)," }"))</f>
        <v>{  {0,0}, {0,1}, {0,2}, {1,1}, {2,2} }</v>
      </c>
      <c r="AJ30" s="4">
        <f>AJ26+1</f>
        <v>8</v>
      </c>
      <c r="AK30" s="2">
        <v>0</v>
      </c>
      <c r="AL30" s="2">
        <v>1</v>
      </c>
      <c r="AM30" s="2">
        <v>2</v>
      </c>
      <c r="AN30" t="str">
        <f t="shared" ref="AN30" si="115">IF(CONCATENATE(AN31,AN32,AN33)="","{ }",CONCATENATE("{ ",RIGHT(CONCATENATE(AN31,AN32,AN33),LEN(CONCATENATE(AN31,AN32,AN33))-1)," }"))</f>
        <v>{  ColorModel.X, ColorModel.O, ColorModel.O, ColorModel.X, ColorModel.X }</v>
      </c>
    </row>
    <row r="31" spans="1:40" x14ac:dyDescent="0.25">
      <c r="A31" s="2">
        <v>0</v>
      </c>
      <c r="B31" s="1" t="str">
        <f>IF(DATA!B32="","",DATA!B32)</f>
        <v>X</v>
      </c>
      <c r="C31" s="1" t="str">
        <f>IF(DATA!C32="","",DATA!C32)</f>
        <v>O</v>
      </c>
      <c r="D31" s="1" t="str">
        <f>IF(DATA!D32="","",DATA!D32)</f>
        <v>O</v>
      </c>
      <c r="E31" s="2">
        <v>0</v>
      </c>
      <c r="F31" s="1" t="str">
        <f t="shared" ref="F31:H33" si="116">IF(K31="X","ColorModel.X",IF(K31="O","ColorModel.O",""))</f>
        <v/>
      </c>
      <c r="G31" s="1" t="str">
        <f t="shared" si="116"/>
        <v/>
      </c>
      <c r="H31" s="1" t="str">
        <f t="shared" si="116"/>
        <v/>
      </c>
      <c r="I31" t="str">
        <f t="shared" ref="I31:I33" si="117">CONCATENATE(F31,G31,H31)</f>
        <v/>
      </c>
      <c r="J31" s="2">
        <v>0</v>
      </c>
      <c r="K31" s="1" t="str">
        <f>IF(DATA!Z32="","",DATA!Z32)</f>
        <v/>
      </c>
      <c r="L31" s="1" t="str">
        <f>IF(DATA!AA32="","",DATA!AA32)</f>
        <v/>
      </c>
      <c r="M31" s="1" t="str">
        <f>IF(DATA!AB32="","",DATA!AB32)</f>
        <v/>
      </c>
      <c r="N31" t="str">
        <f>IF(K31="","",CONCATENATE("{",$AC31,",",K$2,"}"))</f>
        <v/>
      </c>
      <c r="O31" t="str">
        <f>IF(L31="","",CONCATENATE("{",$AC31,",",L$2,"}"))</f>
        <v/>
      </c>
      <c r="P31" t="str">
        <f>IF(M31="","",CONCATENATE("{",$AC31,",",M$2,"}"))</f>
        <v/>
      </c>
      <c r="Q31" s="2">
        <v>0</v>
      </c>
      <c r="R31" s="1" t="str">
        <f t="shared" ref="R31:R33" si="118">IF(W31="X","ColorModel.X",IF(W31="O","ColorModel.O",""))</f>
        <v/>
      </c>
      <c r="S31" s="1" t="str">
        <f t="shared" ref="S31:S33" si="119">IF(X31="X","ColorModel.X",IF(X31="O","ColorModel.O",""))</f>
        <v/>
      </c>
      <c r="T31" s="1" t="str">
        <f t="shared" ref="T31:T33" si="120">IF(Y31="X","ColorModel.X",IF(Y31="O","ColorModel.O",""))</f>
        <v/>
      </c>
      <c r="U31" t="str">
        <f t="shared" ref="U31:U33" si="121">CONCATENATE(R31,S31,T31)</f>
        <v/>
      </c>
      <c r="V31" s="2">
        <v>0</v>
      </c>
      <c r="W31" s="1" t="str">
        <f>IF(DATA!AF32="","",DATA!AF32)</f>
        <v/>
      </c>
      <c r="X31" s="1" t="str">
        <f>IF(DATA!AG32="","",DATA!AG32)</f>
        <v/>
      </c>
      <c r="Y31" s="1" t="str">
        <f>IF(DATA!AH32="","",DATA!AH32)</f>
        <v/>
      </c>
      <c r="Z31" t="str">
        <f>IF(W31="","",CONCATENATE("{",$AC31,",",W$2,"}"))</f>
        <v/>
      </c>
      <c r="AA31" t="str">
        <f>IF(X31="","",CONCATENATE("{",$AC31,",",X$2,"}"))</f>
        <v/>
      </c>
      <c r="AB31" t="str">
        <f>IF(Y31="","",CONCATENATE("{",$AC31,",",Y$2,"}"))</f>
        <v/>
      </c>
      <c r="AC31" s="2">
        <v>0</v>
      </c>
      <c r="AD31" s="1" t="str">
        <f t="shared" ref="AD31:AD94" si="122">CONCATENATE(IF(B31=K31,"",B31),W31)</f>
        <v>X</v>
      </c>
      <c r="AE31" s="1" t="str">
        <f t="shared" ref="AE31:AE94" si="123">CONCATENATE(IF(C31=L31,"",C31),X31)</f>
        <v>O</v>
      </c>
      <c r="AF31" s="1" t="str">
        <f t="shared" ref="AF31:AF94" si="124">CONCATENATE(IF(D31=M31,"",D31),Y31)</f>
        <v>O</v>
      </c>
      <c r="AG31" t="str">
        <f t="shared" ref="AG31:AI33" si="125">IF(AD31="","",CONCATENATE(", {",$A31,",",AD$2,"}"))</f>
        <v>, {0,0}</v>
      </c>
      <c r="AH31" t="str">
        <f t="shared" si="125"/>
        <v>, {0,1}</v>
      </c>
      <c r="AI31" t="str">
        <f t="shared" si="125"/>
        <v>, {0,2}</v>
      </c>
      <c r="AJ31" s="2">
        <v>0</v>
      </c>
      <c r="AK31" s="1" t="str">
        <f t="shared" ref="AK31:AM33" si="126">IF(AD31="X",", ColorModel.X",IF(AD31="O",", ColorModel.O",""))</f>
        <v>, ColorModel.X</v>
      </c>
      <c r="AL31" s="1" t="str">
        <f t="shared" si="126"/>
        <v>, ColorModel.O</v>
      </c>
      <c r="AM31" s="1" t="str">
        <f t="shared" si="126"/>
        <v>, ColorModel.O</v>
      </c>
      <c r="AN31" t="str">
        <f t="shared" ref="AN31:AN33" si="127">CONCATENATE(AK31,AL31,AM31)</f>
        <v>, ColorModel.X, ColorModel.O, ColorModel.O</v>
      </c>
    </row>
    <row r="32" spans="1:40" x14ac:dyDescent="0.25">
      <c r="A32" s="2">
        <v>1</v>
      </c>
      <c r="B32" s="1" t="str">
        <f>IF(DATA!B33="","",DATA!B33)</f>
        <v/>
      </c>
      <c r="C32" s="1" t="str">
        <f>IF(DATA!C33="","",DATA!C33)</f>
        <v>X</v>
      </c>
      <c r="D32" s="1" t="str">
        <f>IF(DATA!D33="","",DATA!D33)</f>
        <v/>
      </c>
      <c r="E32" s="2">
        <v>1</v>
      </c>
      <c r="F32" s="1" t="str">
        <f t="shared" si="116"/>
        <v/>
      </c>
      <c r="G32" s="1" t="str">
        <f t="shared" si="116"/>
        <v/>
      </c>
      <c r="H32" s="1" t="str">
        <f t="shared" si="116"/>
        <v/>
      </c>
      <c r="I32" t="str">
        <f t="shared" si="117"/>
        <v/>
      </c>
      <c r="J32" s="2">
        <v>1</v>
      </c>
      <c r="K32" s="1" t="str">
        <f>IF(DATA!Z33="","",DATA!Z33)</f>
        <v/>
      </c>
      <c r="L32" s="1" t="str">
        <f>IF(DATA!AA33="","",DATA!AA33)</f>
        <v/>
      </c>
      <c r="M32" s="1" t="str">
        <f>IF(DATA!AB33="","",DATA!AB33)</f>
        <v/>
      </c>
      <c r="N32" t="str">
        <f>IF(K32="","",CONCATENATE("{",$AC32,",",K$2,"}"))</f>
        <v/>
      </c>
      <c r="O32" t="str">
        <f>IF(L32="","",CONCATENATE("{",$AC32,",",L$2,"}"))</f>
        <v/>
      </c>
      <c r="P32" t="str">
        <f>IF(M32="","",CONCATENATE("{",$AC32,",",M$2,"}"))</f>
        <v/>
      </c>
      <c r="Q32" s="2">
        <v>1</v>
      </c>
      <c r="R32" s="1" t="str">
        <f t="shared" si="118"/>
        <v/>
      </c>
      <c r="S32" s="1" t="str">
        <f t="shared" si="119"/>
        <v/>
      </c>
      <c r="T32" s="1" t="str">
        <f t="shared" si="120"/>
        <v/>
      </c>
      <c r="U32" t="str">
        <f t="shared" si="121"/>
        <v/>
      </c>
      <c r="V32" s="2">
        <v>1</v>
      </c>
      <c r="W32" s="1" t="str">
        <f>IF(DATA!AF33="","",DATA!AF33)</f>
        <v/>
      </c>
      <c r="X32" s="1" t="str">
        <f>IF(DATA!AG33="","",DATA!AG33)</f>
        <v/>
      </c>
      <c r="Y32" s="1" t="str">
        <f>IF(DATA!AH33="","",DATA!AH33)</f>
        <v/>
      </c>
      <c r="Z32" t="str">
        <f>IF(W32="","",CONCATENATE("{",$AC32,",",W$2,"}"))</f>
        <v/>
      </c>
      <c r="AA32" t="str">
        <f>IF(X32="","",CONCATENATE("{",$AC32,",",X$2,"}"))</f>
        <v/>
      </c>
      <c r="AB32" t="str">
        <f>IF(Y32="","",CONCATENATE("{",$AC32,",",Y$2,"}"))</f>
        <v/>
      </c>
      <c r="AC32" s="2">
        <v>1</v>
      </c>
      <c r="AD32" s="1" t="str">
        <f t="shared" si="122"/>
        <v/>
      </c>
      <c r="AE32" s="1" t="str">
        <f t="shared" si="123"/>
        <v>X</v>
      </c>
      <c r="AF32" s="1" t="str">
        <f t="shared" si="124"/>
        <v/>
      </c>
      <c r="AG32" t="str">
        <f t="shared" si="32"/>
        <v/>
      </c>
      <c r="AH32" t="str">
        <f t="shared" si="125"/>
        <v>, {1,1}</v>
      </c>
      <c r="AI32" t="str">
        <f t="shared" si="125"/>
        <v/>
      </c>
      <c r="AJ32" s="2">
        <v>1</v>
      </c>
      <c r="AK32" s="1" t="str">
        <f t="shared" si="126"/>
        <v/>
      </c>
      <c r="AL32" s="1" t="str">
        <f t="shared" si="126"/>
        <v>, ColorModel.X</v>
      </c>
      <c r="AM32" s="1" t="str">
        <f t="shared" si="126"/>
        <v/>
      </c>
      <c r="AN32" t="str">
        <f t="shared" si="127"/>
        <v>, ColorModel.X</v>
      </c>
    </row>
    <row r="33" spans="1:40" x14ac:dyDescent="0.25">
      <c r="A33" s="2">
        <v>2</v>
      </c>
      <c r="B33" s="1" t="str">
        <f>IF(DATA!B34="","",DATA!B34)</f>
        <v/>
      </c>
      <c r="C33" s="1" t="str">
        <f>IF(DATA!C34="","",DATA!C34)</f>
        <v/>
      </c>
      <c r="D33" s="1" t="str">
        <f>IF(DATA!D34="","",DATA!D34)</f>
        <v>X</v>
      </c>
      <c r="E33" s="2">
        <v>2</v>
      </c>
      <c r="F33" s="1" t="str">
        <f t="shared" si="116"/>
        <v/>
      </c>
      <c r="G33" s="1" t="str">
        <f t="shared" si="116"/>
        <v/>
      </c>
      <c r="H33" s="1" t="str">
        <f t="shared" si="116"/>
        <v/>
      </c>
      <c r="I33" t="str">
        <f t="shared" si="117"/>
        <v/>
      </c>
      <c r="J33" s="2">
        <v>2</v>
      </c>
      <c r="K33" s="1" t="str">
        <f>IF(DATA!Z34="","",DATA!Z34)</f>
        <v/>
      </c>
      <c r="L33" s="1" t="str">
        <f>IF(DATA!AA34="","",DATA!AA34)</f>
        <v/>
      </c>
      <c r="M33" s="1" t="str">
        <f>IF(DATA!AB34="","",DATA!AB34)</f>
        <v/>
      </c>
      <c r="N33" t="str">
        <f>IF(K33="","",CONCATENATE("{",$AC33,",",K$2,"}"))</f>
        <v/>
      </c>
      <c r="O33" t="str">
        <f>IF(L33="","",CONCATENATE("{",$AC33,",",L$2,"}"))</f>
        <v/>
      </c>
      <c r="P33" t="str">
        <f>IF(M33="","",CONCATENATE("{",$AC33,",",M$2,"}"))</f>
        <v/>
      </c>
      <c r="Q33" s="2">
        <v>2</v>
      </c>
      <c r="R33" s="1" t="str">
        <f t="shared" si="118"/>
        <v/>
      </c>
      <c r="S33" s="1" t="str">
        <f t="shared" si="119"/>
        <v/>
      </c>
      <c r="T33" s="1" t="str">
        <f t="shared" si="120"/>
        <v/>
      </c>
      <c r="U33" t="str">
        <f t="shared" si="121"/>
        <v/>
      </c>
      <c r="V33" s="2">
        <v>2</v>
      </c>
      <c r="W33" s="1" t="str">
        <f>IF(DATA!AF34="","",DATA!AF34)</f>
        <v/>
      </c>
      <c r="X33" s="1" t="str">
        <f>IF(DATA!AG34="","",DATA!AG34)</f>
        <v/>
      </c>
      <c r="Y33" s="1" t="str">
        <f>IF(DATA!AH34="","",DATA!AH34)</f>
        <v/>
      </c>
      <c r="Z33" t="str">
        <f>IF(W33="","",CONCATENATE("{",$AC33,",",W$2,"}"))</f>
        <v/>
      </c>
      <c r="AA33" t="str">
        <f>IF(X33="","",CONCATENATE("{",$AC33,",",X$2,"}"))</f>
        <v/>
      </c>
      <c r="AB33" t="str">
        <f>IF(Y33="","",CONCATENATE("{",$AC33,",",Y$2,"}"))</f>
        <v/>
      </c>
      <c r="AC33" s="2">
        <v>2</v>
      </c>
      <c r="AD33" s="1" t="str">
        <f t="shared" si="122"/>
        <v/>
      </c>
      <c r="AE33" s="1" t="str">
        <f t="shared" si="123"/>
        <v/>
      </c>
      <c r="AF33" s="1" t="str">
        <f t="shared" si="124"/>
        <v>X</v>
      </c>
      <c r="AG33" t="str">
        <f t="shared" si="32"/>
        <v/>
      </c>
      <c r="AH33" t="str">
        <f t="shared" si="125"/>
        <v/>
      </c>
      <c r="AI33" t="str">
        <f t="shared" si="125"/>
        <v>, {2,2}</v>
      </c>
      <c r="AJ33" s="2">
        <v>2</v>
      </c>
      <c r="AK33" s="1" t="str">
        <f t="shared" si="126"/>
        <v/>
      </c>
      <c r="AL33" s="1" t="str">
        <f t="shared" si="126"/>
        <v/>
      </c>
      <c r="AM33" s="1" t="str">
        <f t="shared" si="126"/>
        <v>, ColorModel.X</v>
      </c>
      <c r="AN33" t="str">
        <f t="shared" si="127"/>
        <v>, ColorModel.X</v>
      </c>
    </row>
    <row r="34" spans="1:40" x14ac:dyDescent="0.25">
      <c r="A34" s="4">
        <f>A30+1</f>
        <v>9</v>
      </c>
      <c r="B34" s="2">
        <v>0</v>
      </c>
      <c r="C34" s="2">
        <v>1</v>
      </c>
      <c r="D34" s="2">
        <v>2</v>
      </c>
      <c r="E34" s="4">
        <f>E30+1</f>
        <v>9</v>
      </c>
      <c r="F34" s="2">
        <v>0</v>
      </c>
      <c r="G34" s="2">
        <v>1</v>
      </c>
      <c r="H34" s="2">
        <v>2</v>
      </c>
      <c r="I34" t="str">
        <f t="shared" ref="I34" si="128">CONCATENATE(I35,I36,I37)</f>
        <v/>
      </c>
      <c r="J34" s="4">
        <f>J30+1</f>
        <v>9</v>
      </c>
      <c r="K34" s="2">
        <v>0</v>
      </c>
      <c r="L34" s="2">
        <v>1</v>
      </c>
      <c r="M34" s="2">
        <v>2</v>
      </c>
      <c r="N34" t="str">
        <f t="shared" ref="N34" si="129">CONCATENATE(N35,O35,P35,N36,O36,P36,N37,O37,P37)</f>
        <v/>
      </c>
      <c r="Q34" s="4">
        <f>Q30+1</f>
        <v>9</v>
      </c>
      <c r="R34" s="2">
        <v>0</v>
      </c>
      <c r="S34" s="2">
        <v>1</v>
      </c>
      <c r="T34" s="2">
        <v>2</v>
      </c>
      <c r="U34" t="str">
        <f t="shared" ref="U34" si="130">CONCATENATE(U35,U36,U37)</f>
        <v/>
      </c>
      <c r="V34" s="4">
        <f>V30+1</f>
        <v>9</v>
      </c>
      <c r="W34" s="2">
        <v>0</v>
      </c>
      <c r="X34" s="2">
        <v>1</v>
      </c>
      <c r="Y34" s="2">
        <v>2</v>
      </c>
      <c r="Z34" t="str">
        <f t="shared" ref="Z34" si="131">CONCATENATE(Z35,AA35,AB35,Z36,AA36,AB36,Z37,AA37,AB37)</f>
        <v/>
      </c>
      <c r="AC34" s="4">
        <f>AC30+1</f>
        <v>9</v>
      </c>
      <c r="AD34" s="2">
        <v>0</v>
      </c>
      <c r="AE34" s="2">
        <v>1</v>
      </c>
      <c r="AF34" s="2">
        <v>2</v>
      </c>
      <c r="AG34" t="str">
        <f t="shared" ref="AG34" si="132">IF(CONCATENATE(AG35,AH35,AI35,AG36,AH36,AI36,AG37,AH37,AI37)="","{ }",CONCATENATE("{ ",RIGHT(CONCATENATE(AG35,AH35,AI35,AG36,AH36,AI36,AG37,AH37,AI37),LEN(CONCATENATE(AG35,AH35,AI35,AG36,AH36,AI36,AG37,AH37,AI37))-1)," }"))</f>
        <v>{  {0,1}, {0,2}, {1,1}, {2,0}, {2,1} }</v>
      </c>
      <c r="AJ34" s="4">
        <f>AJ30+1</f>
        <v>9</v>
      </c>
      <c r="AK34" s="2">
        <v>0</v>
      </c>
      <c r="AL34" s="2">
        <v>1</v>
      </c>
      <c r="AM34" s="2">
        <v>2</v>
      </c>
      <c r="AN34" t="str">
        <f t="shared" ref="AN34" si="133">IF(CONCATENATE(AN35,AN36,AN37)="","{ }",CONCATENATE("{ ",RIGHT(CONCATENATE(AN35,AN36,AN37),LEN(CONCATENATE(AN35,AN36,AN37))-1)," }"))</f>
        <v>{  ColorModel.O, ColorModel.X, ColorModel.X, ColorModel.X, ColorModel.O }</v>
      </c>
    </row>
    <row r="35" spans="1:40" x14ac:dyDescent="0.25">
      <c r="A35" s="2">
        <v>0</v>
      </c>
      <c r="B35" s="1" t="str">
        <f>IF(DATA!B36="","",DATA!B36)</f>
        <v/>
      </c>
      <c r="C35" s="1" t="str">
        <f>IF(DATA!C36="","",DATA!C36)</f>
        <v>O</v>
      </c>
      <c r="D35" s="1" t="str">
        <f>IF(DATA!D36="","",DATA!D36)</f>
        <v>X</v>
      </c>
      <c r="E35" s="2">
        <v>0</v>
      </c>
      <c r="F35" s="1" t="str">
        <f t="shared" ref="F35:H37" si="134">IF(K35="X","ColorModel.X",IF(K35="O","ColorModel.O",""))</f>
        <v/>
      </c>
      <c r="G35" s="1" t="str">
        <f t="shared" si="134"/>
        <v/>
      </c>
      <c r="H35" s="1" t="str">
        <f t="shared" si="134"/>
        <v/>
      </c>
      <c r="I35" t="str">
        <f t="shared" ref="I35:I37" si="135">CONCATENATE(F35,G35,H35)</f>
        <v/>
      </c>
      <c r="J35" s="2">
        <v>0</v>
      </c>
      <c r="K35" s="1" t="str">
        <f>IF(DATA!Z36="","",DATA!Z36)</f>
        <v/>
      </c>
      <c r="L35" s="1" t="str">
        <f>IF(DATA!AA36="","",DATA!AA36)</f>
        <v/>
      </c>
      <c r="M35" s="1" t="str">
        <f>IF(DATA!AB36="","",DATA!AB36)</f>
        <v/>
      </c>
      <c r="N35" t="str">
        <f>IF(K35="","",CONCATENATE("{",$AC35,",",K$2,"}"))</f>
        <v/>
      </c>
      <c r="O35" t="str">
        <f>IF(L35="","",CONCATENATE("{",$AC35,",",L$2,"}"))</f>
        <v/>
      </c>
      <c r="P35" t="str">
        <f>IF(M35="","",CONCATENATE("{",$AC35,",",M$2,"}"))</f>
        <v/>
      </c>
      <c r="Q35" s="2">
        <v>0</v>
      </c>
      <c r="R35" s="1" t="str">
        <f t="shared" ref="R35:R37" si="136">IF(W35="X","ColorModel.X",IF(W35="O","ColorModel.O",""))</f>
        <v/>
      </c>
      <c r="S35" s="1" t="str">
        <f t="shared" ref="S35:S37" si="137">IF(X35="X","ColorModel.X",IF(X35="O","ColorModel.O",""))</f>
        <v/>
      </c>
      <c r="T35" s="1" t="str">
        <f t="shared" ref="T35:T37" si="138">IF(Y35="X","ColorModel.X",IF(Y35="O","ColorModel.O",""))</f>
        <v/>
      </c>
      <c r="U35" t="str">
        <f t="shared" ref="U35:U37" si="139">CONCATENATE(R35,S35,T35)</f>
        <v/>
      </c>
      <c r="V35" s="2">
        <v>0</v>
      </c>
      <c r="W35" s="1" t="str">
        <f>IF(DATA!AF36="","",DATA!AF36)</f>
        <v/>
      </c>
      <c r="X35" s="1" t="str">
        <f>IF(DATA!AG36="","",DATA!AG36)</f>
        <v/>
      </c>
      <c r="Y35" s="1" t="str">
        <f>IF(DATA!AH36="","",DATA!AH36)</f>
        <v/>
      </c>
      <c r="Z35" t="str">
        <f>IF(W35="","",CONCATENATE("{",$AC35,",",W$2,"}"))</f>
        <v/>
      </c>
      <c r="AA35" t="str">
        <f>IF(X35="","",CONCATENATE("{",$AC35,",",X$2,"}"))</f>
        <v/>
      </c>
      <c r="AB35" t="str">
        <f>IF(Y35="","",CONCATENATE("{",$AC35,",",Y$2,"}"))</f>
        <v/>
      </c>
      <c r="AC35" s="2">
        <v>0</v>
      </c>
      <c r="AD35" s="1" t="str">
        <f t="shared" ref="AD35:AD98" si="140">CONCATENATE(IF(B35=K35,"",B35),W35)</f>
        <v/>
      </c>
      <c r="AE35" s="1" t="str">
        <f t="shared" ref="AE35:AE98" si="141">CONCATENATE(IF(C35=L35,"",C35),X35)</f>
        <v>O</v>
      </c>
      <c r="AF35" s="1" t="str">
        <f t="shared" ref="AF35:AF98" si="142">CONCATENATE(IF(D35=M35,"",D35),Y35)</f>
        <v>X</v>
      </c>
      <c r="AG35" t="str">
        <f t="shared" ref="AG35:AI37" si="143">IF(AD35="","",CONCATENATE(", {",$A35,",",AD$2,"}"))</f>
        <v/>
      </c>
      <c r="AH35" t="str">
        <f t="shared" si="143"/>
        <v>, {0,1}</v>
      </c>
      <c r="AI35" t="str">
        <f t="shared" si="143"/>
        <v>, {0,2}</v>
      </c>
      <c r="AJ35" s="2">
        <v>0</v>
      </c>
      <c r="AK35" s="1" t="str">
        <f t="shared" ref="AK35:AM37" si="144">IF(AD35="X",", ColorModel.X",IF(AD35="O",", ColorModel.O",""))</f>
        <v/>
      </c>
      <c r="AL35" s="1" t="str">
        <f t="shared" si="144"/>
        <v>, ColorModel.O</v>
      </c>
      <c r="AM35" s="1" t="str">
        <f t="shared" si="144"/>
        <v>, ColorModel.X</v>
      </c>
      <c r="AN35" t="str">
        <f t="shared" ref="AN35:AN37" si="145">CONCATENATE(AK35,AL35,AM35)</f>
        <v>, ColorModel.O, ColorModel.X</v>
      </c>
    </row>
    <row r="36" spans="1:40" x14ac:dyDescent="0.25">
      <c r="A36" s="2">
        <v>1</v>
      </c>
      <c r="B36" s="1" t="str">
        <f>IF(DATA!B37="","",DATA!B37)</f>
        <v/>
      </c>
      <c r="C36" s="1" t="str">
        <f>IF(DATA!C37="","",DATA!C37)</f>
        <v>X</v>
      </c>
      <c r="D36" s="1" t="str">
        <f>IF(DATA!D37="","",DATA!D37)</f>
        <v/>
      </c>
      <c r="E36" s="2">
        <v>1</v>
      </c>
      <c r="F36" s="1" t="str">
        <f t="shared" si="134"/>
        <v/>
      </c>
      <c r="G36" s="1" t="str">
        <f t="shared" si="134"/>
        <v/>
      </c>
      <c r="H36" s="1" t="str">
        <f t="shared" si="134"/>
        <v/>
      </c>
      <c r="I36" t="str">
        <f t="shared" si="135"/>
        <v/>
      </c>
      <c r="J36" s="2">
        <v>1</v>
      </c>
      <c r="K36" s="1" t="str">
        <f>IF(DATA!Z37="","",DATA!Z37)</f>
        <v/>
      </c>
      <c r="L36" s="1" t="str">
        <f>IF(DATA!AA37="","",DATA!AA37)</f>
        <v/>
      </c>
      <c r="M36" s="1" t="str">
        <f>IF(DATA!AB37="","",DATA!AB37)</f>
        <v/>
      </c>
      <c r="N36" t="str">
        <f>IF(K36="","",CONCATENATE("{",$AC36,",",K$2,"}"))</f>
        <v/>
      </c>
      <c r="O36" t="str">
        <f>IF(L36="","",CONCATENATE("{",$AC36,",",L$2,"}"))</f>
        <v/>
      </c>
      <c r="P36" t="str">
        <f>IF(M36="","",CONCATENATE("{",$AC36,",",M$2,"}"))</f>
        <v/>
      </c>
      <c r="Q36" s="2">
        <v>1</v>
      </c>
      <c r="R36" s="1" t="str">
        <f t="shared" si="136"/>
        <v/>
      </c>
      <c r="S36" s="1" t="str">
        <f t="shared" si="137"/>
        <v/>
      </c>
      <c r="T36" s="1" t="str">
        <f t="shared" si="138"/>
        <v/>
      </c>
      <c r="U36" t="str">
        <f t="shared" si="139"/>
        <v/>
      </c>
      <c r="V36" s="2">
        <v>1</v>
      </c>
      <c r="W36" s="1" t="str">
        <f>IF(DATA!AF37="","",DATA!AF37)</f>
        <v/>
      </c>
      <c r="X36" s="1" t="str">
        <f>IF(DATA!AG37="","",DATA!AG37)</f>
        <v/>
      </c>
      <c r="Y36" s="1" t="str">
        <f>IF(DATA!AH37="","",DATA!AH37)</f>
        <v/>
      </c>
      <c r="Z36" t="str">
        <f>IF(W36="","",CONCATENATE("{",$AC36,",",W$2,"}"))</f>
        <v/>
      </c>
      <c r="AA36" t="str">
        <f>IF(X36="","",CONCATENATE("{",$AC36,",",X$2,"}"))</f>
        <v/>
      </c>
      <c r="AB36" t="str">
        <f>IF(Y36="","",CONCATENATE("{",$AC36,",",Y$2,"}"))</f>
        <v/>
      </c>
      <c r="AC36" s="2">
        <v>1</v>
      </c>
      <c r="AD36" s="1" t="str">
        <f t="shared" si="140"/>
        <v/>
      </c>
      <c r="AE36" s="1" t="str">
        <f t="shared" si="141"/>
        <v>X</v>
      </c>
      <c r="AF36" s="1" t="str">
        <f t="shared" si="142"/>
        <v/>
      </c>
      <c r="AG36" t="str">
        <f t="shared" si="32"/>
        <v/>
      </c>
      <c r="AH36" t="str">
        <f t="shared" si="143"/>
        <v>, {1,1}</v>
      </c>
      <c r="AI36" t="str">
        <f t="shared" si="143"/>
        <v/>
      </c>
      <c r="AJ36" s="2">
        <v>1</v>
      </c>
      <c r="AK36" s="1" t="str">
        <f t="shared" si="144"/>
        <v/>
      </c>
      <c r="AL36" s="1" t="str">
        <f t="shared" si="144"/>
        <v>, ColorModel.X</v>
      </c>
      <c r="AM36" s="1" t="str">
        <f t="shared" si="144"/>
        <v/>
      </c>
      <c r="AN36" t="str">
        <f t="shared" si="145"/>
        <v>, ColorModel.X</v>
      </c>
    </row>
    <row r="37" spans="1:40" x14ac:dyDescent="0.25">
      <c r="A37" s="2">
        <v>2</v>
      </c>
      <c r="B37" s="1" t="str">
        <f>IF(DATA!B38="","",DATA!B38)</f>
        <v>X</v>
      </c>
      <c r="C37" s="1" t="str">
        <f>IF(DATA!C38="","",DATA!C38)</f>
        <v>O</v>
      </c>
      <c r="D37" s="1" t="str">
        <f>IF(DATA!D38="","",DATA!D38)</f>
        <v/>
      </c>
      <c r="E37" s="2">
        <v>2</v>
      </c>
      <c r="F37" s="1" t="str">
        <f t="shared" si="134"/>
        <v/>
      </c>
      <c r="G37" s="1" t="str">
        <f t="shared" si="134"/>
        <v/>
      </c>
      <c r="H37" s="1" t="str">
        <f t="shared" si="134"/>
        <v/>
      </c>
      <c r="I37" t="str">
        <f t="shared" si="135"/>
        <v/>
      </c>
      <c r="J37" s="2">
        <v>2</v>
      </c>
      <c r="K37" s="1" t="str">
        <f>IF(DATA!Z38="","",DATA!Z38)</f>
        <v/>
      </c>
      <c r="L37" s="1" t="str">
        <f>IF(DATA!AA38="","",DATA!AA38)</f>
        <v/>
      </c>
      <c r="M37" s="1" t="str">
        <f>IF(DATA!AB38="","",DATA!AB38)</f>
        <v/>
      </c>
      <c r="N37" t="str">
        <f>IF(K37="","",CONCATENATE("{",$AC37,",",K$2,"}"))</f>
        <v/>
      </c>
      <c r="O37" t="str">
        <f>IF(L37="","",CONCATENATE("{",$AC37,",",L$2,"}"))</f>
        <v/>
      </c>
      <c r="P37" t="str">
        <f>IF(M37="","",CONCATENATE("{",$AC37,",",M$2,"}"))</f>
        <v/>
      </c>
      <c r="Q37" s="2">
        <v>2</v>
      </c>
      <c r="R37" s="1" t="str">
        <f t="shared" si="136"/>
        <v/>
      </c>
      <c r="S37" s="1" t="str">
        <f t="shared" si="137"/>
        <v/>
      </c>
      <c r="T37" s="1" t="str">
        <f t="shared" si="138"/>
        <v/>
      </c>
      <c r="U37" t="str">
        <f t="shared" si="139"/>
        <v/>
      </c>
      <c r="V37" s="2">
        <v>2</v>
      </c>
      <c r="W37" s="1" t="str">
        <f>IF(DATA!AF38="","",DATA!AF38)</f>
        <v/>
      </c>
      <c r="X37" s="1" t="str">
        <f>IF(DATA!AG38="","",DATA!AG38)</f>
        <v/>
      </c>
      <c r="Y37" s="1" t="str">
        <f>IF(DATA!AH38="","",DATA!AH38)</f>
        <v/>
      </c>
      <c r="Z37" t="str">
        <f>IF(W37="","",CONCATENATE("{",$AC37,",",W$2,"}"))</f>
        <v/>
      </c>
      <c r="AA37" t="str">
        <f>IF(X37="","",CONCATENATE("{",$AC37,",",X$2,"}"))</f>
        <v/>
      </c>
      <c r="AB37" t="str">
        <f>IF(Y37="","",CONCATENATE("{",$AC37,",",Y$2,"}"))</f>
        <v/>
      </c>
      <c r="AC37" s="2">
        <v>2</v>
      </c>
      <c r="AD37" s="1" t="str">
        <f t="shared" si="140"/>
        <v>X</v>
      </c>
      <c r="AE37" s="1" t="str">
        <f t="shared" si="141"/>
        <v>O</v>
      </c>
      <c r="AF37" s="1" t="str">
        <f t="shared" si="142"/>
        <v/>
      </c>
      <c r="AG37" t="str">
        <f t="shared" si="32"/>
        <v>, {2,0}</v>
      </c>
      <c r="AH37" t="str">
        <f t="shared" si="143"/>
        <v>, {2,1}</v>
      </c>
      <c r="AI37" t="str">
        <f t="shared" si="143"/>
        <v/>
      </c>
      <c r="AJ37" s="2">
        <v>2</v>
      </c>
      <c r="AK37" s="1" t="str">
        <f t="shared" si="144"/>
        <v>, ColorModel.X</v>
      </c>
      <c r="AL37" s="1" t="str">
        <f t="shared" si="144"/>
        <v>, ColorModel.O</v>
      </c>
      <c r="AM37" s="1" t="str">
        <f t="shared" si="144"/>
        <v/>
      </c>
      <c r="AN37" t="str">
        <f t="shared" si="145"/>
        <v>, ColorModel.X, ColorModel.O</v>
      </c>
    </row>
    <row r="38" spans="1:40" x14ac:dyDescent="0.25">
      <c r="A38" s="4">
        <f>A34+1</f>
        <v>10</v>
      </c>
      <c r="B38" s="2">
        <v>0</v>
      </c>
      <c r="C38" s="2">
        <v>1</v>
      </c>
      <c r="D38" s="2">
        <v>2</v>
      </c>
      <c r="E38" s="4">
        <f>E34+1</f>
        <v>10</v>
      </c>
      <c r="F38" s="2">
        <v>0</v>
      </c>
      <c r="G38" s="2">
        <v>1</v>
      </c>
      <c r="H38" s="2">
        <v>2</v>
      </c>
      <c r="I38" t="str">
        <f t="shared" ref="I38" si="146">CONCATENATE(I39,I40,I41)</f>
        <v/>
      </c>
      <c r="J38" s="4">
        <f>J34+1</f>
        <v>10</v>
      </c>
      <c r="K38" s="2">
        <v>0</v>
      </c>
      <c r="L38" s="2">
        <v>1</v>
      </c>
      <c r="M38" s="2">
        <v>2</v>
      </c>
      <c r="N38" t="str">
        <f t="shared" ref="N38" si="147">CONCATENATE(N39,O39,P39,N40,O40,P40,N41,O41,P41)</f>
        <v/>
      </c>
      <c r="Q38" s="4">
        <f>Q34+1</f>
        <v>10</v>
      </c>
      <c r="R38" s="2">
        <v>0</v>
      </c>
      <c r="S38" s="2">
        <v>1</v>
      </c>
      <c r="T38" s="2">
        <v>2</v>
      </c>
      <c r="U38" t="str">
        <f t="shared" ref="U38" si="148">CONCATENATE(U39,U40,U41)</f>
        <v/>
      </c>
      <c r="V38" s="4">
        <f>V34+1</f>
        <v>10</v>
      </c>
      <c r="W38" s="2">
        <v>0</v>
      </c>
      <c r="X38" s="2">
        <v>1</v>
      </c>
      <c r="Y38" s="2">
        <v>2</v>
      </c>
      <c r="Z38" t="str">
        <f t="shared" ref="Z38" si="149">CONCATENATE(Z39,AA39,AB39,Z40,AA40,AB40,Z41,AA41,AB41)</f>
        <v/>
      </c>
      <c r="AC38" s="4">
        <f>AC34+1</f>
        <v>10</v>
      </c>
      <c r="AD38" s="2">
        <v>0</v>
      </c>
      <c r="AE38" s="2">
        <v>1</v>
      </c>
      <c r="AF38" s="2">
        <v>2</v>
      </c>
      <c r="AG38" t="str">
        <f t="shared" ref="AG38" si="150">IF(CONCATENATE(AG39,AH39,AI39,AG40,AH40,AI40,AG41,AH41,AI41)="","{ }",CONCATENATE("{ ",RIGHT(CONCATENATE(AG39,AH39,AI39,AG40,AH40,AI40,AG41,AH41,AI41),LEN(CONCATENATE(AG39,AH39,AI39,AG40,AH40,AI40,AG41,AH41,AI41))-1)," }"))</f>
        <v>{  {0,0}, {0,1}, {0,2}, {1,1}, {1,2} }</v>
      </c>
      <c r="AJ38" s="4">
        <f>AJ34+1</f>
        <v>10</v>
      </c>
      <c r="AK38" s="2">
        <v>0</v>
      </c>
      <c r="AL38" s="2">
        <v>1</v>
      </c>
      <c r="AM38" s="2">
        <v>2</v>
      </c>
      <c r="AN38" t="str">
        <f t="shared" ref="AN38" si="151">IF(CONCATENATE(AN39,AN40,AN41)="","{ }",CONCATENATE("{ ",RIGHT(CONCATENATE(AN39,AN40,AN41),LEN(CONCATENATE(AN39,AN40,AN41))-1)," }"))</f>
        <v>{  ColorModel.O, ColorModel.O, ColorModel.O, ColorModel.X, ColorModel.X }</v>
      </c>
    </row>
    <row r="39" spans="1:40" x14ac:dyDescent="0.25">
      <c r="A39" s="2">
        <v>0</v>
      </c>
      <c r="B39" s="1" t="str">
        <f>IF(DATA!B40="","",DATA!B40)</f>
        <v>O</v>
      </c>
      <c r="C39" s="1" t="str">
        <f>IF(DATA!C40="","",DATA!C40)</f>
        <v>O</v>
      </c>
      <c r="D39" s="1" t="str">
        <f>IF(DATA!D40="","",DATA!D40)</f>
        <v>O</v>
      </c>
      <c r="E39" s="2">
        <v>0</v>
      </c>
      <c r="F39" s="1" t="str">
        <f t="shared" ref="F39:H41" si="152">IF(K39="X","ColorModel.X",IF(K39="O","ColorModel.O",""))</f>
        <v/>
      </c>
      <c r="G39" s="1" t="str">
        <f t="shared" si="152"/>
        <v/>
      </c>
      <c r="H39" s="1" t="str">
        <f t="shared" si="152"/>
        <v/>
      </c>
      <c r="I39" t="str">
        <f t="shared" ref="I39:I41" si="153">CONCATENATE(F39,G39,H39)</f>
        <v/>
      </c>
      <c r="J39" s="2">
        <v>0</v>
      </c>
      <c r="K39" s="1" t="str">
        <f>IF(DATA!Z40="","",DATA!Z40)</f>
        <v/>
      </c>
      <c r="L39" s="1" t="str">
        <f>IF(DATA!AA40="","",DATA!AA40)</f>
        <v/>
      </c>
      <c r="M39" s="1" t="str">
        <f>IF(DATA!AB40="","",DATA!AB40)</f>
        <v/>
      </c>
      <c r="N39" t="str">
        <f>IF(K39="","",CONCATENATE("{",$AC39,",",K$2,"}"))</f>
        <v/>
      </c>
      <c r="O39" t="str">
        <f>IF(L39="","",CONCATENATE("{",$AC39,",",L$2,"}"))</f>
        <v/>
      </c>
      <c r="P39" t="str">
        <f>IF(M39="","",CONCATENATE("{",$AC39,",",M$2,"}"))</f>
        <v/>
      </c>
      <c r="Q39" s="2">
        <v>0</v>
      </c>
      <c r="R39" s="1" t="str">
        <f t="shared" ref="R39:R41" si="154">IF(W39="X","ColorModel.X",IF(W39="O","ColorModel.O",""))</f>
        <v/>
      </c>
      <c r="S39" s="1" t="str">
        <f t="shared" ref="S39:S41" si="155">IF(X39="X","ColorModel.X",IF(X39="O","ColorModel.O",""))</f>
        <v/>
      </c>
      <c r="T39" s="1" t="str">
        <f t="shared" ref="T39:T41" si="156">IF(Y39="X","ColorModel.X",IF(Y39="O","ColorModel.O",""))</f>
        <v/>
      </c>
      <c r="U39" t="str">
        <f t="shared" ref="U39:U41" si="157">CONCATENATE(R39,S39,T39)</f>
        <v/>
      </c>
      <c r="V39" s="2">
        <v>0</v>
      </c>
      <c r="W39" s="1" t="str">
        <f>IF(DATA!AF40="","",DATA!AF40)</f>
        <v/>
      </c>
      <c r="X39" s="1" t="str">
        <f>IF(DATA!AG40="","",DATA!AG40)</f>
        <v/>
      </c>
      <c r="Y39" s="1" t="str">
        <f>IF(DATA!AH40="","",DATA!AH40)</f>
        <v/>
      </c>
      <c r="Z39" t="str">
        <f>IF(W39="","",CONCATENATE("{",$AC39,",",W$2,"}"))</f>
        <v/>
      </c>
      <c r="AA39" t="str">
        <f>IF(X39="","",CONCATENATE("{",$AC39,",",X$2,"}"))</f>
        <v/>
      </c>
      <c r="AB39" t="str">
        <f>IF(Y39="","",CONCATENATE("{",$AC39,",",Y$2,"}"))</f>
        <v/>
      </c>
      <c r="AC39" s="2">
        <v>0</v>
      </c>
      <c r="AD39" s="1" t="str">
        <f t="shared" ref="AD39:AD102" si="158">CONCATENATE(IF(B39=K39,"",B39),W39)</f>
        <v>O</v>
      </c>
      <c r="AE39" s="1" t="str">
        <f t="shared" ref="AE39:AE102" si="159">CONCATENATE(IF(C39=L39,"",C39),X39)</f>
        <v>O</v>
      </c>
      <c r="AF39" s="1" t="str">
        <f t="shared" ref="AF39:AF102" si="160">CONCATENATE(IF(D39=M39,"",D39),Y39)</f>
        <v>O</v>
      </c>
      <c r="AG39" t="str">
        <f t="shared" ref="AG39:AI41" si="161">IF(AD39="","",CONCATENATE(", {",$A39,",",AD$2,"}"))</f>
        <v>, {0,0}</v>
      </c>
      <c r="AH39" t="str">
        <f t="shared" si="161"/>
        <v>, {0,1}</v>
      </c>
      <c r="AI39" t="str">
        <f t="shared" si="161"/>
        <v>, {0,2}</v>
      </c>
      <c r="AJ39" s="2">
        <v>0</v>
      </c>
      <c r="AK39" s="1" t="str">
        <f t="shared" ref="AK39:AM41" si="162">IF(AD39="X",", ColorModel.X",IF(AD39="O",", ColorModel.O",""))</f>
        <v>, ColorModel.O</v>
      </c>
      <c r="AL39" s="1" t="str">
        <f t="shared" si="162"/>
        <v>, ColorModel.O</v>
      </c>
      <c r="AM39" s="1" t="str">
        <f t="shared" si="162"/>
        <v>, ColorModel.O</v>
      </c>
      <c r="AN39" t="str">
        <f t="shared" ref="AN39:AN41" si="163">CONCATENATE(AK39,AL39,AM39)</f>
        <v>, ColorModel.O, ColorModel.O, ColorModel.O</v>
      </c>
    </row>
    <row r="40" spans="1:40" x14ac:dyDescent="0.25">
      <c r="A40" s="2">
        <v>1</v>
      </c>
      <c r="B40" s="1" t="str">
        <f>IF(DATA!B41="","",DATA!B41)</f>
        <v/>
      </c>
      <c r="C40" s="1" t="str">
        <f>IF(DATA!C41="","",DATA!C41)</f>
        <v>X</v>
      </c>
      <c r="D40" s="1" t="str">
        <f>IF(DATA!D41="","",DATA!D41)</f>
        <v>X</v>
      </c>
      <c r="E40" s="2">
        <v>1</v>
      </c>
      <c r="F40" s="1" t="str">
        <f t="shared" si="152"/>
        <v/>
      </c>
      <c r="G40" s="1" t="str">
        <f t="shared" si="152"/>
        <v/>
      </c>
      <c r="H40" s="1" t="str">
        <f t="shared" si="152"/>
        <v/>
      </c>
      <c r="I40" t="str">
        <f t="shared" si="153"/>
        <v/>
      </c>
      <c r="J40" s="2">
        <v>1</v>
      </c>
      <c r="K40" s="1" t="str">
        <f>IF(DATA!Z41="","",DATA!Z41)</f>
        <v/>
      </c>
      <c r="L40" s="1" t="str">
        <f>IF(DATA!AA41="","",DATA!AA41)</f>
        <v/>
      </c>
      <c r="M40" s="1" t="str">
        <f>IF(DATA!AB41="","",DATA!AB41)</f>
        <v/>
      </c>
      <c r="N40" t="str">
        <f>IF(K40="","",CONCATENATE("{",$AC40,",",K$2,"}"))</f>
        <v/>
      </c>
      <c r="O40" t="str">
        <f>IF(L40="","",CONCATENATE("{",$AC40,",",L$2,"}"))</f>
        <v/>
      </c>
      <c r="P40" t="str">
        <f>IF(M40="","",CONCATENATE("{",$AC40,",",M$2,"}"))</f>
        <v/>
      </c>
      <c r="Q40" s="2">
        <v>1</v>
      </c>
      <c r="R40" s="1" t="str">
        <f t="shared" si="154"/>
        <v/>
      </c>
      <c r="S40" s="1" t="str">
        <f t="shared" si="155"/>
        <v/>
      </c>
      <c r="T40" s="1" t="str">
        <f t="shared" si="156"/>
        <v/>
      </c>
      <c r="U40" t="str">
        <f t="shared" si="157"/>
        <v/>
      </c>
      <c r="V40" s="2">
        <v>1</v>
      </c>
      <c r="W40" s="1" t="str">
        <f>IF(DATA!AF41="","",DATA!AF41)</f>
        <v/>
      </c>
      <c r="X40" s="1" t="str">
        <f>IF(DATA!AG41="","",DATA!AG41)</f>
        <v/>
      </c>
      <c r="Y40" s="1" t="str">
        <f>IF(DATA!AH41="","",DATA!AH41)</f>
        <v/>
      </c>
      <c r="Z40" t="str">
        <f>IF(W40="","",CONCATENATE("{",$AC40,",",W$2,"}"))</f>
        <v/>
      </c>
      <c r="AA40" t="str">
        <f>IF(X40="","",CONCATENATE("{",$AC40,",",X$2,"}"))</f>
        <v/>
      </c>
      <c r="AB40" t="str">
        <f>IF(Y40="","",CONCATENATE("{",$AC40,",",Y$2,"}"))</f>
        <v/>
      </c>
      <c r="AC40" s="2">
        <v>1</v>
      </c>
      <c r="AD40" s="1" t="str">
        <f t="shared" si="158"/>
        <v/>
      </c>
      <c r="AE40" s="1" t="str">
        <f t="shared" si="159"/>
        <v>X</v>
      </c>
      <c r="AF40" s="1" t="str">
        <f t="shared" si="160"/>
        <v>X</v>
      </c>
      <c r="AG40" t="str">
        <f t="shared" si="32"/>
        <v/>
      </c>
      <c r="AH40" t="str">
        <f t="shared" si="161"/>
        <v>, {1,1}</v>
      </c>
      <c r="AI40" t="str">
        <f t="shared" si="161"/>
        <v>, {1,2}</v>
      </c>
      <c r="AJ40" s="2">
        <v>1</v>
      </c>
      <c r="AK40" s="1" t="str">
        <f t="shared" si="162"/>
        <v/>
      </c>
      <c r="AL40" s="1" t="str">
        <f t="shared" si="162"/>
        <v>, ColorModel.X</v>
      </c>
      <c r="AM40" s="1" t="str">
        <f t="shared" si="162"/>
        <v>, ColorModel.X</v>
      </c>
      <c r="AN40" t="str">
        <f t="shared" si="163"/>
        <v>, ColorModel.X, ColorModel.X</v>
      </c>
    </row>
    <row r="41" spans="1:40" x14ac:dyDescent="0.25">
      <c r="A41" s="2">
        <v>2</v>
      </c>
      <c r="B41" s="1" t="str">
        <f>IF(DATA!B42="","",DATA!B42)</f>
        <v/>
      </c>
      <c r="C41" s="1" t="str">
        <f>IF(DATA!C42="","",DATA!C42)</f>
        <v/>
      </c>
      <c r="D41" s="1" t="str">
        <f>IF(DATA!D42="","",DATA!D42)</f>
        <v/>
      </c>
      <c r="E41" s="2">
        <v>2</v>
      </c>
      <c r="F41" s="1" t="str">
        <f t="shared" si="152"/>
        <v/>
      </c>
      <c r="G41" s="1" t="str">
        <f t="shared" si="152"/>
        <v/>
      </c>
      <c r="H41" s="1" t="str">
        <f t="shared" si="152"/>
        <v/>
      </c>
      <c r="I41" t="str">
        <f t="shared" si="153"/>
        <v/>
      </c>
      <c r="J41" s="2">
        <v>2</v>
      </c>
      <c r="K41" s="1" t="str">
        <f>IF(DATA!Z42="","",DATA!Z42)</f>
        <v/>
      </c>
      <c r="L41" s="1" t="str">
        <f>IF(DATA!AA42="","",DATA!AA42)</f>
        <v/>
      </c>
      <c r="M41" s="1" t="str">
        <f>IF(DATA!AB42="","",DATA!AB42)</f>
        <v/>
      </c>
      <c r="N41" t="str">
        <f>IF(K41="","",CONCATENATE("{",$AC41,",",K$2,"}"))</f>
        <v/>
      </c>
      <c r="O41" t="str">
        <f>IF(L41="","",CONCATENATE("{",$AC41,",",L$2,"}"))</f>
        <v/>
      </c>
      <c r="P41" t="str">
        <f>IF(M41="","",CONCATENATE("{",$AC41,",",M$2,"}"))</f>
        <v/>
      </c>
      <c r="Q41" s="2">
        <v>2</v>
      </c>
      <c r="R41" s="1" t="str">
        <f t="shared" si="154"/>
        <v/>
      </c>
      <c r="S41" s="1" t="str">
        <f t="shared" si="155"/>
        <v/>
      </c>
      <c r="T41" s="1" t="str">
        <f t="shared" si="156"/>
        <v/>
      </c>
      <c r="U41" t="str">
        <f t="shared" si="157"/>
        <v/>
      </c>
      <c r="V41" s="2">
        <v>2</v>
      </c>
      <c r="W41" s="1" t="str">
        <f>IF(DATA!AF42="","",DATA!AF42)</f>
        <v/>
      </c>
      <c r="X41" s="1" t="str">
        <f>IF(DATA!AG42="","",DATA!AG42)</f>
        <v/>
      </c>
      <c r="Y41" s="1" t="str">
        <f>IF(DATA!AH42="","",DATA!AH42)</f>
        <v/>
      </c>
      <c r="Z41" t="str">
        <f>IF(W41="","",CONCATENATE("{",$AC41,",",W$2,"}"))</f>
        <v/>
      </c>
      <c r="AA41" t="str">
        <f>IF(X41="","",CONCATENATE("{",$AC41,",",X$2,"}"))</f>
        <v/>
      </c>
      <c r="AB41" t="str">
        <f>IF(Y41="","",CONCATENATE("{",$AC41,",",Y$2,"}"))</f>
        <v/>
      </c>
      <c r="AC41" s="2">
        <v>2</v>
      </c>
      <c r="AD41" s="1" t="str">
        <f t="shared" si="158"/>
        <v/>
      </c>
      <c r="AE41" s="1" t="str">
        <f t="shared" si="159"/>
        <v/>
      </c>
      <c r="AF41" s="1" t="str">
        <f t="shared" si="160"/>
        <v/>
      </c>
      <c r="AG41" t="str">
        <f t="shared" si="32"/>
        <v/>
      </c>
      <c r="AH41" t="str">
        <f t="shared" si="161"/>
        <v/>
      </c>
      <c r="AI41" t="str">
        <f t="shared" si="161"/>
        <v/>
      </c>
      <c r="AJ41" s="2">
        <v>2</v>
      </c>
      <c r="AK41" s="1" t="str">
        <f t="shared" si="162"/>
        <v/>
      </c>
      <c r="AL41" s="1" t="str">
        <f t="shared" si="162"/>
        <v/>
      </c>
      <c r="AM41" s="1" t="str">
        <f t="shared" si="162"/>
        <v/>
      </c>
      <c r="AN41" t="str">
        <f t="shared" si="163"/>
        <v/>
      </c>
    </row>
    <row r="42" spans="1:40" x14ac:dyDescent="0.25">
      <c r="A42" s="4">
        <f>A38+1</f>
        <v>11</v>
      </c>
      <c r="B42" s="2">
        <v>0</v>
      </c>
      <c r="C42" s="2">
        <v>1</v>
      </c>
      <c r="D42" s="2">
        <v>2</v>
      </c>
      <c r="E42" s="4">
        <f>E38+1</f>
        <v>11</v>
      </c>
      <c r="F42" s="2">
        <v>0</v>
      </c>
      <c r="G42" s="2">
        <v>1</v>
      </c>
      <c r="H42" s="2">
        <v>2</v>
      </c>
      <c r="I42" t="str">
        <f t="shared" ref="I42" si="164">CONCATENATE(I43,I44,I45)</f>
        <v/>
      </c>
      <c r="J42" s="4">
        <f>J38+1</f>
        <v>11</v>
      </c>
      <c r="K42" s="2">
        <v>0</v>
      </c>
      <c r="L42" s="2">
        <v>1</v>
      </c>
      <c r="M42" s="2">
        <v>2</v>
      </c>
      <c r="N42" t="str">
        <f t="shared" ref="N42" si="165">CONCATENATE(N43,O43,P43,N44,O44,P44,N45,O45,P45)</f>
        <v/>
      </c>
      <c r="Q42" s="4">
        <f>Q38+1</f>
        <v>11</v>
      </c>
      <c r="R42" s="2">
        <v>0</v>
      </c>
      <c r="S42" s="2">
        <v>1</v>
      </c>
      <c r="T42" s="2">
        <v>2</v>
      </c>
      <c r="U42" t="str">
        <f t="shared" ref="U42" si="166">CONCATENATE(U43,U44,U45)</f>
        <v/>
      </c>
      <c r="V42" s="4">
        <f>V38+1</f>
        <v>11</v>
      </c>
      <c r="W42" s="2">
        <v>0</v>
      </c>
      <c r="X42" s="2">
        <v>1</v>
      </c>
      <c r="Y42" s="2">
        <v>2</v>
      </c>
      <c r="Z42" t="str">
        <f t="shared" ref="Z42" si="167">CONCATENATE(Z43,AA43,AB43,Z44,AA44,AB44,Z45,AA45,AB45)</f>
        <v/>
      </c>
      <c r="AC42" s="4">
        <f>AC38+1</f>
        <v>11</v>
      </c>
      <c r="AD42" s="2">
        <v>0</v>
      </c>
      <c r="AE42" s="2">
        <v>1</v>
      </c>
      <c r="AF42" s="2">
        <v>2</v>
      </c>
      <c r="AG42" t="str">
        <f t="shared" ref="AG42" si="168">IF(CONCATENATE(AG43,AH43,AI43,AG44,AH44,AI44,AG45,AH45,AI45)="","{ }",CONCATENATE("{ ",RIGHT(CONCATENATE(AG43,AH43,AI43,AG44,AH44,AI44,AG45,AH45,AI45),LEN(CONCATENATE(AG43,AH43,AI43,AG44,AH44,AI44,AG45,AH45,AI45))-1)," }"))</f>
        <v>{  {0,1}, {1,0}, {1,1}, {1,2}, {2,2} }</v>
      </c>
      <c r="AJ42" s="4">
        <f>AJ38+1</f>
        <v>11</v>
      </c>
      <c r="AK42" s="2">
        <v>0</v>
      </c>
      <c r="AL42" s="2">
        <v>1</v>
      </c>
      <c r="AM42" s="2">
        <v>2</v>
      </c>
      <c r="AN42" t="str">
        <f t="shared" ref="AN42" si="169">IF(CONCATENATE(AN43,AN44,AN45)="","{ }",CONCATENATE("{ ",RIGHT(CONCATENATE(AN43,AN44,AN45),LEN(CONCATENATE(AN43,AN44,AN45))-1)," }"))</f>
        <v>{  ColorModel.X, ColorModel.O, ColorModel.O, ColorModel.O, ColorModel.X }</v>
      </c>
    </row>
    <row r="43" spans="1:40" x14ac:dyDescent="0.25">
      <c r="A43" s="2">
        <v>0</v>
      </c>
      <c r="B43" s="1" t="str">
        <f>IF(DATA!B44="","",DATA!B44)</f>
        <v/>
      </c>
      <c r="C43" s="1" t="str">
        <f>IF(DATA!C44="","",DATA!C44)</f>
        <v>X</v>
      </c>
      <c r="D43" s="1" t="str">
        <f>IF(DATA!D44="","",DATA!D44)</f>
        <v/>
      </c>
      <c r="E43" s="2">
        <v>0</v>
      </c>
      <c r="F43" s="1" t="str">
        <f t="shared" ref="F43:H45" si="170">IF(K43="X","ColorModel.X",IF(K43="O","ColorModel.O",""))</f>
        <v/>
      </c>
      <c r="G43" s="1" t="str">
        <f t="shared" si="170"/>
        <v/>
      </c>
      <c r="H43" s="1" t="str">
        <f t="shared" si="170"/>
        <v/>
      </c>
      <c r="I43" t="str">
        <f t="shared" ref="I43:I45" si="171">CONCATENATE(F43,G43,H43)</f>
        <v/>
      </c>
      <c r="J43" s="2">
        <v>0</v>
      </c>
      <c r="K43" s="1" t="str">
        <f>IF(DATA!Z44="","",DATA!Z44)</f>
        <v/>
      </c>
      <c r="L43" s="1" t="str">
        <f>IF(DATA!AA44="","",DATA!AA44)</f>
        <v/>
      </c>
      <c r="M43" s="1" t="str">
        <f>IF(DATA!AB44="","",DATA!AB44)</f>
        <v/>
      </c>
      <c r="N43" t="str">
        <f>IF(K43="","",CONCATENATE("{",$AC43,",",K$2,"}"))</f>
        <v/>
      </c>
      <c r="O43" t="str">
        <f>IF(L43="","",CONCATENATE("{",$AC43,",",L$2,"}"))</f>
        <v/>
      </c>
      <c r="P43" t="str">
        <f>IF(M43="","",CONCATENATE("{",$AC43,",",M$2,"}"))</f>
        <v/>
      </c>
      <c r="Q43" s="2">
        <v>0</v>
      </c>
      <c r="R43" s="1" t="str">
        <f t="shared" ref="R43:R45" si="172">IF(W43="X","ColorModel.X",IF(W43="O","ColorModel.O",""))</f>
        <v/>
      </c>
      <c r="S43" s="1" t="str">
        <f t="shared" ref="S43:S45" si="173">IF(X43="X","ColorModel.X",IF(X43="O","ColorModel.O",""))</f>
        <v/>
      </c>
      <c r="T43" s="1" t="str">
        <f t="shared" ref="T43:T45" si="174">IF(Y43="X","ColorModel.X",IF(Y43="O","ColorModel.O",""))</f>
        <v/>
      </c>
      <c r="U43" t="str">
        <f t="shared" ref="U43:U45" si="175">CONCATENATE(R43,S43,T43)</f>
        <v/>
      </c>
      <c r="V43" s="2">
        <v>0</v>
      </c>
      <c r="W43" s="1" t="str">
        <f>IF(DATA!AF44="","",DATA!AF44)</f>
        <v/>
      </c>
      <c r="X43" s="1" t="str">
        <f>IF(DATA!AG44="","",DATA!AG44)</f>
        <v/>
      </c>
      <c r="Y43" s="1" t="str">
        <f>IF(DATA!AH44="","",DATA!AH44)</f>
        <v/>
      </c>
      <c r="Z43" t="str">
        <f>IF(W43="","",CONCATENATE("{",$AC43,",",W$2,"}"))</f>
        <v/>
      </c>
      <c r="AA43" t="str">
        <f>IF(X43="","",CONCATENATE("{",$AC43,",",X$2,"}"))</f>
        <v/>
      </c>
      <c r="AB43" t="str">
        <f>IF(Y43="","",CONCATENATE("{",$AC43,",",Y$2,"}"))</f>
        <v/>
      </c>
      <c r="AC43" s="2">
        <v>0</v>
      </c>
      <c r="AD43" s="1" t="str">
        <f t="shared" ref="AD43:AD106" si="176">CONCATENATE(IF(B43=K43,"",B43),W43)</f>
        <v/>
      </c>
      <c r="AE43" s="1" t="str">
        <f t="shared" ref="AE43:AE106" si="177">CONCATENATE(IF(C43=L43,"",C43),X43)</f>
        <v>X</v>
      </c>
      <c r="AF43" s="1" t="str">
        <f t="shared" ref="AF43:AF106" si="178">CONCATENATE(IF(D43=M43,"",D43),Y43)</f>
        <v/>
      </c>
      <c r="AG43" t="str">
        <f t="shared" ref="AG43:AI45" si="179">IF(AD43="","",CONCATENATE(", {",$A43,",",AD$2,"}"))</f>
        <v/>
      </c>
      <c r="AH43" t="str">
        <f t="shared" si="179"/>
        <v>, {0,1}</v>
      </c>
      <c r="AI43" t="str">
        <f t="shared" si="179"/>
        <v/>
      </c>
      <c r="AJ43" s="2">
        <v>0</v>
      </c>
      <c r="AK43" s="1" t="str">
        <f t="shared" ref="AK43:AM45" si="180">IF(AD43="X",", ColorModel.X",IF(AD43="O",", ColorModel.O",""))</f>
        <v/>
      </c>
      <c r="AL43" s="1" t="str">
        <f t="shared" si="180"/>
        <v>, ColorModel.X</v>
      </c>
      <c r="AM43" s="1" t="str">
        <f t="shared" si="180"/>
        <v/>
      </c>
      <c r="AN43" t="str">
        <f t="shared" ref="AN43:AN45" si="181">CONCATENATE(AK43,AL43,AM43)</f>
        <v>, ColorModel.X</v>
      </c>
    </row>
    <row r="44" spans="1:40" x14ac:dyDescent="0.25">
      <c r="A44" s="2">
        <v>1</v>
      </c>
      <c r="B44" s="1" t="str">
        <f>IF(DATA!B45="","",DATA!B45)</f>
        <v>O</v>
      </c>
      <c r="C44" s="1" t="str">
        <f>IF(DATA!C45="","",DATA!C45)</f>
        <v>O</v>
      </c>
      <c r="D44" s="1" t="str">
        <f>IF(DATA!D45="","",DATA!D45)</f>
        <v>O</v>
      </c>
      <c r="E44" s="2">
        <v>1</v>
      </c>
      <c r="F44" s="1" t="str">
        <f t="shared" si="170"/>
        <v/>
      </c>
      <c r="G44" s="1" t="str">
        <f t="shared" si="170"/>
        <v/>
      </c>
      <c r="H44" s="1" t="str">
        <f t="shared" si="170"/>
        <v/>
      </c>
      <c r="I44" t="str">
        <f t="shared" si="171"/>
        <v/>
      </c>
      <c r="J44" s="2">
        <v>1</v>
      </c>
      <c r="K44" s="1" t="str">
        <f>IF(DATA!Z45="","",DATA!Z45)</f>
        <v/>
      </c>
      <c r="L44" s="1" t="str">
        <f>IF(DATA!AA45="","",DATA!AA45)</f>
        <v/>
      </c>
      <c r="M44" s="1" t="str">
        <f>IF(DATA!AB45="","",DATA!AB45)</f>
        <v/>
      </c>
      <c r="N44" t="str">
        <f>IF(K44="","",CONCATENATE("{",$AC44,",",K$2,"}"))</f>
        <v/>
      </c>
      <c r="O44" t="str">
        <f>IF(L44="","",CONCATENATE("{",$AC44,",",L$2,"}"))</f>
        <v/>
      </c>
      <c r="P44" t="str">
        <f>IF(M44="","",CONCATENATE("{",$AC44,",",M$2,"}"))</f>
        <v/>
      </c>
      <c r="Q44" s="2">
        <v>1</v>
      </c>
      <c r="R44" s="1" t="str">
        <f t="shared" si="172"/>
        <v/>
      </c>
      <c r="S44" s="1" t="str">
        <f t="shared" si="173"/>
        <v/>
      </c>
      <c r="T44" s="1" t="str">
        <f t="shared" si="174"/>
        <v/>
      </c>
      <c r="U44" t="str">
        <f t="shared" si="175"/>
        <v/>
      </c>
      <c r="V44" s="2">
        <v>1</v>
      </c>
      <c r="W44" s="1" t="str">
        <f>IF(DATA!AF45="","",DATA!AF45)</f>
        <v/>
      </c>
      <c r="X44" s="1" t="str">
        <f>IF(DATA!AG45="","",DATA!AG45)</f>
        <v/>
      </c>
      <c r="Y44" s="1" t="str">
        <f>IF(DATA!AH45="","",DATA!AH45)</f>
        <v/>
      </c>
      <c r="Z44" t="str">
        <f>IF(W44="","",CONCATENATE("{",$AC44,",",W$2,"}"))</f>
        <v/>
      </c>
      <c r="AA44" t="str">
        <f>IF(X44="","",CONCATENATE("{",$AC44,",",X$2,"}"))</f>
        <v/>
      </c>
      <c r="AB44" t="str">
        <f>IF(Y44="","",CONCATENATE("{",$AC44,",",Y$2,"}"))</f>
        <v/>
      </c>
      <c r="AC44" s="2">
        <v>1</v>
      </c>
      <c r="AD44" s="1" t="str">
        <f t="shared" si="176"/>
        <v>O</v>
      </c>
      <c r="AE44" s="1" t="str">
        <f t="shared" si="177"/>
        <v>O</v>
      </c>
      <c r="AF44" s="1" t="str">
        <f t="shared" si="178"/>
        <v>O</v>
      </c>
      <c r="AG44" t="str">
        <f t="shared" si="32"/>
        <v>, {1,0}</v>
      </c>
      <c r="AH44" t="str">
        <f t="shared" si="179"/>
        <v>, {1,1}</v>
      </c>
      <c r="AI44" t="str">
        <f t="shared" si="179"/>
        <v>, {1,2}</v>
      </c>
      <c r="AJ44" s="2">
        <v>1</v>
      </c>
      <c r="AK44" s="1" t="str">
        <f t="shared" si="180"/>
        <v>, ColorModel.O</v>
      </c>
      <c r="AL44" s="1" t="str">
        <f t="shared" si="180"/>
        <v>, ColorModel.O</v>
      </c>
      <c r="AM44" s="1" t="str">
        <f t="shared" si="180"/>
        <v>, ColorModel.O</v>
      </c>
      <c r="AN44" t="str">
        <f t="shared" si="181"/>
        <v>, ColorModel.O, ColorModel.O, ColorModel.O</v>
      </c>
    </row>
    <row r="45" spans="1:40" x14ac:dyDescent="0.25">
      <c r="A45" s="2">
        <v>2</v>
      </c>
      <c r="B45" s="1" t="str">
        <f>IF(DATA!B46="","",DATA!B46)</f>
        <v/>
      </c>
      <c r="C45" s="1" t="str">
        <f>IF(DATA!C46="","",DATA!C46)</f>
        <v/>
      </c>
      <c r="D45" s="1" t="str">
        <f>IF(DATA!D46="","",DATA!D46)</f>
        <v>X</v>
      </c>
      <c r="E45" s="2">
        <v>2</v>
      </c>
      <c r="F45" s="1" t="str">
        <f t="shared" si="170"/>
        <v/>
      </c>
      <c r="G45" s="1" t="str">
        <f t="shared" si="170"/>
        <v/>
      </c>
      <c r="H45" s="1" t="str">
        <f t="shared" si="170"/>
        <v/>
      </c>
      <c r="I45" t="str">
        <f t="shared" si="171"/>
        <v/>
      </c>
      <c r="J45" s="2">
        <v>2</v>
      </c>
      <c r="K45" s="1" t="str">
        <f>IF(DATA!Z46="","",DATA!Z46)</f>
        <v/>
      </c>
      <c r="L45" s="1" t="str">
        <f>IF(DATA!AA46="","",DATA!AA46)</f>
        <v/>
      </c>
      <c r="M45" s="1" t="str">
        <f>IF(DATA!AB46="","",DATA!AB46)</f>
        <v/>
      </c>
      <c r="N45" t="str">
        <f>IF(K45="","",CONCATENATE("{",$AC45,",",K$2,"}"))</f>
        <v/>
      </c>
      <c r="O45" t="str">
        <f>IF(L45="","",CONCATENATE("{",$AC45,",",L$2,"}"))</f>
        <v/>
      </c>
      <c r="P45" t="str">
        <f>IF(M45="","",CONCATENATE("{",$AC45,",",M$2,"}"))</f>
        <v/>
      </c>
      <c r="Q45" s="2">
        <v>2</v>
      </c>
      <c r="R45" s="1" t="str">
        <f t="shared" si="172"/>
        <v/>
      </c>
      <c r="S45" s="1" t="str">
        <f t="shared" si="173"/>
        <v/>
      </c>
      <c r="T45" s="1" t="str">
        <f t="shared" si="174"/>
        <v/>
      </c>
      <c r="U45" t="str">
        <f t="shared" si="175"/>
        <v/>
      </c>
      <c r="V45" s="2">
        <v>2</v>
      </c>
      <c r="W45" s="1" t="str">
        <f>IF(DATA!AF46="","",DATA!AF46)</f>
        <v/>
      </c>
      <c r="X45" s="1" t="str">
        <f>IF(DATA!AG46="","",DATA!AG46)</f>
        <v/>
      </c>
      <c r="Y45" s="1" t="str">
        <f>IF(DATA!AH46="","",DATA!AH46)</f>
        <v/>
      </c>
      <c r="Z45" t="str">
        <f>IF(W45="","",CONCATENATE("{",$AC45,",",W$2,"}"))</f>
        <v/>
      </c>
      <c r="AA45" t="str">
        <f>IF(X45="","",CONCATENATE("{",$AC45,",",X$2,"}"))</f>
        <v/>
      </c>
      <c r="AB45" t="str">
        <f>IF(Y45="","",CONCATENATE("{",$AC45,",",Y$2,"}"))</f>
        <v/>
      </c>
      <c r="AC45" s="2">
        <v>2</v>
      </c>
      <c r="AD45" s="1" t="str">
        <f t="shared" si="176"/>
        <v/>
      </c>
      <c r="AE45" s="1" t="str">
        <f t="shared" si="177"/>
        <v/>
      </c>
      <c r="AF45" s="1" t="str">
        <f t="shared" si="178"/>
        <v>X</v>
      </c>
      <c r="AG45" t="str">
        <f t="shared" si="32"/>
        <v/>
      </c>
      <c r="AH45" t="str">
        <f t="shared" si="179"/>
        <v/>
      </c>
      <c r="AI45" t="str">
        <f t="shared" si="179"/>
        <v>, {2,2}</v>
      </c>
      <c r="AJ45" s="2">
        <v>2</v>
      </c>
      <c r="AK45" s="1" t="str">
        <f t="shared" si="180"/>
        <v/>
      </c>
      <c r="AL45" s="1" t="str">
        <f t="shared" si="180"/>
        <v/>
      </c>
      <c r="AM45" s="1" t="str">
        <f t="shared" si="180"/>
        <v>, ColorModel.X</v>
      </c>
      <c r="AN45" t="str">
        <f t="shared" si="181"/>
        <v>, ColorModel.X</v>
      </c>
    </row>
    <row r="46" spans="1:40" x14ac:dyDescent="0.25">
      <c r="A46" s="4">
        <f>A42+1</f>
        <v>12</v>
      </c>
      <c r="B46" s="2">
        <v>0</v>
      </c>
      <c r="C46" s="2">
        <v>1</v>
      </c>
      <c r="D46" s="2">
        <v>2</v>
      </c>
      <c r="E46" s="4">
        <f>E42+1</f>
        <v>12</v>
      </c>
      <c r="F46" s="2">
        <v>0</v>
      </c>
      <c r="G46" s="2">
        <v>1</v>
      </c>
      <c r="H46" s="2">
        <v>2</v>
      </c>
      <c r="I46" t="str">
        <f t="shared" ref="I46" si="182">CONCATENATE(I47,I48,I49)</f>
        <v/>
      </c>
      <c r="J46" s="4">
        <f>J42+1</f>
        <v>12</v>
      </c>
      <c r="K46" s="2">
        <v>0</v>
      </c>
      <c r="L46" s="2">
        <v>1</v>
      </c>
      <c r="M46" s="2">
        <v>2</v>
      </c>
      <c r="N46" t="str">
        <f t="shared" ref="N46" si="183">CONCATENATE(N47,O47,P47,N48,O48,P48,N49,O49,P49)</f>
        <v/>
      </c>
      <c r="Q46" s="4">
        <f>Q42+1</f>
        <v>12</v>
      </c>
      <c r="R46" s="2">
        <v>0</v>
      </c>
      <c r="S46" s="2">
        <v>1</v>
      </c>
      <c r="T46" s="2">
        <v>2</v>
      </c>
      <c r="U46" t="str">
        <f t="shared" ref="U46" si="184">CONCATENATE(U47,U48,U49)</f>
        <v/>
      </c>
      <c r="V46" s="4">
        <f>V42+1</f>
        <v>12</v>
      </c>
      <c r="W46" s="2">
        <v>0</v>
      </c>
      <c r="X46" s="2">
        <v>1</v>
      </c>
      <c r="Y46" s="2">
        <v>2</v>
      </c>
      <c r="Z46" t="str">
        <f t="shared" ref="Z46" si="185">CONCATENATE(Z47,AA47,AB47,Z48,AA48,AB48,Z49,AA49,AB49)</f>
        <v/>
      </c>
      <c r="AC46" s="4">
        <f>AC42+1</f>
        <v>12</v>
      </c>
      <c r="AD46" s="2">
        <v>0</v>
      </c>
      <c r="AE46" s="2">
        <v>1</v>
      </c>
      <c r="AF46" s="2">
        <v>2</v>
      </c>
      <c r="AG46" t="str">
        <f t="shared" ref="AG46" si="186">IF(CONCATENATE(AG47,AH47,AI47,AG48,AH48,AI48,AG49,AH49,AI49)="","{ }",CONCATENATE("{ ",RIGHT(CONCATENATE(AG47,AH47,AI47,AG48,AH48,AI48,AG49,AH49,AI49),LEN(CONCATENATE(AG47,AH47,AI47,AG48,AH48,AI48,AG49,AH49,AI49))-1)," }"))</f>
        <v>{  {0,0}, {1,1}, {2,0}, {2,1}, {2,2} }</v>
      </c>
      <c r="AJ46" s="4">
        <f>AJ42+1</f>
        <v>12</v>
      </c>
      <c r="AK46" s="2">
        <v>0</v>
      </c>
      <c r="AL46" s="2">
        <v>1</v>
      </c>
      <c r="AM46" s="2">
        <v>2</v>
      </c>
      <c r="AN46" t="str">
        <f t="shared" ref="AN46" si="187">IF(CONCATENATE(AN47,AN48,AN49)="","{ }",CONCATENATE("{ ",RIGHT(CONCATENATE(AN47,AN48,AN49),LEN(CONCATENATE(AN47,AN48,AN49))-1)," }"))</f>
        <v>{  ColorModel.X, ColorModel.X, ColorModel.O, ColorModel.O, ColorModel.O }</v>
      </c>
    </row>
    <row r="47" spans="1:40" x14ac:dyDescent="0.25">
      <c r="A47" s="2">
        <v>0</v>
      </c>
      <c r="B47" s="1" t="str">
        <f>IF(DATA!B48="","",DATA!B48)</f>
        <v>X</v>
      </c>
      <c r="C47" s="1" t="str">
        <f>IF(DATA!C48="","",DATA!C48)</f>
        <v/>
      </c>
      <c r="D47" s="1" t="str">
        <f>IF(DATA!D48="","",DATA!D48)</f>
        <v/>
      </c>
      <c r="E47" s="2">
        <v>0</v>
      </c>
      <c r="F47" s="1" t="str">
        <f t="shared" ref="F47:H49" si="188">IF(K47="X","ColorModel.X",IF(K47="O","ColorModel.O",""))</f>
        <v/>
      </c>
      <c r="G47" s="1" t="str">
        <f t="shared" si="188"/>
        <v/>
      </c>
      <c r="H47" s="1" t="str">
        <f t="shared" si="188"/>
        <v/>
      </c>
      <c r="I47" t="str">
        <f t="shared" ref="I47:I49" si="189">CONCATENATE(F47,G47,H47)</f>
        <v/>
      </c>
      <c r="J47" s="2">
        <v>0</v>
      </c>
      <c r="K47" s="1" t="str">
        <f>IF(DATA!Z48="","",DATA!Z48)</f>
        <v/>
      </c>
      <c r="L47" s="1" t="str">
        <f>IF(DATA!AA48="","",DATA!AA48)</f>
        <v/>
      </c>
      <c r="M47" s="1" t="str">
        <f>IF(DATA!AB48="","",DATA!AB48)</f>
        <v/>
      </c>
      <c r="N47" t="str">
        <f>IF(K47="","",CONCATENATE("{",$AC47,",",K$2,"}"))</f>
        <v/>
      </c>
      <c r="O47" t="str">
        <f>IF(L47="","",CONCATENATE("{",$AC47,",",L$2,"}"))</f>
        <v/>
      </c>
      <c r="P47" t="str">
        <f>IF(M47="","",CONCATENATE("{",$AC47,",",M$2,"}"))</f>
        <v/>
      </c>
      <c r="Q47" s="2">
        <v>0</v>
      </c>
      <c r="R47" s="1" t="str">
        <f t="shared" ref="R47:R49" si="190">IF(W47="X","ColorModel.X",IF(W47="O","ColorModel.O",""))</f>
        <v/>
      </c>
      <c r="S47" s="1" t="str">
        <f t="shared" ref="S47:S49" si="191">IF(X47="X","ColorModel.X",IF(X47="O","ColorModel.O",""))</f>
        <v/>
      </c>
      <c r="T47" s="1" t="str">
        <f t="shared" ref="T47:T49" si="192">IF(Y47="X","ColorModel.X",IF(Y47="O","ColorModel.O",""))</f>
        <v/>
      </c>
      <c r="U47" t="str">
        <f t="shared" ref="U47:U49" si="193">CONCATENATE(R47,S47,T47)</f>
        <v/>
      </c>
      <c r="V47" s="2">
        <v>0</v>
      </c>
      <c r="W47" s="1" t="str">
        <f>IF(DATA!AF48="","",DATA!AF48)</f>
        <v/>
      </c>
      <c r="X47" s="1" t="str">
        <f>IF(DATA!AG48="","",DATA!AG48)</f>
        <v/>
      </c>
      <c r="Y47" s="1" t="str">
        <f>IF(DATA!AH48="","",DATA!AH48)</f>
        <v/>
      </c>
      <c r="Z47" t="str">
        <f>IF(W47="","",CONCATENATE("{",$AC47,",",W$2,"}"))</f>
        <v/>
      </c>
      <c r="AA47" t="str">
        <f>IF(X47="","",CONCATENATE("{",$AC47,",",X$2,"}"))</f>
        <v/>
      </c>
      <c r="AB47" t="str">
        <f>IF(Y47="","",CONCATENATE("{",$AC47,",",Y$2,"}"))</f>
        <v/>
      </c>
      <c r="AC47" s="2">
        <v>0</v>
      </c>
      <c r="AD47" s="1" t="str">
        <f t="shared" ref="AD47:AD110" si="194">CONCATENATE(IF(B47=K47,"",B47),W47)</f>
        <v>X</v>
      </c>
      <c r="AE47" s="1" t="str">
        <f t="shared" ref="AE47:AE110" si="195">CONCATENATE(IF(C47=L47,"",C47),X47)</f>
        <v/>
      </c>
      <c r="AF47" s="1" t="str">
        <f t="shared" ref="AF47:AF110" si="196">CONCATENATE(IF(D47=M47,"",D47),Y47)</f>
        <v/>
      </c>
      <c r="AG47" t="str">
        <f t="shared" ref="AG47:AI49" si="197">IF(AD47="","",CONCATENATE(", {",$A47,",",AD$2,"}"))</f>
        <v>, {0,0}</v>
      </c>
      <c r="AH47" t="str">
        <f t="shared" si="197"/>
        <v/>
      </c>
      <c r="AI47" t="str">
        <f t="shared" si="197"/>
        <v/>
      </c>
      <c r="AJ47" s="2">
        <v>0</v>
      </c>
      <c r="AK47" s="1" t="str">
        <f t="shared" ref="AK47:AM49" si="198">IF(AD47="X",", ColorModel.X",IF(AD47="O",", ColorModel.O",""))</f>
        <v>, ColorModel.X</v>
      </c>
      <c r="AL47" s="1" t="str">
        <f t="shared" si="198"/>
        <v/>
      </c>
      <c r="AM47" s="1" t="str">
        <f t="shared" si="198"/>
        <v/>
      </c>
      <c r="AN47" t="str">
        <f t="shared" ref="AN47:AN49" si="199">CONCATENATE(AK47,AL47,AM47)</f>
        <v>, ColorModel.X</v>
      </c>
    </row>
    <row r="48" spans="1:40" x14ac:dyDescent="0.25">
      <c r="A48" s="2">
        <v>1</v>
      </c>
      <c r="B48" s="1" t="str">
        <f>IF(DATA!B49="","",DATA!B49)</f>
        <v/>
      </c>
      <c r="C48" s="1" t="str">
        <f>IF(DATA!C49="","",DATA!C49)</f>
        <v>X</v>
      </c>
      <c r="D48" s="1" t="str">
        <f>IF(DATA!D49="","",DATA!D49)</f>
        <v/>
      </c>
      <c r="E48" s="2">
        <v>1</v>
      </c>
      <c r="F48" s="1" t="str">
        <f t="shared" si="188"/>
        <v/>
      </c>
      <c r="G48" s="1" t="str">
        <f t="shared" si="188"/>
        <v/>
      </c>
      <c r="H48" s="1" t="str">
        <f t="shared" si="188"/>
        <v/>
      </c>
      <c r="I48" t="str">
        <f t="shared" si="189"/>
        <v/>
      </c>
      <c r="J48" s="2">
        <v>1</v>
      </c>
      <c r="K48" s="1" t="str">
        <f>IF(DATA!Z49="","",DATA!Z49)</f>
        <v/>
      </c>
      <c r="L48" s="1" t="str">
        <f>IF(DATA!AA49="","",DATA!AA49)</f>
        <v/>
      </c>
      <c r="M48" s="1" t="str">
        <f>IF(DATA!AB49="","",DATA!AB49)</f>
        <v/>
      </c>
      <c r="N48" t="str">
        <f>IF(K48="","",CONCATENATE("{",$AC48,",",K$2,"}"))</f>
        <v/>
      </c>
      <c r="O48" t="str">
        <f>IF(L48="","",CONCATENATE("{",$AC48,",",L$2,"}"))</f>
        <v/>
      </c>
      <c r="P48" t="str">
        <f>IF(M48="","",CONCATENATE("{",$AC48,",",M$2,"}"))</f>
        <v/>
      </c>
      <c r="Q48" s="2">
        <v>1</v>
      </c>
      <c r="R48" s="1" t="str">
        <f t="shared" si="190"/>
        <v/>
      </c>
      <c r="S48" s="1" t="str">
        <f t="shared" si="191"/>
        <v/>
      </c>
      <c r="T48" s="1" t="str">
        <f t="shared" si="192"/>
        <v/>
      </c>
      <c r="U48" t="str">
        <f t="shared" si="193"/>
        <v/>
      </c>
      <c r="V48" s="2">
        <v>1</v>
      </c>
      <c r="W48" s="1" t="str">
        <f>IF(DATA!AF49="","",DATA!AF49)</f>
        <v/>
      </c>
      <c r="X48" s="1" t="str">
        <f>IF(DATA!AG49="","",DATA!AG49)</f>
        <v/>
      </c>
      <c r="Y48" s="1" t="str">
        <f>IF(DATA!AH49="","",DATA!AH49)</f>
        <v/>
      </c>
      <c r="Z48" t="str">
        <f>IF(W48="","",CONCATENATE("{",$AC48,",",W$2,"}"))</f>
        <v/>
      </c>
      <c r="AA48" t="str">
        <f>IF(X48="","",CONCATENATE("{",$AC48,",",X$2,"}"))</f>
        <v/>
      </c>
      <c r="AB48" t="str">
        <f>IF(Y48="","",CONCATENATE("{",$AC48,",",Y$2,"}"))</f>
        <v/>
      </c>
      <c r="AC48" s="2">
        <v>1</v>
      </c>
      <c r="AD48" s="1" t="str">
        <f t="shared" si="194"/>
        <v/>
      </c>
      <c r="AE48" s="1" t="str">
        <f t="shared" si="195"/>
        <v>X</v>
      </c>
      <c r="AF48" s="1" t="str">
        <f t="shared" si="196"/>
        <v/>
      </c>
      <c r="AG48" t="str">
        <f t="shared" si="32"/>
        <v/>
      </c>
      <c r="AH48" t="str">
        <f t="shared" si="197"/>
        <v>, {1,1}</v>
      </c>
      <c r="AI48" t="str">
        <f t="shared" si="197"/>
        <v/>
      </c>
      <c r="AJ48" s="2">
        <v>1</v>
      </c>
      <c r="AK48" s="1" t="str">
        <f t="shared" si="198"/>
        <v/>
      </c>
      <c r="AL48" s="1" t="str">
        <f t="shared" si="198"/>
        <v>, ColorModel.X</v>
      </c>
      <c r="AM48" s="1" t="str">
        <f t="shared" si="198"/>
        <v/>
      </c>
      <c r="AN48" t="str">
        <f t="shared" si="199"/>
        <v>, ColorModel.X</v>
      </c>
    </row>
    <row r="49" spans="1:40" x14ac:dyDescent="0.25">
      <c r="A49" s="2">
        <v>2</v>
      </c>
      <c r="B49" s="1" t="str">
        <f>IF(DATA!B50="","",DATA!B50)</f>
        <v>O</v>
      </c>
      <c r="C49" s="1" t="str">
        <f>IF(DATA!C50="","",DATA!C50)</f>
        <v>O</v>
      </c>
      <c r="D49" s="1" t="str">
        <f>IF(DATA!D50="","",DATA!D50)</f>
        <v>O</v>
      </c>
      <c r="E49" s="2">
        <v>2</v>
      </c>
      <c r="F49" s="1" t="str">
        <f t="shared" si="188"/>
        <v/>
      </c>
      <c r="G49" s="1" t="str">
        <f t="shared" si="188"/>
        <v/>
      </c>
      <c r="H49" s="1" t="str">
        <f t="shared" si="188"/>
        <v/>
      </c>
      <c r="I49" t="str">
        <f t="shared" si="189"/>
        <v/>
      </c>
      <c r="J49" s="2">
        <v>2</v>
      </c>
      <c r="K49" s="1" t="str">
        <f>IF(DATA!Z50="","",DATA!Z50)</f>
        <v/>
      </c>
      <c r="L49" s="1" t="str">
        <f>IF(DATA!AA50="","",DATA!AA50)</f>
        <v/>
      </c>
      <c r="M49" s="1" t="str">
        <f>IF(DATA!AB50="","",DATA!AB50)</f>
        <v/>
      </c>
      <c r="N49" t="str">
        <f>IF(K49="","",CONCATENATE("{",$AC49,",",K$2,"}"))</f>
        <v/>
      </c>
      <c r="O49" t="str">
        <f>IF(L49="","",CONCATENATE("{",$AC49,",",L$2,"}"))</f>
        <v/>
      </c>
      <c r="P49" t="str">
        <f>IF(M49="","",CONCATENATE("{",$AC49,",",M$2,"}"))</f>
        <v/>
      </c>
      <c r="Q49" s="2">
        <v>2</v>
      </c>
      <c r="R49" s="1" t="str">
        <f t="shared" si="190"/>
        <v/>
      </c>
      <c r="S49" s="1" t="str">
        <f t="shared" si="191"/>
        <v/>
      </c>
      <c r="T49" s="1" t="str">
        <f t="shared" si="192"/>
        <v/>
      </c>
      <c r="U49" t="str">
        <f t="shared" si="193"/>
        <v/>
      </c>
      <c r="V49" s="2">
        <v>2</v>
      </c>
      <c r="W49" s="1" t="str">
        <f>IF(DATA!AF50="","",DATA!AF50)</f>
        <v/>
      </c>
      <c r="X49" s="1" t="str">
        <f>IF(DATA!AG50="","",DATA!AG50)</f>
        <v/>
      </c>
      <c r="Y49" s="1" t="str">
        <f>IF(DATA!AH50="","",DATA!AH50)</f>
        <v/>
      </c>
      <c r="Z49" t="str">
        <f>IF(W49="","",CONCATENATE("{",$AC49,",",W$2,"}"))</f>
        <v/>
      </c>
      <c r="AA49" t="str">
        <f>IF(X49="","",CONCATENATE("{",$AC49,",",X$2,"}"))</f>
        <v/>
      </c>
      <c r="AB49" t="str">
        <f>IF(Y49="","",CONCATENATE("{",$AC49,",",Y$2,"}"))</f>
        <v/>
      </c>
      <c r="AC49" s="2">
        <v>2</v>
      </c>
      <c r="AD49" s="1" t="str">
        <f t="shared" si="194"/>
        <v>O</v>
      </c>
      <c r="AE49" s="1" t="str">
        <f t="shared" si="195"/>
        <v>O</v>
      </c>
      <c r="AF49" s="1" t="str">
        <f t="shared" si="196"/>
        <v>O</v>
      </c>
      <c r="AG49" t="str">
        <f t="shared" si="32"/>
        <v>, {2,0}</v>
      </c>
      <c r="AH49" t="str">
        <f t="shared" si="197"/>
        <v>, {2,1}</v>
      </c>
      <c r="AI49" t="str">
        <f t="shared" si="197"/>
        <v>, {2,2}</v>
      </c>
      <c r="AJ49" s="2">
        <v>2</v>
      </c>
      <c r="AK49" s="1" t="str">
        <f t="shared" si="198"/>
        <v>, ColorModel.O</v>
      </c>
      <c r="AL49" s="1" t="str">
        <f t="shared" si="198"/>
        <v>, ColorModel.O</v>
      </c>
      <c r="AM49" s="1" t="str">
        <f t="shared" si="198"/>
        <v>, ColorModel.O</v>
      </c>
      <c r="AN49" t="str">
        <f t="shared" si="199"/>
        <v>, ColorModel.O, ColorModel.O, ColorModel.O</v>
      </c>
    </row>
    <row r="50" spans="1:40" x14ac:dyDescent="0.25">
      <c r="A50" s="4">
        <f>A46+1</f>
        <v>13</v>
      </c>
      <c r="B50" s="2">
        <v>0</v>
      </c>
      <c r="C50" s="2">
        <v>1</v>
      </c>
      <c r="D50" s="2">
        <v>2</v>
      </c>
      <c r="E50" s="4">
        <f>E46+1</f>
        <v>13</v>
      </c>
      <c r="F50" s="2">
        <v>0</v>
      </c>
      <c r="G50" s="2">
        <v>1</v>
      </c>
      <c r="H50" s="2">
        <v>2</v>
      </c>
      <c r="I50" t="str">
        <f t="shared" ref="I50" si="200">CONCATENATE(I51,I52,I53)</f>
        <v/>
      </c>
      <c r="J50" s="4">
        <f>J46+1</f>
        <v>13</v>
      </c>
      <c r="K50" s="2">
        <v>0</v>
      </c>
      <c r="L50" s="2">
        <v>1</v>
      </c>
      <c r="M50" s="2">
        <v>2</v>
      </c>
      <c r="N50" t="str">
        <f t="shared" ref="N50" si="201">CONCATENATE(N51,O51,P51,N52,O52,P52,N53,O53,P53)</f>
        <v/>
      </c>
      <c r="Q50" s="4">
        <f>Q46+1</f>
        <v>13</v>
      </c>
      <c r="R50" s="2">
        <v>0</v>
      </c>
      <c r="S50" s="2">
        <v>1</v>
      </c>
      <c r="T50" s="2">
        <v>2</v>
      </c>
      <c r="U50" t="str">
        <f t="shared" ref="U50" si="202">CONCATENATE(U51,U52,U53)</f>
        <v/>
      </c>
      <c r="V50" s="4">
        <f>V46+1</f>
        <v>13</v>
      </c>
      <c r="W50" s="2">
        <v>0</v>
      </c>
      <c r="X50" s="2">
        <v>1</v>
      </c>
      <c r="Y50" s="2">
        <v>2</v>
      </c>
      <c r="Z50" t="str">
        <f t="shared" ref="Z50" si="203">CONCATENATE(Z51,AA51,AB51,Z52,AA52,AB52,Z53,AA53,AB53)</f>
        <v/>
      </c>
      <c r="AC50" s="4">
        <f>AC46+1</f>
        <v>13</v>
      </c>
      <c r="AD50" s="2">
        <v>0</v>
      </c>
      <c r="AE50" s="2">
        <v>1</v>
      </c>
      <c r="AF50" s="2">
        <v>2</v>
      </c>
      <c r="AG50" t="str">
        <f t="shared" ref="AG50" si="204">IF(CONCATENATE(AG51,AH51,AI51,AG52,AH52,AI52,AG53,AH53,AI53)="","{ }",CONCATENATE("{ ",RIGHT(CONCATENATE(AG51,AH51,AI51,AG52,AH52,AI52,AG53,AH53,AI53),LEN(CONCATENATE(AG51,AH51,AI51,AG52,AH52,AI52,AG53,AH53,AI53))-1)," }"))</f>
        <v>{  {0,0}, {0,2}, {1,0}, {2,0}, {2,2} }</v>
      </c>
      <c r="AJ50" s="4">
        <f>AJ46+1</f>
        <v>13</v>
      </c>
      <c r="AK50" s="2">
        <v>0</v>
      </c>
      <c r="AL50" s="2">
        <v>1</v>
      </c>
      <c r="AM50" s="2">
        <v>2</v>
      </c>
      <c r="AN50" t="str">
        <f t="shared" ref="AN50" si="205">IF(CONCATENATE(AN51,AN52,AN53)="","{ }",CONCATENATE("{ ",RIGHT(CONCATENATE(AN51,AN52,AN53),LEN(CONCATENATE(AN51,AN52,AN53))-1)," }"))</f>
        <v>{  ColorModel.O, ColorModel.X, ColorModel.O, ColorModel.O, ColorModel.X }</v>
      </c>
    </row>
    <row r="51" spans="1:40" x14ac:dyDescent="0.25">
      <c r="A51" s="2">
        <v>0</v>
      </c>
      <c r="B51" s="1" t="str">
        <f>IF(DATA!B52="","",DATA!B52)</f>
        <v>O</v>
      </c>
      <c r="C51" s="1" t="str">
        <f>IF(DATA!C52="","",DATA!C52)</f>
        <v/>
      </c>
      <c r="D51" s="1" t="str">
        <f>IF(DATA!D52="","",DATA!D52)</f>
        <v>X</v>
      </c>
      <c r="E51" s="2">
        <v>0</v>
      </c>
      <c r="F51" s="1" t="str">
        <f t="shared" ref="F51:H53" si="206">IF(K51="X","ColorModel.X",IF(K51="O","ColorModel.O",""))</f>
        <v/>
      </c>
      <c r="G51" s="1" t="str">
        <f t="shared" si="206"/>
        <v/>
      </c>
      <c r="H51" s="1" t="str">
        <f t="shared" si="206"/>
        <v/>
      </c>
      <c r="I51" t="str">
        <f t="shared" ref="I51:I53" si="207">CONCATENATE(F51,G51,H51)</f>
        <v/>
      </c>
      <c r="J51" s="2">
        <v>0</v>
      </c>
      <c r="K51" s="1" t="str">
        <f>IF(DATA!Z52="","",DATA!Z52)</f>
        <v/>
      </c>
      <c r="L51" s="1" t="str">
        <f>IF(DATA!AA52="","",DATA!AA52)</f>
        <v/>
      </c>
      <c r="M51" s="1" t="str">
        <f>IF(DATA!AB52="","",DATA!AB52)</f>
        <v/>
      </c>
      <c r="N51" t="str">
        <f>IF(K51="","",CONCATENATE("{",$AC51,",",K$2,"}"))</f>
        <v/>
      </c>
      <c r="O51" t="str">
        <f>IF(L51="","",CONCATENATE("{",$AC51,",",L$2,"}"))</f>
        <v/>
      </c>
      <c r="P51" t="str">
        <f>IF(M51="","",CONCATENATE("{",$AC51,",",M$2,"}"))</f>
        <v/>
      </c>
      <c r="Q51" s="2">
        <v>0</v>
      </c>
      <c r="R51" s="1" t="str">
        <f t="shared" ref="R51:R53" si="208">IF(W51="X","ColorModel.X",IF(W51="O","ColorModel.O",""))</f>
        <v/>
      </c>
      <c r="S51" s="1" t="str">
        <f t="shared" ref="S51:S53" si="209">IF(X51="X","ColorModel.X",IF(X51="O","ColorModel.O",""))</f>
        <v/>
      </c>
      <c r="T51" s="1" t="str">
        <f t="shared" ref="T51:T53" si="210">IF(Y51="X","ColorModel.X",IF(Y51="O","ColorModel.O",""))</f>
        <v/>
      </c>
      <c r="U51" t="str">
        <f t="shared" ref="U51:U53" si="211">CONCATENATE(R51,S51,T51)</f>
        <v/>
      </c>
      <c r="V51" s="2">
        <v>0</v>
      </c>
      <c r="W51" s="1" t="str">
        <f>IF(DATA!AF52="","",DATA!AF52)</f>
        <v/>
      </c>
      <c r="X51" s="1" t="str">
        <f>IF(DATA!AG52="","",DATA!AG52)</f>
        <v/>
      </c>
      <c r="Y51" s="1" t="str">
        <f>IF(DATA!AH52="","",DATA!AH52)</f>
        <v/>
      </c>
      <c r="Z51" t="str">
        <f>IF(W51="","",CONCATENATE("{",$AC51,",",W$2,"}"))</f>
        <v/>
      </c>
      <c r="AA51" t="str">
        <f>IF(X51="","",CONCATENATE("{",$AC51,",",X$2,"}"))</f>
        <v/>
      </c>
      <c r="AB51" t="str">
        <f>IF(Y51="","",CONCATENATE("{",$AC51,",",Y$2,"}"))</f>
        <v/>
      </c>
      <c r="AC51" s="2">
        <v>0</v>
      </c>
      <c r="AD51" s="1" t="str">
        <f t="shared" ref="AD51:AD114" si="212">CONCATENATE(IF(B51=K51,"",B51),W51)</f>
        <v>O</v>
      </c>
      <c r="AE51" s="1" t="str">
        <f t="shared" ref="AE51:AE114" si="213">CONCATENATE(IF(C51=L51,"",C51),X51)</f>
        <v/>
      </c>
      <c r="AF51" s="1" t="str">
        <f t="shared" ref="AF51:AF114" si="214">CONCATENATE(IF(D51=M51,"",D51),Y51)</f>
        <v>X</v>
      </c>
      <c r="AG51" t="str">
        <f t="shared" ref="AG51:AI53" si="215">IF(AD51="","",CONCATENATE(", {",$A51,",",AD$2,"}"))</f>
        <v>, {0,0}</v>
      </c>
      <c r="AH51" t="str">
        <f t="shared" si="215"/>
        <v/>
      </c>
      <c r="AI51" t="str">
        <f t="shared" si="215"/>
        <v>, {0,2}</v>
      </c>
      <c r="AJ51" s="2">
        <v>0</v>
      </c>
      <c r="AK51" s="1" t="str">
        <f t="shared" ref="AK51:AM53" si="216">IF(AD51="X",", ColorModel.X",IF(AD51="O",", ColorModel.O",""))</f>
        <v>, ColorModel.O</v>
      </c>
      <c r="AL51" s="1" t="str">
        <f t="shared" si="216"/>
        <v/>
      </c>
      <c r="AM51" s="1" t="str">
        <f t="shared" si="216"/>
        <v>, ColorModel.X</v>
      </c>
      <c r="AN51" t="str">
        <f t="shared" ref="AN51:AN53" si="217">CONCATENATE(AK51,AL51,AM51)</f>
        <v>, ColorModel.O, ColorModel.X</v>
      </c>
    </row>
    <row r="52" spans="1:40" x14ac:dyDescent="0.25">
      <c r="A52" s="2">
        <v>1</v>
      </c>
      <c r="B52" s="1" t="str">
        <f>IF(DATA!B53="","",DATA!B53)</f>
        <v>O</v>
      </c>
      <c r="C52" s="1" t="str">
        <f>IF(DATA!C53="","",DATA!C53)</f>
        <v/>
      </c>
      <c r="D52" s="1" t="str">
        <f>IF(DATA!D53="","",DATA!D53)</f>
        <v/>
      </c>
      <c r="E52" s="2">
        <v>1</v>
      </c>
      <c r="F52" s="1" t="str">
        <f t="shared" si="206"/>
        <v/>
      </c>
      <c r="G52" s="1" t="str">
        <f t="shared" si="206"/>
        <v/>
      </c>
      <c r="H52" s="1" t="str">
        <f t="shared" si="206"/>
        <v/>
      </c>
      <c r="I52" t="str">
        <f t="shared" si="207"/>
        <v/>
      </c>
      <c r="J52" s="2">
        <v>1</v>
      </c>
      <c r="K52" s="1" t="str">
        <f>IF(DATA!Z53="","",DATA!Z53)</f>
        <v/>
      </c>
      <c r="L52" s="1" t="str">
        <f>IF(DATA!AA53="","",DATA!AA53)</f>
        <v/>
      </c>
      <c r="M52" s="1" t="str">
        <f>IF(DATA!AB53="","",DATA!AB53)</f>
        <v/>
      </c>
      <c r="N52" t="str">
        <f>IF(K52="","",CONCATENATE("{",$AC52,",",K$2,"}"))</f>
        <v/>
      </c>
      <c r="O52" t="str">
        <f>IF(L52="","",CONCATENATE("{",$AC52,",",L$2,"}"))</f>
        <v/>
      </c>
      <c r="P52" t="str">
        <f>IF(M52="","",CONCATENATE("{",$AC52,",",M$2,"}"))</f>
        <v/>
      </c>
      <c r="Q52" s="2">
        <v>1</v>
      </c>
      <c r="R52" s="1" t="str">
        <f t="shared" si="208"/>
        <v/>
      </c>
      <c r="S52" s="1" t="str">
        <f t="shared" si="209"/>
        <v/>
      </c>
      <c r="T52" s="1" t="str">
        <f t="shared" si="210"/>
        <v/>
      </c>
      <c r="U52" t="str">
        <f t="shared" si="211"/>
        <v/>
      </c>
      <c r="V52" s="2">
        <v>1</v>
      </c>
      <c r="W52" s="1" t="str">
        <f>IF(DATA!AF53="","",DATA!AF53)</f>
        <v/>
      </c>
      <c r="X52" s="1" t="str">
        <f>IF(DATA!AG53="","",DATA!AG53)</f>
        <v/>
      </c>
      <c r="Y52" s="1" t="str">
        <f>IF(DATA!AH53="","",DATA!AH53)</f>
        <v/>
      </c>
      <c r="Z52" t="str">
        <f>IF(W52="","",CONCATENATE("{",$AC52,",",W$2,"}"))</f>
        <v/>
      </c>
      <c r="AA52" t="str">
        <f>IF(X52="","",CONCATENATE("{",$AC52,",",X$2,"}"))</f>
        <v/>
      </c>
      <c r="AB52" t="str">
        <f>IF(Y52="","",CONCATENATE("{",$AC52,",",Y$2,"}"))</f>
        <v/>
      </c>
      <c r="AC52" s="2">
        <v>1</v>
      </c>
      <c r="AD52" s="1" t="str">
        <f t="shared" si="212"/>
        <v>O</v>
      </c>
      <c r="AE52" s="1" t="str">
        <f t="shared" si="213"/>
        <v/>
      </c>
      <c r="AF52" s="1" t="str">
        <f t="shared" si="214"/>
        <v/>
      </c>
      <c r="AG52" t="str">
        <f t="shared" si="32"/>
        <v>, {1,0}</v>
      </c>
      <c r="AH52" t="str">
        <f t="shared" si="215"/>
        <v/>
      </c>
      <c r="AI52" t="str">
        <f t="shared" si="215"/>
        <v/>
      </c>
      <c r="AJ52" s="2">
        <v>1</v>
      </c>
      <c r="AK52" s="1" t="str">
        <f t="shared" si="216"/>
        <v>, ColorModel.O</v>
      </c>
      <c r="AL52" s="1" t="str">
        <f t="shared" si="216"/>
        <v/>
      </c>
      <c r="AM52" s="1" t="str">
        <f t="shared" si="216"/>
        <v/>
      </c>
      <c r="AN52" t="str">
        <f t="shared" si="217"/>
        <v>, ColorModel.O</v>
      </c>
    </row>
    <row r="53" spans="1:40" x14ac:dyDescent="0.25">
      <c r="A53" s="2">
        <v>2</v>
      </c>
      <c r="B53" s="1" t="str">
        <f>IF(DATA!B54="","",DATA!B54)</f>
        <v>O</v>
      </c>
      <c r="C53" s="1" t="str">
        <f>IF(DATA!C54="","",DATA!C54)</f>
        <v/>
      </c>
      <c r="D53" s="1" t="str">
        <f>IF(DATA!D54="","",DATA!D54)</f>
        <v>X</v>
      </c>
      <c r="E53" s="2">
        <v>2</v>
      </c>
      <c r="F53" s="1" t="str">
        <f t="shared" si="206"/>
        <v/>
      </c>
      <c r="G53" s="1" t="str">
        <f t="shared" si="206"/>
        <v/>
      </c>
      <c r="H53" s="1" t="str">
        <f t="shared" si="206"/>
        <v/>
      </c>
      <c r="I53" t="str">
        <f t="shared" si="207"/>
        <v/>
      </c>
      <c r="J53" s="2">
        <v>2</v>
      </c>
      <c r="K53" s="1" t="str">
        <f>IF(DATA!Z54="","",DATA!Z54)</f>
        <v/>
      </c>
      <c r="L53" s="1" t="str">
        <f>IF(DATA!AA54="","",DATA!AA54)</f>
        <v/>
      </c>
      <c r="M53" s="1" t="str">
        <f>IF(DATA!AB54="","",DATA!AB54)</f>
        <v/>
      </c>
      <c r="N53" t="str">
        <f>IF(K53="","",CONCATENATE("{",$AC53,",",K$2,"}"))</f>
        <v/>
      </c>
      <c r="O53" t="str">
        <f>IF(L53="","",CONCATENATE("{",$AC53,",",L$2,"}"))</f>
        <v/>
      </c>
      <c r="P53" t="str">
        <f>IF(M53="","",CONCATENATE("{",$AC53,",",M$2,"}"))</f>
        <v/>
      </c>
      <c r="Q53" s="2">
        <v>2</v>
      </c>
      <c r="R53" s="1" t="str">
        <f t="shared" si="208"/>
        <v/>
      </c>
      <c r="S53" s="1" t="str">
        <f t="shared" si="209"/>
        <v/>
      </c>
      <c r="T53" s="1" t="str">
        <f t="shared" si="210"/>
        <v/>
      </c>
      <c r="U53" t="str">
        <f t="shared" si="211"/>
        <v/>
      </c>
      <c r="V53" s="2">
        <v>2</v>
      </c>
      <c r="W53" s="1" t="str">
        <f>IF(DATA!AF54="","",DATA!AF54)</f>
        <v/>
      </c>
      <c r="X53" s="1" t="str">
        <f>IF(DATA!AG54="","",DATA!AG54)</f>
        <v/>
      </c>
      <c r="Y53" s="1" t="str">
        <f>IF(DATA!AH54="","",DATA!AH54)</f>
        <v/>
      </c>
      <c r="Z53" t="str">
        <f>IF(W53="","",CONCATENATE("{",$AC53,",",W$2,"}"))</f>
        <v/>
      </c>
      <c r="AA53" t="str">
        <f>IF(X53="","",CONCATENATE("{",$AC53,",",X$2,"}"))</f>
        <v/>
      </c>
      <c r="AB53" t="str">
        <f>IF(Y53="","",CONCATENATE("{",$AC53,",",Y$2,"}"))</f>
        <v/>
      </c>
      <c r="AC53" s="2">
        <v>2</v>
      </c>
      <c r="AD53" s="1" t="str">
        <f t="shared" si="212"/>
        <v>O</v>
      </c>
      <c r="AE53" s="1" t="str">
        <f t="shared" si="213"/>
        <v/>
      </c>
      <c r="AF53" s="1" t="str">
        <f t="shared" si="214"/>
        <v>X</v>
      </c>
      <c r="AG53" t="str">
        <f t="shared" si="32"/>
        <v>, {2,0}</v>
      </c>
      <c r="AH53" t="str">
        <f t="shared" si="215"/>
        <v/>
      </c>
      <c r="AI53" t="str">
        <f t="shared" si="215"/>
        <v>, {2,2}</v>
      </c>
      <c r="AJ53" s="2">
        <v>2</v>
      </c>
      <c r="AK53" s="1" t="str">
        <f t="shared" si="216"/>
        <v>, ColorModel.O</v>
      </c>
      <c r="AL53" s="1" t="str">
        <f t="shared" si="216"/>
        <v/>
      </c>
      <c r="AM53" s="1" t="str">
        <f t="shared" si="216"/>
        <v>, ColorModel.X</v>
      </c>
      <c r="AN53" t="str">
        <f t="shared" si="217"/>
        <v>, ColorModel.O, ColorModel.X</v>
      </c>
    </row>
    <row r="54" spans="1:40" x14ac:dyDescent="0.25">
      <c r="A54" s="4">
        <f>A50+1</f>
        <v>14</v>
      </c>
      <c r="B54" s="2">
        <v>0</v>
      </c>
      <c r="C54" s="2">
        <v>1</v>
      </c>
      <c r="D54" s="2">
        <v>2</v>
      </c>
      <c r="E54" s="4">
        <f>E50+1</f>
        <v>14</v>
      </c>
      <c r="F54" s="2">
        <v>0</v>
      </c>
      <c r="G54" s="2">
        <v>1</v>
      </c>
      <c r="H54" s="2">
        <v>2</v>
      </c>
      <c r="I54" t="str">
        <f t="shared" ref="I54" si="218">CONCATENATE(I55,I56,I57)</f>
        <v/>
      </c>
      <c r="J54" s="4">
        <f>J50+1</f>
        <v>14</v>
      </c>
      <c r="K54" s="2">
        <v>0</v>
      </c>
      <c r="L54" s="2">
        <v>1</v>
      </c>
      <c r="M54" s="2">
        <v>2</v>
      </c>
      <c r="N54" t="str">
        <f t="shared" ref="N54" si="219">CONCATENATE(N55,O55,P55,N56,O56,P56,N57,O57,P57)</f>
        <v/>
      </c>
      <c r="Q54" s="4">
        <f>Q50+1</f>
        <v>14</v>
      </c>
      <c r="R54" s="2">
        <v>0</v>
      </c>
      <c r="S54" s="2">
        <v>1</v>
      </c>
      <c r="T54" s="2">
        <v>2</v>
      </c>
      <c r="U54" t="str">
        <f t="shared" ref="U54" si="220">CONCATENATE(U55,U56,U57)</f>
        <v/>
      </c>
      <c r="V54" s="4">
        <f>V50+1</f>
        <v>14</v>
      </c>
      <c r="W54" s="2">
        <v>0</v>
      </c>
      <c r="X54" s="2">
        <v>1</v>
      </c>
      <c r="Y54" s="2">
        <v>2</v>
      </c>
      <c r="Z54" t="str">
        <f t="shared" ref="Z54" si="221">CONCATENATE(Z55,AA55,AB55,Z56,AA56,AB56,Z57,AA57,AB57)</f>
        <v/>
      </c>
      <c r="AC54" s="4">
        <f>AC50+1</f>
        <v>14</v>
      </c>
      <c r="AD54" s="2">
        <v>0</v>
      </c>
      <c r="AE54" s="2">
        <v>1</v>
      </c>
      <c r="AF54" s="2">
        <v>2</v>
      </c>
      <c r="AG54" t="str">
        <f t="shared" ref="AG54" si="222">IF(CONCATENATE(AG55,AH55,AI55,AG56,AH56,AI56,AG57,AH57,AI57)="","{ }",CONCATENATE("{ ",RIGHT(CONCATENATE(AG55,AH55,AI55,AG56,AH56,AI56,AG57,AH57,AI57),LEN(CONCATENATE(AG55,AH55,AI55,AG56,AH56,AI56,AG57,AH57,AI57))-1)," }"))</f>
        <v>{  {0,1}, {0,2}, {1,0}, {1,1}, {2,1} }</v>
      </c>
      <c r="AJ54" s="4">
        <f>AJ50+1</f>
        <v>14</v>
      </c>
      <c r="AK54" s="2">
        <v>0</v>
      </c>
      <c r="AL54" s="2">
        <v>1</v>
      </c>
      <c r="AM54" s="2">
        <v>2</v>
      </c>
      <c r="AN54" t="str">
        <f t="shared" ref="AN54" si="223">IF(CONCATENATE(AN55,AN56,AN57)="","{ }",CONCATENATE("{ ",RIGHT(CONCATENATE(AN55,AN56,AN57),LEN(CONCATENATE(AN55,AN56,AN57))-1)," }"))</f>
        <v>{  ColorModel.O, ColorModel.X, ColorModel.X, ColorModel.O, ColorModel.O }</v>
      </c>
    </row>
    <row r="55" spans="1:40" x14ac:dyDescent="0.25">
      <c r="A55" s="2">
        <v>0</v>
      </c>
      <c r="B55" s="1" t="str">
        <f>IF(DATA!B56="","",DATA!B56)</f>
        <v/>
      </c>
      <c r="C55" s="1" t="str">
        <f>IF(DATA!C56="","",DATA!C56)</f>
        <v>O</v>
      </c>
      <c r="D55" s="1" t="str">
        <f>IF(DATA!D56="","",DATA!D56)</f>
        <v>X</v>
      </c>
      <c r="E55" s="2">
        <v>0</v>
      </c>
      <c r="F55" s="1" t="str">
        <f t="shared" ref="F55:H57" si="224">IF(K55="X","ColorModel.X",IF(K55="O","ColorModel.O",""))</f>
        <v/>
      </c>
      <c r="G55" s="1" t="str">
        <f t="shared" si="224"/>
        <v/>
      </c>
      <c r="H55" s="1" t="str">
        <f t="shared" si="224"/>
        <v/>
      </c>
      <c r="I55" t="str">
        <f t="shared" ref="I55:I57" si="225">CONCATENATE(F55,G55,H55)</f>
        <v/>
      </c>
      <c r="J55" s="2">
        <v>0</v>
      </c>
      <c r="K55" s="1" t="str">
        <f>IF(DATA!Z56="","",DATA!Z56)</f>
        <v/>
      </c>
      <c r="L55" s="1" t="str">
        <f>IF(DATA!AA56="","",DATA!AA56)</f>
        <v/>
      </c>
      <c r="M55" s="1" t="str">
        <f>IF(DATA!AB56="","",DATA!AB56)</f>
        <v/>
      </c>
      <c r="N55" t="str">
        <f>IF(K55="","",CONCATENATE("{",$AC55,",",K$2,"}"))</f>
        <v/>
      </c>
      <c r="O55" t="str">
        <f>IF(L55="","",CONCATENATE("{",$AC55,",",L$2,"}"))</f>
        <v/>
      </c>
      <c r="P55" t="str">
        <f>IF(M55="","",CONCATENATE("{",$AC55,",",M$2,"}"))</f>
        <v/>
      </c>
      <c r="Q55" s="2">
        <v>0</v>
      </c>
      <c r="R55" s="1" t="str">
        <f t="shared" ref="R55:R57" si="226">IF(W55="X","ColorModel.X",IF(W55="O","ColorModel.O",""))</f>
        <v/>
      </c>
      <c r="S55" s="1" t="str">
        <f t="shared" ref="S55:S57" si="227">IF(X55="X","ColorModel.X",IF(X55="O","ColorModel.O",""))</f>
        <v/>
      </c>
      <c r="T55" s="1" t="str">
        <f t="shared" ref="T55:T57" si="228">IF(Y55="X","ColorModel.X",IF(Y55="O","ColorModel.O",""))</f>
        <v/>
      </c>
      <c r="U55" t="str">
        <f t="shared" ref="U55:U57" si="229">CONCATENATE(R55,S55,T55)</f>
        <v/>
      </c>
      <c r="V55" s="2">
        <v>0</v>
      </c>
      <c r="W55" s="1" t="str">
        <f>IF(DATA!AF56="","",DATA!AF56)</f>
        <v/>
      </c>
      <c r="X55" s="1" t="str">
        <f>IF(DATA!AG56="","",DATA!AG56)</f>
        <v/>
      </c>
      <c r="Y55" s="1" t="str">
        <f>IF(DATA!AH56="","",DATA!AH56)</f>
        <v/>
      </c>
      <c r="Z55" t="str">
        <f>IF(W55="","",CONCATENATE("{",$AC55,",",W$2,"}"))</f>
        <v/>
      </c>
      <c r="AA55" t="str">
        <f>IF(X55="","",CONCATENATE("{",$AC55,",",X$2,"}"))</f>
        <v/>
      </c>
      <c r="AB55" t="str">
        <f>IF(Y55="","",CONCATENATE("{",$AC55,",",Y$2,"}"))</f>
        <v/>
      </c>
      <c r="AC55" s="2">
        <v>0</v>
      </c>
      <c r="AD55" s="1" t="str">
        <f t="shared" ref="AD55:AD118" si="230">CONCATENATE(IF(B55=K55,"",B55),W55)</f>
        <v/>
      </c>
      <c r="AE55" s="1" t="str">
        <f t="shared" ref="AE55:AE118" si="231">CONCATENATE(IF(C55=L55,"",C55),X55)</f>
        <v>O</v>
      </c>
      <c r="AF55" s="1" t="str">
        <f t="shared" ref="AF55:AF118" si="232">CONCATENATE(IF(D55=M55,"",D55),Y55)</f>
        <v>X</v>
      </c>
      <c r="AG55" t="str">
        <f t="shared" ref="AG55:AI57" si="233">IF(AD55="","",CONCATENATE(", {",$A55,",",AD$2,"}"))</f>
        <v/>
      </c>
      <c r="AH55" t="str">
        <f t="shared" si="233"/>
        <v>, {0,1}</v>
      </c>
      <c r="AI55" t="str">
        <f t="shared" si="233"/>
        <v>, {0,2}</v>
      </c>
      <c r="AJ55" s="2">
        <v>0</v>
      </c>
      <c r="AK55" s="1" t="str">
        <f t="shared" ref="AK55:AM57" si="234">IF(AD55="X",", ColorModel.X",IF(AD55="O",", ColorModel.O",""))</f>
        <v/>
      </c>
      <c r="AL55" s="1" t="str">
        <f t="shared" si="234"/>
        <v>, ColorModel.O</v>
      </c>
      <c r="AM55" s="1" t="str">
        <f t="shared" si="234"/>
        <v>, ColorModel.X</v>
      </c>
      <c r="AN55" t="str">
        <f t="shared" ref="AN55:AN57" si="235">CONCATENATE(AK55,AL55,AM55)</f>
        <v>, ColorModel.O, ColorModel.X</v>
      </c>
    </row>
    <row r="56" spans="1:40" x14ac:dyDescent="0.25">
      <c r="A56" s="2">
        <v>1</v>
      </c>
      <c r="B56" s="1" t="str">
        <f>IF(DATA!B57="","",DATA!B57)</f>
        <v>X</v>
      </c>
      <c r="C56" s="1" t="str">
        <f>IF(DATA!C57="","",DATA!C57)</f>
        <v>O</v>
      </c>
      <c r="D56" s="1" t="str">
        <f>IF(DATA!D57="","",DATA!D57)</f>
        <v/>
      </c>
      <c r="E56" s="2">
        <v>1</v>
      </c>
      <c r="F56" s="1" t="str">
        <f t="shared" si="224"/>
        <v/>
      </c>
      <c r="G56" s="1" t="str">
        <f t="shared" si="224"/>
        <v/>
      </c>
      <c r="H56" s="1" t="str">
        <f t="shared" si="224"/>
        <v/>
      </c>
      <c r="I56" t="str">
        <f t="shared" si="225"/>
        <v/>
      </c>
      <c r="J56" s="2">
        <v>1</v>
      </c>
      <c r="K56" s="1" t="str">
        <f>IF(DATA!Z57="","",DATA!Z57)</f>
        <v/>
      </c>
      <c r="L56" s="1" t="str">
        <f>IF(DATA!AA57="","",DATA!AA57)</f>
        <v/>
      </c>
      <c r="M56" s="1" t="str">
        <f>IF(DATA!AB57="","",DATA!AB57)</f>
        <v/>
      </c>
      <c r="N56" t="str">
        <f>IF(K56="","",CONCATENATE("{",$AC56,",",K$2,"}"))</f>
        <v/>
      </c>
      <c r="O56" t="str">
        <f>IF(L56="","",CONCATENATE("{",$AC56,",",L$2,"}"))</f>
        <v/>
      </c>
      <c r="P56" t="str">
        <f>IF(M56="","",CONCATENATE("{",$AC56,",",M$2,"}"))</f>
        <v/>
      </c>
      <c r="Q56" s="2">
        <v>1</v>
      </c>
      <c r="R56" s="1" t="str">
        <f t="shared" si="226"/>
        <v/>
      </c>
      <c r="S56" s="1" t="str">
        <f t="shared" si="227"/>
        <v/>
      </c>
      <c r="T56" s="1" t="str">
        <f t="shared" si="228"/>
        <v/>
      </c>
      <c r="U56" t="str">
        <f t="shared" si="229"/>
        <v/>
      </c>
      <c r="V56" s="2">
        <v>1</v>
      </c>
      <c r="W56" s="1" t="str">
        <f>IF(DATA!AF57="","",DATA!AF57)</f>
        <v/>
      </c>
      <c r="X56" s="1" t="str">
        <f>IF(DATA!AG57="","",DATA!AG57)</f>
        <v/>
      </c>
      <c r="Y56" s="1" t="str">
        <f>IF(DATA!AH57="","",DATA!AH57)</f>
        <v/>
      </c>
      <c r="Z56" t="str">
        <f>IF(W56="","",CONCATENATE("{",$AC56,",",W$2,"}"))</f>
        <v/>
      </c>
      <c r="AA56" t="str">
        <f>IF(X56="","",CONCATENATE("{",$AC56,",",X$2,"}"))</f>
        <v/>
      </c>
      <c r="AB56" t="str">
        <f>IF(Y56="","",CONCATENATE("{",$AC56,",",Y$2,"}"))</f>
        <v/>
      </c>
      <c r="AC56" s="2">
        <v>1</v>
      </c>
      <c r="AD56" s="1" t="str">
        <f t="shared" si="230"/>
        <v>X</v>
      </c>
      <c r="AE56" s="1" t="str">
        <f t="shared" si="231"/>
        <v>O</v>
      </c>
      <c r="AF56" s="1" t="str">
        <f t="shared" si="232"/>
        <v/>
      </c>
      <c r="AG56" t="str">
        <f t="shared" si="32"/>
        <v>, {1,0}</v>
      </c>
      <c r="AH56" t="str">
        <f t="shared" si="233"/>
        <v>, {1,1}</v>
      </c>
      <c r="AI56" t="str">
        <f t="shared" si="233"/>
        <v/>
      </c>
      <c r="AJ56" s="2">
        <v>1</v>
      </c>
      <c r="AK56" s="1" t="str">
        <f t="shared" si="234"/>
        <v>, ColorModel.X</v>
      </c>
      <c r="AL56" s="1" t="str">
        <f t="shared" si="234"/>
        <v>, ColorModel.O</v>
      </c>
      <c r="AM56" s="1" t="str">
        <f t="shared" si="234"/>
        <v/>
      </c>
      <c r="AN56" t="str">
        <f t="shared" si="235"/>
        <v>, ColorModel.X, ColorModel.O</v>
      </c>
    </row>
    <row r="57" spans="1:40" x14ac:dyDescent="0.25">
      <c r="A57" s="2">
        <v>2</v>
      </c>
      <c r="B57" s="1" t="str">
        <f>IF(DATA!B58="","",DATA!B58)</f>
        <v/>
      </c>
      <c r="C57" s="1" t="str">
        <f>IF(DATA!C58="","",DATA!C58)</f>
        <v>O</v>
      </c>
      <c r="D57" s="1" t="str">
        <f>IF(DATA!D58="","",DATA!D58)</f>
        <v/>
      </c>
      <c r="E57" s="2">
        <v>2</v>
      </c>
      <c r="F57" s="1" t="str">
        <f t="shared" si="224"/>
        <v/>
      </c>
      <c r="G57" s="1" t="str">
        <f t="shared" si="224"/>
        <v/>
      </c>
      <c r="H57" s="1" t="str">
        <f t="shared" si="224"/>
        <v/>
      </c>
      <c r="I57" t="str">
        <f t="shared" si="225"/>
        <v/>
      </c>
      <c r="J57" s="2">
        <v>2</v>
      </c>
      <c r="K57" s="1" t="str">
        <f>IF(DATA!Z58="","",DATA!Z58)</f>
        <v/>
      </c>
      <c r="L57" s="1" t="str">
        <f>IF(DATA!AA58="","",DATA!AA58)</f>
        <v/>
      </c>
      <c r="M57" s="1" t="str">
        <f>IF(DATA!AB58="","",DATA!AB58)</f>
        <v/>
      </c>
      <c r="N57" t="str">
        <f>IF(K57="","",CONCATENATE("{",$AC57,",",K$2,"}"))</f>
        <v/>
      </c>
      <c r="O57" t="str">
        <f>IF(L57="","",CONCATENATE("{",$AC57,",",L$2,"}"))</f>
        <v/>
      </c>
      <c r="P57" t="str">
        <f>IF(M57="","",CONCATENATE("{",$AC57,",",M$2,"}"))</f>
        <v/>
      </c>
      <c r="Q57" s="2">
        <v>2</v>
      </c>
      <c r="R57" s="1" t="str">
        <f t="shared" si="226"/>
        <v/>
      </c>
      <c r="S57" s="1" t="str">
        <f t="shared" si="227"/>
        <v/>
      </c>
      <c r="T57" s="1" t="str">
        <f t="shared" si="228"/>
        <v/>
      </c>
      <c r="U57" t="str">
        <f t="shared" si="229"/>
        <v/>
      </c>
      <c r="V57" s="2">
        <v>2</v>
      </c>
      <c r="W57" s="1" t="str">
        <f>IF(DATA!AF58="","",DATA!AF58)</f>
        <v/>
      </c>
      <c r="X57" s="1" t="str">
        <f>IF(DATA!AG58="","",DATA!AG58)</f>
        <v/>
      </c>
      <c r="Y57" s="1" t="str">
        <f>IF(DATA!AH58="","",DATA!AH58)</f>
        <v/>
      </c>
      <c r="Z57" t="str">
        <f>IF(W57="","",CONCATENATE("{",$AC57,",",W$2,"}"))</f>
        <v/>
      </c>
      <c r="AA57" t="str">
        <f>IF(X57="","",CONCATENATE("{",$AC57,",",X$2,"}"))</f>
        <v/>
      </c>
      <c r="AB57" t="str">
        <f>IF(Y57="","",CONCATENATE("{",$AC57,",",Y$2,"}"))</f>
        <v/>
      </c>
      <c r="AC57" s="2">
        <v>2</v>
      </c>
      <c r="AD57" s="1" t="str">
        <f t="shared" si="230"/>
        <v/>
      </c>
      <c r="AE57" s="1" t="str">
        <f t="shared" si="231"/>
        <v>O</v>
      </c>
      <c r="AF57" s="1" t="str">
        <f t="shared" si="232"/>
        <v/>
      </c>
      <c r="AG57" t="str">
        <f t="shared" si="32"/>
        <v/>
      </c>
      <c r="AH57" t="str">
        <f t="shared" si="233"/>
        <v>, {2,1}</v>
      </c>
      <c r="AI57" t="str">
        <f t="shared" si="233"/>
        <v/>
      </c>
      <c r="AJ57" s="2">
        <v>2</v>
      </c>
      <c r="AK57" s="1" t="str">
        <f t="shared" si="234"/>
        <v/>
      </c>
      <c r="AL57" s="1" t="str">
        <f t="shared" si="234"/>
        <v>, ColorModel.O</v>
      </c>
      <c r="AM57" s="1" t="str">
        <f t="shared" si="234"/>
        <v/>
      </c>
      <c r="AN57" t="str">
        <f t="shared" si="235"/>
        <v>, ColorModel.O</v>
      </c>
    </row>
    <row r="58" spans="1:40" x14ac:dyDescent="0.25">
      <c r="A58" s="4">
        <f>A54+1</f>
        <v>15</v>
      </c>
      <c r="B58" s="2">
        <v>0</v>
      </c>
      <c r="C58" s="2">
        <v>1</v>
      </c>
      <c r="D58" s="2">
        <v>2</v>
      </c>
      <c r="E58" s="4">
        <f>E54+1</f>
        <v>15</v>
      </c>
      <c r="F58" s="2">
        <v>0</v>
      </c>
      <c r="G58" s="2">
        <v>1</v>
      </c>
      <c r="H58" s="2">
        <v>2</v>
      </c>
      <c r="I58" t="str">
        <f t="shared" ref="I58" si="236">CONCATENATE(I59,I60,I61)</f>
        <v/>
      </c>
      <c r="J58" s="4">
        <f>J54+1</f>
        <v>15</v>
      </c>
      <c r="K58" s="2">
        <v>0</v>
      </c>
      <c r="L58" s="2">
        <v>1</v>
      </c>
      <c r="M58" s="2">
        <v>2</v>
      </c>
      <c r="N58" t="str">
        <f t="shared" ref="N58" si="237">CONCATENATE(N59,O59,P59,N60,O60,P60,N61,O61,P61)</f>
        <v/>
      </c>
      <c r="Q58" s="4">
        <f>Q54+1</f>
        <v>15</v>
      </c>
      <c r="R58" s="2">
        <v>0</v>
      </c>
      <c r="S58" s="2">
        <v>1</v>
      </c>
      <c r="T58" s="2">
        <v>2</v>
      </c>
      <c r="U58" t="str">
        <f t="shared" ref="U58" si="238">CONCATENATE(U59,U60,U61)</f>
        <v/>
      </c>
      <c r="V58" s="4">
        <f>V54+1</f>
        <v>15</v>
      </c>
      <c r="W58" s="2">
        <v>0</v>
      </c>
      <c r="X58" s="2">
        <v>1</v>
      </c>
      <c r="Y58" s="2">
        <v>2</v>
      </c>
      <c r="Z58" t="str">
        <f t="shared" ref="Z58" si="239">CONCATENATE(Z59,AA59,AB59,Z60,AA60,AB60,Z61,AA61,AB61)</f>
        <v/>
      </c>
      <c r="AC58" s="4">
        <f>AC54+1</f>
        <v>15</v>
      </c>
      <c r="AD58" s="2">
        <v>0</v>
      </c>
      <c r="AE58" s="2">
        <v>1</v>
      </c>
      <c r="AF58" s="2">
        <v>2</v>
      </c>
      <c r="AG58" t="str">
        <f t="shared" ref="AG58" si="240">IF(CONCATENATE(AG59,AH59,AI59,AG60,AH60,AI60,AG61,AH61,AI61)="","{ }",CONCATENATE("{ ",RIGHT(CONCATENATE(AG59,AH59,AI59,AG60,AH60,AI60,AG61,AH61,AI61),LEN(CONCATENATE(AG59,AH59,AI59,AG60,AH60,AI60,AG61,AH61,AI61))-1)," }"))</f>
        <v>{  {0,1}, {0,2}, {1,0}, {1,2}, {2,2} }</v>
      </c>
      <c r="AJ58" s="4">
        <f>AJ54+1</f>
        <v>15</v>
      </c>
      <c r="AK58" s="2">
        <v>0</v>
      </c>
      <c r="AL58" s="2">
        <v>1</v>
      </c>
      <c r="AM58" s="2">
        <v>2</v>
      </c>
      <c r="AN58" t="str">
        <f t="shared" ref="AN58" si="241">IF(CONCATENATE(AN59,AN60,AN61)="","{ }",CONCATENATE("{ ",RIGHT(CONCATENATE(AN59,AN60,AN61),LEN(CONCATENATE(AN59,AN60,AN61))-1)," }"))</f>
        <v>{  ColorModel.X, ColorModel.O, ColorModel.X, ColorModel.O, ColorModel.O }</v>
      </c>
    </row>
    <row r="59" spans="1:40" x14ac:dyDescent="0.25">
      <c r="A59" s="2">
        <v>0</v>
      </c>
      <c r="B59" s="1" t="str">
        <f>IF(DATA!B60="","",DATA!B60)</f>
        <v/>
      </c>
      <c r="C59" s="1" t="str">
        <f>IF(DATA!C60="","",DATA!C60)</f>
        <v>X</v>
      </c>
      <c r="D59" s="1" t="str">
        <f>IF(DATA!D60="","",DATA!D60)</f>
        <v>O</v>
      </c>
      <c r="E59" s="2">
        <v>0</v>
      </c>
      <c r="F59" s="1" t="str">
        <f t="shared" ref="F59:H61" si="242">IF(K59="X","ColorModel.X",IF(K59="O","ColorModel.O",""))</f>
        <v/>
      </c>
      <c r="G59" s="1" t="str">
        <f t="shared" si="242"/>
        <v/>
      </c>
      <c r="H59" s="1" t="str">
        <f t="shared" si="242"/>
        <v/>
      </c>
      <c r="I59" t="str">
        <f t="shared" ref="I59:I61" si="243">CONCATENATE(F59,G59,H59)</f>
        <v/>
      </c>
      <c r="J59" s="2">
        <v>0</v>
      </c>
      <c r="K59" s="1" t="str">
        <f>IF(DATA!Z60="","",DATA!Z60)</f>
        <v/>
      </c>
      <c r="L59" s="1" t="str">
        <f>IF(DATA!AA60="","",DATA!AA60)</f>
        <v/>
      </c>
      <c r="M59" s="1" t="str">
        <f>IF(DATA!AB60="","",DATA!AB60)</f>
        <v/>
      </c>
      <c r="N59" t="str">
        <f>IF(K59="","",CONCATENATE("{",$AC59,",",K$2,"}"))</f>
        <v/>
      </c>
      <c r="O59" t="str">
        <f>IF(L59="","",CONCATENATE("{",$AC59,",",L$2,"}"))</f>
        <v/>
      </c>
      <c r="P59" t="str">
        <f>IF(M59="","",CONCATENATE("{",$AC59,",",M$2,"}"))</f>
        <v/>
      </c>
      <c r="Q59" s="2">
        <v>0</v>
      </c>
      <c r="R59" s="1" t="str">
        <f t="shared" ref="R59:R61" si="244">IF(W59="X","ColorModel.X",IF(W59="O","ColorModel.O",""))</f>
        <v/>
      </c>
      <c r="S59" s="1" t="str">
        <f t="shared" ref="S59:S61" si="245">IF(X59="X","ColorModel.X",IF(X59="O","ColorModel.O",""))</f>
        <v/>
      </c>
      <c r="T59" s="1" t="str">
        <f t="shared" ref="T59:T61" si="246">IF(Y59="X","ColorModel.X",IF(Y59="O","ColorModel.O",""))</f>
        <v/>
      </c>
      <c r="U59" t="str">
        <f t="shared" ref="U59:U61" si="247">CONCATENATE(R59,S59,T59)</f>
        <v/>
      </c>
      <c r="V59" s="2">
        <v>0</v>
      </c>
      <c r="W59" s="1" t="str">
        <f>IF(DATA!AF60="","",DATA!AF60)</f>
        <v/>
      </c>
      <c r="X59" s="1" t="str">
        <f>IF(DATA!AG60="","",DATA!AG60)</f>
        <v/>
      </c>
      <c r="Y59" s="1" t="str">
        <f>IF(DATA!AH60="","",DATA!AH60)</f>
        <v/>
      </c>
      <c r="Z59" t="str">
        <f>IF(W59="","",CONCATENATE("{",$AC59,",",W$2,"}"))</f>
        <v/>
      </c>
      <c r="AA59" t="str">
        <f>IF(X59="","",CONCATENATE("{",$AC59,",",X$2,"}"))</f>
        <v/>
      </c>
      <c r="AB59" t="str">
        <f>IF(Y59="","",CONCATENATE("{",$AC59,",",Y$2,"}"))</f>
        <v/>
      </c>
      <c r="AC59" s="2">
        <v>0</v>
      </c>
      <c r="AD59" s="1" t="str">
        <f t="shared" ref="AD59:AD122" si="248">CONCATENATE(IF(B59=K59,"",B59),W59)</f>
        <v/>
      </c>
      <c r="AE59" s="1" t="str">
        <f t="shared" ref="AE59:AE122" si="249">CONCATENATE(IF(C59=L59,"",C59),X59)</f>
        <v>X</v>
      </c>
      <c r="AF59" s="1" t="str">
        <f t="shared" ref="AF59:AF122" si="250">CONCATENATE(IF(D59=M59,"",D59),Y59)</f>
        <v>O</v>
      </c>
      <c r="AG59" t="str">
        <f t="shared" ref="AG59:AI61" si="251">IF(AD59="","",CONCATENATE(", {",$A59,",",AD$2,"}"))</f>
        <v/>
      </c>
      <c r="AH59" t="str">
        <f t="shared" si="251"/>
        <v>, {0,1}</v>
      </c>
      <c r="AI59" t="str">
        <f t="shared" si="251"/>
        <v>, {0,2}</v>
      </c>
      <c r="AJ59" s="2">
        <v>0</v>
      </c>
      <c r="AK59" s="1" t="str">
        <f t="shared" ref="AK59:AM61" si="252">IF(AD59="X",", ColorModel.X",IF(AD59="O",", ColorModel.O",""))</f>
        <v/>
      </c>
      <c r="AL59" s="1" t="str">
        <f t="shared" si="252"/>
        <v>, ColorModel.X</v>
      </c>
      <c r="AM59" s="1" t="str">
        <f t="shared" si="252"/>
        <v>, ColorModel.O</v>
      </c>
      <c r="AN59" t="str">
        <f t="shared" ref="AN59:AN61" si="253">CONCATENATE(AK59,AL59,AM59)</f>
        <v>, ColorModel.X, ColorModel.O</v>
      </c>
    </row>
    <row r="60" spans="1:40" x14ac:dyDescent="0.25">
      <c r="A60" s="2">
        <v>1</v>
      </c>
      <c r="B60" s="1" t="str">
        <f>IF(DATA!B61="","",DATA!B61)</f>
        <v>X</v>
      </c>
      <c r="C60" s="1" t="str">
        <f>IF(DATA!C61="","",DATA!C61)</f>
        <v/>
      </c>
      <c r="D60" s="1" t="str">
        <f>IF(DATA!D61="","",DATA!D61)</f>
        <v>O</v>
      </c>
      <c r="E60" s="2">
        <v>1</v>
      </c>
      <c r="F60" s="1" t="str">
        <f t="shared" si="242"/>
        <v/>
      </c>
      <c r="G60" s="1" t="str">
        <f t="shared" si="242"/>
        <v/>
      </c>
      <c r="H60" s="1" t="str">
        <f t="shared" si="242"/>
        <v/>
      </c>
      <c r="I60" t="str">
        <f t="shared" si="243"/>
        <v/>
      </c>
      <c r="J60" s="2">
        <v>1</v>
      </c>
      <c r="K60" s="1" t="str">
        <f>IF(DATA!Z61="","",DATA!Z61)</f>
        <v/>
      </c>
      <c r="L60" s="1" t="str">
        <f>IF(DATA!AA61="","",DATA!AA61)</f>
        <v/>
      </c>
      <c r="M60" s="1" t="str">
        <f>IF(DATA!AB61="","",DATA!AB61)</f>
        <v/>
      </c>
      <c r="N60" t="str">
        <f>IF(K60="","",CONCATENATE("{",$AC60,",",K$2,"}"))</f>
        <v/>
      </c>
      <c r="O60" t="str">
        <f>IF(L60="","",CONCATENATE("{",$AC60,",",L$2,"}"))</f>
        <v/>
      </c>
      <c r="P60" t="str">
        <f>IF(M60="","",CONCATENATE("{",$AC60,",",M$2,"}"))</f>
        <v/>
      </c>
      <c r="Q60" s="2">
        <v>1</v>
      </c>
      <c r="R60" s="1" t="str">
        <f t="shared" si="244"/>
        <v/>
      </c>
      <c r="S60" s="1" t="str">
        <f t="shared" si="245"/>
        <v/>
      </c>
      <c r="T60" s="1" t="str">
        <f t="shared" si="246"/>
        <v/>
      </c>
      <c r="U60" t="str">
        <f t="shared" si="247"/>
        <v/>
      </c>
      <c r="V60" s="2">
        <v>1</v>
      </c>
      <c r="W60" s="1" t="str">
        <f>IF(DATA!AF61="","",DATA!AF61)</f>
        <v/>
      </c>
      <c r="X60" s="1" t="str">
        <f>IF(DATA!AG61="","",DATA!AG61)</f>
        <v/>
      </c>
      <c r="Y60" s="1" t="str">
        <f>IF(DATA!AH61="","",DATA!AH61)</f>
        <v/>
      </c>
      <c r="Z60" t="str">
        <f>IF(W60="","",CONCATENATE("{",$AC60,",",W$2,"}"))</f>
        <v/>
      </c>
      <c r="AA60" t="str">
        <f>IF(X60="","",CONCATENATE("{",$AC60,",",X$2,"}"))</f>
        <v/>
      </c>
      <c r="AB60" t="str">
        <f>IF(Y60="","",CONCATENATE("{",$AC60,",",Y$2,"}"))</f>
        <v/>
      </c>
      <c r="AC60" s="2">
        <v>1</v>
      </c>
      <c r="AD60" s="1" t="str">
        <f t="shared" si="248"/>
        <v>X</v>
      </c>
      <c r="AE60" s="1" t="str">
        <f t="shared" si="249"/>
        <v/>
      </c>
      <c r="AF60" s="1" t="str">
        <f t="shared" si="250"/>
        <v>O</v>
      </c>
      <c r="AG60" t="str">
        <f t="shared" si="32"/>
        <v>, {1,0}</v>
      </c>
      <c r="AH60" t="str">
        <f t="shared" si="251"/>
        <v/>
      </c>
      <c r="AI60" t="str">
        <f t="shared" si="251"/>
        <v>, {1,2}</v>
      </c>
      <c r="AJ60" s="2">
        <v>1</v>
      </c>
      <c r="AK60" s="1" t="str">
        <f t="shared" si="252"/>
        <v>, ColorModel.X</v>
      </c>
      <c r="AL60" s="1" t="str">
        <f t="shared" si="252"/>
        <v/>
      </c>
      <c r="AM60" s="1" t="str">
        <f t="shared" si="252"/>
        <v>, ColorModel.O</v>
      </c>
      <c r="AN60" t="str">
        <f t="shared" si="253"/>
        <v>, ColorModel.X, ColorModel.O</v>
      </c>
    </row>
    <row r="61" spans="1:40" x14ac:dyDescent="0.25">
      <c r="A61" s="2">
        <v>2</v>
      </c>
      <c r="B61" s="1" t="str">
        <f>IF(DATA!B62="","",DATA!B62)</f>
        <v/>
      </c>
      <c r="C61" s="1" t="str">
        <f>IF(DATA!C62="","",DATA!C62)</f>
        <v/>
      </c>
      <c r="D61" s="1" t="str">
        <f>IF(DATA!D62="","",DATA!D62)</f>
        <v>O</v>
      </c>
      <c r="E61" s="2">
        <v>2</v>
      </c>
      <c r="F61" s="1" t="str">
        <f t="shared" si="242"/>
        <v/>
      </c>
      <c r="G61" s="1" t="str">
        <f t="shared" si="242"/>
        <v/>
      </c>
      <c r="H61" s="1" t="str">
        <f t="shared" si="242"/>
        <v/>
      </c>
      <c r="I61" t="str">
        <f t="shared" si="243"/>
        <v/>
      </c>
      <c r="J61" s="2">
        <v>2</v>
      </c>
      <c r="K61" s="1" t="str">
        <f>IF(DATA!Z62="","",DATA!Z62)</f>
        <v/>
      </c>
      <c r="L61" s="1" t="str">
        <f>IF(DATA!AA62="","",DATA!AA62)</f>
        <v/>
      </c>
      <c r="M61" s="1" t="str">
        <f>IF(DATA!AB62="","",DATA!AB62)</f>
        <v/>
      </c>
      <c r="N61" t="str">
        <f>IF(K61="","",CONCATENATE("{",$AC61,",",K$2,"}"))</f>
        <v/>
      </c>
      <c r="O61" t="str">
        <f>IF(L61="","",CONCATENATE("{",$AC61,",",L$2,"}"))</f>
        <v/>
      </c>
      <c r="P61" t="str">
        <f>IF(M61="","",CONCATENATE("{",$AC61,",",M$2,"}"))</f>
        <v/>
      </c>
      <c r="Q61" s="2">
        <v>2</v>
      </c>
      <c r="R61" s="1" t="str">
        <f t="shared" si="244"/>
        <v/>
      </c>
      <c r="S61" s="1" t="str">
        <f t="shared" si="245"/>
        <v/>
      </c>
      <c r="T61" s="1" t="str">
        <f t="shared" si="246"/>
        <v/>
      </c>
      <c r="U61" t="str">
        <f t="shared" si="247"/>
        <v/>
      </c>
      <c r="V61" s="2">
        <v>2</v>
      </c>
      <c r="W61" s="1" t="str">
        <f>IF(DATA!AF62="","",DATA!AF62)</f>
        <v/>
      </c>
      <c r="X61" s="1" t="str">
        <f>IF(DATA!AG62="","",DATA!AG62)</f>
        <v/>
      </c>
      <c r="Y61" s="1" t="str">
        <f>IF(DATA!AH62="","",DATA!AH62)</f>
        <v/>
      </c>
      <c r="Z61" t="str">
        <f>IF(W61="","",CONCATENATE("{",$AC61,",",W$2,"}"))</f>
        <v/>
      </c>
      <c r="AA61" t="str">
        <f>IF(X61="","",CONCATENATE("{",$AC61,",",X$2,"}"))</f>
        <v/>
      </c>
      <c r="AB61" t="str">
        <f>IF(Y61="","",CONCATENATE("{",$AC61,",",Y$2,"}"))</f>
        <v/>
      </c>
      <c r="AC61" s="2">
        <v>2</v>
      </c>
      <c r="AD61" s="1" t="str">
        <f t="shared" si="248"/>
        <v/>
      </c>
      <c r="AE61" s="1" t="str">
        <f t="shared" si="249"/>
        <v/>
      </c>
      <c r="AF61" s="1" t="str">
        <f t="shared" si="250"/>
        <v>O</v>
      </c>
      <c r="AG61" t="str">
        <f t="shared" si="32"/>
        <v/>
      </c>
      <c r="AH61" t="str">
        <f t="shared" si="251"/>
        <v/>
      </c>
      <c r="AI61" t="str">
        <f t="shared" si="251"/>
        <v>, {2,2}</v>
      </c>
      <c r="AJ61" s="2">
        <v>2</v>
      </c>
      <c r="AK61" s="1" t="str">
        <f t="shared" si="252"/>
        <v/>
      </c>
      <c r="AL61" s="1" t="str">
        <f t="shared" si="252"/>
        <v/>
      </c>
      <c r="AM61" s="1" t="str">
        <f t="shared" si="252"/>
        <v>, ColorModel.O</v>
      </c>
      <c r="AN61" t="str">
        <f t="shared" si="253"/>
        <v>, ColorModel.O</v>
      </c>
    </row>
    <row r="62" spans="1:40" x14ac:dyDescent="0.25">
      <c r="A62" s="4">
        <f>A58+1</f>
        <v>16</v>
      </c>
      <c r="B62" s="2">
        <v>0</v>
      </c>
      <c r="C62" s="2">
        <v>1</v>
      </c>
      <c r="D62" s="2">
        <v>2</v>
      </c>
      <c r="E62" s="4">
        <f>E58+1</f>
        <v>16</v>
      </c>
      <c r="F62" s="2">
        <v>0</v>
      </c>
      <c r="G62" s="2">
        <v>1</v>
      </c>
      <c r="H62" s="2">
        <v>2</v>
      </c>
      <c r="I62" t="str">
        <f t="shared" ref="I62" si="254">CONCATENATE(I63,I64,I65)</f>
        <v/>
      </c>
      <c r="J62" s="4">
        <f>J58+1</f>
        <v>16</v>
      </c>
      <c r="K62" s="2">
        <v>0</v>
      </c>
      <c r="L62" s="2">
        <v>1</v>
      </c>
      <c r="M62" s="2">
        <v>2</v>
      </c>
      <c r="N62" t="str">
        <f t="shared" ref="N62" si="255">CONCATENATE(N63,O63,P63,N64,O64,P64,N65,O65,P65)</f>
        <v/>
      </c>
      <c r="Q62" s="4">
        <f>Q58+1</f>
        <v>16</v>
      </c>
      <c r="R62" s="2">
        <v>0</v>
      </c>
      <c r="S62" s="2">
        <v>1</v>
      </c>
      <c r="T62" s="2">
        <v>2</v>
      </c>
      <c r="U62" t="str">
        <f t="shared" ref="U62" si="256">CONCATENATE(U63,U64,U65)</f>
        <v/>
      </c>
      <c r="V62" s="4">
        <f>V58+1</f>
        <v>16</v>
      </c>
      <c r="W62" s="2">
        <v>0</v>
      </c>
      <c r="X62" s="2">
        <v>1</v>
      </c>
      <c r="Y62" s="2">
        <v>2</v>
      </c>
      <c r="Z62" t="str">
        <f t="shared" ref="Z62" si="257">CONCATENATE(Z63,AA63,AB63,Z64,AA64,AB64,Z65,AA65,AB65)</f>
        <v/>
      </c>
      <c r="AC62" s="4">
        <f>AC58+1</f>
        <v>16</v>
      </c>
      <c r="AD62" s="2">
        <v>0</v>
      </c>
      <c r="AE62" s="2">
        <v>1</v>
      </c>
      <c r="AF62" s="2">
        <v>2</v>
      </c>
      <c r="AG62" t="str">
        <f t="shared" ref="AG62" si="258">IF(CONCATENATE(AG63,AH63,AI63,AG64,AH64,AI64,AG65,AH65,AI65)="","{ }",CONCATENATE("{ ",RIGHT(CONCATENATE(AG63,AH63,AI63,AG64,AH64,AI64,AG65,AH65,AI65),LEN(CONCATENATE(AG63,AH63,AI63,AG64,AH64,AI64,AG65,AH65,AI65))-1)," }"))</f>
        <v>{  {0,0}, {0,1}, {0,2}, {1,1}, {2,0} }</v>
      </c>
      <c r="AJ62" s="4">
        <f>AJ58+1</f>
        <v>16</v>
      </c>
      <c r="AK62" s="2">
        <v>0</v>
      </c>
      <c r="AL62" s="2">
        <v>1</v>
      </c>
      <c r="AM62" s="2">
        <v>2</v>
      </c>
      <c r="AN62" t="str">
        <f t="shared" ref="AN62" si="259">IF(CONCATENATE(AN63,AN64,AN65)="","{ }",CONCATENATE("{ ",RIGHT(CONCATENATE(AN63,AN64,AN65),LEN(CONCATENATE(AN63,AN64,AN65))-1)," }"))</f>
        <v>{  ColorModel.X, ColorModel.X, ColorModel.O, ColorModel.O, ColorModel.O }</v>
      </c>
    </row>
    <row r="63" spans="1:40" x14ac:dyDescent="0.25">
      <c r="A63" s="2">
        <v>0</v>
      </c>
      <c r="B63" s="1" t="str">
        <f>IF(DATA!B64="","",DATA!B64)</f>
        <v>X</v>
      </c>
      <c r="C63" s="1" t="str">
        <f>IF(DATA!C64="","",DATA!C64)</f>
        <v>X</v>
      </c>
      <c r="D63" s="1" t="str">
        <f>IF(DATA!D64="","",DATA!D64)</f>
        <v>O</v>
      </c>
      <c r="E63" s="2">
        <v>0</v>
      </c>
      <c r="F63" s="1" t="str">
        <f t="shared" ref="F63:H65" si="260">IF(K63="X","ColorModel.X",IF(K63="O","ColorModel.O",""))</f>
        <v/>
      </c>
      <c r="G63" s="1" t="str">
        <f t="shared" si="260"/>
        <v/>
      </c>
      <c r="H63" s="1" t="str">
        <f t="shared" si="260"/>
        <v/>
      </c>
      <c r="I63" t="str">
        <f t="shared" ref="I63:I65" si="261">CONCATENATE(F63,G63,H63)</f>
        <v/>
      </c>
      <c r="J63" s="2">
        <v>0</v>
      </c>
      <c r="K63" s="1" t="str">
        <f>IF(DATA!Z64="","",DATA!Z64)</f>
        <v/>
      </c>
      <c r="L63" s="1" t="str">
        <f>IF(DATA!AA64="","",DATA!AA64)</f>
        <v/>
      </c>
      <c r="M63" s="1" t="str">
        <f>IF(DATA!AB64="","",DATA!AB64)</f>
        <v/>
      </c>
      <c r="N63" t="str">
        <f>IF(K63="","",CONCATENATE("{",$AC63,",",K$2,"}"))</f>
        <v/>
      </c>
      <c r="O63" t="str">
        <f>IF(L63="","",CONCATENATE("{",$AC63,",",L$2,"}"))</f>
        <v/>
      </c>
      <c r="P63" t="str">
        <f>IF(M63="","",CONCATENATE("{",$AC63,",",M$2,"}"))</f>
        <v/>
      </c>
      <c r="Q63" s="2">
        <v>0</v>
      </c>
      <c r="R63" s="1" t="str">
        <f t="shared" ref="R63:R65" si="262">IF(W63="X","ColorModel.X",IF(W63="O","ColorModel.O",""))</f>
        <v/>
      </c>
      <c r="S63" s="1" t="str">
        <f t="shared" ref="S63:S65" si="263">IF(X63="X","ColorModel.X",IF(X63="O","ColorModel.O",""))</f>
        <v/>
      </c>
      <c r="T63" s="1" t="str">
        <f t="shared" ref="T63:T65" si="264">IF(Y63="X","ColorModel.X",IF(Y63="O","ColorModel.O",""))</f>
        <v/>
      </c>
      <c r="U63" t="str">
        <f t="shared" ref="U63:U65" si="265">CONCATENATE(R63,S63,T63)</f>
        <v/>
      </c>
      <c r="V63" s="2">
        <v>0</v>
      </c>
      <c r="W63" s="1" t="str">
        <f>IF(DATA!AF64="","",DATA!AF64)</f>
        <v/>
      </c>
      <c r="X63" s="1" t="str">
        <f>IF(DATA!AG64="","",DATA!AG64)</f>
        <v/>
      </c>
      <c r="Y63" s="1" t="str">
        <f>IF(DATA!AH64="","",DATA!AH64)</f>
        <v/>
      </c>
      <c r="Z63" t="str">
        <f>IF(W63="","",CONCATENATE("{",$AC63,",",W$2,"}"))</f>
        <v/>
      </c>
      <c r="AA63" t="str">
        <f>IF(X63="","",CONCATENATE("{",$AC63,",",X$2,"}"))</f>
        <v/>
      </c>
      <c r="AB63" t="str">
        <f>IF(Y63="","",CONCATENATE("{",$AC63,",",Y$2,"}"))</f>
        <v/>
      </c>
      <c r="AC63" s="2">
        <v>0</v>
      </c>
      <c r="AD63" s="1" t="str">
        <f t="shared" ref="AD63:AD126" si="266">CONCATENATE(IF(B63=K63,"",B63),W63)</f>
        <v>X</v>
      </c>
      <c r="AE63" s="1" t="str">
        <f t="shared" ref="AE63:AE126" si="267">CONCATENATE(IF(C63=L63,"",C63),X63)</f>
        <v>X</v>
      </c>
      <c r="AF63" s="1" t="str">
        <f t="shared" ref="AF63:AF126" si="268">CONCATENATE(IF(D63=M63,"",D63),Y63)</f>
        <v>O</v>
      </c>
      <c r="AG63" t="str">
        <f t="shared" ref="AG63:AI65" si="269">IF(AD63="","",CONCATENATE(", {",$A63,",",AD$2,"}"))</f>
        <v>, {0,0}</v>
      </c>
      <c r="AH63" t="str">
        <f t="shared" si="269"/>
        <v>, {0,1}</v>
      </c>
      <c r="AI63" t="str">
        <f t="shared" si="269"/>
        <v>, {0,2}</v>
      </c>
      <c r="AJ63" s="2">
        <v>0</v>
      </c>
      <c r="AK63" s="1" t="str">
        <f t="shared" ref="AK63:AM65" si="270">IF(AD63="X",", ColorModel.X",IF(AD63="O",", ColorModel.O",""))</f>
        <v>, ColorModel.X</v>
      </c>
      <c r="AL63" s="1" t="str">
        <f t="shared" si="270"/>
        <v>, ColorModel.X</v>
      </c>
      <c r="AM63" s="1" t="str">
        <f t="shared" si="270"/>
        <v>, ColorModel.O</v>
      </c>
      <c r="AN63" t="str">
        <f t="shared" ref="AN63:AN65" si="271">CONCATENATE(AK63,AL63,AM63)</f>
        <v>, ColorModel.X, ColorModel.X, ColorModel.O</v>
      </c>
    </row>
    <row r="64" spans="1:40" x14ac:dyDescent="0.25">
      <c r="A64" s="2">
        <v>1</v>
      </c>
      <c r="B64" s="1" t="str">
        <f>IF(DATA!B65="","",DATA!B65)</f>
        <v/>
      </c>
      <c r="C64" s="1" t="str">
        <f>IF(DATA!C65="","",DATA!C65)</f>
        <v>O</v>
      </c>
      <c r="D64" s="1" t="str">
        <f>IF(DATA!D65="","",DATA!D65)</f>
        <v/>
      </c>
      <c r="E64" s="2">
        <v>1</v>
      </c>
      <c r="F64" s="1" t="str">
        <f t="shared" si="260"/>
        <v/>
      </c>
      <c r="G64" s="1" t="str">
        <f t="shared" si="260"/>
        <v/>
      </c>
      <c r="H64" s="1" t="str">
        <f t="shared" si="260"/>
        <v/>
      </c>
      <c r="I64" t="str">
        <f t="shared" si="261"/>
        <v/>
      </c>
      <c r="J64" s="2">
        <v>1</v>
      </c>
      <c r="K64" s="1" t="str">
        <f>IF(DATA!Z65="","",DATA!Z65)</f>
        <v/>
      </c>
      <c r="L64" s="1" t="str">
        <f>IF(DATA!AA65="","",DATA!AA65)</f>
        <v/>
      </c>
      <c r="M64" s="1" t="str">
        <f>IF(DATA!AB65="","",DATA!AB65)</f>
        <v/>
      </c>
      <c r="N64" t="str">
        <f>IF(K64="","",CONCATENATE("{",$AC64,",",K$2,"}"))</f>
        <v/>
      </c>
      <c r="O64" t="str">
        <f>IF(L64="","",CONCATENATE("{",$AC64,",",L$2,"}"))</f>
        <v/>
      </c>
      <c r="P64" t="str">
        <f>IF(M64="","",CONCATENATE("{",$AC64,",",M$2,"}"))</f>
        <v/>
      </c>
      <c r="Q64" s="2">
        <v>1</v>
      </c>
      <c r="R64" s="1" t="str">
        <f t="shared" si="262"/>
        <v/>
      </c>
      <c r="S64" s="1" t="str">
        <f t="shared" si="263"/>
        <v/>
      </c>
      <c r="T64" s="1" t="str">
        <f t="shared" si="264"/>
        <v/>
      </c>
      <c r="U64" t="str">
        <f t="shared" si="265"/>
        <v/>
      </c>
      <c r="V64" s="2">
        <v>1</v>
      </c>
      <c r="W64" s="1" t="str">
        <f>IF(DATA!AF65="","",DATA!AF65)</f>
        <v/>
      </c>
      <c r="X64" s="1" t="str">
        <f>IF(DATA!AG65="","",DATA!AG65)</f>
        <v/>
      </c>
      <c r="Y64" s="1" t="str">
        <f>IF(DATA!AH65="","",DATA!AH65)</f>
        <v/>
      </c>
      <c r="Z64" t="str">
        <f>IF(W64="","",CONCATENATE("{",$AC64,",",W$2,"}"))</f>
        <v/>
      </c>
      <c r="AA64" t="str">
        <f>IF(X64="","",CONCATENATE("{",$AC64,",",X$2,"}"))</f>
        <v/>
      </c>
      <c r="AB64" t="str">
        <f>IF(Y64="","",CONCATENATE("{",$AC64,",",Y$2,"}"))</f>
        <v/>
      </c>
      <c r="AC64" s="2">
        <v>1</v>
      </c>
      <c r="AD64" s="1" t="str">
        <f t="shared" si="266"/>
        <v/>
      </c>
      <c r="AE64" s="1" t="str">
        <f t="shared" si="267"/>
        <v>O</v>
      </c>
      <c r="AF64" s="1" t="str">
        <f t="shared" si="268"/>
        <v/>
      </c>
      <c r="AG64" t="str">
        <f t="shared" si="32"/>
        <v/>
      </c>
      <c r="AH64" t="str">
        <f t="shared" si="269"/>
        <v>, {1,1}</v>
      </c>
      <c r="AI64" t="str">
        <f t="shared" si="269"/>
        <v/>
      </c>
      <c r="AJ64" s="2">
        <v>1</v>
      </c>
      <c r="AK64" s="1" t="str">
        <f t="shared" si="270"/>
        <v/>
      </c>
      <c r="AL64" s="1" t="str">
        <f t="shared" si="270"/>
        <v>, ColorModel.O</v>
      </c>
      <c r="AM64" s="1" t="str">
        <f t="shared" si="270"/>
        <v/>
      </c>
      <c r="AN64" t="str">
        <f t="shared" si="271"/>
        <v>, ColorModel.O</v>
      </c>
    </row>
    <row r="65" spans="1:40" x14ac:dyDescent="0.25">
      <c r="A65" s="2">
        <v>2</v>
      </c>
      <c r="B65" s="1" t="str">
        <f>IF(DATA!B66="","",DATA!B66)</f>
        <v>O</v>
      </c>
      <c r="C65" s="1" t="str">
        <f>IF(DATA!C66="","",DATA!C66)</f>
        <v/>
      </c>
      <c r="D65" s="1" t="str">
        <f>IF(DATA!D66="","",DATA!D66)</f>
        <v/>
      </c>
      <c r="E65" s="2">
        <v>2</v>
      </c>
      <c r="F65" s="1" t="str">
        <f t="shared" si="260"/>
        <v/>
      </c>
      <c r="G65" s="1" t="str">
        <f t="shared" si="260"/>
        <v/>
      </c>
      <c r="H65" s="1" t="str">
        <f t="shared" si="260"/>
        <v/>
      </c>
      <c r="I65" t="str">
        <f t="shared" si="261"/>
        <v/>
      </c>
      <c r="J65" s="2">
        <v>2</v>
      </c>
      <c r="K65" s="1" t="str">
        <f>IF(DATA!Z66="","",DATA!Z66)</f>
        <v/>
      </c>
      <c r="L65" s="1" t="str">
        <f>IF(DATA!AA66="","",DATA!AA66)</f>
        <v/>
      </c>
      <c r="M65" s="1" t="str">
        <f>IF(DATA!AB66="","",DATA!AB66)</f>
        <v/>
      </c>
      <c r="N65" t="str">
        <f>IF(K65="","",CONCATENATE("{",$AC65,",",K$2,"}"))</f>
        <v/>
      </c>
      <c r="O65" t="str">
        <f>IF(L65="","",CONCATENATE("{",$AC65,",",L$2,"}"))</f>
        <v/>
      </c>
      <c r="P65" t="str">
        <f>IF(M65="","",CONCATENATE("{",$AC65,",",M$2,"}"))</f>
        <v/>
      </c>
      <c r="Q65" s="2">
        <v>2</v>
      </c>
      <c r="R65" s="1" t="str">
        <f t="shared" si="262"/>
        <v/>
      </c>
      <c r="S65" s="1" t="str">
        <f t="shared" si="263"/>
        <v/>
      </c>
      <c r="T65" s="1" t="str">
        <f t="shared" si="264"/>
        <v/>
      </c>
      <c r="U65" t="str">
        <f t="shared" si="265"/>
        <v/>
      </c>
      <c r="V65" s="2">
        <v>2</v>
      </c>
      <c r="W65" s="1" t="str">
        <f>IF(DATA!AF66="","",DATA!AF66)</f>
        <v/>
      </c>
      <c r="X65" s="1" t="str">
        <f>IF(DATA!AG66="","",DATA!AG66)</f>
        <v/>
      </c>
      <c r="Y65" s="1" t="str">
        <f>IF(DATA!AH66="","",DATA!AH66)</f>
        <v/>
      </c>
      <c r="Z65" t="str">
        <f>IF(W65="","",CONCATENATE("{",$AC65,",",W$2,"}"))</f>
        <v/>
      </c>
      <c r="AA65" t="str">
        <f>IF(X65="","",CONCATENATE("{",$AC65,",",X$2,"}"))</f>
        <v/>
      </c>
      <c r="AB65" t="str">
        <f>IF(Y65="","",CONCATENATE("{",$AC65,",",Y$2,"}"))</f>
        <v/>
      </c>
      <c r="AC65" s="2">
        <v>2</v>
      </c>
      <c r="AD65" s="1" t="str">
        <f t="shared" si="266"/>
        <v>O</v>
      </c>
      <c r="AE65" s="1" t="str">
        <f t="shared" si="267"/>
        <v/>
      </c>
      <c r="AF65" s="1" t="str">
        <f t="shared" si="268"/>
        <v/>
      </c>
      <c r="AG65" t="str">
        <f t="shared" si="32"/>
        <v>, {2,0}</v>
      </c>
      <c r="AH65" t="str">
        <f t="shared" si="269"/>
        <v/>
      </c>
      <c r="AI65" t="str">
        <f t="shared" si="269"/>
        <v/>
      </c>
      <c r="AJ65" s="2">
        <v>2</v>
      </c>
      <c r="AK65" s="1" t="str">
        <f t="shared" si="270"/>
        <v>, ColorModel.O</v>
      </c>
      <c r="AL65" s="1" t="str">
        <f t="shared" si="270"/>
        <v/>
      </c>
      <c r="AM65" s="1" t="str">
        <f t="shared" si="270"/>
        <v/>
      </c>
      <c r="AN65" t="str">
        <f t="shared" si="271"/>
        <v>, ColorModel.O</v>
      </c>
    </row>
    <row r="66" spans="1:40" x14ac:dyDescent="0.25">
      <c r="A66" s="4">
        <f>A62+1</f>
        <v>17</v>
      </c>
      <c r="B66" s="2">
        <v>0</v>
      </c>
      <c r="C66" s="2">
        <v>1</v>
      </c>
      <c r="D66" s="2">
        <v>2</v>
      </c>
      <c r="E66" s="4">
        <f>E62+1</f>
        <v>17</v>
      </c>
      <c r="F66" s="2">
        <v>0</v>
      </c>
      <c r="G66" s="2">
        <v>1</v>
      </c>
      <c r="H66" s="2">
        <v>2</v>
      </c>
      <c r="I66" t="str">
        <f t="shared" ref="I66" si="272">CONCATENATE(I67,I68,I69)</f>
        <v/>
      </c>
      <c r="J66" s="4">
        <f>J62+1</f>
        <v>17</v>
      </c>
      <c r="K66" s="2">
        <v>0</v>
      </c>
      <c r="L66" s="2">
        <v>1</v>
      </c>
      <c r="M66" s="2">
        <v>2</v>
      </c>
      <c r="N66" t="str">
        <f t="shared" ref="N66" si="273">CONCATENATE(N67,O67,P67,N68,O68,P68,N69,O69,P69)</f>
        <v/>
      </c>
      <c r="Q66" s="4">
        <f>Q62+1</f>
        <v>17</v>
      </c>
      <c r="R66" s="2">
        <v>0</v>
      </c>
      <c r="S66" s="2">
        <v>1</v>
      </c>
      <c r="T66" s="2">
        <v>2</v>
      </c>
      <c r="U66" t="str">
        <f t="shared" ref="U66" si="274">CONCATENATE(U67,U68,U69)</f>
        <v/>
      </c>
      <c r="V66" s="4">
        <f>V62+1</f>
        <v>17</v>
      </c>
      <c r="W66" s="2">
        <v>0</v>
      </c>
      <c r="X66" s="2">
        <v>1</v>
      </c>
      <c r="Y66" s="2">
        <v>2</v>
      </c>
      <c r="Z66" t="str">
        <f t="shared" ref="Z66" si="275">CONCATENATE(Z67,AA67,AB67,Z68,AA68,AB68,Z69,AA69,AB69)</f>
        <v/>
      </c>
      <c r="AC66" s="4">
        <f>AC62+1</f>
        <v>17</v>
      </c>
      <c r="AD66" s="2">
        <v>0</v>
      </c>
      <c r="AE66" s="2">
        <v>1</v>
      </c>
      <c r="AF66" s="2">
        <v>2</v>
      </c>
      <c r="AG66" t="str">
        <f t="shared" ref="AG66" si="276">IF(CONCATENATE(AG67,AH67,AI67,AG68,AH68,AI68,AG69,AH69,AI69)="","{ }",CONCATENATE("{ ",RIGHT(CONCATENATE(AG67,AH67,AI67,AG68,AH68,AI68,AG69,AH69,AI69),LEN(CONCATENATE(AG67,AH67,AI67,AG68,AH68,AI68,AG69,AH69,AI69))-1)," }"))</f>
        <v>{  {0,0}, {0,1}, {1,0}, {1,1}, {2,2} }</v>
      </c>
      <c r="AJ66" s="4">
        <f>AJ62+1</f>
        <v>17</v>
      </c>
      <c r="AK66" s="2">
        <v>0</v>
      </c>
      <c r="AL66" s="2">
        <v>1</v>
      </c>
      <c r="AM66" s="2">
        <v>2</v>
      </c>
      <c r="AN66" t="str">
        <f t="shared" ref="AN66" si="277">IF(CONCATENATE(AN67,AN68,AN69)="","{ }",CONCATENATE("{ ",RIGHT(CONCATENATE(AN67,AN68,AN69),LEN(CONCATENATE(AN67,AN68,AN69))-1)," }"))</f>
        <v>{  ColorModel.O, ColorModel.X, ColorModel.X, ColorModel.O, ColorModel.O }</v>
      </c>
    </row>
    <row r="67" spans="1:40" x14ac:dyDescent="0.25">
      <c r="A67" s="2">
        <v>0</v>
      </c>
      <c r="B67" s="1" t="str">
        <f>IF(DATA!B68="","",DATA!B68)</f>
        <v>O</v>
      </c>
      <c r="C67" s="1" t="str">
        <f>IF(DATA!C68="","",DATA!C68)</f>
        <v>X</v>
      </c>
      <c r="D67" s="1" t="str">
        <f>IF(DATA!D68="","",DATA!D68)</f>
        <v/>
      </c>
      <c r="E67" s="2">
        <v>0</v>
      </c>
      <c r="F67" s="1" t="str">
        <f t="shared" ref="F67:H69" si="278">IF(K67="X","ColorModel.X",IF(K67="O","ColorModel.O",""))</f>
        <v/>
      </c>
      <c r="G67" s="1" t="str">
        <f t="shared" si="278"/>
        <v/>
      </c>
      <c r="H67" s="1" t="str">
        <f t="shared" si="278"/>
        <v/>
      </c>
      <c r="I67" t="str">
        <f t="shared" ref="I67:I69" si="279">CONCATENATE(F67,G67,H67)</f>
        <v/>
      </c>
      <c r="J67" s="2">
        <v>0</v>
      </c>
      <c r="K67" s="1" t="str">
        <f>IF(DATA!Z68="","",DATA!Z68)</f>
        <v/>
      </c>
      <c r="L67" s="1" t="str">
        <f>IF(DATA!AA68="","",DATA!AA68)</f>
        <v/>
      </c>
      <c r="M67" s="1" t="str">
        <f>IF(DATA!AB68="","",DATA!AB68)</f>
        <v/>
      </c>
      <c r="N67" t="str">
        <f>IF(K67="","",CONCATENATE("{",$AC67,",",K$2,"}"))</f>
        <v/>
      </c>
      <c r="O67" t="str">
        <f>IF(L67="","",CONCATENATE("{",$AC67,",",L$2,"}"))</f>
        <v/>
      </c>
      <c r="P67" t="str">
        <f>IF(M67="","",CONCATENATE("{",$AC67,",",M$2,"}"))</f>
        <v/>
      </c>
      <c r="Q67" s="2">
        <v>0</v>
      </c>
      <c r="R67" s="1" t="str">
        <f t="shared" ref="R67:R69" si="280">IF(W67="X","ColorModel.X",IF(W67="O","ColorModel.O",""))</f>
        <v/>
      </c>
      <c r="S67" s="1" t="str">
        <f t="shared" ref="S67:S69" si="281">IF(X67="X","ColorModel.X",IF(X67="O","ColorModel.O",""))</f>
        <v/>
      </c>
      <c r="T67" s="1" t="str">
        <f t="shared" ref="T67:T69" si="282">IF(Y67="X","ColorModel.X",IF(Y67="O","ColorModel.O",""))</f>
        <v/>
      </c>
      <c r="U67" t="str">
        <f t="shared" ref="U67:U69" si="283">CONCATENATE(R67,S67,T67)</f>
        <v/>
      </c>
      <c r="V67" s="2">
        <v>0</v>
      </c>
      <c r="W67" s="1" t="str">
        <f>IF(DATA!AF68="","",DATA!AF68)</f>
        <v/>
      </c>
      <c r="X67" s="1" t="str">
        <f>IF(DATA!AG68="","",DATA!AG68)</f>
        <v/>
      </c>
      <c r="Y67" s="1" t="str">
        <f>IF(DATA!AH68="","",DATA!AH68)</f>
        <v/>
      </c>
      <c r="Z67" t="str">
        <f>IF(W67="","",CONCATENATE("{",$AC67,",",W$2,"}"))</f>
        <v/>
      </c>
      <c r="AA67" t="str">
        <f>IF(X67="","",CONCATENATE("{",$AC67,",",X$2,"}"))</f>
        <v/>
      </c>
      <c r="AB67" t="str">
        <f>IF(Y67="","",CONCATENATE("{",$AC67,",",Y$2,"}"))</f>
        <v/>
      </c>
      <c r="AC67" s="2">
        <v>0</v>
      </c>
      <c r="AD67" s="1" t="str">
        <f t="shared" ref="AD67:AD130" si="284">CONCATENATE(IF(B67=K67,"",B67),W67)</f>
        <v>O</v>
      </c>
      <c r="AE67" s="1" t="str">
        <f t="shared" ref="AE67:AE130" si="285">CONCATENATE(IF(C67=L67,"",C67),X67)</f>
        <v>X</v>
      </c>
      <c r="AF67" s="1" t="str">
        <f t="shared" ref="AF67:AF130" si="286">CONCATENATE(IF(D67=M67,"",D67),Y67)</f>
        <v/>
      </c>
      <c r="AG67" t="str">
        <f t="shared" ref="AG67:AI69" si="287">IF(AD67="","",CONCATENATE(", {",$A67,",",AD$2,"}"))</f>
        <v>, {0,0}</v>
      </c>
      <c r="AH67" t="str">
        <f t="shared" si="287"/>
        <v>, {0,1}</v>
      </c>
      <c r="AI67" t="str">
        <f t="shared" si="287"/>
        <v/>
      </c>
      <c r="AJ67" s="2">
        <v>0</v>
      </c>
      <c r="AK67" s="1" t="str">
        <f t="shared" ref="AK67:AM69" si="288">IF(AD67="X",", ColorModel.X",IF(AD67="O",", ColorModel.O",""))</f>
        <v>, ColorModel.O</v>
      </c>
      <c r="AL67" s="1" t="str">
        <f t="shared" si="288"/>
        <v>, ColorModel.X</v>
      </c>
      <c r="AM67" s="1" t="str">
        <f t="shared" si="288"/>
        <v/>
      </c>
      <c r="AN67" t="str">
        <f t="shared" ref="AN67:AN69" si="289">CONCATENATE(AK67,AL67,AM67)</f>
        <v>, ColorModel.O, ColorModel.X</v>
      </c>
    </row>
    <row r="68" spans="1:40" x14ac:dyDescent="0.25">
      <c r="A68" s="2">
        <v>1</v>
      </c>
      <c r="B68" s="1" t="str">
        <f>IF(DATA!B69="","",DATA!B69)</f>
        <v>X</v>
      </c>
      <c r="C68" s="1" t="str">
        <f>IF(DATA!C69="","",DATA!C69)</f>
        <v>O</v>
      </c>
      <c r="D68" s="1" t="str">
        <f>IF(DATA!D69="","",DATA!D69)</f>
        <v/>
      </c>
      <c r="E68" s="2">
        <v>1</v>
      </c>
      <c r="F68" s="1" t="str">
        <f t="shared" si="278"/>
        <v/>
      </c>
      <c r="G68" s="1" t="str">
        <f t="shared" si="278"/>
        <v/>
      </c>
      <c r="H68" s="1" t="str">
        <f t="shared" si="278"/>
        <v/>
      </c>
      <c r="I68" t="str">
        <f t="shared" si="279"/>
        <v/>
      </c>
      <c r="J68" s="2">
        <v>1</v>
      </c>
      <c r="K68" s="1" t="str">
        <f>IF(DATA!Z69="","",DATA!Z69)</f>
        <v/>
      </c>
      <c r="L68" s="1" t="str">
        <f>IF(DATA!AA69="","",DATA!AA69)</f>
        <v/>
      </c>
      <c r="M68" s="1" t="str">
        <f>IF(DATA!AB69="","",DATA!AB69)</f>
        <v/>
      </c>
      <c r="N68" t="str">
        <f>IF(K68="","",CONCATENATE("{",$AC68,",",K$2,"}"))</f>
        <v/>
      </c>
      <c r="O68" t="str">
        <f>IF(L68="","",CONCATENATE("{",$AC68,",",L$2,"}"))</f>
        <v/>
      </c>
      <c r="P68" t="str">
        <f>IF(M68="","",CONCATENATE("{",$AC68,",",M$2,"}"))</f>
        <v/>
      </c>
      <c r="Q68" s="2">
        <v>1</v>
      </c>
      <c r="R68" s="1" t="str">
        <f t="shared" si="280"/>
        <v/>
      </c>
      <c r="S68" s="1" t="str">
        <f t="shared" si="281"/>
        <v/>
      </c>
      <c r="T68" s="1" t="str">
        <f t="shared" si="282"/>
        <v/>
      </c>
      <c r="U68" t="str">
        <f t="shared" si="283"/>
        <v/>
      </c>
      <c r="V68" s="2">
        <v>1</v>
      </c>
      <c r="W68" s="1" t="str">
        <f>IF(DATA!AF69="","",DATA!AF69)</f>
        <v/>
      </c>
      <c r="X68" s="1" t="str">
        <f>IF(DATA!AG69="","",DATA!AG69)</f>
        <v/>
      </c>
      <c r="Y68" s="1" t="str">
        <f>IF(DATA!AH69="","",DATA!AH69)</f>
        <v/>
      </c>
      <c r="Z68" t="str">
        <f>IF(W68="","",CONCATENATE("{",$AC68,",",W$2,"}"))</f>
        <v/>
      </c>
      <c r="AA68" t="str">
        <f>IF(X68="","",CONCATENATE("{",$AC68,",",X$2,"}"))</f>
        <v/>
      </c>
      <c r="AB68" t="str">
        <f>IF(Y68="","",CONCATENATE("{",$AC68,",",Y$2,"}"))</f>
        <v/>
      </c>
      <c r="AC68" s="2">
        <v>1</v>
      </c>
      <c r="AD68" s="1" t="str">
        <f t="shared" si="284"/>
        <v>X</v>
      </c>
      <c r="AE68" s="1" t="str">
        <f t="shared" si="285"/>
        <v>O</v>
      </c>
      <c r="AF68" s="1" t="str">
        <f t="shared" si="286"/>
        <v/>
      </c>
      <c r="AG68" t="str">
        <f t="shared" si="32"/>
        <v>, {1,0}</v>
      </c>
      <c r="AH68" t="str">
        <f t="shared" si="287"/>
        <v>, {1,1}</v>
      </c>
      <c r="AI68" t="str">
        <f t="shared" si="287"/>
        <v/>
      </c>
      <c r="AJ68" s="2">
        <v>1</v>
      </c>
      <c r="AK68" s="1" t="str">
        <f t="shared" si="288"/>
        <v>, ColorModel.X</v>
      </c>
      <c r="AL68" s="1" t="str">
        <f t="shared" si="288"/>
        <v>, ColorModel.O</v>
      </c>
      <c r="AM68" s="1" t="str">
        <f t="shared" si="288"/>
        <v/>
      </c>
      <c r="AN68" t="str">
        <f t="shared" si="289"/>
        <v>, ColorModel.X, ColorModel.O</v>
      </c>
    </row>
    <row r="69" spans="1:40" x14ac:dyDescent="0.25">
      <c r="A69" s="2">
        <v>2</v>
      </c>
      <c r="B69" s="1" t="str">
        <f>IF(DATA!B70="","",DATA!B70)</f>
        <v/>
      </c>
      <c r="C69" s="1" t="str">
        <f>IF(DATA!C70="","",DATA!C70)</f>
        <v/>
      </c>
      <c r="D69" s="1" t="str">
        <f>IF(DATA!D70="","",DATA!D70)</f>
        <v>O</v>
      </c>
      <c r="E69" s="2">
        <v>2</v>
      </c>
      <c r="F69" s="1" t="str">
        <f t="shared" si="278"/>
        <v/>
      </c>
      <c r="G69" s="1" t="str">
        <f t="shared" si="278"/>
        <v/>
      </c>
      <c r="H69" s="1" t="str">
        <f t="shared" si="278"/>
        <v/>
      </c>
      <c r="I69" t="str">
        <f t="shared" si="279"/>
        <v/>
      </c>
      <c r="J69" s="2">
        <v>2</v>
      </c>
      <c r="K69" s="1" t="str">
        <f>IF(DATA!Z70="","",DATA!Z70)</f>
        <v/>
      </c>
      <c r="L69" s="1" t="str">
        <f>IF(DATA!AA70="","",DATA!AA70)</f>
        <v/>
      </c>
      <c r="M69" s="1" t="str">
        <f>IF(DATA!AB70="","",DATA!AB70)</f>
        <v/>
      </c>
      <c r="N69" t="str">
        <f>IF(K69="","",CONCATENATE("{",$AC69,",",K$2,"}"))</f>
        <v/>
      </c>
      <c r="O69" t="str">
        <f>IF(L69="","",CONCATENATE("{",$AC69,",",L$2,"}"))</f>
        <v/>
      </c>
      <c r="P69" t="str">
        <f>IF(M69="","",CONCATENATE("{",$AC69,",",M$2,"}"))</f>
        <v/>
      </c>
      <c r="Q69" s="2">
        <v>2</v>
      </c>
      <c r="R69" s="1" t="str">
        <f t="shared" si="280"/>
        <v/>
      </c>
      <c r="S69" s="1" t="str">
        <f t="shared" si="281"/>
        <v/>
      </c>
      <c r="T69" s="1" t="str">
        <f t="shared" si="282"/>
        <v/>
      </c>
      <c r="U69" t="str">
        <f t="shared" si="283"/>
        <v/>
      </c>
      <c r="V69" s="2">
        <v>2</v>
      </c>
      <c r="W69" s="1" t="str">
        <f>IF(DATA!AF70="","",DATA!AF70)</f>
        <v/>
      </c>
      <c r="X69" s="1" t="str">
        <f>IF(DATA!AG70="","",DATA!AG70)</f>
        <v/>
      </c>
      <c r="Y69" s="1" t="str">
        <f>IF(DATA!AH70="","",DATA!AH70)</f>
        <v/>
      </c>
      <c r="Z69" t="str">
        <f>IF(W69="","",CONCATENATE("{",$AC69,",",W$2,"}"))</f>
        <v/>
      </c>
      <c r="AA69" t="str">
        <f>IF(X69="","",CONCATENATE("{",$AC69,",",X$2,"}"))</f>
        <v/>
      </c>
      <c r="AB69" t="str">
        <f>IF(Y69="","",CONCATENATE("{",$AC69,",",Y$2,"}"))</f>
        <v/>
      </c>
      <c r="AC69" s="2">
        <v>2</v>
      </c>
      <c r="AD69" s="1" t="str">
        <f t="shared" si="284"/>
        <v/>
      </c>
      <c r="AE69" s="1" t="str">
        <f t="shared" si="285"/>
        <v/>
      </c>
      <c r="AF69" s="1" t="str">
        <f t="shared" si="286"/>
        <v>O</v>
      </c>
      <c r="AG69" t="str">
        <f t="shared" si="32"/>
        <v/>
      </c>
      <c r="AH69" t="str">
        <f t="shared" si="287"/>
        <v/>
      </c>
      <c r="AI69" t="str">
        <f t="shared" si="287"/>
        <v>, {2,2}</v>
      </c>
      <c r="AJ69" s="2">
        <v>2</v>
      </c>
      <c r="AK69" s="1" t="str">
        <f t="shared" si="288"/>
        <v/>
      </c>
      <c r="AL69" s="1" t="str">
        <f t="shared" si="288"/>
        <v/>
      </c>
      <c r="AM69" s="1" t="str">
        <f t="shared" si="288"/>
        <v>, ColorModel.O</v>
      </c>
      <c r="AN69" t="str">
        <f t="shared" si="289"/>
        <v>, ColorModel.O</v>
      </c>
    </row>
    <row r="70" spans="1:40" x14ac:dyDescent="0.25">
      <c r="A70" s="4">
        <f>A66+1</f>
        <v>18</v>
      </c>
      <c r="B70" s="2">
        <v>0</v>
      </c>
      <c r="C70" s="2">
        <v>1</v>
      </c>
      <c r="D70" s="2">
        <v>2</v>
      </c>
      <c r="E70" s="4">
        <f>E66+1</f>
        <v>18</v>
      </c>
      <c r="F70" s="2">
        <v>0</v>
      </c>
      <c r="G70" s="2">
        <v>1</v>
      </c>
      <c r="H70" s="2">
        <v>2</v>
      </c>
      <c r="I70" t="str">
        <f t="shared" ref="I70" si="290">CONCATENATE(I71,I72,I73)</f>
        <v/>
      </c>
      <c r="J70" s="4">
        <f>J66+1</f>
        <v>18</v>
      </c>
      <c r="K70" s="2">
        <v>0</v>
      </c>
      <c r="L70" s="2">
        <v>1</v>
      </c>
      <c r="M70" s="2">
        <v>2</v>
      </c>
      <c r="N70" t="str">
        <f t="shared" ref="N70" si="291">CONCATENATE(N71,O71,P71,N72,O72,P72,N73,O73,P73)</f>
        <v/>
      </c>
      <c r="Q70" s="4">
        <f>Q66+1</f>
        <v>18</v>
      </c>
      <c r="R70" s="2">
        <v>0</v>
      </c>
      <c r="S70" s="2">
        <v>1</v>
      </c>
      <c r="T70" s="2">
        <v>2</v>
      </c>
      <c r="U70" t="str">
        <f t="shared" ref="U70" si="292">CONCATENATE(U71,U72,U73)</f>
        <v/>
      </c>
      <c r="V70" s="4">
        <f>V66+1</f>
        <v>18</v>
      </c>
      <c r="W70" s="2">
        <v>0</v>
      </c>
      <c r="X70" s="2">
        <v>1</v>
      </c>
      <c r="Y70" s="2">
        <v>2</v>
      </c>
      <c r="Z70" t="str">
        <f t="shared" ref="Z70" si="293">CONCATENATE(Z71,AA71,AB71,Z72,AA72,AB72,Z73,AA73,AB73)</f>
        <v/>
      </c>
      <c r="AC70" s="4">
        <f>AC66+1</f>
        <v>18</v>
      </c>
      <c r="AD70" s="2">
        <v>0</v>
      </c>
      <c r="AE70" s="2">
        <v>1</v>
      </c>
      <c r="AF70" s="2">
        <v>2</v>
      </c>
      <c r="AG70" t="str">
        <f t="shared" ref="AG70" si="294">IF(CONCATENATE(AG71,AH71,AI71,AG72,AH72,AI72,AG73,AH73,AI73)="","{ }",CONCATENATE("{ ",RIGHT(CONCATENATE(AG71,AH71,AI71,AG72,AH72,AI72,AG73,AH73,AI73),LEN(CONCATENATE(AG71,AH71,AI71,AG72,AH72,AI72,AG73,AH73,AI73))-1)," }"))</f>
        <v>{  {0,0}, {0,1}, {1,1}, {1,2}, {2,2} }</v>
      </c>
      <c r="AJ70" s="4">
        <f>AJ66+1</f>
        <v>18</v>
      </c>
      <c r="AK70" s="2">
        <v>0</v>
      </c>
      <c r="AL70" s="2">
        <v>1</v>
      </c>
      <c r="AM70" s="2">
        <v>2</v>
      </c>
      <c r="AN70" t="str">
        <f t="shared" ref="AN70" si="295">IF(CONCATENATE(AN71,AN72,AN73)="","{ }",CONCATENATE("{ ",RIGHT(CONCATENATE(AN71,AN72,AN73),LEN(CONCATENATE(AN71,AN72,AN73))-1)," }"))</f>
        <v>{  ColorModel.X, ColorModel.O, ColorModel.O, ColorModel.X, ColorModel.X }</v>
      </c>
    </row>
    <row r="71" spans="1:40" x14ac:dyDescent="0.25">
      <c r="A71" s="2">
        <v>0</v>
      </c>
      <c r="B71" s="1" t="str">
        <f>IF(DATA!B72="","",DATA!B72)</f>
        <v>X</v>
      </c>
      <c r="C71" s="1" t="str">
        <f>IF(DATA!C72="","",DATA!C72)</f>
        <v>O</v>
      </c>
      <c r="D71" s="1" t="str">
        <f>IF(DATA!D72="","",DATA!D72)</f>
        <v/>
      </c>
      <c r="E71" s="2">
        <v>0</v>
      </c>
      <c r="F71" s="1" t="str">
        <f t="shared" ref="F71:H73" si="296">IF(K71="X","ColorModel.X",IF(K71="O","ColorModel.O",""))</f>
        <v/>
      </c>
      <c r="G71" s="1" t="str">
        <f t="shared" si="296"/>
        <v/>
      </c>
      <c r="H71" s="1" t="str">
        <f t="shared" si="296"/>
        <v/>
      </c>
      <c r="I71" t="str">
        <f t="shared" ref="I71:I73" si="297">CONCATENATE(F71,G71,H71)</f>
        <v/>
      </c>
      <c r="J71" s="2">
        <v>0</v>
      </c>
      <c r="K71" s="1" t="str">
        <f>IF(DATA!Z72="","",DATA!Z72)</f>
        <v/>
      </c>
      <c r="L71" s="1" t="str">
        <f>IF(DATA!AA72="","",DATA!AA72)</f>
        <v/>
      </c>
      <c r="M71" s="1" t="str">
        <f>IF(DATA!AB72="","",DATA!AB72)</f>
        <v/>
      </c>
      <c r="N71" t="str">
        <f>IF(K71="","",CONCATENATE("{",$AC71,",",K$2,"}"))</f>
        <v/>
      </c>
      <c r="O71" t="str">
        <f>IF(L71="","",CONCATENATE("{",$AC71,",",L$2,"}"))</f>
        <v/>
      </c>
      <c r="P71" t="str">
        <f>IF(M71="","",CONCATENATE("{",$AC71,",",M$2,"}"))</f>
        <v/>
      </c>
      <c r="Q71" s="2">
        <v>0</v>
      </c>
      <c r="R71" s="1" t="str">
        <f t="shared" ref="R71:R73" si="298">IF(W71="X","ColorModel.X",IF(W71="O","ColorModel.O",""))</f>
        <v/>
      </c>
      <c r="S71" s="1" t="str">
        <f t="shared" ref="S71:S73" si="299">IF(X71="X","ColorModel.X",IF(X71="O","ColorModel.O",""))</f>
        <v/>
      </c>
      <c r="T71" s="1" t="str">
        <f t="shared" ref="T71:T73" si="300">IF(Y71="X","ColorModel.X",IF(Y71="O","ColorModel.O",""))</f>
        <v/>
      </c>
      <c r="U71" t="str">
        <f t="shared" ref="U71:U73" si="301">CONCATENATE(R71,S71,T71)</f>
        <v/>
      </c>
      <c r="V71" s="2">
        <v>0</v>
      </c>
      <c r="W71" s="1" t="str">
        <f>IF(DATA!AF72="","",DATA!AF72)</f>
        <v/>
      </c>
      <c r="X71" s="1" t="str">
        <f>IF(DATA!AG72="","",DATA!AG72)</f>
        <v/>
      </c>
      <c r="Y71" s="1" t="str">
        <f>IF(DATA!AH72="","",DATA!AH72)</f>
        <v/>
      </c>
      <c r="Z71" t="str">
        <f>IF(W71="","",CONCATENATE("{",$AC71,",",W$2,"}"))</f>
        <v/>
      </c>
      <c r="AA71" t="str">
        <f>IF(X71="","",CONCATENATE("{",$AC71,",",X$2,"}"))</f>
        <v/>
      </c>
      <c r="AB71" t="str">
        <f>IF(Y71="","",CONCATENATE("{",$AC71,",",Y$2,"}"))</f>
        <v/>
      </c>
      <c r="AC71" s="2">
        <v>0</v>
      </c>
      <c r="AD71" s="1" t="str">
        <f t="shared" ref="AD71:AD134" si="302">CONCATENATE(IF(B71=K71,"",B71),W71)</f>
        <v>X</v>
      </c>
      <c r="AE71" s="1" t="str">
        <f t="shared" ref="AE71:AE134" si="303">CONCATENATE(IF(C71=L71,"",C71),X71)</f>
        <v>O</v>
      </c>
      <c r="AF71" s="1" t="str">
        <f t="shared" ref="AF71:AF134" si="304">CONCATENATE(IF(D71=M71,"",D71),Y71)</f>
        <v/>
      </c>
      <c r="AG71" t="str">
        <f t="shared" ref="AG71:AI73" si="305">IF(AD71="","",CONCATENATE(", {",$A71,",",AD$2,"}"))</f>
        <v>, {0,0}</v>
      </c>
      <c r="AH71" t="str">
        <f t="shared" si="305"/>
        <v>, {0,1}</v>
      </c>
      <c r="AI71" t="str">
        <f t="shared" si="305"/>
        <v/>
      </c>
      <c r="AJ71" s="2">
        <v>0</v>
      </c>
      <c r="AK71" s="1" t="str">
        <f t="shared" ref="AK71:AM73" si="306">IF(AD71="X",", ColorModel.X",IF(AD71="O",", ColorModel.O",""))</f>
        <v>, ColorModel.X</v>
      </c>
      <c r="AL71" s="1" t="str">
        <f t="shared" si="306"/>
        <v>, ColorModel.O</v>
      </c>
      <c r="AM71" s="1" t="str">
        <f t="shared" si="306"/>
        <v/>
      </c>
      <c r="AN71" t="str">
        <f t="shared" ref="AN71:AN73" si="307">CONCATENATE(AK71,AL71,AM71)</f>
        <v>, ColorModel.X, ColorModel.O</v>
      </c>
    </row>
    <row r="72" spans="1:40" x14ac:dyDescent="0.25">
      <c r="A72" s="2">
        <v>1</v>
      </c>
      <c r="B72" s="1" t="str">
        <f>IF(DATA!B73="","",DATA!B73)</f>
        <v/>
      </c>
      <c r="C72" s="1" t="str">
        <f>IF(DATA!C73="","",DATA!C73)</f>
        <v>O</v>
      </c>
      <c r="D72" s="1" t="str">
        <f>IF(DATA!D73="","",DATA!D73)</f>
        <v>X</v>
      </c>
      <c r="E72" s="2">
        <v>1</v>
      </c>
      <c r="F72" s="1" t="str">
        <f t="shared" si="296"/>
        <v/>
      </c>
      <c r="G72" s="1" t="str">
        <f t="shared" si="296"/>
        <v/>
      </c>
      <c r="H72" s="1" t="str">
        <f t="shared" si="296"/>
        <v/>
      </c>
      <c r="I72" t="str">
        <f t="shared" si="297"/>
        <v/>
      </c>
      <c r="J72" s="2">
        <v>1</v>
      </c>
      <c r="K72" s="1" t="str">
        <f>IF(DATA!Z73="","",DATA!Z73)</f>
        <v/>
      </c>
      <c r="L72" s="1" t="str">
        <f>IF(DATA!AA73="","",DATA!AA73)</f>
        <v/>
      </c>
      <c r="M72" s="1" t="str">
        <f>IF(DATA!AB73="","",DATA!AB73)</f>
        <v/>
      </c>
      <c r="N72" t="str">
        <f>IF(K72="","",CONCATENATE("{",$AC72,",",K$2,"}"))</f>
        <v/>
      </c>
      <c r="O72" t="str">
        <f>IF(L72="","",CONCATENATE("{",$AC72,",",L$2,"}"))</f>
        <v/>
      </c>
      <c r="P72" t="str">
        <f>IF(M72="","",CONCATENATE("{",$AC72,",",M$2,"}"))</f>
        <v/>
      </c>
      <c r="Q72" s="2">
        <v>1</v>
      </c>
      <c r="R72" s="1" t="str">
        <f t="shared" si="298"/>
        <v/>
      </c>
      <c r="S72" s="1" t="str">
        <f t="shared" si="299"/>
        <v/>
      </c>
      <c r="T72" s="1" t="str">
        <f t="shared" si="300"/>
        <v/>
      </c>
      <c r="U72" t="str">
        <f t="shared" si="301"/>
        <v/>
      </c>
      <c r="V72" s="2">
        <v>1</v>
      </c>
      <c r="W72" s="1" t="str">
        <f>IF(DATA!AF73="","",DATA!AF73)</f>
        <v/>
      </c>
      <c r="X72" s="1" t="str">
        <f>IF(DATA!AG73="","",DATA!AG73)</f>
        <v/>
      </c>
      <c r="Y72" s="1" t="str">
        <f>IF(DATA!AH73="","",DATA!AH73)</f>
        <v/>
      </c>
      <c r="Z72" t="str">
        <f>IF(W72="","",CONCATENATE("{",$AC72,",",W$2,"}"))</f>
        <v/>
      </c>
      <c r="AA72" t="str">
        <f>IF(X72="","",CONCATENATE("{",$AC72,",",X$2,"}"))</f>
        <v/>
      </c>
      <c r="AB72" t="str">
        <f>IF(Y72="","",CONCATENATE("{",$AC72,",",Y$2,"}"))</f>
        <v/>
      </c>
      <c r="AC72" s="2">
        <v>1</v>
      </c>
      <c r="AD72" s="1" t="str">
        <f t="shared" si="302"/>
        <v/>
      </c>
      <c r="AE72" s="1" t="str">
        <f t="shared" si="303"/>
        <v>O</v>
      </c>
      <c r="AF72" s="1" t="str">
        <f t="shared" si="304"/>
        <v>X</v>
      </c>
      <c r="AG72" t="str">
        <f t="shared" si="32"/>
        <v/>
      </c>
      <c r="AH72" t="str">
        <f t="shared" si="305"/>
        <v>, {1,1}</v>
      </c>
      <c r="AI72" t="str">
        <f t="shared" si="305"/>
        <v>, {1,2}</v>
      </c>
      <c r="AJ72" s="2">
        <v>1</v>
      </c>
      <c r="AK72" s="1" t="str">
        <f t="shared" si="306"/>
        <v/>
      </c>
      <c r="AL72" s="1" t="str">
        <f t="shared" si="306"/>
        <v>, ColorModel.O</v>
      </c>
      <c r="AM72" s="1" t="str">
        <f t="shared" si="306"/>
        <v>, ColorModel.X</v>
      </c>
      <c r="AN72" t="str">
        <f t="shared" si="307"/>
        <v>, ColorModel.O, ColorModel.X</v>
      </c>
    </row>
    <row r="73" spans="1:40" x14ac:dyDescent="0.25">
      <c r="A73" s="2">
        <v>2</v>
      </c>
      <c r="B73" s="1" t="str">
        <f>IF(DATA!B74="","",DATA!B74)</f>
        <v/>
      </c>
      <c r="C73" s="1" t="str">
        <f>IF(DATA!C74="","",DATA!C74)</f>
        <v/>
      </c>
      <c r="D73" s="1" t="str">
        <f>IF(DATA!D74="","",DATA!D74)</f>
        <v>X</v>
      </c>
      <c r="E73" s="2">
        <v>2</v>
      </c>
      <c r="F73" s="1" t="str">
        <f t="shared" si="296"/>
        <v/>
      </c>
      <c r="G73" s="1" t="str">
        <f t="shared" si="296"/>
        <v/>
      </c>
      <c r="H73" s="1" t="str">
        <f t="shared" si="296"/>
        <v/>
      </c>
      <c r="I73" t="str">
        <f t="shared" si="297"/>
        <v/>
      </c>
      <c r="J73" s="2">
        <v>2</v>
      </c>
      <c r="K73" s="1" t="str">
        <f>IF(DATA!Z74="","",DATA!Z74)</f>
        <v/>
      </c>
      <c r="L73" s="1" t="str">
        <f>IF(DATA!AA74="","",DATA!AA74)</f>
        <v/>
      </c>
      <c r="M73" s="1" t="str">
        <f>IF(DATA!AB74="","",DATA!AB74)</f>
        <v/>
      </c>
      <c r="N73" t="str">
        <f>IF(K73="","",CONCATENATE("{",$AC73,",",K$2,"}"))</f>
        <v/>
      </c>
      <c r="O73" t="str">
        <f>IF(L73="","",CONCATENATE("{",$AC73,",",L$2,"}"))</f>
        <v/>
      </c>
      <c r="P73" t="str">
        <f>IF(M73="","",CONCATENATE("{",$AC73,",",M$2,"}"))</f>
        <v/>
      </c>
      <c r="Q73" s="2">
        <v>2</v>
      </c>
      <c r="R73" s="1" t="str">
        <f t="shared" si="298"/>
        <v/>
      </c>
      <c r="S73" s="1" t="str">
        <f t="shared" si="299"/>
        <v/>
      </c>
      <c r="T73" s="1" t="str">
        <f t="shared" si="300"/>
        <v/>
      </c>
      <c r="U73" t="str">
        <f t="shared" si="301"/>
        <v/>
      </c>
      <c r="V73" s="2">
        <v>2</v>
      </c>
      <c r="W73" s="1" t="str">
        <f>IF(DATA!AF74="","",DATA!AF74)</f>
        <v/>
      </c>
      <c r="X73" s="1" t="str">
        <f>IF(DATA!AG74="","",DATA!AG74)</f>
        <v/>
      </c>
      <c r="Y73" s="1" t="str">
        <f>IF(DATA!AH74="","",DATA!AH74)</f>
        <v/>
      </c>
      <c r="Z73" t="str">
        <f>IF(W73="","",CONCATENATE("{",$AC73,",",W$2,"}"))</f>
        <v/>
      </c>
      <c r="AA73" t="str">
        <f>IF(X73="","",CONCATENATE("{",$AC73,",",X$2,"}"))</f>
        <v/>
      </c>
      <c r="AB73" t="str">
        <f>IF(Y73="","",CONCATENATE("{",$AC73,",",Y$2,"}"))</f>
        <v/>
      </c>
      <c r="AC73" s="2">
        <v>2</v>
      </c>
      <c r="AD73" s="1" t="str">
        <f t="shared" si="302"/>
        <v/>
      </c>
      <c r="AE73" s="1" t="str">
        <f t="shared" si="303"/>
        <v/>
      </c>
      <c r="AF73" s="1" t="str">
        <f t="shared" si="304"/>
        <v>X</v>
      </c>
      <c r="AG73" t="str">
        <f t="shared" si="32"/>
        <v/>
      </c>
      <c r="AH73" t="str">
        <f t="shared" si="305"/>
        <v/>
      </c>
      <c r="AI73" t="str">
        <f t="shared" si="305"/>
        <v>, {2,2}</v>
      </c>
      <c r="AJ73" s="2">
        <v>2</v>
      </c>
      <c r="AK73" s="1" t="str">
        <f t="shared" si="306"/>
        <v/>
      </c>
      <c r="AL73" s="1" t="str">
        <f t="shared" si="306"/>
        <v/>
      </c>
      <c r="AM73" s="1" t="str">
        <f t="shared" si="306"/>
        <v>, ColorModel.X</v>
      </c>
      <c r="AN73" t="str">
        <f t="shared" si="307"/>
        <v>, ColorModel.X</v>
      </c>
    </row>
    <row r="74" spans="1:40" x14ac:dyDescent="0.25">
      <c r="A74" s="4">
        <f>A70+1</f>
        <v>19</v>
      </c>
      <c r="B74" s="2">
        <v>0</v>
      </c>
      <c r="C74" s="2">
        <v>1</v>
      </c>
      <c r="D74" s="2">
        <v>2</v>
      </c>
      <c r="E74" s="4">
        <f>E70+1</f>
        <v>19</v>
      </c>
      <c r="F74" s="2">
        <v>0</v>
      </c>
      <c r="G74" s="2">
        <v>1</v>
      </c>
      <c r="H74" s="2">
        <v>2</v>
      </c>
      <c r="I74" t="str">
        <f t="shared" ref="I74" si="308">CONCATENATE(I75,I76,I77)</f>
        <v/>
      </c>
      <c r="J74" s="4">
        <f>J70+1</f>
        <v>19</v>
      </c>
      <c r="K74" s="2">
        <v>0</v>
      </c>
      <c r="L74" s="2">
        <v>1</v>
      </c>
      <c r="M74" s="2">
        <v>2</v>
      </c>
      <c r="N74" t="str">
        <f t="shared" ref="N74" si="309">CONCATENATE(N75,O75,P75,N76,O76,P76,N77,O77,P77)</f>
        <v/>
      </c>
      <c r="Q74" s="4">
        <f>Q70+1</f>
        <v>19</v>
      </c>
      <c r="R74" s="2">
        <v>0</v>
      </c>
      <c r="S74" s="2">
        <v>1</v>
      </c>
      <c r="T74" s="2">
        <v>2</v>
      </c>
      <c r="U74" t="str">
        <f t="shared" ref="U74" si="310">CONCATENATE(U75,U76,U77)</f>
        <v/>
      </c>
      <c r="V74" s="4">
        <f>V70+1</f>
        <v>19</v>
      </c>
      <c r="W74" s="2">
        <v>0</v>
      </c>
      <c r="X74" s="2">
        <v>1</v>
      </c>
      <c r="Y74" s="2">
        <v>2</v>
      </c>
      <c r="Z74" t="str">
        <f t="shared" ref="Z74" si="311">CONCATENATE(Z75,AA75,AB75,Z76,AA76,AB76,Z77,AA77,AB77)</f>
        <v/>
      </c>
      <c r="AC74" s="4">
        <f>AC70+1</f>
        <v>19</v>
      </c>
      <c r="AD74" s="2">
        <v>0</v>
      </c>
      <c r="AE74" s="2">
        <v>1</v>
      </c>
      <c r="AF74" s="2">
        <v>2</v>
      </c>
      <c r="AG74" t="str">
        <f t="shared" ref="AG74" si="312">IF(CONCATENATE(AG75,AH75,AI75,AG76,AH76,AI76,AG77,AH77,AI77)="","{ }",CONCATENATE("{ ",RIGHT(CONCATENATE(AG75,AH75,AI75,AG76,AH76,AI76,AG77,AH77,AI77),LEN(CONCATENATE(AG75,AH75,AI75,AG76,AH76,AI76,AG77,AH77,AI77))-1)," }"))</f>
        <v>{  {0,0}, {0,2}, {1,1}, {1,2}, {2,1} }</v>
      </c>
      <c r="AJ74" s="4">
        <f>AJ70+1</f>
        <v>19</v>
      </c>
      <c r="AK74" s="2">
        <v>0</v>
      </c>
      <c r="AL74" s="2">
        <v>1</v>
      </c>
      <c r="AM74" s="2">
        <v>2</v>
      </c>
      <c r="AN74" t="str">
        <f t="shared" ref="AN74" si="313">IF(CONCATENATE(AN75,AN76,AN77)="","{ }",CONCATENATE("{ ",RIGHT(CONCATENATE(AN75,AN76,AN77),LEN(CONCATENATE(AN75,AN76,AN77))-1)," }"))</f>
        <v>{  ColorModel.X, ColorModel.O, ColorModel.O, ColorModel.X, ColorModel.X }</v>
      </c>
    </row>
    <row r="75" spans="1:40" x14ac:dyDescent="0.25">
      <c r="A75" s="2">
        <v>0</v>
      </c>
      <c r="B75" s="1" t="str">
        <f>IF(DATA!B76="","",DATA!B76)</f>
        <v>X</v>
      </c>
      <c r="C75" s="1" t="str">
        <f>IF(DATA!C76="","",DATA!C76)</f>
        <v/>
      </c>
      <c r="D75" s="1" t="str">
        <f>IF(DATA!D76="","",DATA!D76)</f>
        <v>O</v>
      </c>
      <c r="E75" s="2">
        <v>0</v>
      </c>
      <c r="F75" s="1" t="str">
        <f t="shared" ref="F75:H77" si="314">IF(K75="X","ColorModel.X",IF(K75="O","ColorModel.O",""))</f>
        <v/>
      </c>
      <c r="G75" s="1" t="str">
        <f t="shared" si="314"/>
        <v/>
      </c>
      <c r="H75" s="1" t="str">
        <f t="shared" si="314"/>
        <v/>
      </c>
      <c r="I75" t="str">
        <f t="shared" ref="I75:I77" si="315">CONCATENATE(F75,G75,H75)</f>
        <v/>
      </c>
      <c r="J75" s="2">
        <v>0</v>
      </c>
      <c r="K75" s="1" t="str">
        <f>IF(DATA!Z76="","",DATA!Z76)</f>
        <v/>
      </c>
      <c r="L75" s="1" t="str">
        <f>IF(DATA!AA76="","",DATA!AA76)</f>
        <v/>
      </c>
      <c r="M75" s="1" t="str">
        <f>IF(DATA!AB76="","",DATA!AB76)</f>
        <v/>
      </c>
      <c r="N75" t="str">
        <f>IF(K75="","",CONCATENATE("{",$AC75,",",K$2,"}"))</f>
        <v/>
      </c>
      <c r="O75" t="str">
        <f>IF(L75="","",CONCATENATE("{",$AC75,",",L$2,"}"))</f>
        <v/>
      </c>
      <c r="P75" t="str">
        <f>IF(M75="","",CONCATENATE("{",$AC75,",",M$2,"}"))</f>
        <v/>
      </c>
      <c r="Q75" s="2">
        <v>0</v>
      </c>
      <c r="R75" s="1" t="str">
        <f t="shared" ref="R75:R77" si="316">IF(W75="X","ColorModel.X",IF(W75="O","ColorModel.O",""))</f>
        <v/>
      </c>
      <c r="S75" s="1" t="str">
        <f t="shared" ref="S75:S77" si="317">IF(X75="X","ColorModel.X",IF(X75="O","ColorModel.O",""))</f>
        <v/>
      </c>
      <c r="T75" s="1" t="str">
        <f t="shared" ref="T75:T77" si="318">IF(Y75="X","ColorModel.X",IF(Y75="O","ColorModel.O",""))</f>
        <v/>
      </c>
      <c r="U75" t="str">
        <f t="shared" ref="U75:U77" si="319">CONCATENATE(R75,S75,T75)</f>
        <v/>
      </c>
      <c r="V75" s="2">
        <v>0</v>
      </c>
      <c r="W75" s="1" t="str">
        <f>IF(DATA!AF76="","",DATA!AF76)</f>
        <v/>
      </c>
      <c r="X75" s="1" t="str">
        <f>IF(DATA!AG76="","",DATA!AG76)</f>
        <v/>
      </c>
      <c r="Y75" s="1" t="str">
        <f>IF(DATA!AH76="","",DATA!AH76)</f>
        <v/>
      </c>
      <c r="Z75" t="str">
        <f>IF(W75="","",CONCATENATE("{",$AC75,",",W$2,"}"))</f>
        <v/>
      </c>
      <c r="AA75" t="str">
        <f>IF(X75="","",CONCATENATE("{",$AC75,",",X$2,"}"))</f>
        <v/>
      </c>
      <c r="AB75" t="str">
        <f>IF(Y75="","",CONCATENATE("{",$AC75,",",Y$2,"}"))</f>
        <v/>
      </c>
      <c r="AC75" s="2">
        <v>0</v>
      </c>
      <c r="AD75" s="1" t="str">
        <f t="shared" ref="AD75:AD138" si="320">CONCATENATE(IF(B75=K75,"",B75),W75)</f>
        <v>X</v>
      </c>
      <c r="AE75" s="1" t="str">
        <f t="shared" ref="AE75:AE138" si="321">CONCATENATE(IF(C75=L75,"",C75),X75)</f>
        <v/>
      </c>
      <c r="AF75" s="1" t="str">
        <f t="shared" ref="AF75:AF138" si="322">CONCATENATE(IF(D75=M75,"",D75),Y75)</f>
        <v>O</v>
      </c>
      <c r="AG75" t="str">
        <f t="shared" ref="AG75:AI137" si="323">IF(AD75="","",CONCATENATE(", {",$A75,",",AD$2,"}"))</f>
        <v>, {0,0}</v>
      </c>
      <c r="AH75" t="str">
        <f t="shared" si="323"/>
        <v/>
      </c>
      <c r="AI75" t="str">
        <f t="shared" si="323"/>
        <v>, {0,2}</v>
      </c>
      <c r="AJ75" s="2">
        <v>0</v>
      </c>
      <c r="AK75" s="1" t="str">
        <f t="shared" ref="AK75:AM77" si="324">IF(AD75="X",", ColorModel.X",IF(AD75="O",", ColorModel.O",""))</f>
        <v>, ColorModel.X</v>
      </c>
      <c r="AL75" s="1" t="str">
        <f t="shared" si="324"/>
        <v/>
      </c>
      <c r="AM75" s="1" t="str">
        <f t="shared" si="324"/>
        <v>, ColorModel.O</v>
      </c>
      <c r="AN75" t="str">
        <f t="shared" ref="AN75:AN77" si="325">CONCATENATE(AK75,AL75,AM75)</f>
        <v>, ColorModel.X, ColorModel.O</v>
      </c>
    </row>
    <row r="76" spans="1:40" x14ac:dyDescent="0.25">
      <c r="A76" s="2">
        <v>1</v>
      </c>
      <c r="B76" s="1" t="str">
        <f>IF(DATA!B77="","",DATA!B77)</f>
        <v/>
      </c>
      <c r="C76" s="1" t="str">
        <f>IF(DATA!C77="","",DATA!C77)</f>
        <v>O</v>
      </c>
      <c r="D76" s="1" t="str">
        <f>IF(DATA!D77="","",DATA!D77)</f>
        <v>X</v>
      </c>
      <c r="E76" s="2">
        <v>1</v>
      </c>
      <c r="F76" s="1" t="str">
        <f t="shared" si="314"/>
        <v/>
      </c>
      <c r="G76" s="1" t="str">
        <f t="shared" si="314"/>
        <v/>
      </c>
      <c r="H76" s="1" t="str">
        <f t="shared" si="314"/>
        <v/>
      </c>
      <c r="I76" t="str">
        <f t="shared" si="315"/>
        <v/>
      </c>
      <c r="J76" s="2">
        <v>1</v>
      </c>
      <c r="K76" s="1" t="str">
        <f>IF(DATA!Z77="","",DATA!Z77)</f>
        <v/>
      </c>
      <c r="L76" s="1" t="str">
        <f>IF(DATA!AA77="","",DATA!AA77)</f>
        <v/>
      </c>
      <c r="M76" s="1" t="str">
        <f>IF(DATA!AB77="","",DATA!AB77)</f>
        <v/>
      </c>
      <c r="N76" t="str">
        <f>IF(K76="","",CONCATENATE("{",$AC76,",",K$2,"}"))</f>
        <v/>
      </c>
      <c r="O76" t="str">
        <f>IF(L76="","",CONCATENATE("{",$AC76,",",L$2,"}"))</f>
        <v/>
      </c>
      <c r="P76" t="str">
        <f>IF(M76="","",CONCATENATE("{",$AC76,",",M$2,"}"))</f>
        <v/>
      </c>
      <c r="Q76" s="2">
        <v>1</v>
      </c>
      <c r="R76" s="1" t="str">
        <f t="shared" si="316"/>
        <v/>
      </c>
      <c r="S76" s="1" t="str">
        <f t="shared" si="317"/>
        <v/>
      </c>
      <c r="T76" s="1" t="str">
        <f t="shared" si="318"/>
        <v/>
      </c>
      <c r="U76" t="str">
        <f t="shared" si="319"/>
        <v/>
      </c>
      <c r="V76" s="2">
        <v>1</v>
      </c>
      <c r="W76" s="1" t="str">
        <f>IF(DATA!AF77="","",DATA!AF77)</f>
        <v/>
      </c>
      <c r="X76" s="1" t="str">
        <f>IF(DATA!AG77="","",DATA!AG77)</f>
        <v/>
      </c>
      <c r="Y76" s="1" t="str">
        <f>IF(DATA!AH77="","",DATA!AH77)</f>
        <v/>
      </c>
      <c r="Z76" t="str">
        <f>IF(W76="","",CONCATENATE("{",$AC76,",",W$2,"}"))</f>
        <v/>
      </c>
      <c r="AA76" t="str">
        <f>IF(X76="","",CONCATENATE("{",$AC76,",",X$2,"}"))</f>
        <v/>
      </c>
      <c r="AB76" t="str">
        <f>IF(Y76="","",CONCATENATE("{",$AC76,",",Y$2,"}"))</f>
        <v/>
      </c>
      <c r="AC76" s="2">
        <v>1</v>
      </c>
      <c r="AD76" s="1" t="str">
        <f t="shared" si="320"/>
        <v/>
      </c>
      <c r="AE76" s="1" t="str">
        <f t="shared" si="321"/>
        <v>O</v>
      </c>
      <c r="AF76" s="1" t="str">
        <f t="shared" si="322"/>
        <v>X</v>
      </c>
      <c r="AG76" t="str">
        <f t="shared" si="323"/>
        <v/>
      </c>
      <c r="AH76" t="str">
        <f t="shared" si="323"/>
        <v>, {1,1}</v>
      </c>
      <c r="AI76" t="str">
        <f t="shared" si="323"/>
        <v>, {1,2}</v>
      </c>
      <c r="AJ76" s="2">
        <v>1</v>
      </c>
      <c r="AK76" s="1" t="str">
        <f t="shared" si="324"/>
        <v/>
      </c>
      <c r="AL76" s="1" t="str">
        <f t="shared" si="324"/>
        <v>, ColorModel.O</v>
      </c>
      <c r="AM76" s="1" t="str">
        <f t="shared" si="324"/>
        <v>, ColorModel.X</v>
      </c>
      <c r="AN76" t="str">
        <f t="shared" si="325"/>
        <v>, ColorModel.O, ColorModel.X</v>
      </c>
    </row>
    <row r="77" spans="1:40" x14ac:dyDescent="0.25">
      <c r="A77" s="2">
        <v>2</v>
      </c>
      <c r="B77" s="1" t="str">
        <f>IF(DATA!B78="","",DATA!B78)</f>
        <v/>
      </c>
      <c r="C77" s="1" t="str">
        <f>IF(DATA!C78="","",DATA!C78)</f>
        <v>X</v>
      </c>
      <c r="D77" s="1" t="str">
        <f>IF(DATA!D78="","",DATA!D78)</f>
        <v/>
      </c>
      <c r="E77" s="2">
        <v>2</v>
      </c>
      <c r="F77" s="1" t="str">
        <f t="shared" si="314"/>
        <v/>
      </c>
      <c r="G77" s="1" t="str">
        <f t="shared" si="314"/>
        <v/>
      </c>
      <c r="H77" s="1" t="str">
        <f t="shared" si="314"/>
        <v/>
      </c>
      <c r="I77" t="str">
        <f t="shared" si="315"/>
        <v/>
      </c>
      <c r="J77" s="2">
        <v>2</v>
      </c>
      <c r="K77" s="1" t="str">
        <f>IF(DATA!Z78="","",DATA!Z78)</f>
        <v/>
      </c>
      <c r="L77" s="1" t="str">
        <f>IF(DATA!AA78="","",DATA!AA78)</f>
        <v/>
      </c>
      <c r="M77" s="1" t="str">
        <f>IF(DATA!AB78="","",DATA!AB78)</f>
        <v/>
      </c>
      <c r="N77" t="str">
        <f>IF(K77="","",CONCATENATE("{",$AC77,",",K$2,"}"))</f>
        <v/>
      </c>
      <c r="O77" t="str">
        <f>IF(L77="","",CONCATENATE("{",$AC77,",",L$2,"}"))</f>
        <v/>
      </c>
      <c r="P77" t="str">
        <f>IF(M77="","",CONCATENATE("{",$AC77,",",M$2,"}"))</f>
        <v/>
      </c>
      <c r="Q77" s="2">
        <v>2</v>
      </c>
      <c r="R77" s="1" t="str">
        <f t="shared" si="316"/>
        <v/>
      </c>
      <c r="S77" s="1" t="str">
        <f t="shared" si="317"/>
        <v/>
      </c>
      <c r="T77" s="1" t="str">
        <f t="shared" si="318"/>
        <v/>
      </c>
      <c r="U77" t="str">
        <f t="shared" si="319"/>
        <v/>
      </c>
      <c r="V77" s="2">
        <v>2</v>
      </c>
      <c r="W77" s="1" t="str">
        <f>IF(DATA!AF78="","",DATA!AF78)</f>
        <v/>
      </c>
      <c r="X77" s="1" t="str">
        <f>IF(DATA!AG78="","",DATA!AG78)</f>
        <v/>
      </c>
      <c r="Y77" s="1" t="str">
        <f>IF(DATA!AH78="","",DATA!AH78)</f>
        <v/>
      </c>
      <c r="Z77" t="str">
        <f>IF(W77="","",CONCATENATE("{",$AC77,",",W$2,"}"))</f>
        <v/>
      </c>
      <c r="AA77" t="str">
        <f>IF(X77="","",CONCATENATE("{",$AC77,",",X$2,"}"))</f>
        <v/>
      </c>
      <c r="AB77" t="str">
        <f>IF(Y77="","",CONCATENATE("{",$AC77,",",Y$2,"}"))</f>
        <v/>
      </c>
      <c r="AC77" s="2">
        <v>2</v>
      </c>
      <c r="AD77" s="1" t="str">
        <f t="shared" si="320"/>
        <v/>
      </c>
      <c r="AE77" s="1" t="str">
        <f t="shared" si="321"/>
        <v>X</v>
      </c>
      <c r="AF77" s="1" t="str">
        <f t="shared" si="322"/>
        <v/>
      </c>
      <c r="AG77" t="str">
        <f t="shared" si="323"/>
        <v/>
      </c>
      <c r="AH77" t="str">
        <f t="shared" si="323"/>
        <v>, {2,1}</v>
      </c>
      <c r="AI77" t="str">
        <f t="shared" si="323"/>
        <v/>
      </c>
      <c r="AJ77" s="2">
        <v>2</v>
      </c>
      <c r="AK77" s="1" t="str">
        <f t="shared" si="324"/>
        <v/>
      </c>
      <c r="AL77" s="1" t="str">
        <f t="shared" si="324"/>
        <v>, ColorModel.X</v>
      </c>
      <c r="AM77" s="1" t="str">
        <f t="shared" si="324"/>
        <v/>
      </c>
      <c r="AN77" t="str">
        <f t="shared" si="325"/>
        <v>, ColorModel.X</v>
      </c>
    </row>
    <row r="78" spans="1:40" x14ac:dyDescent="0.25">
      <c r="A78" s="4">
        <f>A74+1</f>
        <v>20</v>
      </c>
      <c r="B78" s="2">
        <v>0</v>
      </c>
      <c r="C78" s="2">
        <v>1</v>
      </c>
      <c r="D78" s="2">
        <v>2</v>
      </c>
      <c r="E78" s="4">
        <f>E74+1</f>
        <v>20</v>
      </c>
      <c r="F78" s="2">
        <v>0</v>
      </c>
      <c r="G78" s="2">
        <v>1</v>
      </c>
      <c r="H78" s="2">
        <v>2</v>
      </c>
      <c r="I78" t="str">
        <f t="shared" ref="I78" si="326">CONCATENATE(I79,I80,I81)</f>
        <v/>
      </c>
      <c r="J78" s="4">
        <f>J74+1</f>
        <v>20</v>
      </c>
      <c r="K78" s="2">
        <v>0</v>
      </c>
      <c r="L78" s="2">
        <v>1</v>
      </c>
      <c r="M78" s="2">
        <v>2</v>
      </c>
      <c r="N78" t="str">
        <f t="shared" ref="N78" si="327">CONCATENATE(N79,O79,P79,N80,O80,P80,N81,O81,P81)</f>
        <v/>
      </c>
      <c r="Q78" s="4">
        <f>Q74+1</f>
        <v>20</v>
      </c>
      <c r="R78" s="2">
        <v>0</v>
      </c>
      <c r="S78" s="2">
        <v>1</v>
      </c>
      <c r="T78" s="2">
        <v>2</v>
      </c>
      <c r="U78" t="str">
        <f t="shared" ref="U78" si="328">CONCATENATE(U79,U80,U81)</f>
        <v/>
      </c>
      <c r="V78" s="4">
        <f>V74+1</f>
        <v>20</v>
      </c>
      <c r="W78" s="2">
        <v>0</v>
      </c>
      <c r="X78" s="2">
        <v>1</v>
      </c>
      <c r="Y78" s="2">
        <v>2</v>
      </c>
      <c r="Z78" t="str">
        <f t="shared" ref="Z78" si="329">CONCATENATE(Z79,AA79,AB79,Z80,AA80,AB80,Z81,AA81,AB81)</f>
        <v/>
      </c>
      <c r="AC78" s="4">
        <f>AC74+1</f>
        <v>20</v>
      </c>
      <c r="AD78" s="2">
        <v>0</v>
      </c>
      <c r="AE78" s="2">
        <v>1</v>
      </c>
      <c r="AF78" s="2">
        <v>2</v>
      </c>
      <c r="AG78" t="str">
        <f t="shared" ref="AG78" si="330">IF(CONCATENATE(AG79,AH79,AI79,AG80,AH80,AI80,AG81,AH81,AI81)="","{ }",CONCATENATE("{ ",RIGHT(CONCATENATE(AG79,AH79,AI79,AG80,AH80,AI80,AG81,AH81,AI81),LEN(CONCATENATE(AG79,AH79,AI79,AG80,AH80,AI80,AG81,AH81,AI81))-1)," }"))</f>
        <v>{  {0,0}, {0,1}, {1,1}, {1,2}, {2,0} }</v>
      </c>
      <c r="AJ78" s="4">
        <f>AJ74+1</f>
        <v>20</v>
      </c>
      <c r="AK78" s="2">
        <v>0</v>
      </c>
      <c r="AL78" s="2">
        <v>1</v>
      </c>
      <c r="AM78" s="2">
        <v>2</v>
      </c>
      <c r="AN78" t="str">
        <f t="shared" ref="AN78" si="331">IF(CONCATENATE(AN79,AN80,AN81)="","{ }",CONCATENATE("{ ",RIGHT(CONCATENATE(AN79,AN80,AN81),LEN(CONCATENATE(AN79,AN80,AN81))-1)," }"))</f>
        <v>{  ColorModel.X, ColorModel.O, ColorModel.O, ColorModel.X, ColorModel.X }</v>
      </c>
    </row>
    <row r="79" spans="1:40" x14ac:dyDescent="0.25">
      <c r="A79" s="2">
        <v>0</v>
      </c>
      <c r="B79" s="1" t="str">
        <f>IF(DATA!B80="","",DATA!B80)</f>
        <v>X</v>
      </c>
      <c r="C79" s="1" t="str">
        <f>IF(DATA!C80="","",DATA!C80)</f>
        <v>O</v>
      </c>
      <c r="D79" s="1" t="str">
        <f>IF(DATA!D80="","",DATA!D80)</f>
        <v/>
      </c>
      <c r="E79" s="2">
        <v>0</v>
      </c>
      <c r="F79" s="1" t="str">
        <f t="shared" ref="F79:H81" si="332">IF(K79="X","ColorModel.X",IF(K79="O","ColorModel.O",""))</f>
        <v/>
      </c>
      <c r="G79" s="1" t="str">
        <f t="shared" si="332"/>
        <v/>
      </c>
      <c r="H79" s="1" t="str">
        <f t="shared" si="332"/>
        <v/>
      </c>
      <c r="I79" t="str">
        <f t="shared" ref="I79:I81" si="333">CONCATENATE(F79,G79,H79)</f>
        <v/>
      </c>
      <c r="J79" s="2">
        <v>0</v>
      </c>
      <c r="K79" s="1" t="str">
        <f>IF(DATA!Z80="","",DATA!Z80)</f>
        <v/>
      </c>
      <c r="L79" s="1" t="str">
        <f>IF(DATA!AA80="","",DATA!AA80)</f>
        <v/>
      </c>
      <c r="M79" s="1" t="str">
        <f>IF(DATA!AB80="","",DATA!AB80)</f>
        <v/>
      </c>
      <c r="N79" t="str">
        <f>IF(K79="","",CONCATENATE("{",$AC79,",",K$2,"}"))</f>
        <v/>
      </c>
      <c r="O79" t="str">
        <f>IF(L79="","",CONCATENATE("{",$AC79,",",L$2,"}"))</f>
        <v/>
      </c>
      <c r="P79" t="str">
        <f>IF(M79="","",CONCATENATE("{",$AC79,",",M$2,"}"))</f>
        <v/>
      </c>
      <c r="Q79" s="2">
        <v>0</v>
      </c>
      <c r="R79" s="1" t="str">
        <f t="shared" ref="R79:R81" si="334">IF(W79="X","ColorModel.X",IF(W79="O","ColorModel.O",""))</f>
        <v/>
      </c>
      <c r="S79" s="1" t="str">
        <f t="shared" ref="S79:S81" si="335">IF(X79="X","ColorModel.X",IF(X79="O","ColorModel.O",""))</f>
        <v/>
      </c>
      <c r="T79" s="1" t="str">
        <f t="shared" ref="T79:T81" si="336">IF(Y79="X","ColorModel.X",IF(Y79="O","ColorModel.O",""))</f>
        <v/>
      </c>
      <c r="U79" t="str">
        <f t="shared" ref="U79:U81" si="337">CONCATENATE(R79,S79,T79)</f>
        <v/>
      </c>
      <c r="V79" s="2">
        <v>0</v>
      </c>
      <c r="W79" s="1" t="str">
        <f>IF(DATA!AF80="","",DATA!AF80)</f>
        <v/>
      </c>
      <c r="X79" s="1" t="str">
        <f>IF(DATA!AG80="","",DATA!AG80)</f>
        <v/>
      </c>
      <c r="Y79" s="1" t="str">
        <f>IF(DATA!AH80="","",DATA!AH80)</f>
        <v/>
      </c>
      <c r="Z79" t="str">
        <f>IF(W79="","",CONCATENATE("{",$AC79,",",W$2,"}"))</f>
        <v/>
      </c>
      <c r="AA79" t="str">
        <f>IF(X79="","",CONCATENATE("{",$AC79,",",X$2,"}"))</f>
        <v/>
      </c>
      <c r="AB79" t="str">
        <f>IF(Y79="","",CONCATENATE("{",$AC79,",",Y$2,"}"))</f>
        <v/>
      </c>
      <c r="AC79" s="2">
        <v>0</v>
      </c>
      <c r="AD79" s="1" t="str">
        <f t="shared" ref="AD79:AD142" si="338">CONCATENATE(IF(B79=K79,"",B79),W79)</f>
        <v>X</v>
      </c>
      <c r="AE79" s="1" t="str">
        <f t="shared" ref="AE79:AE142" si="339">CONCATENATE(IF(C79=L79,"",C79),X79)</f>
        <v>O</v>
      </c>
      <c r="AF79" s="1" t="str">
        <f t="shared" ref="AF79:AF142" si="340">CONCATENATE(IF(D79=M79,"",D79),Y79)</f>
        <v/>
      </c>
      <c r="AG79" t="str">
        <f t="shared" ref="AG79:AI81" si="341">IF(AD79="","",CONCATENATE(", {",$A79,",",AD$2,"}"))</f>
        <v>, {0,0}</v>
      </c>
      <c r="AH79" t="str">
        <f t="shared" si="341"/>
        <v>, {0,1}</v>
      </c>
      <c r="AI79" t="str">
        <f t="shared" si="341"/>
        <v/>
      </c>
      <c r="AJ79" s="2">
        <v>0</v>
      </c>
      <c r="AK79" s="1" t="str">
        <f t="shared" ref="AK79:AM81" si="342">IF(AD79="X",", ColorModel.X",IF(AD79="O",", ColorModel.O",""))</f>
        <v>, ColorModel.X</v>
      </c>
      <c r="AL79" s="1" t="str">
        <f t="shared" si="342"/>
        <v>, ColorModel.O</v>
      </c>
      <c r="AM79" s="1" t="str">
        <f t="shared" si="342"/>
        <v/>
      </c>
      <c r="AN79" t="str">
        <f t="shared" ref="AN79:AN81" si="343">CONCATENATE(AK79,AL79,AM79)</f>
        <v>, ColorModel.X, ColorModel.O</v>
      </c>
    </row>
    <row r="80" spans="1:40" x14ac:dyDescent="0.25">
      <c r="A80" s="2">
        <v>1</v>
      </c>
      <c r="B80" s="1" t="str">
        <f>IF(DATA!B81="","",DATA!B81)</f>
        <v/>
      </c>
      <c r="C80" s="1" t="str">
        <f>IF(DATA!C81="","",DATA!C81)</f>
        <v>O</v>
      </c>
      <c r="D80" s="1" t="str">
        <f>IF(DATA!D81="","",DATA!D81)</f>
        <v>X</v>
      </c>
      <c r="E80" s="2">
        <v>1</v>
      </c>
      <c r="F80" s="1" t="str">
        <f t="shared" si="332"/>
        <v/>
      </c>
      <c r="G80" s="1" t="str">
        <f t="shared" si="332"/>
        <v/>
      </c>
      <c r="H80" s="1" t="str">
        <f t="shared" si="332"/>
        <v/>
      </c>
      <c r="I80" t="str">
        <f t="shared" si="333"/>
        <v/>
      </c>
      <c r="J80" s="2">
        <v>1</v>
      </c>
      <c r="K80" s="1" t="str">
        <f>IF(DATA!Z81="","",DATA!Z81)</f>
        <v/>
      </c>
      <c r="L80" s="1" t="str">
        <f>IF(DATA!AA81="","",DATA!AA81)</f>
        <v/>
      </c>
      <c r="M80" s="1" t="str">
        <f>IF(DATA!AB81="","",DATA!AB81)</f>
        <v/>
      </c>
      <c r="N80" t="str">
        <f>IF(K80="","",CONCATENATE("{",$AC80,",",K$2,"}"))</f>
        <v/>
      </c>
      <c r="O80" t="str">
        <f>IF(L80="","",CONCATENATE("{",$AC80,",",L$2,"}"))</f>
        <v/>
      </c>
      <c r="P80" t="str">
        <f>IF(M80="","",CONCATENATE("{",$AC80,",",M$2,"}"))</f>
        <v/>
      </c>
      <c r="Q80" s="2">
        <v>1</v>
      </c>
      <c r="R80" s="1" t="str">
        <f t="shared" si="334"/>
        <v/>
      </c>
      <c r="S80" s="1" t="str">
        <f t="shared" si="335"/>
        <v/>
      </c>
      <c r="T80" s="1" t="str">
        <f t="shared" si="336"/>
        <v/>
      </c>
      <c r="U80" t="str">
        <f t="shared" si="337"/>
        <v/>
      </c>
      <c r="V80" s="2">
        <v>1</v>
      </c>
      <c r="W80" s="1" t="str">
        <f>IF(DATA!AF81="","",DATA!AF81)</f>
        <v/>
      </c>
      <c r="X80" s="1" t="str">
        <f>IF(DATA!AG81="","",DATA!AG81)</f>
        <v/>
      </c>
      <c r="Y80" s="1" t="str">
        <f>IF(DATA!AH81="","",DATA!AH81)</f>
        <v/>
      </c>
      <c r="Z80" t="str">
        <f>IF(W80="","",CONCATENATE("{",$AC80,",",W$2,"}"))</f>
        <v/>
      </c>
      <c r="AA80" t="str">
        <f>IF(X80="","",CONCATENATE("{",$AC80,",",X$2,"}"))</f>
        <v/>
      </c>
      <c r="AB80" t="str">
        <f>IF(Y80="","",CONCATENATE("{",$AC80,",",Y$2,"}"))</f>
        <v/>
      </c>
      <c r="AC80" s="2">
        <v>1</v>
      </c>
      <c r="AD80" s="1" t="str">
        <f t="shared" si="338"/>
        <v/>
      </c>
      <c r="AE80" s="1" t="str">
        <f t="shared" si="339"/>
        <v>O</v>
      </c>
      <c r="AF80" s="1" t="str">
        <f t="shared" si="340"/>
        <v>X</v>
      </c>
      <c r="AG80" t="str">
        <f t="shared" si="323"/>
        <v/>
      </c>
      <c r="AH80" t="str">
        <f t="shared" si="341"/>
        <v>, {1,1}</v>
      </c>
      <c r="AI80" t="str">
        <f t="shared" si="341"/>
        <v>, {1,2}</v>
      </c>
      <c r="AJ80" s="2">
        <v>1</v>
      </c>
      <c r="AK80" s="1" t="str">
        <f t="shared" si="342"/>
        <v/>
      </c>
      <c r="AL80" s="1" t="str">
        <f t="shared" si="342"/>
        <v>, ColorModel.O</v>
      </c>
      <c r="AM80" s="1" t="str">
        <f t="shared" si="342"/>
        <v>, ColorModel.X</v>
      </c>
      <c r="AN80" t="str">
        <f t="shared" si="343"/>
        <v>, ColorModel.O, ColorModel.X</v>
      </c>
    </row>
    <row r="81" spans="1:40" x14ac:dyDescent="0.25">
      <c r="A81" s="2">
        <v>2</v>
      </c>
      <c r="B81" s="1" t="str">
        <f>IF(DATA!B82="","",DATA!B82)</f>
        <v>X</v>
      </c>
      <c r="C81" s="1" t="str">
        <f>IF(DATA!C82="","",DATA!C82)</f>
        <v/>
      </c>
      <c r="D81" s="1" t="str">
        <f>IF(DATA!D82="","",DATA!D82)</f>
        <v/>
      </c>
      <c r="E81" s="2">
        <v>2</v>
      </c>
      <c r="F81" s="1" t="str">
        <f t="shared" si="332"/>
        <v/>
      </c>
      <c r="G81" s="1" t="str">
        <f t="shared" si="332"/>
        <v/>
      </c>
      <c r="H81" s="1" t="str">
        <f t="shared" si="332"/>
        <v/>
      </c>
      <c r="I81" t="str">
        <f t="shared" si="333"/>
        <v/>
      </c>
      <c r="J81" s="2">
        <v>2</v>
      </c>
      <c r="K81" s="1" t="str">
        <f>IF(DATA!Z82="","",DATA!Z82)</f>
        <v/>
      </c>
      <c r="L81" s="1" t="str">
        <f>IF(DATA!AA82="","",DATA!AA82)</f>
        <v/>
      </c>
      <c r="M81" s="1" t="str">
        <f>IF(DATA!AB82="","",DATA!AB82)</f>
        <v/>
      </c>
      <c r="N81" t="str">
        <f>IF(K81="","",CONCATENATE("{",$AC81,",",K$2,"}"))</f>
        <v/>
      </c>
      <c r="O81" t="str">
        <f>IF(L81="","",CONCATENATE("{",$AC81,",",L$2,"}"))</f>
        <v/>
      </c>
      <c r="P81" t="str">
        <f>IF(M81="","",CONCATENATE("{",$AC81,",",M$2,"}"))</f>
        <v/>
      </c>
      <c r="Q81" s="2">
        <v>2</v>
      </c>
      <c r="R81" s="1" t="str">
        <f t="shared" si="334"/>
        <v/>
      </c>
      <c r="S81" s="1" t="str">
        <f t="shared" si="335"/>
        <v/>
      </c>
      <c r="T81" s="1" t="str">
        <f t="shared" si="336"/>
        <v/>
      </c>
      <c r="U81" t="str">
        <f t="shared" si="337"/>
        <v/>
      </c>
      <c r="V81" s="2">
        <v>2</v>
      </c>
      <c r="W81" s="1" t="str">
        <f>IF(DATA!AF82="","",DATA!AF82)</f>
        <v/>
      </c>
      <c r="X81" s="1" t="str">
        <f>IF(DATA!AG82="","",DATA!AG82)</f>
        <v/>
      </c>
      <c r="Y81" s="1" t="str">
        <f>IF(DATA!AH82="","",DATA!AH82)</f>
        <v/>
      </c>
      <c r="Z81" t="str">
        <f>IF(W81="","",CONCATENATE("{",$AC81,",",W$2,"}"))</f>
        <v/>
      </c>
      <c r="AA81" t="str">
        <f>IF(X81="","",CONCATENATE("{",$AC81,",",X$2,"}"))</f>
        <v/>
      </c>
      <c r="AB81" t="str">
        <f>IF(Y81="","",CONCATENATE("{",$AC81,",",Y$2,"}"))</f>
        <v/>
      </c>
      <c r="AC81" s="2">
        <v>2</v>
      </c>
      <c r="AD81" s="1" t="str">
        <f t="shared" si="338"/>
        <v>X</v>
      </c>
      <c r="AE81" s="1" t="str">
        <f t="shared" si="339"/>
        <v/>
      </c>
      <c r="AF81" s="1" t="str">
        <f t="shared" si="340"/>
        <v/>
      </c>
      <c r="AG81" t="str">
        <f t="shared" si="323"/>
        <v>, {2,0}</v>
      </c>
      <c r="AH81" t="str">
        <f t="shared" si="341"/>
        <v/>
      </c>
      <c r="AI81" t="str">
        <f t="shared" si="341"/>
        <v/>
      </c>
      <c r="AJ81" s="2">
        <v>2</v>
      </c>
      <c r="AK81" s="1" t="str">
        <f t="shared" si="342"/>
        <v>, ColorModel.X</v>
      </c>
      <c r="AL81" s="1" t="str">
        <f t="shared" si="342"/>
        <v/>
      </c>
      <c r="AM81" s="1" t="str">
        <f t="shared" si="342"/>
        <v/>
      </c>
      <c r="AN81" t="str">
        <f t="shared" si="343"/>
        <v>, ColorModel.X</v>
      </c>
    </row>
    <row r="82" spans="1:40" x14ac:dyDescent="0.25">
      <c r="A82" s="4">
        <f>A78+1</f>
        <v>21</v>
      </c>
      <c r="B82" s="2">
        <v>0</v>
      </c>
      <c r="C82" s="2">
        <v>1</v>
      </c>
      <c r="D82" s="2">
        <v>2</v>
      </c>
      <c r="E82" s="4">
        <f>E78+1</f>
        <v>21</v>
      </c>
      <c r="F82" s="2">
        <v>0</v>
      </c>
      <c r="G82" s="2">
        <v>1</v>
      </c>
      <c r="H82" s="2">
        <v>2</v>
      </c>
      <c r="I82" t="str">
        <f t="shared" ref="I82" si="344">CONCATENATE(I83,I84,I85)</f>
        <v/>
      </c>
      <c r="J82" s="4">
        <f>J78+1</f>
        <v>21</v>
      </c>
      <c r="K82" s="2">
        <v>0</v>
      </c>
      <c r="L82" s="2">
        <v>1</v>
      </c>
      <c r="M82" s="2">
        <v>2</v>
      </c>
      <c r="N82" t="str">
        <f t="shared" ref="N82" si="345">CONCATENATE(N83,O83,P83,N84,O84,P84,N85,O85,P85)</f>
        <v/>
      </c>
      <c r="Q82" s="4">
        <f>Q78+1</f>
        <v>21</v>
      </c>
      <c r="R82" s="2">
        <v>0</v>
      </c>
      <c r="S82" s="2">
        <v>1</v>
      </c>
      <c r="T82" s="2">
        <v>2</v>
      </c>
      <c r="U82" t="str">
        <f t="shared" ref="U82" si="346">CONCATENATE(U83,U84,U85)</f>
        <v/>
      </c>
      <c r="V82" s="4">
        <f>V78+1</f>
        <v>21</v>
      </c>
      <c r="W82" s="2">
        <v>0</v>
      </c>
      <c r="X82" s="2">
        <v>1</v>
      </c>
      <c r="Y82" s="2">
        <v>2</v>
      </c>
      <c r="Z82" t="str">
        <f t="shared" ref="Z82" si="347">CONCATENATE(Z83,AA83,AB83,Z84,AA84,AB84,Z85,AA85,AB85)</f>
        <v/>
      </c>
      <c r="AC82" s="4">
        <f>AC78+1</f>
        <v>21</v>
      </c>
      <c r="AD82" s="2">
        <v>0</v>
      </c>
      <c r="AE82" s="2">
        <v>1</v>
      </c>
      <c r="AF82" s="2">
        <v>2</v>
      </c>
      <c r="AG82" t="str">
        <f t="shared" ref="AG82" si="348">IF(CONCATENATE(AG83,AH83,AI83,AG84,AH84,AI84,AG85,AH85,AI85)="","{ }",CONCATENATE("{ ",RIGHT(CONCATENATE(AG83,AH83,AI83,AG84,AH84,AI84,AG85,AH85,AI85),LEN(CONCATENATE(AG83,AH83,AI83,AG84,AH84,AI84,AG85,AH85,AI85))-1)," }"))</f>
        <v>{  {0,0}, {0,1}, {0,2}, {1,1}, {2,1} }</v>
      </c>
      <c r="AJ82" s="4">
        <f>AJ78+1</f>
        <v>21</v>
      </c>
      <c r="AK82" s="2">
        <v>0</v>
      </c>
      <c r="AL82" s="2">
        <v>1</v>
      </c>
      <c r="AM82" s="2">
        <v>2</v>
      </c>
      <c r="AN82" t="str">
        <f t="shared" ref="AN82" si="349">IF(CONCATENATE(AN83,AN84,AN85)="","{ }",CONCATENATE("{ ",RIGHT(CONCATENATE(AN83,AN84,AN85),LEN(CONCATENATE(AN83,AN84,AN85))-1)," }"))</f>
        <v>{  ColorModel.X, ColorModel.O, ColorModel.O, ColorModel.X, ColorModel.X }</v>
      </c>
    </row>
    <row r="83" spans="1:40" x14ac:dyDescent="0.25">
      <c r="A83" s="2">
        <v>0</v>
      </c>
      <c r="B83" s="1" t="str">
        <f>IF(DATA!B84="","",DATA!B84)</f>
        <v>X</v>
      </c>
      <c r="C83" s="1" t="str">
        <f>IF(DATA!C84="","",DATA!C84)</f>
        <v>O</v>
      </c>
      <c r="D83" s="1" t="str">
        <f>IF(DATA!D84="","",DATA!D84)</f>
        <v>O</v>
      </c>
      <c r="E83" s="2">
        <v>0</v>
      </c>
      <c r="F83" s="1" t="str">
        <f t="shared" ref="F83:H85" si="350">IF(K83="X","ColorModel.X",IF(K83="O","ColorModel.O",""))</f>
        <v/>
      </c>
      <c r="G83" s="1" t="str">
        <f t="shared" si="350"/>
        <v/>
      </c>
      <c r="H83" s="1" t="str">
        <f t="shared" si="350"/>
        <v/>
      </c>
      <c r="I83" t="str">
        <f t="shared" ref="I83:I85" si="351">CONCATENATE(F83,G83,H83)</f>
        <v/>
      </c>
      <c r="J83" s="2">
        <v>0</v>
      </c>
      <c r="K83" s="1" t="str">
        <f>IF(DATA!Z84="","",DATA!Z84)</f>
        <v/>
      </c>
      <c r="L83" s="1" t="str">
        <f>IF(DATA!AA84="","",DATA!AA84)</f>
        <v/>
      </c>
      <c r="M83" s="1" t="str">
        <f>IF(DATA!AB84="","",DATA!AB84)</f>
        <v/>
      </c>
      <c r="N83" t="str">
        <f>IF(K83="","",CONCATENATE("{",$AC83,",",K$2,"}"))</f>
        <v/>
      </c>
      <c r="O83" t="str">
        <f>IF(L83="","",CONCATENATE("{",$AC83,",",L$2,"}"))</f>
        <v/>
      </c>
      <c r="P83" t="str">
        <f>IF(M83="","",CONCATENATE("{",$AC83,",",M$2,"}"))</f>
        <v/>
      </c>
      <c r="Q83" s="2">
        <v>0</v>
      </c>
      <c r="R83" s="1" t="str">
        <f t="shared" ref="R83:R85" si="352">IF(W83="X","ColorModel.X",IF(W83="O","ColorModel.O",""))</f>
        <v/>
      </c>
      <c r="S83" s="1" t="str">
        <f t="shared" ref="S83:S85" si="353">IF(X83="X","ColorModel.X",IF(X83="O","ColorModel.O",""))</f>
        <v/>
      </c>
      <c r="T83" s="1" t="str">
        <f t="shared" ref="T83:T85" si="354">IF(Y83="X","ColorModel.X",IF(Y83="O","ColorModel.O",""))</f>
        <v/>
      </c>
      <c r="U83" t="str">
        <f t="shared" ref="U83:U85" si="355">CONCATENATE(R83,S83,T83)</f>
        <v/>
      </c>
      <c r="V83" s="2">
        <v>0</v>
      </c>
      <c r="W83" s="1" t="str">
        <f>IF(DATA!AF84="","",DATA!AF84)</f>
        <v/>
      </c>
      <c r="X83" s="1" t="str">
        <f>IF(DATA!AG84="","",DATA!AG84)</f>
        <v/>
      </c>
      <c r="Y83" s="1" t="str">
        <f>IF(DATA!AH84="","",DATA!AH84)</f>
        <v/>
      </c>
      <c r="Z83" t="str">
        <f>IF(W83="","",CONCATENATE("{",$AC83,",",W$2,"}"))</f>
        <v/>
      </c>
      <c r="AA83" t="str">
        <f>IF(X83="","",CONCATENATE("{",$AC83,",",X$2,"}"))</f>
        <v/>
      </c>
      <c r="AB83" t="str">
        <f>IF(Y83="","",CONCATENATE("{",$AC83,",",Y$2,"}"))</f>
        <v/>
      </c>
      <c r="AC83" s="2">
        <v>0</v>
      </c>
      <c r="AD83" s="1" t="str">
        <f t="shared" ref="AD83:AD146" si="356">CONCATENATE(IF(B83=K83,"",B83),W83)</f>
        <v>X</v>
      </c>
      <c r="AE83" s="1" t="str">
        <f t="shared" ref="AE83:AE146" si="357">CONCATENATE(IF(C83=L83,"",C83),X83)</f>
        <v>O</v>
      </c>
      <c r="AF83" s="1" t="str">
        <f t="shared" ref="AF83:AF146" si="358">CONCATENATE(IF(D83=M83,"",D83),Y83)</f>
        <v>O</v>
      </c>
      <c r="AG83" t="str">
        <f t="shared" ref="AG83:AI85" si="359">IF(AD83="","",CONCATENATE(", {",$A83,",",AD$2,"}"))</f>
        <v>, {0,0}</v>
      </c>
      <c r="AH83" t="str">
        <f t="shared" si="359"/>
        <v>, {0,1}</v>
      </c>
      <c r="AI83" t="str">
        <f t="shared" si="359"/>
        <v>, {0,2}</v>
      </c>
      <c r="AJ83" s="2">
        <v>0</v>
      </c>
      <c r="AK83" s="1" t="str">
        <f t="shared" ref="AK83:AM85" si="360">IF(AD83="X",", ColorModel.X",IF(AD83="O",", ColorModel.O",""))</f>
        <v>, ColorModel.X</v>
      </c>
      <c r="AL83" s="1" t="str">
        <f t="shared" si="360"/>
        <v>, ColorModel.O</v>
      </c>
      <c r="AM83" s="1" t="str">
        <f t="shared" si="360"/>
        <v>, ColorModel.O</v>
      </c>
      <c r="AN83" t="str">
        <f t="shared" ref="AN83:AN85" si="361">CONCATENATE(AK83,AL83,AM83)</f>
        <v>, ColorModel.X, ColorModel.O, ColorModel.O</v>
      </c>
    </row>
    <row r="84" spans="1:40" x14ac:dyDescent="0.25">
      <c r="A84" s="2">
        <v>1</v>
      </c>
      <c r="B84" s="1" t="str">
        <f>IF(DATA!B85="","",DATA!B85)</f>
        <v/>
      </c>
      <c r="C84" s="1" t="str">
        <f>IF(DATA!C85="","",DATA!C85)</f>
        <v>X</v>
      </c>
      <c r="D84" s="1" t="str">
        <f>IF(DATA!D85="","",DATA!D85)</f>
        <v/>
      </c>
      <c r="E84" s="2">
        <v>1</v>
      </c>
      <c r="F84" s="1" t="str">
        <f t="shared" si="350"/>
        <v/>
      </c>
      <c r="G84" s="1" t="str">
        <f t="shared" si="350"/>
        <v/>
      </c>
      <c r="H84" s="1" t="str">
        <f t="shared" si="350"/>
        <v/>
      </c>
      <c r="I84" t="str">
        <f t="shared" si="351"/>
        <v/>
      </c>
      <c r="J84" s="2">
        <v>1</v>
      </c>
      <c r="K84" s="1" t="str">
        <f>IF(DATA!Z85="","",DATA!Z85)</f>
        <v/>
      </c>
      <c r="L84" s="1" t="str">
        <f>IF(DATA!AA85="","",DATA!AA85)</f>
        <v/>
      </c>
      <c r="M84" s="1" t="str">
        <f>IF(DATA!AB85="","",DATA!AB85)</f>
        <v/>
      </c>
      <c r="N84" t="str">
        <f>IF(K84="","",CONCATENATE("{",$AC84,",",K$2,"}"))</f>
        <v/>
      </c>
      <c r="O84" t="str">
        <f>IF(L84="","",CONCATENATE("{",$AC84,",",L$2,"}"))</f>
        <v/>
      </c>
      <c r="P84" t="str">
        <f>IF(M84="","",CONCATENATE("{",$AC84,",",M$2,"}"))</f>
        <v/>
      </c>
      <c r="Q84" s="2">
        <v>1</v>
      </c>
      <c r="R84" s="1" t="str">
        <f t="shared" si="352"/>
        <v/>
      </c>
      <c r="S84" s="1" t="str">
        <f t="shared" si="353"/>
        <v/>
      </c>
      <c r="T84" s="1" t="str">
        <f t="shared" si="354"/>
        <v/>
      </c>
      <c r="U84" t="str">
        <f t="shared" si="355"/>
        <v/>
      </c>
      <c r="V84" s="2">
        <v>1</v>
      </c>
      <c r="W84" s="1" t="str">
        <f>IF(DATA!AF85="","",DATA!AF85)</f>
        <v/>
      </c>
      <c r="X84" s="1" t="str">
        <f>IF(DATA!AG85="","",DATA!AG85)</f>
        <v/>
      </c>
      <c r="Y84" s="1" t="str">
        <f>IF(DATA!AH85="","",DATA!AH85)</f>
        <v/>
      </c>
      <c r="Z84" t="str">
        <f>IF(W84="","",CONCATENATE("{",$AC84,",",W$2,"}"))</f>
        <v/>
      </c>
      <c r="AA84" t="str">
        <f>IF(X84="","",CONCATENATE("{",$AC84,",",X$2,"}"))</f>
        <v/>
      </c>
      <c r="AB84" t="str">
        <f>IF(Y84="","",CONCATENATE("{",$AC84,",",Y$2,"}"))</f>
        <v/>
      </c>
      <c r="AC84" s="2">
        <v>1</v>
      </c>
      <c r="AD84" s="1" t="str">
        <f t="shared" si="356"/>
        <v/>
      </c>
      <c r="AE84" s="1" t="str">
        <f t="shared" si="357"/>
        <v>X</v>
      </c>
      <c r="AF84" s="1" t="str">
        <f t="shared" si="358"/>
        <v/>
      </c>
      <c r="AG84" t="str">
        <f t="shared" si="323"/>
        <v/>
      </c>
      <c r="AH84" t="str">
        <f t="shared" si="359"/>
        <v>, {1,1}</v>
      </c>
      <c r="AI84" t="str">
        <f t="shared" si="359"/>
        <v/>
      </c>
      <c r="AJ84" s="2">
        <v>1</v>
      </c>
      <c r="AK84" s="1" t="str">
        <f t="shared" si="360"/>
        <v/>
      </c>
      <c r="AL84" s="1" t="str">
        <f t="shared" si="360"/>
        <v>, ColorModel.X</v>
      </c>
      <c r="AM84" s="1" t="str">
        <f t="shared" si="360"/>
        <v/>
      </c>
      <c r="AN84" t="str">
        <f t="shared" si="361"/>
        <v>, ColorModel.X</v>
      </c>
    </row>
    <row r="85" spans="1:40" x14ac:dyDescent="0.25">
      <c r="A85" s="2">
        <v>2</v>
      </c>
      <c r="B85" s="1" t="str">
        <f>IF(DATA!B86="","",DATA!B86)</f>
        <v/>
      </c>
      <c r="C85" s="1" t="str">
        <f>IF(DATA!C86="","",DATA!C86)</f>
        <v>X</v>
      </c>
      <c r="D85" s="1" t="str">
        <f>IF(DATA!D86="","",DATA!D86)</f>
        <v/>
      </c>
      <c r="E85" s="2">
        <v>2</v>
      </c>
      <c r="F85" s="1" t="str">
        <f t="shared" si="350"/>
        <v/>
      </c>
      <c r="G85" s="1" t="str">
        <f t="shared" si="350"/>
        <v/>
      </c>
      <c r="H85" s="1" t="str">
        <f t="shared" si="350"/>
        <v/>
      </c>
      <c r="I85" t="str">
        <f t="shared" si="351"/>
        <v/>
      </c>
      <c r="J85" s="2">
        <v>2</v>
      </c>
      <c r="K85" s="1" t="str">
        <f>IF(DATA!Z86="","",DATA!Z86)</f>
        <v/>
      </c>
      <c r="L85" s="1" t="str">
        <f>IF(DATA!AA86="","",DATA!AA86)</f>
        <v/>
      </c>
      <c r="M85" s="1" t="str">
        <f>IF(DATA!AB86="","",DATA!AB86)</f>
        <v/>
      </c>
      <c r="N85" t="str">
        <f>IF(K85="","",CONCATENATE("{",$AC85,",",K$2,"}"))</f>
        <v/>
      </c>
      <c r="O85" t="str">
        <f>IF(L85="","",CONCATENATE("{",$AC85,",",L$2,"}"))</f>
        <v/>
      </c>
      <c r="P85" t="str">
        <f>IF(M85="","",CONCATENATE("{",$AC85,",",M$2,"}"))</f>
        <v/>
      </c>
      <c r="Q85" s="2">
        <v>2</v>
      </c>
      <c r="R85" s="1" t="str">
        <f t="shared" si="352"/>
        <v/>
      </c>
      <c r="S85" s="1" t="str">
        <f t="shared" si="353"/>
        <v/>
      </c>
      <c r="T85" s="1" t="str">
        <f t="shared" si="354"/>
        <v/>
      </c>
      <c r="U85" t="str">
        <f t="shared" si="355"/>
        <v/>
      </c>
      <c r="V85" s="2">
        <v>2</v>
      </c>
      <c r="W85" s="1" t="str">
        <f>IF(DATA!AF86="","",DATA!AF86)</f>
        <v/>
      </c>
      <c r="X85" s="1" t="str">
        <f>IF(DATA!AG86="","",DATA!AG86)</f>
        <v/>
      </c>
      <c r="Y85" s="1" t="str">
        <f>IF(DATA!AH86="","",DATA!AH86)</f>
        <v/>
      </c>
      <c r="Z85" t="str">
        <f>IF(W85="","",CONCATENATE("{",$AC85,",",W$2,"}"))</f>
        <v/>
      </c>
      <c r="AA85" t="str">
        <f>IF(X85="","",CONCATENATE("{",$AC85,",",X$2,"}"))</f>
        <v/>
      </c>
      <c r="AB85" t="str">
        <f>IF(Y85="","",CONCATENATE("{",$AC85,",",Y$2,"}"))</f>
        <v/>
      </c>
      <c r="AC85" s="2">
        <v>2</v>
      </c>
      <c r="AD85" s="1" t="str">
        <f t="shared" si="356"/>
        <v/>
      </c>
      <c r="AE85" s="1" t="str">
        <f t="shared" si="357"/>
        <v>X</v>
      </c>
      <c r="AF85" s="1" t="str">
        <f t="shared" si="358"/>
        <v/>
      </c>
      <c r="AG85" t="str">
        <f t="shared" si="323"/>
        <v/>
      </c>
      <c r="AH85" t="str">
        <f t="shared" si="359"/>
        <v>, {2,1}</v>
      </c>
      <c r="AI85" t="str">
        <f t="shared" si="359"/>
        <v/>
      </c>
      <c r="AJ85" s="2">
        <v>2</v>
      </c>
      <c r="AK85" s="1" t="str">
        <f t="shared" si="360"/>
        <v/>
      </c>
      <c r="AL85" s="1" t="str">
        <f t="shared" si="360"/>
        <v>, ColorModel.X</v>
      </c>
      <c r="AM85" s="1" t="str">
        <f t="shared" si="360"/>
        <v/>
      </c>
      <c r="AN85" t="str">
        <f t="shared" si="361"/>
        <v>, ColorModel.X</v>
      </c>
    </row>
    <row r="86" spans="1:40" x14ac:dyDescent="0.25">
      <c r="A86" s="4">
        <f>A82+1</f>
        <v>22</v>
      </c>
      <c r="B86" s="2">
        <v>0</v>
      </c>
      <c r="C86" s="2">
        <v>1</v>
      </c>
      <c r="D86" s="2">
        <v>2</v>
      </c>
      <c r="E86" s="4">
        <f>E82+1</f>
        <v>22</v>
      </c>
      <c r="F86" s="2">
        <v>0</v>
      </c>
      <c r="G86" s="2">
        <v>1</v>
      </c>
      <c r="H86" s="2">
        <v>2</v>
      </c>
      <c r="I86" t="str">
        <f t="shared" ref="I86" si="362">CONCATENATE(I87,I88,I89)</f>
        <v/>
      </c>
      <c r="J86" s="4">
        <f>J82+1</f>
        <v>22</v>
      </c>
      <c r="K86" s="2">
        <v>0</v>
      </c>
      <c r="L86" s="2">
        <v>1</v>
      </c>
      <c r="M86" s="2">
        <v>2</v>
      </c>
      <c r="N86" t="str">
        <f t="shared" ref="N86" si="363">CONCATENATE(N87,O87,P87,N88,O88,P88,N89,O89,P89)</f>
        <v/>
      </c>
      <c r="Q86" s="4">
        <f>Q82+1</f>
        <v>22</v>
      </c>
      <c r="R86" s="2">
        <v>0</v>
      </c>
      <c r="S86" s="2">
        <v>1</v>
      </c>
      <c r="T86" s="2">
        <v>2</v>
      </c>
      <c r="U86" t="str">
        <f t="shared" ref="U86" si="364">CONCATENATE(U87,U88,U89)</f>
        <v/>
      </c>
      <c r="V86" s="4">
        <f>V82+1</f>
        <v>22</v>
      </c>
      <c r="W86" s="2">
        <v>0</v>
      </c>
      <c r="X86" s="2">
        <v>1</v>
      </c>
      <c r="Y86" s="2">
        <v>2</v>
      </c>
      <c r="Z86" t="str">
        <f t="shared" ref="Z86" si="365">CONCATENATE(Z87,AA87,AB87,Z88,AA88,AB88,Z89,AA89,AB89)</f>
        <v/>
      </c>
      <c r="AC86" s="4">
        <f>AC82+1</f>
        <v>22</v>
      </c>
      <c r="AD86" s="2">
        <v>0</v>
      </c>
      <c r="AE86" s="2">
        <v>1</v>
      </c>
      <c r="AF86" s="2">
        <v>2</v>
      </c>
      <c r="AG86" t="str">
        <f t="shared" ref="AG86" si="366">IF(CONCATENATE(AG87,AH87,AI87,AG88,AH88,AI88,AG89,AH89,AI89)="","{ }",CONCATENATE("{ ",RIGHT(CONCATENATE(AG87,AH87,AI87,AG88,AH88,AI88,AG89,AH89,AI89),LEN(CONCATENATE(AG87,AH87,AI87,AG88,AH88,AI88,AG89,AH89,AI89))-1)," }"))</f>
        <v>{  {0,0}, {1,0}, {1,1}, {2,0}, {2,2} }</v>
      </c>
      <c r="AJ86" s="4">
        <f>AJ82+1</f>
        <v>22</v>
      </c>
      <c r="AK86" s="2">
        <v>0</v>
      </c>
      <c r="AL86" s="2">
        <v>1</v>
      </c>
      <c r="AM86" s="2">
        <v>2</v>
      </c>
      <c r="AN86" t="str">
        <f t="shared" ref="AN86" si="367">IF(CONCATENATE(AN87,AN88,AN89)="","{ }",CONCATENATE("{ ",RIGHT(CONCATENATE(AN87,AN88,AN89),LEN(CONCATENATE(AN87,AN88,AN89))-1)," }"))</f>
        <v>{  ColorModel.X, ColorModel.O, ColorModel.X, ColorModel.X, ColorModel.O }</v>
      </c>
    </row>
    <row r="87" spans="1:40" x14ac:dyDescent="0.25">
      <c r="A87" s="2">
        <v>0</v>
      </c>
      <c r="B87" s="1" t="str">
        <f>IF(DATA!B88="","",DATA!B88)</f>
        <v>X</v>
      </c>
      <c r="C87" s="1" t="str">
        <f>IF(DATA!C88="","",DATA!C88)</f>
        <v/>
      </c>
      <c r="D87" s="1" t="str">
        <f>IF(DATA!D88="","",DATA!D88)</f>
        <v/>
      </c>
      <c r="E87" s="2">
        <v>0</v>
      </c>
      <c r="F87" s="1" t="str">
        <f t="shared" ref="F87:H89" si="368">IF(K87="X","ColorModel.X",IF(K87="O","ColorModel.O",""))</f>
        <v/>
      </c>
      <c r="G87" s="1" t="str">
        <f t="shared" si="368"/>
        <v/>
      </c>
      <c r="H87" s="1" t="str">
        <f t="shared" si="368"/>
        <v/>
      </c>
      <c r="I87" t="str">
        <f t="shared" ref="I87:I89" si="369">CONCATENATE(F87,G87,H87)</f>
        <v/>
      </c>
      <c r="J87" s="2">
        <v>0</v>
      </c>
      <c r="K87" s="1" t="str">
        <f>IF(DATA!Z88="","",DATA!Z88)</f>
        <v/>
      </c>
      <c r="L87" s="1" t="str">
        <f>IF(DATA!AA88="","",DATA!AA88)</f>
        <v/>
      </c>
      <c r="M87" s="1" t="str">
        <f>IF(DATA!AB88="","",DATA!AB88)</f>
        <v/>
      </c>
      <c r="N87" t="str">
        <f>IF(K87="","",CONCATENATE("{",$AC87,",",K$2,"}"))</f>
        <v/>
      </c>
      <c r="O87" t="str">
        <f>IF(L87="","",CONCATENATE("{",$AC87,",",L$2,"}"))</f>
        <v/>
      </c>
      <c r="P87" t="str">
        <f>IF(M87="","",CONCATENATE("{",$AC87,",",M$2,"}"))</f>
        <v/>
      </c>
      <c r="Q87" s="2">
        <v>0</v>
      </c>
      <c r="R87" s="1" t="str">
        <f t="shared" ref="R87:R89" si="370">IF(W87="X","ColorModel.X",IF(W87="O","ColorModel.O",""))</f>
        <v/>
      </c>
      <c r="S87" s="1" t="str">
        <f t="shared" ref="S87:S89" si="371">IF(X87="X","ColorModel.X",IF(X87="O","ColorModel.O",""))</f>
        <v/>
      </c>
      <c r="T87" s="1" t="str">
        <f t="shared" ref="T87:T89" si="372">IF(Y87="X","ColorModel.X",IF(Y87="O","ColorModel.O",""))</f>
        <v/>
      </c>
      <c r="U87" t="str">
        <f t="shared" ref="U87:U89" si="373">CONCATENATE(R87,S87,T87)</f>
        <v/>
      </c>
      <c r="V87" s="2">
        <v>0</v>
      </c>
      <c r="W87" s="1" t="str">
        <f>IF(DATA!AF88="","",DATA!AF88)</f>
        <v/>
      </c>
      <c r="X87" s="1" t="str">
        <f>IF(DATA!AG88="","",DATA!AG88)</f>
        <v/>
      </c>
      <c r="Y87" s="1" t="str">
        <f>IF(DATA!AH88="","",DATA!AH88)</f>
        <v/>
      </c>
      <c r="Z87" t="str">
        <f>IF(W87="","",CONCATENATE("{",$AC87,",",W$2,"}"))</f>
        <v/>
      </c>
      <c r="AA87" t="str">
        <f>IF(X87="","",CONCATENATE("{",$AC87,",",X$2,"}"))</f>
        <v/>
      </c>
      <c r="AB87" t="str">
        <f>IF(Y87="","",CONCATENATE("{",$AC87,",",Y$2,"}"))</f>
        <v/>
      </c>
      <c r="AC87" s="2">
        <v>0</v>
      </c>
      <c r="AD87" s="1" t="str">
        <f t="shared" ref="AD87:AD150" si="374">CONCATENATE(IF(B87=K87,"",B87),W87)</f>
        <v>X</v>
      </c>
      <c r="AE87" s="1" t="str">
        <f t="shared" ref="AE87:AE150" si="375">CONCATENATE(IF(C87=L87,"",C87),X87)</f>
        <v/>
      </c>
      <c r="AF87" s="1" t="str">
        <f t="shared" ref="AF87:AF150" si="376">CONCATENATE(IF(D87=M87,"",D87),Y87)</f>
        <v/>
      </c>
      <c r="AG87" t="str">
        <f t="shared" ref="AG87:AI89" si="377">IF(AD87="","",CONCATENATE(", {",$A87,",",AD$2,"}"))</f>
        <v>, {0,0}</v>
      </c>
      <c r="AH87" t="str">
        <f t="shared" si="377"/>
        <v/>
      </c>
      <c r="AI87" t="str">
        <f t="shared" si="377"/>
        <v/>
      </c>
      <c r="AJ87" s="2">
        <v>0</v>
      </c>
      <c r="AK87" s="1" t="str">
        <f t="shared" ref="AK87:AM89" si="378">IF(AD87="X",", ColorModel.X",IF(AD87="O",", ColorModel.O",""))</f>
        <v>, ColorModel.X</v>
      </c>
      <c r="AL87" s="1" t="str">
        <f t="shared" si="378"/>
        <v/>
      </c>
      <c r="AM87" s="1" t="str">
        <f t="shared" si="378"/>
        <v/>
      </c>
      <c r="AN87" t="str">
        <f t="shared" ref="AN87:AN89" si="379">CONCATENATE(AK87,AL87,AM87)</f>
        <v>, ColorModel.X</v>
      </c>
    </row>
    <row r="88" spans="1:40" x14ac:dyDescent="0.25">
      <c r="A88" s="2">
        <v>1</v>
      </c>
      <c r="B88" s="1" t="str">
        <f>IF(DATA!B89="","",DATA!B89)</f>
        <v>O</v>
      </c>
      <c r="C88" s="1" t="str">
        <f>IF(DATA!C89="","",DATA!C89)</f>
        <v>X</v>
      </c>
      <c r="D88" s="1" t="str">
        <f>IF(DATA!D89="","",DATA!D89)</f>
        <v/>
      </c>
      <c r="E88" s="2">
        <v>1</v>
      </c>
      <c r="F88" s="1" t="str">
        <f t="shared" si="368"/>
        <v/>
      </c>
      <c r="G88" s="1" t="str">
        <f t="shared" si="368"/>
        <v/>
      </c>
      <c r="H88" s="1" t="str">
        <f t="shared" si="368"/>
        <v/>
      </c>
      <c r="I88" t="str">
        <f t="shared" si="369"/>
        <v/>
      </c>
      <c r="J88" s="2">
        <v>1</v>
      </c>
      <c r="K88" s="1" t="str">
        <f>IF(DATA!Z89="","",DATA!Z89)</f>
        <v/>
      </c>
      <c r="L88" s="1" t="str">
        <f>IF(DATA!AA89="","",DATA!AA89)</f>
        <v/>
      </c>
      <c r="M88" s="1" t="str">
        <f>IF(DATA!AB89="","",DATA!AB89)</f>
        <v/>
      </c>
      <c r="N88" t="str">
        <f>IF(K88="","",CONCATENATE("{",$AC88,",",K$2,"}"))</f>
        <v/>
      </c>
      <c r="O88" t="str">
        <f>IF(L88="","",CONCATENATE("{",$AC88,",",L$2,"}"))</f>
        <v/>
      </c>
      <c r="P88" t="str">
        <f>IF(M88="","",CONCATENATE("{",$AC88,",",M$2,"}"))</f>
        <v/>
      </c>
      <c r="Q88" s="2">
        <v>1</v>
      </c>
      <c r="R88" s="1" t="str">
        <f t="shared" si="370"/>
        <v/>
      </c>
      <c r="S88" s="1" t="str">
        <f t="shared" si="371"/>
        <v/>
      </c>
      <c r="T88" s="1" t="str">
        <f t="shared" si="372"/>
        <v/>
      </c>
      <c r="U88" t="str">
        <f t="shared" si="373"/>
        <v/>
      </c>
      <c r="V88" s="2">
        <v>1</v>
      </c>
      <c r="W88" s="1" t="str">
        <f>IF(DATA!AF89="","",DATA!AF89)</f>
        <v/>
      </c>
      <c r="X88" s="1" t="str">
        <f>IF(DATA!AG89="","",DATA!AG89)</f>
        <v/>
      </c>
      <c r="Y88" s="1" t="str">
        <f>IF(DATA!AH89="","",DATA!AH89)</f>
        <v/>
      </c>
      <c r="Z88" t="str">
        <f>IF(W88="","",CONCATENATE("{",$AC88,",",W$2,"}"))</f>
        <v/>
      </c>
      <c r="AA88" t="str">
        <f>IF(X88="","",CONCATENATE("{",$AC88,",",X$2,"}"))</f>
        <v/>
      </c>
      <c r="AB88" t="str">
        <f>IF(Y88="","",CONCATENATE("{",$AC88,",",Y$2,"}"))</f>
        <v/>
      </c>
      <c r="AC88" s="2">
        <v>1</v>
      </c>
      <c r="AD88" s="1" t="str">
        <f t="shared" si="374"/>
        <v>O</v>
      </c>
      <c r="AE88" s="1" t="str">
        <f t="shared" si="375"/>
        <v>X</v>
      </c>
      <c r="AF88" s="1" t="str">
        <f t="shared" si="376"/>
        <v/>
      </c>
      <c r="AG88" t="str">
        <f t="shared" si="323"/>
        <v>, {1,0}</v>
      </c>
      <c r="AH88" t="str">
        <f t="shared" si="377"/>
        <v>, {1,1}</v>
      </c>
      <c r="AI88" t="str">
        <f t="shared" si="377"/>
        <v/>
      </c>
      <c r="AJ88" s="2">
        <v>1</v>
      </c>
      <c r="AK88" s="1" t="str">
        <f t="shared" si="378"/>
        <v>, ColorModel.O</v>
      </c>
      <c r="AL88" s="1" t="str">
        <f t="shared" si="378"/>
        <v>, ColorModel.X</v>
      </c>
      <c r="AM88" s="1" t="str">
        <f t="shared" si="378"/>
        <v/>
      </c>
      <c r="AN88" t="str">
        <f t="shared" si="379"/>
        <v>, ColorModel.O, ColorModel.X</v>
      </c>
    </row>
    <row r="89" spans="1:40" x14ac:dyDescent="0.25">
      <c r="A89" s="2">
        <v>2</v>
      </c>
      <c r="B89" s="1" t="str">
        <f>IF(DATA!B90="","",DATA!B90)</f>
        <v>X</v>
      </c>
      <c r="C89" s="1" t="str">
        <f>IF(DATA!C90="","",DATA!C90)</f>
        <v/>
      </c>
      <c r="D89" s="1" t="str">
        <f>IF(DATA!D90="","",DATA!D90)</f>
        <v>O</v>
      </c>
      <c r="E89" s="2">
        <v>2</v>
      </c>
      <c r="F89" s="1" t="str">
        <f t="shared" si="368"/>
        <v/>
      </c>
      <c r="G89" s="1" t="str">
        <f t="shared" si="368"/>
        <v/>
      </c>
      <c r="H89" s="1" t="str">
        <f t="shared" si="368"/>
        <v/>
      </c>
      <c r="I89" t="str">
        <f t="shared" si="369"/>
        <v/>
      </c>
      <c r="J89" s="2">
        <v>2</v>
      </c>
      <c r="K89" s="1" t="str">
        <f>IF(DATA!Z90="","",DATA!Z90)</f>
        <v/>
      </c>
      <c r="L89" s="1" t="str">
        <f>IF(DATA!AA90="","",DATA!AA90)</f>
        <v/>
      </c>
      <c r="M89" s="1" t="str">
        <f>IF(DATA!AB90="","",DATA!AB90)</f>
        <v/>
      </c>
      <c r="N89" t="str">
        <f>IF(K89="","",CONCATENATE("{",$AC89,",",K$2,"}"))</f>
        <v/>
      </c>
      <c r="O89" t="str">
        <f>IF(L89="","",CONCATENATE("{",$AC89,",",L$2,"}"))</f>
        <v/>
      </c>
      <c r="P89" t="str">
        <f>IF(M89="","",CONCATENATE("{",$AC89,",",M$2,"}"))</f>
        <v/>
      </c>
      <c r="Q89" s="2">
        <v>2</v>
      </c>
      <c r="R89" s="1" t="str">
        <f t="shared" si="370"/>
        <v/>
      </c>
      <c r="S89" s="1" t="str">
        <f t="shared" si="371"/>
        <v/>
      </c>
      <c r="T89" s="1" t="str">
        <f t="shared" si="372"/>
        <v/>
      </c>
      <c r="U89" t="str">
        <f t="shared" si="373"/>
        <v/>
      </c>
      <c r="V89" s="2">
        <v>2</v>
      </c>
      <c r="W89" s="1" t="str">
        <f>IF(DATA!AF90="","",DATA!AF90)</f>
        <v/>
      </c>
      <c r="X89" s="1" t="str">
        <f>IF(DATA!AG90="","",DATA!AG90)</f>
        <v/>
      </c>
      <c r="Y89" s="1" t="str">
        <f>IF(DATA!AH90="","",DATA!AH90)</f>
        <v/>
      </c>
      <c r="Z89" t="str">
        <f>IF(W89="","",CONCATENATE("{",$AC89,",",W$2,"}"))</f>
        <v/>
      </c>
      <c r="AA89" t="str">
        <f>IF(X89="","",CONCATENATE("{",$AC89,",",X$2,"}"))</f>
        <v/>
      </c>
      <c r="AB89" t="str">
        <f>IF(Y89="","",CONCATENATE("{",$AC89,",",Y$2,"}"))</f>
        <v/>
      </c>
      <c r="AC89" s="2">
        <v>2</v>
      </c>
      <c r="AD89" s="1" t="str">
        <f t="shared" si="374"/>
        <v>X</v>
      </c>
      <c r="AE89" s="1" t="str">
        <f t="shared" si="375"/>
        <v/>
      </c>
      <c r="AF89" s="1" t="str">
        <f t="shared" si="376"/>
        <v>O</v>
      </c>
      <c r="AG89" t="str">
        <f t="shared" si="323"/>
        <v>, {2,0}</v>
      </c>
      <c r="AH89" t="str">
        <f t="shared" si="377"/>
        <v/>
      </c>
      <c r="AI89" t="str">
        <f t="shared" si="377"/>
        <v>, {2,2}</v>
      </c>
      <c r="AJ89" s="2">
        <v>2</v>
      </c>
      <c r="AK89" s="1" t="str">
        <f t="shared" si="378"/>
        <v>, ColorModel.X</v>
      </c>
      <c r="AL89" s="1" t="str">
        <f t="shared" si="378"/>
        <v/>
      </c>
      <c r="AM89" s="1" t="str">
        <f t="shared" si="378"/>
        <v>, ColorModel.O</v>
      </c>
      <c r="AN89" t="str">
        <f t="shared" si="379"/>
        <v>, ColorModel.X, ColorModel.O</v>
      </c>
    </row>
    <row r="90" spans="1:40" x14ac:dyDescent="0.25">
      <c r="A90" s="4">
        <f>A86+1</f>
        <v>23</v>
      </c>
      <c r="B90" s="2">
        <v>0</v>
      </c>
      <c r="C90" s="2">
        <v>1</v>
      </c>
      <c r="D90" s="2">
        <v>2</v>
      </c>
      <c r="E90" s="4">
        <f>E86+1</f>
        <v>23</v>
      </c>
      <c r="F90" s="2">
        <v>0</v>
      </c>
      <c r="G90" s="2">
        <v>1</v>
      </c>
      <c r="H90" s="2">
        <v>2</v>
      </c>
      <c r="I90" t="str">
        <f t="shared" ref="I90" si="380">CONCATENATE(I91,I92,I93)</f>
        <v/>
      </c>
      <c r="J90" s="4">
        <f>J86+1</f>
        <v>23</v>
      </c>
      <c r="K90" s="2">
        <v>0</v>
      </c>
      <c r="L90" s="2">
        <v>1</v>
      </c>
      <c r="M90" s="2">
        <v>2</v>
      </c>
      <c r="N90" t="str">
        <f t="shared" ref="N90" si="381">CONCATENATE(N91,O91,P91,N92,O92,P92,N93,O93,P93)</f>
        <v/>
      </c>
      <c r="Q90" s="4">
        <f>Q86+1</f>
        <v>23</v>
      </c>
      <c r="R90" s="2">
        <v>0</v>
      </c>
      <c r="S90" s="2">
        <v>1</v>
      </c>
      <c r="T90" s="2">
        <v>2</v>
      </c>
      <c r="U90" t="str">
        <f t="shared" ref="U90" si="382">CONCATENATE(U91,U92,U93)</f>
        <v/>
      </c>
      <c r="V90" s="4">
        <f>V86+1</f>
        <v>23</v>
      </c>
      <c r="W90" s="2">
        <v>0</v>
      </c>
      <c r="X90" s="2">
        <v>1</v>
      </c>
      <c r="Y90" s="2">
        <v>2</v>
      </c>
      <c r="Z90" t="str">
        <f t="shared" ref="Z90" si="383">CONCATENATE(Z91,AA91,AB91,Z92,AA92,AB92,Z93,AA93,AB93)</f>
        <v/>
      </c>
      <c r="AC90" s="4">
        <f>AC86+1</f>
        <v>23</v>
      </c>
      <c r="AD90" s="2">
        <v>0</v>
      </c>
      <c r="AE90" s="2">
        <v>1</v>
      </c>
      <c r="AF90" s="2">
        <v>2</v>
      </c>
      <c r="AG90" t="str">
        <f t="shared" ref="AG90" si="384">IF(CONCATENATE(AG91,AH91,AI91,AG92,AH92,AI92,AG93,AH93,AI93)="","{ }",CONCATENATE("{ ",RIGHT(CONCATENATE(AG91,AH91,AI91,AG92,AH92,AI92,AG93,AH93,AI93),LEN(CONCATENATE(AG91,AH91,AI91,AG92,AH92,AI92,AG93,AH93,AI93))-1)," }"))</f>
        <v>{  {0,0}, {1,0}, {2,0}, {2,1}, {2,2} }</v>
      </c>
      <c r="AJ90" s="4">
        <f>AJ86+1</f>
        <v>23</v>
      </c>
      <c r="AK90" s="2">
        <v>0</v>
      </c>
      <c r="AL90" s="2">
        <v>1</v>
      </c>
      <c r="AM90" s="2">
        <v>2</v>
      </c>
      <c r="AN90" t="str">
        <f t="shared" ref="AN90" si="385">IF(CONCATENATE(AN91,AN92,AN93)="","{ }",CONCATENATE("{ ",RIGHT(CONCATENATE(AN91,AN92,AN93),LEN(CONCATENATE(AN91,AN92,AN93))-1)," }"))</f>
        <v>{  ColorModel.X, ColorModel.X, ColorModel.O, ColorModel.X, ColorModel.O }</v>
      </c>
    </row>
    <row r="91" spans="1:40" x14ac:dyDescent="0.25">
      <c r="A91" s="2">
        <v>0</v>
      </c>
      <c r="B91" s="1" t="str">
        <f>IF(DATA!B92="","",DATA!B92)</f>
        <v>X</v>
      </c>
      <c r="C91" s="1" t="str">
        <f>IF(DATA!C92="","",DATA!C92)</f>
        <v/>
      </c>
      <c r="D91" s="1" t="str">
        <f>IF(DATA!D92="","",DATA!D92)</f>
        <v/>
      </c>
      <c r="E91" s="2">
        <v>0</v>
      </c>
      <c r="F91" s="1" t="str">
        <f t="shared" ref="F91:H93" si="386">IF(K91="X","ColorModel.X",IF(K91="O","ColorModel.O",""))</f>
        <v/>
      </c>
      <c r="G91" s="1" t="str">
        <f t="shared" si="386"/>
        <v/>
      </c>
      <c r="H91" s="1" t="str">
        <f t="shared" si="386"/>
        <v/>
      </c>
      <c r="I91" t="str">
        <f t="shared" ref="I91:I93" si="387">CONCATENATE(F91,G91,H91)</f>
        <v/>
      </c>
      <c r="J91" s="2">
        <v>0</v>
      </c>
      <c r="K91" s="1" t="str">
        <f>IF(DATA!Z92="","",DATA!Z92)</f>
        <v/>
      </c>
      <c r="L91" s="1" t="str">
        <f>IF(DATA!AA92="","",DATA!AA92)</f>
        <v/>
      </c>
      <c r="M91" s="1" t="str">
        <f>IF(DATA!AB92="","",DATA!AB92)</f>
        <v/>
      </c>
      <c r="N91" t="str">
        <f>IF(K91="","",CONCATENATE("{",$AC91,",",K$2,"}"))</f>
        <v/>
      </c>
      <c r="O91" t="str">
        <f>IF(L91="","",CONCATENATE("{",$AC91,",",L$2,"}"))</f>
        <v/>
      </c>
      <c r="P91" t="str">
        <f>IF(M91="","",CONCATENATE("{",$AC91,",",M$2,"}"))</f>
        <v/>
      </c>
      <c r="Q91" s="2">
        <v>0</v>
      </c>
      <c r="R91" s="1" t="str">
        <f t="shared" ref="R91:R93" si="388">IF(W91="X","ColorModel.X",IF(W91="O","ColorModel.O",""))</f>
        <v/>
      </c>
      <c r="S91" s="1" t="str">
        <f t="shared" ref="S91:S93" si="389">IF(X91="X","ColorModel.X",IF(X91="O","ColorModel.O",""))</f>
        <v/>
      </c>
      <c r="T91" s="1" t="str">
        <f t="shared" ref="T91:T93" si="390">IF(Y91="X","ColorModel.X",IF(Y91="O","ColorModel.O",""))</f>
        <v/>
      </c>
      <c r="U91" t="str">
        <f t="shared" ref="U91:U93" si="391">CONCATENATE(R91,S91,T91)</f>
        <v/>
      </c>
      <c r="V91" s="2">
        <v>0</v>
      </c>
      <c r="W91" s="1" t="str">
        <f>IF(DATA!AF92="","",DATA!AF92)</f>
        <v/>
      </c>
      <c r="X91" s="1" t="str">
        <f>IF(DATA!AG92="","",DATA!AG92)</f>
        <v/>
      </c>
      <c r="Y91" s="1" t="str">
        <f>IF(DATA!AH92="","",DATA!AH92)</f>
        <v/>
      </c>
      <c r="Z91" t="str">
        <f>IF(W91="","",CONCATENATE("{",$AC91,",",W$2,"}"))</f>
        <v/>
      </c>
      <c r="AA91" t="str">
        <f>IF(X91="","",CONCATENATE("{",$AC91,",",X$2,"}"))</f>
        <v/>
      </c>
      <c r="AB91" t="str">
        <f>IF(Y91="","",CONCATENATE("{",$AC91,",",Y$2,"}"))</f>
        <v/>
      </c>
      <c r="AC91" s="2">
        <v>0</v>
      </c>
      <c r="AD91" s="1" t="str">
        <f t="shared" ref="AD91:AD154" si="392">CONCATENATE(IF(B91=K91,"",B91),W91)</f>
        <v>X</v>
      </c>
      <c r="AE91" s="1" t="str">
        <f t="shared" ref="AE91:AE154" si="393">CONCATENATE(IF(C91=L91,"",C91),X91)</f>
        <v/>
      </c>
      <c r="AF91" s="1" t="str">
        <f t="shared" ref="AF91:AF154" si="394">CONCATENATE(IF(D91=M91,"",D91),Y91)</f>
        <v/>
      </c>
      <c r="AG91" t="str">
        <f t="shared" ref="AG91:AI93" si="395">IF(AD91="","",CONCATENATE(", {",$A91,",",AD$2,"}"))</f>
        <v>, {0,0}</v>
      </c>
      <c r="AH91" t="str">
        <f t="shared" si="395"/>
        <v/>
      </c>
      <c r="AI91" t="str">
        <f t="shared" si="395"/>
        <v/>
      </c>
      <c r="AJ91" s="2">
        <v>0</v>
      </c>
      <c r="AK91" s="1" t="str">
        <f t="shared" ref="AK91:AM93" si="396">IF(AD91="X",", ColorModel.X",IF(AD91="O",", ColorModel.O",""))</f>
        <v>, ColorModel.X</v>
      </c>
      <c r="AL91" s="1" t="str">
        <f t="shared" si="396"/>
        <v/>
      </c>
      <c r="AM91" s="1" t="str">
        <f t="shared" si="396"/>
        <v/>
      </c>
      <c r="AN91" t="str">
        <f t="shared" ref="AN91:AN93" si="397">CONCATENATE(AK91,AL91,AM91)</f>
        <v>, ColorModel.X</v>
      </c>
    </row>
    <row r="92" spans="1:40" x14ac:dyDescent="0.25">
      <c r="A92" s="2">
        <v>1</v>
      </c>
      <c r="B92" s="1" t="str">
        <f>IF(DATA!B93="","",DATA!B93)</f>
        <v>X</v>
      </c>
      <c r="C92" s="1" t="str">
        <f>IF(DATA!C93="","",DATA!C93)</f>
        <v/>
      </c>
      <c r="D92" s="1" t="str">
        <f>IF(DATA!D93="","",DATA!D93)</f>
        <v/>
      </c>
      <c r="E92" s="2">
        <v>1</v>
      </c>
      <c r="F92" s="1" t="str">
        <f t="shared" si="386"/>
        <v/>
      </c>
      <c r="G92" s="1" t="str">
        <f t="shared" si="386"/>
        <v/>
      </c>
      <c r="H92" s="1" t="str">
        <f t="shared" si="386"/>
        <v/>
      </c>
      <c r="I92" t="str">
        <f t="shared" si="387"/>
        <v/>
      </c>
      <c r="J92" s="2">
        <v>1</v>
      </c>
      <c r="K92" s="1" t="str">
        <f>IF(DATA!Z93="","",DATA!Z93)</f>
        <v/>
      </c>
      <c r="L92" s="1" t="str">
        <f>IF(DATA!AA93="","",DATA!AA93)</f>
        <v/>
      </c>
      <c r="M92" s="1" t="str">
        <f>IF(DATA!AB93="","",DATA!AB93)</f>
        <v/>
      </c>
      <c r="N92" t="str">
        <f>IF(K92="","",CONCATENATE("{",$AC92,",",K$2,"}"))</f>
        <v/>
      </c>
      <c r="O92" t="str">
        <f>IF(L92="","",CONCATENATE("{",$AC92,",",L$2,"}"))</f>
        <v/>
      </c>
      <c r="P92" t="str">
        <f>IF(M92="","",CONCATENATE("{",$AC92,",",M$2,"}"))</f>
        <v/>
      </c>
      <c r="Q92" s="2">
        <v>1</v>
      </c>
      <c r="R92" s="1" t="str">
        <f t="shared" si="388"/>
        <v/>
      </c>
      <c r="S92" s="1" t="str">
        <f t="shared" si="389"/>
        <v/>
      </c>
      <c r="T92" s="1" t="str">
        <f t="shared" si="390"/>
        <v/>
      </c>
      <c r="U92" t="str">
        <f t="shared" si="391"/>
        <v/>
      </c>
      <c r="V92" s="2">
        <v>1</v>
      </c>
      <c r="W92" s="1" t="str">
        <f>IF(DATA!AF93="","",DATA!AF93)</f>
        <v/>
      </c>
      <c r="X92" s="1" t="str">
        <f>IF(DATA!AG93="","",DATA!AG93)</f>
        <v/>
      </c>
      <c r="Y92" s="1" t="str">
        <f>IF(DATA!AH93="","",DATA!AH93)</f>
        <v/>
      </c>
      <c r="Z92" t="str">
        <f>IF(W92="","",CONCATENATE("{",$AC92,",",W$2,"}"))</f>
        <v/>
      </c>
      <c r="AA92" t="str">
        <f>IF(X92="","",CONCATENATE("{",$AC92,",",X$2,"}"))</f>
        <v/>
      </c>
      <c r="AB92" t="str">
        <f>IF(Y92="","",CONCATENATE("{",$AC92,",",Y$2,"}"))</f>
        <v/>
      </c>
      <c r="AC92" s="2">
        <v>1</v>
      </c>
      <c r="AD92" s="1" t="str">
        <f t="shared" si="392"/>
        <v>X</v>
      </c>
      <c r="AE92" s="1" t="str">
        <f t="shared" si="393"/>
        <v/>
      </c>
      <c r="AF92" s="1" t="str">
        <f t="shared" si="394"/>
        <v/>
      </c>
      <c r="AG92" t="str">
        <f t="shared" si="323"/>
        <v>, {1,0}</v>
      </c>
      <c r="AH92" t="str">
        <f t="shared" si="395"/>
        <v/>
      </c>
      <c r="AI92" t="str">
        <f t="shared" si="395"/>
        <v/>
      </c>
      <c r="AJ92" s="2">
        <v>1</v>
      </c>
      <c r="AK92" s="1" t="str">
        <f t="shared" si="396"/>
        <v>, ColorModel.X</v>
      </c>
      <c r="AL92" s="1" t="str">
        <f t="shared" si="396"/>
        <v/>
      </c>
      <c r="AM92" s="1" t="str">
        <f t="shared" si="396"/>
        <v/>
      </c>
      <c r="AN92" t="str">
        <f t="shared" si="397"/>
        <v>, ColorModel.X</v>
      </c>
    </row>
    <row r="93" spans="1:40" x14ac:dyDescent="0.25">
      <c r="A93" s="2">
        <v>2</v>
      </c>
      <c r="B93" s="1" t="str">
        <f>IF(DATA!B94="","",DATA!B94)</f>
        <v>O</v>
      </c>
      <c r="C93" s="1" t="str">
        <f>IF(DATA!C94="","",DATA!C94)</f>
        <v>X</v>
      </c>
      <c r="D93" s="1" t="str">
        <f>IF(DATA!D94="","",DATA!D94)</f>
        <v>O</v>
      </c>
      <c r="E93" s="2">
        <v>2</v>
      </c>
      <c r="F93" s="1" t="str">
        <f t="shared" si="386"/>
        <v/>
      </c>
      <c r="G93" s="1" t="str">
        <f t="shared" si="386"/>
        <v/>
      </c>
      <c r="H93" s="1" t="str">
        <f t="shared" si="386"/>
        <v/>
      </c>
      <c r="I93" t="str">
        <f t="shared" si="387"/>
        <v/>
      </c>
      <c r="J93" s="2">
        <v>2</v>
      </c>
      <c r="K93" s="1" t="str">
        <f>IF(DATA!Z94="","",DATA!Z94)</f>
        <v/>
      </c>
      <c r="L93" s="1" t="str">
        <f>IF(DATA!AA94="","",DATA!AA94)</f>
        <v/>
      </c>
      <c r="M93" s="1" t="str">
        <f>IF(DATA!AB94="","",DATA!AB94)</f>
        <v/>
      </c>
      <c r="N93" t="str">
        <f>IF(K93="","",CONCATENATE("{",$AC93,",",K$2,"}"))</f>
        <v/>
      </c>
      <c r="O93" t="str">
        <f>IF(L93="","",CONCATENATE("{",$AC93,",",L$2,"}"))</f>
        <v/>
      </c>
      <c r="P93" t="str">
        <f>IF(M93="","",CONCATENATE("{",$AC93,",",M$2,"}"))</f>
        <v/>
      </c>
      <c r="Q93" s="2">
        <v>2</v>
      </c>
      <c r="R93" s="1" t="str">
        <f t="shared" si="388"/>
        <v/>
      </c>
      <c r="S93" s="1" t="str">
        <f t="shared" si="389"/>
        <v/>
      </c>
      <c r="T93" s="1" t="str">
        <f t="shared" si="390"/>
        <v/>
      </c>
      <c r="U93" t="str">
        <f t="shared" si="391"/>
        <v/>
      </c>
      <c r="V93" s="2">
        <v>2</v>
      </c>
      <c r="W93" s="1" t="str">
        <f>IF(DATA!AF94="","",DATA!AF94)</f>
        <v/>
      </c>
      <c r="X93" s="1" t="str">
        <f>IF(DATA!AG94="","",DATA!AG94)</f>
        <v/>
      </c>
      <c r="Y93" s="1" t="str">
        <f>IF(DATA!AH94="","",DATA!AH94)</f>
        <v/>
      </c>
      <c r="Z93" t="str">
        <f>IF(W93="","",CONCATENATE("{",$AC93,",",W$2,"}"))</f>
        <v/>
      </c>
      <c r="AA93" t="str">
        <f>IF(X93="","",CONCATENATE("{",$AC93,",",X$2,"}"))</f>
        <v/>
      </c>
      <c r="AB93" t="str">
        <f>IF(Y93="","",CONCATENATE("{",$AC93,",",Y$2,"}"))</f>
        <v/>
      </c>
      <c r="AC93" s="2">
        <v>2</v>
      </c>
      <c r="AD93" s="1" t="str">
        <f t="shared" si="392"/>
        <v>O</v>
      </c>
      <c r="AE93" s="1" t="str">
        <f t="shared" si="393"/>
        <v>X</v>
      </c>
      <c r="AF93" s="1" t="str">
        <f t="shared" si="394"/>
        <v>O</v>
      </c>
      <c r="AG93" t="str">
        <f t="shared" si="323"/>
        <v>, {2,0}</v>
      </c>
      <c r="AH93" t="str">
        <f t="shared" si="395"/>
        <v>, {2,1}</v>
      </c>
      <c r="AI93" t="str">
        <f t="shared" si="395"/>
        <v>, {2,2}</v>
      </c>
      <c r="AJ93" s="2">
        <v>2</v>
      </c>
      <c r="AK93" s="1" t="str">
        <f t="shared" si="396"/>
        <v>, ColorModel.O</v>
      </c>
      <c r="AL93" s="1" t="str">
        <f t="shared" si="396"/>
        <v>, ColorModel.X</v>
      </c>
      <c r="AM93" s="1" t="str">
        <f t="shared" si="396"/>
        <v>, ColorModel.O</v>
      </c>
      <c r="AN93" t="str">
        <f t="shared" si="397"/>
        <v>, ColorModel.O, ColorModel.X, ColorModel.O</v>
      </c>
    </row>
    <row r="94" spans="1:40" x14ac:dyDescent="0.25">
      <c r="A94" s="4">
        <f>A90+1</f>
        <v>24</v>
      </c>
      <c r="B94" s="2">
        <v>0</v>
      </c>
      <c r="C94" s="2">
        <v>1</v>
      </c>
      <c r="D94" s="2">
        <v>2</v>
      </c>
      <c r="E94" s="4">
        <f>E90+1</f>
        <v>24</v>
      </c>
      <c r="F94" s="2">
        <v>0</v>
      </c>
      <c r="G94" s="2">
        <v>1</v>
      </c>
      <c r="H94" s="2">
        <v>2</v>
      </c>
      <c r="I94" t="str">
        <f t="shared" ref="I94" si="398">CONCATENATE(I95,I96,I97)</f>
        <v>ColorModel.X</v>
      </c>
      <c r="J94" s="4">
        <f>J90+1</f>
        <v>24</v>
      </c>
      <c r="K94" s="2">
        <v>0</v>
      </c>
      <c r="L94" s="2">
        <v>1</v>
      </c>
      <c r="M94" s="2">
        <v>2</v>
      </c>
      <c r="N94" t="str">
        <f t="shared" ref="N94" si="399">CONCATENATE(N95,O95,P95,N96,O96,P96,N97,O97,P97)</f>
        <v>{1,0}</v>
      </c>
      <c r="Q94" s="4">
        <f>Q90+1</f>
        <v>24</v>
      </c>
      <c r="R94" s="2">
        <v>0</v>
      </c>
      <c r="S94" s="2">
        <v>1</v>
      </c>
      <c r="T94" s="2">
        <v>2</v>
      </c>
      <c r="U94" t="str">
        <f t="shared" ref="U94" si="400">CONCATENATE(U95,U96,U97)</f>
        <v>ColorModel.X</v>
      </c>
      <c r="V94" s="4">
        <f>V90+1</f>
        <v>24</v>
      </c>
      <c r="W94" s="2">
        <v>0</v>
      </c>
      <c r="X94" s="2">
        <v>1</v>
      </c>
      <c r="Y94" s="2">
        <v>2</v>
      </c>
      <c r="Z94" t="str">
        <f t="shared" ref="Z94" si="401">CONCATENATE(Z95,AA95,AB95,Z96,AA96,AB96,Z97,AA97,AB97)</f>
        <v>{0,1}</v>
      </c>
      <c r="AC94" s="4">
        <f>AC90+1</f>
        <v>24</v>
      </c>
      <c r="AD94" s="2">
        <v>0</v>
      </c>
      <c r="AE94" s="2">
        <v>1</v>
      </c>
      <c r="AF94" s="2">
        <v>2</v>
      </c>
      <c r="AG94" t="str">
        <f t="shared" ref="AG94" si="402">IF(CONCATENATE(AG95,AH95,AI95,AG96,AH96,AI96,AG97,AH97,AI97)="","{ }",CONCATENATE("{ ",RIGHT(CONCATENATE(AG95,AH95,AI95,AG96,AH96,AI96,AG97,AH97,AI97),LEN(CONCATENATE(AG95,AH95,AI95,AG96,AH96,AI96,AG97,AH97,AI97))-1)," }"))</f>
        <v>{  {0,0}, {0,1}, {1,1}, {2,0}, {2,1}, {2,2} }</v>
      </c>
      <c r="AJ94" s="4">
        <f>AJ90+1</f>
        <v>24</v>
      </c>
      <c r="AK94" s="2">
        <v>0</v>
      </c>
      <c r="AL94" s="2">
        <v>1</v>
      </c>
      <c r="AM94" s="2">
        <v>2</v>
      </c>
      <c r="AN94" t="str">
        <f t="shared" ref="AN94" si="403">IF(CONCATENATE(AN95,AN96,AN97)="","{ }",CONCATENATE("{ ",RIGHT(CONCATENATE(AN95,AN96,AN97),LEN(CONCATENATE(AN95,AN96,AN97))-1)," }"))</f>
        <v>{  ColorModel.X, ColorModel.X, ColorModel.O, ColorModel.O, ColorModel.O, ColorModel.X }</v>
      </c>
    </row>
    <row r="95" spans="1:40" x14ac:dyDescent="0.25">
      <c r="A95" s="2">
        <v>0</v>
      </c>
      <c r="B95" s="1" t="str">
        <f>IF(DATA!B96="","",DATA!B96)</f>
        <v>X</v>
      </c>
      <c r="C95" s="1" t="str">
        <f>IF(DATA!C96="","",DATA!C96)</f>
        <v/>
      </c>
      <c r="D95" s="1" t="str">
        <f>IF(DATA!D96="","",DATA!D96)</f>
        <v/>
      </c>
      <c r="E95" s="2">
        <v>0</v>
      </c>
      <c r="F95" s="1" t="str">
        <f t="shared" ref="F95:H97" si="404">IF(K95="X","ColorModel.X",IF(K95="O","ColorModel.O",""))</f>
        <v/>
      </c>
      <c r="G95" s="1" t="str">
        <f t="shared" si="404"/>
        <v/>
      </c>
      <c r="H95" s="1" t="str">
        <f t="shared" si="404"/>
        <v/>
      </c>
      <c r="I95" t="str">
        <f t="shared" ref="I95:I97" si="405">CONCATENATE(F95,G95,H95)</f>
        <v/>
      </c>
      <c r="J95" s="2">
        <v>0</v>
      </c>
      <c r="K95" s="1" t="str">
        <f>IF(DATA!Z96="","",DATA!Z96)</f>
        <v/>
      </c>
      <c r="L95" s="1" t="str">
        <f>IF(DATA!AA96="","",DATA!AA96)</f>
        <v/>
      </c>
      <c r="M95" s="1" t="str">
        <f>IF(DATA!AB96="","",DATA!AB96)</f>
        <v/>
      </c>
      <c r="N95" t="str">
        <f>IF(K95="","",CONCATENATE("{",$AC95,",",K$2,"}"))</f>
        <v/>
      </c>
      <c r="O95" t="str">
        <f>IF(L95="","",CONCATENATE("{",$AC95,",",L$2,"}"))</f>
        <v/>
      </c>
      <c r="P95" t="str">
        <f>IF(M95="","",CONCATENATE("{",$AC95,",",M$2,"}"))</f>
        <v/>
      </c>
      <c r="Q95" s="2">
        <v>0</v>
      </c>
      <c r="R95" s="1" t="str">
        <f t="shared" ref="R95:R97" si="406">IF(W95="X","ColorModel.X",IF(W95="O","ColorModel.O",""))</f>
        <v/>
      </c>
      <c r="S95" s="1" t="str">
        <f t="shared" ref="S95:S97" si="407">IF(X95="X","ColorModel.X",IF(X95="O","ColorModel.O",""))</f>
        <v>ColorModel.X</v>
      </c>
      <c r="T95" s="1" t="str">
        <f t="shared" ref="T95:T97" si="408">IF(Y95="X","ColorModel.X",IF(Y95="O","ColorModel.O",""))</f>
        <v/>
      </c>
      <c r="U95" t="str">
        <f t="shared" ref="U95:U97" si="409">CONCATENATE(R95,S95,T95)</f>
        <v>ColorModel.X</v>
      </c>
      <c r="V95" s="2">
        <v>0</v>
      </c>
      <c r="W95" s="1" t="str">
        <f>IF(DATA!AF96="","",DATA!AF96)</f>
        <v/>
      </c>
      <c r="X95" s="1" t="str">
        <f>IF(DATA!AG96="","",DATA!AG96)</f>
        <v>X</v>
      </c>
      <c r="Y95" s="1" t="str">
        <f>IF(DATA!AH96="","",DATA!AH96)</f>
        <v/>
      </c>
      <c r="Z95" t="str">
        <f>IF(W95="","",CONCATENATE("{",$AC95,",",W$2,"}"))</f>
        <v/>
      </c>
      <c r="AA95" t="str">
        <f>IF(X95="","",CONCATENATE("{",$AC95,",",X$2,"}"))</f>
        <v>{0,1}</v>
      </c>
      <c r="AB95" t="str">
        <f>IF(Y95="","",CONCATENATE("{",$AC95,",",Y$2,"}"))</f>
        <v/>
      </c>
      <c r="AC95" s="2">
        <v>0</v>
      </c>
      <c r="AD95" s="1" t="str">
        <f t="shared" ref="AD95:AD158" si="410">CONCATENATE(IF(B95=K95,"",B95),W95)</f>
        <v>X</v>
      </c>
      <c r="AE95" s="1" t="str">
        <f t="shared" ref="AE95:AE158" si="411">CONCATENATE(IF(C95=L95,"",C95),X95)</f>
        <v>X</v>
      </c>
      <c r="AF95" s="1" t="str">
        <f t="shared" ref="AF95:AF158" si="412">CONCATENATE(IF(D95=M95,"",D95),Y95)</f>
        <v/>
      </c>
      <c r="AG95" t="str">
        <f t="shared" ref="AG95:AI97" si="413">IF(AD95="","",CONCATENATE(", {",$A95,",",AD$2,"}"))</f>
        <v>, {0,0}</v>
      </c>
      <c r="AH95" t="str">
        <f t="shared" si="413"/>
        <v>, {0,1}</v>
      </c>
      <c r="AI95" t="str">
        <f t="shared" si="413"/>
        <v/>
      </c>
      <c r="AJ95" s="2">
        <v>0</v>
      </c>
      <c r="AK95" s="1" t="str">
        <f t="shared" ref="AK95:AM97" si="414">IF(AD95="X",", ColorModel.X",IF(AD95="O",", ColorModel.O",""))</f>
        <v>, ColorModel.X</v>
      </c>
      <c r="AL95" s="1" t="str">
        <f t="shared" si="414"/>
        <v>, ColorModel.X</v>
      </c>
      <c r="AM95" s="1" t="str">
        <f t="shared" si="414"/>
        <v/>
      </c>
      <c r="AN95" t="str">
        <f t="shared" ref="AN95:AN97" si="415">CONCATENATE(AK95,AL95,AM95)</f>
        <v>, ColorModel.X, ColorModel.X</v>
      </c>
    </row>
    <row r="96" spans="1:40" x14ac:dyDescent="0.25">
      <c r="A96" s="2">
        <v>1</v>
      </c>
      <c r="B96" s="1" t="str">
        <f>IF(DATA!B97="","",DATA!B97)</f>
        <v>X</v>
      </c>
      <c r="C96" s="1" t="str">
        <f>IF(DATA!C97="","",DATA!C97)</f>
        <v>O</v>
      </c>
      <c r="D96" s="1" t="str">
        <f>IF(DATA!D97="","",DATA!D97)</f>
        <v/>
      </c>
      <c r="E96" s="2">
        <v>1</v>
      </c>
      <c r="F96" s="1" t="str">
        <f t="shared" si="404"/>
        <v>ColorModel.X</v>
      </c>
      <c r="G96" s="1" t="str">
        <f t="shared" si="404"/>
        <v/>
      </c>
      <c r="H96" s="1" t="str">
        <f t="shared" si="404"/>
        <v/>
      </c>
      <c r="I96" t="str">
        <f t="shared" si="405"/>
        <v>ColorModel.X</v>
      </c>
      <c r="J96" s="2">
        <v>1</v>
      </c>
      <c r="K96" s="1" t="str">
        <f>IF(DATA!Z97="","",DATA!Z97)</f>
        <v>X</v>
      </c>
      <c r="L96" s="1" t="str">
        <f>IF(DATA!AA97="","",DATA!AA97)</f>
        <v/>
      </c>
      <c r="M96" s="1" t="str">
        <f>IF(DATA!AB97="","",DATA!AB97)</f>
        <v/>
      </c>
      <c r="N96" t="str">
        <f>IF(K96="","",CONCATENATE("{",$AC96,",",K$2,"}"))</f>
        <v>{1,0}</v>
      </c>
      <c r="O96" t="str">
        <f>IF(L96="","",CONCATENATE("{",$AC96,",",L$2,"}"))</f>
        <v/>
      </c>
      <c r="P96" t="str">
        <f>IF(M96="","",CONCATENATE("{",$AC96,",",M$2,"}"))</f>
        <v/>
      </c>
      <c r="Q96" s="2">
        <v>1</v>
      </c>
      <c r="R96" s="1" t="str">
        <f t="shared" si="406"/>
        <v/>
      </c>
      <c r="S96" s="1" t="str">
        <f t="shared" si="407"/>
        <v/>
      </c>
      <c r="T96" s="1" t="str">
        <f t="shared" si="408"/>
        <v/>
      </c>
      <c r="U96" t="str">
        <f t="shared" si="409"/>
        <v/>
      </c>
      <c r="V96" s="2">
        <v>1</v>
      </c>
      <c r="W96" s="1" t="str">
        <f>IF(DATA!AF97="","",DATA!AF97)</f>
        <v/>
      </c>
      <c r="X96" s="1" t="str">
        <f>IF(DATA!AG97="","",DATA!AG97)</f>
        <v/>
      </c>
      <c r="Y96" s="1" t="str">
        <f>IF(DATA!AH97="","",DATA!AH97)</f>
        <v/>
      </c>
      <c r="Z96" t="str">
        <f>IF(W96="","",CONCATENATE("{",$AC96,",",W$2,"}"))</f>
        <v/>
      </c>
      <c r="AA96" t="str">
        <f>IF(X96="","",CONCATENATE("{",$AC96,",",X$2,"}"))</f>
        <v/>
      </c>
      <c r="AB96" t="str">
        <f>IF(Y96="","",CONCATENATE("{",$AC96,",",Y$2,"}"))</f>
        <v/>
      </c>
      <c r="AC96" s="2">
        <v>1</v>
      </c>
      <c r="AD96" s="1" t="str">
        <f t="shared" si="410"/>
        <v/>
      </c>
      <c r="AE96" s="1" t="str">
        <f t="shared" si="411"/>
        <v>O</v>
      </c>
      <c r="AF96" s="1" t="str">
        <f t="shared" si="412"/>
        <v/>
      </c>
      <c r="AG96" t="str">
        <f t="shared" si="323"/>
        <v/>
      </c>
      <c r="AH96" t="str">
        <f t="shared" si="413"/>
        <v>, {1,1}</v>
      </c>
      <c r="AI96" t="str">
        <f t="shared" si="413"/>
        <v/>
      </c>
      <c r="AJ96" s="2">
        <v>1</v>
      </c>
      <c r="AK96" s="1" t="str">
        <f t="shared" si="414"/>
        <v/>
      </c>
      <c r="AL96" s="1" t="str">
        <f t="shared" si="414"/>
        <v>, ColorModel.O</v>
      </c>
      <c r="AM96" s="1" t="str">
        <f t="shared" si="414"/>
        <v/>
      </c>
      <c r="AN96" t="str">
        <f t="shared" si="415"/>
        <v>, ColorModel.O</v>
      </c>
    </row>
    <row r="97" spans="1:40" x14ac:dyDescent="0.25">
      <c r="A97" s="2">
        <v>2</v>
      </c>
      <c r="B97" s="1" t="str">
        <f>IF(DATA!B98="","",DATA!B98)</f>
        <v>O</v>
      </c>
      <c r="C97" s="1" t="str">
        <f>IF(DATA!C98="","",DATA!C98)</f>
        <v>O</v>
      </c>
      <c r="D97" s="1" t="str">
        <f>IF(DATA!D98="","",DATA!D98)</f>
        <v>X</v>
      </c>
      <c r="E97" s="2">
        <v>2</v>
      </c>
      <c r="F97" s="1" t="str">
        <f t="shared" si="404"/>
        <v/>
      </c>
      <c r="G97" s="1" t="str">
        <f t="shared" si="404"/>
        <v/>
      </c>
      <c r="H97" s="1" t="str">
        <f t="shared" si="404"/>
        <v/>
      </c>
      <c r="I97" t="str">
        <f t="shared" si="405"/>
        <v/>
      </c>
      <c r="J97" s="2">
        <v>2</v>
      </c>
      <c r="K97" s="1" t="str">
        <f>IF(DATA!Z98="","",DATA!Z98)</f>
        <v/>
      </c>
      <c r="L97" s="1" t="str">
        <f>IF(DATA!AA98="","",DATA!AA98)</f>
        <v/>
      </c>
      <c r="M97" s="1" t="str">
        <f>IF(DATA!AB98="","",DATA!AB98)</f>
        <v/>
      </c>
      <c r="N97" t="str">
        <f>IF(K97="","",CONCATENATE("{",$AC97,",",K$2,"}"))</f>
        <v/>
      </c>
      <c r="O97" t="str">
        <f>IF(L97="","",CONCATENATE("{",$AC97,",",L$2,"}"))</f>
        <v/>
      </c>
      <c r="P97" t="str">
        <f>IF(M97="","",CONCATENATE("{",$AC97,",",M$2,"}"))</f>
        <v/>
      </c>
      <c r="Q97" s="2">
        <v>2</v>
      </c>
      <c r="R97" s="1" t="str">
        <f t="shared" si="406"/>
        <v/>
      </c>
      <c r="S97" s="1" t="str">
        <f t="shared" si="407"/>
        <v/>
      </c>
      <c r="T97" s="1" t="str">
        <f t="shared" si="408"/>
        <v/>
      </c>
      <c r="U97" t="str">
        <f t="shared" si="409"/>
        <v/>
      </c>
      <c r="V97" s="2">
        <v>2</v>
      </c>
      <c r="W97" s="1" t="str">
        <f>IF(DATA!AF98="","",DATA!AF98)</f>
        <v/>
      </c>
      <c r="X97" s="1" t="str">
        <f>IF(DATA!AG98="","",DATA!AG98)</f>
        <v/>
      </c>
      <c r="Y97" s="1" t="str">
        <f>IF(DATA!AH98="","",DATA!AH98)</f>
        <v/>
      </c>
      <c r="Z97" t="str">
        <f>IF(W97="","",CONCATENATE("{",$AC97,",",W$2,"}"))</f>
        <v/>
      </c>
      <c r="AA97" t="str">
        <f>IF(X97="","",CONCATENATE("{",$AC97,",",X$2,"}"))</f>
        <v/>
      </c>
      <c r="AB97" t="str">
        <f>IF(Y97="","",CONCATENATE("{",$AC97,",",Y$2,"}"))</f>
        <v/>
      </c>
      <c r="AC97" s="2">
        <v>2</v>
      </c>
      <c r="AD97" s="1" t="str">
        <f t="shared" si="410"/>
        <v>O</v>
      </c>
      <c r="AE97" s="1" t="str">
        <f t="shared" si="411"/>
        <v>O</v>
      </c>
      <c r="AF97" s="1" t="str">
        <f t="shared" si="412"/>
        <v>X</v>
      </c>
      <c r="AG97" t="str">
        <f t="shared" si="323"/>
        <v>, {2,0}</v>
      </c>
      <c r="AH97" t="str">
        <f t="shared" si="413"/>
        <v>, {2,1}</v>
      </c>
      <c r="AI97" t="str">
        <f t="shared" si="413"/>
        <v>, {2,2}</v>
      </c>
      <c r="AJ97" s="2">
        <v>2</v>
      </c>
      <c r="AK97" s="1" t="str">
        <f t="shared" si="414"/>
        <v>, ColorModel.O</v>
      </c>
      <c r="AL97" s="1" t="str">
        <f t="shared" si="414"/>
        <v>, ColorModel.O</v>
      </c>
      <c r="AM97" s="1" t="str">
        <f t="shared" si="414"/>
        <v>, ColorModel.X</v>
      </c>
      <c r="AN97" t="str">
        <f t="shared" si="415"/>
        <v>, ColorModel.O, ColorModel.O, ColorModel.X</v>
      </c>
    </row>
    <row r="98" spans="1:40" x14ac:dyDescent="0.25">
      <c r="A98" s="4">
        <f>A94+1</f>
        <v>25</v>
      </c>
      <c r="B98" s="2">
        <v>0</v>
      </c>
      <c r="C98" s="2">
        <v>1</v>
      </c>
      <c r="D98" s="2">
        <v>2</v>
      </c>
      <c r="E98" s="4">
        <f>E94+1</f>
        <v>25</v>
      </c>
      <c r="F98" s="2">
        <v>0</v>
      </c>
      <c r="G98" s="2">
        <v>1</v>
      </c>
      <c r="H98" s="2">
        <v>2</v>
      </c>
      <c r="I98" t="str">
        <f t="shared" ref="I98" si="416">CONCATENATE(I99,I100,I101)</f>
        <v/>
      </c>
      <c r="J98" s="4">
        <f>J94+1</f>
        <v>25</v>
      </c>
      <c r="K98" s="2">
        <v>0</v>
      </c>
      <c r="L98" s="2">
        <v>1</v>
      </c>
      <c r="M98" s="2">
        <v>2</v>
      </c>
      <c r="N98" t="str">
        <f t="shared" ref="N98" si="417">CONCATENATE(N99,O99,P99,N100,O100,P100,N101,O101,P101)</f>
        <v/>
      </c>
      <c r="Q98" s="4">
        <f>Q94+1</f>
        <v>25</v>
      </c>
      <c r="R98" s="2">
        <v>0</v>
      </c>
      <c r="S98" s="2">
        <v>1</v>
      </c>
      <c r="T98" s="2">
        <v>2</v>
      </c>
      <c r="U98" t="str">
        <f t="shared" ref="U98" si="418">CONCATENATE(U99,U100,U101)</f>
        <v/>
      </c>
      <c r="V98" s="4">
        <f>V94+1</f>
        <v>25</v>
      </c>
      <c r="W98" s="2">
        <v>0</v>
      </c>
      <c r="X98" s="2">
        <v>1</v>
      </c>
      <c r="Y98" s="2">
        <v>2</v>
      </c>
      <c r="Z98" t="str">
        <f t="shared" ref="Z98" si="419">CONCATENATE(Z99,AA99,AB99,Z100,AA100,AB100,Z101,AA101,AB101)</f>
        <v/>
      </c>
      <c r="AC98" s="4">
        <f>AC94+1</f>
        <v>25</v>
      </c>
      <c r="AD98" s="2">
        <v>0</v>
      </c>
      <c r="AE98" s="2">
        <v>1</v>
      </c>
      <c r="AF98" s="2">
        <v>2</v>
      </c>
      <c r="AG98" t="str">
        <f t="shared" ref="AG98" si="420">IF(CONCATENATE(AG99,AH99,AI99,AG100,AH100,AI100,AG101,AH101,AI101)="","{ }",CONCATENATE("{ ",RIGHT(CONCATENATE(AG99,AH99,AI99,AG100,AH100,AI100,AG101,AH101,AI101),LEN(CONCATENATE(AG99,AH99,AI99,AG100,AH100,AI100,AG101,AH101,AI101))-1)," }"))</f>
        <v>{  {0,0}, {1,1} }</v>
      </c>
      <c r="AJ98" s="4">
        <f>AJ94+1</f>
        <v>25</v>
      </c>
      <c r="AK98" s="2">
        <v>0</v>
      </c>
      <c r="AL98" s="2">
        <v>1</v>
      </c>
      <c r="AM98" s="2">
        <v>2</v>
      </c>
      <c r="AN98" t="str">
        <f t="shared" ref="AN98" si="421">IF(CONCATENATE(AN99,AN100,AN101)="","{ }",CONCATENATE("{ ",RIGHT(CONCATENATE(AN99,AN100,AN101),LEN(CONCATENATE(AN99,AN100,AN101))-1)," }"))</f>
        <v>{  ColorModel.O, ColorModel.X }</v>
      </c>
    </row>
    <row r="99" spans="1:40" x14ac:dyDescent="0.25">
      <c r="A99" s="2">
        <v>0</v>
      </c>
      <c r="B99" s="1" t="str">
        <f>IF(DATA!B100="","",DATA!B100)</f>
        <v>O</v>
      </c>
      <c r="C99" s="1" t="str">
        <f>IF(DATA!C100="","",DATA!C100)</f>
        <v/>
      </c>
      <c r="D99" s="1" t="str">
        <f>IF(DATA!D100="","",DATA!D100)</f>
        <v/>
      </c>
      <c r="E99" s="2">
        <v>0</v>
      </c>
      <c r="F99" s="1" t="str">
        <f t="shared" ref="F99:H101" si="422">IF(K99="X","ColorModel.X",IF(K99="O","ColorModel.O",""))</f>
        <v/>
      </c>
      <c r="G99" s="1" t="str">
        <f t="shared" si="422"/>
        <v/>
      </c>
      <c r="H99" s="1" t="str">
        <f t="shared" si="422"/>
        <v/>
      </c>
      <c r="I99" t="str">
        <f t="shared" ref="I99:I101" si="423">CONCATENATE(F99,G99,H99)</f>
        <v/>
      </c>
      <c r="J99" s="2">
        <v>0</v>
      </c>
      <c r="K99" s="1" t="str">
        <f>IF(DATA!Z100="","",DATA!Z100)</f>
        <v/>
      </c>
      <c r="L99" s="1" t="str">
        <f>IF(DATA!AA100="","",DATA!AA100)</f>
        <v/>
      </c>
      <c r="M99" s="1" t="str">
        <f>IF(DATA!AB100="","",DATA!AB100)</f>
        <v/>
      </c>
      <c r="N99" t="str">
        <f>IF(K99="","",CONCATENATE("{",$AC99,",",K$2,"}"))</f>
        <v/>
      </c>
      <c r="O99" t="str">
        <f>IF(L99="","",CONCATENATE("{",$AC99,",",L$2,"}"))</f>
        <v/>
      </c>
      <c r="P99" t="str">
        <f>IF(M99="","",CONCATENATE("{",$AC99,",",M$2,"}"))</f>
        <v/>
      </c>
      <c r="Q99" s="2">
        <v>0</v>
      </c>
      <c r="R99" s="1" t="str">
        <f t="shared" ref="R99:R101" si="424">IF(W99="X","ColorModel.X",IF(W99="O","ColorModel.O",""))</f>
        <v/>
      </c>
      <c r="S99" s="1" t="str">
        <f t="shared" ref="S99:S101" si="425">IF(X99="X","ColorModel.X",IF(X99="O","ColorModel.O",""))</f>
        <v/>
      </c>
      <c r="T99" s="1" t="str">
        <f t="shared" ref="T99:T101" si="426">IF(Y99="X","ColorModel.X",IF(Y99="O","ColorModel.O",""))</f>
        <v/>
      </c>
      <c r="U99" t="str">
        <f t="shared" ref="U99:U101" si="427">CONCATENATE(R99,S99,T99)</f>
        <v/>
      </c>
      <c r="V99" s="2">
        <v>0</v>
      </c>
      <c r="W99" s="1" t="str">
        <f>IF(DATA!AF100="","",DATA!AF100)</f>
        <v/>
      </c>
      <c r="X99" s="1" t="str">
        <f>IF(DATA!AG100="","",DATA!AG100)</f>
        <v/>
      </c>
      <c r="Y99" s="1" t="str">
        <f>IF(DATA!AH100="","",DATA!AH100)</f>
        <v/>
      </c>
      <c r="Z99" t="str">
        <f>IF(W99="","",CONCATENATE("{",$AC99,",",W$2,"}"))</f>
        <v/>
      </c>
      <c r="AA99" t="str">
        <f>IF(X99="","",CONCATENATE("{",$AC99,",",X$2,"}"))</f>
        <v/>
      </c>
      <c r="AB99" t="str">
        <f>IF(Y99="","",CONCATENATE("{",$AC99,",",Y$2,"}"))</f>
        <v/>
      </c>
      <c r="AC99" s="2">
        <v>0</v>
      </c>
      <c r="AD99" s="1" t="str">
        <f t="shared" ref="AD99:AD162" si="428">CONCATENATE(IF(B99=K99,"",B99),W99)</f>
        <v>O</v>
      </c>
      <c r="AE99" s="1" t="str">
        <f t="shared" ref="AE99:AE162" si="429">CONCATENATE(IF(C99=L99,"",C99),X99)</f>
        <v/>
      </c>
      <c r="AF99" s="1" t="str">
        <f t="shared" ref="AF99:AF162" si="430">CONCATENATE(IF(D99=M99,"",D99),Y99)</f>
        <v/>
      </c>
      <c r="AG99" t="str">
        <f t="shared" ref="AG99:AI101" si="431">IF(AD99="","",CONCATENATE(", {",$A99,",",AD$2,"}"))</f>
        <v>, {0,0}</v>
      </c>
      <c r="AH99" t="str">
        <f t="shared" si="431"/>
        <v/>
      </c>
      <c r="AI99" t="str">
        <f t="shared" si="431"/>
        <v/>
      </c>
      <c r="AJ99" s="2">
        <v>0</v>
      </c>
      <c r="AK99" s="1" t="str">
        <f t="shared" ref="AK99:AM101" si="432">IF(AD99="X",", ColorModel.X",IF(AD99="O",", ColorModel.O",""))</f>
        <v>, ColorModel.O</v>
      </c>
      <c r="AL99" s="1" t="str">
        <f t="shared" si="432"/>
        <v/>
      </c>
      <c r="AM99" s="1" t="str">
        <f t="shared" si="432"/>
        <v/>
      </c>
      <c r="AN99" t="str">
        <f t="shared" ref="AN99:AN101" si="433">CONCATENATE(AK99,AL99,AM99)</f>
        <v>, ColorModel.O</v>
      </c>
    </row>
    <row r="100" spans="1:40" x14ac:dyDescent="0.25">
      <c r="A100" s="2">
        <v>1</v>
      </c>
      <c r="B100" s="1" t="str">
        <f>IF(DATA!B101="","",DATA!B101)</f>
        <v/>
      </c>
      <c r="C100" s="1" t="str">
        <f>IF(DATA!C101="","",DATA!C101)</f>
        <v>X</v>
      </c>
      <c r="D100" s="1" t="str">
        <f>IF(DATA!D101="","",DATA!D101)</f>
        <v/>
      </c>
      <c r="E100" s="2">
        <v>1</v>
      </c>
      <c r="F100" s="1" t="str">
        <f t="shared" si="422"/>
        <v/>
      </c>
      <c r="G100" s="1" t="str">
        <f t="shared" si="422"/>
        <v/>
      </c>
      <c r="H100" s="1" t="str">
        <f t="shared" si="422"/>
        <v/>
      </c>
      <c r="I100" t="str">
        <f t="shared" si="423"/>
        <v/>
      </c>
      <c r="J100" s="2">
        <v>1</v>
      </c>
      <c r="K100" s="1" t="str">
        <f>IF(DATA!Z101="","",DATA!Z101)</f>
        <v/>
      </c>
      <c r="L100" s="1" t="str">
        <f>IF(DATA!AA101="","",DATA!AA101)</f>
        <v/>
      </c>
      <c r="M100" s="1" t="str">
        <f>IF(DATA!AB101="","",DATA!AB101)</f>
        <v/>
      </c>
      <c r="N100" t="str">
        <f>IF(K100="","",CONCATENATE("{",$AC100,",",K$2,"}"))</f>
        <v/>
      </c>
      <c r="O100" t="str">
        <f>IF(L100="","",CONCATENATE("{",$AC100,",",L$2,"}"))</f>
        <v/>
      </c>
      <c r="P100" t="str">
        <f>IF(M100="","",CONCATENATE("{",$AC100,",",M$2,"}"))</f>
        <v/>
      </c>
      <c r="Q100" s="2">
        <v>1</v>
      </c>
      <c r="R100" s="1" t="str">
        <f t="shared" si="424"/>
        <v/>
      </c>
      <c r="S100" s="1" t="str">
        <f t="shared" si="425"/>
        <v/>
      </c>
      <c r="T100" s="1" t="str">
        <f t="shared" si="426"/>
        <v/>
      </c>
      <c r="U100" t="str">
        <f t="shared" si="427"/>
        <v/>
      </c>
      <c r="V100" s="2">
        <v>1</v>
      </c>
      <c r="W100" s="1" t="str">
        <f>IF(DATA!AF101="","",DATA!AF101)</f>
        <v/>
      </c>
      <c r="X100" s="1" t="str">
        <f>IF(DATA!AG101="","",DATA!AG101)</f>
        <v/>
      </c>
      <c r="Y100" s="1" t="str">
        <f>IF(DATA!AH101="","",DATA!AH101)</f>
        <v/>
      </c>
      <c r="Z100" t="str">
        <f>IF(W100="","",CONCATENATE("{",$AC100,",",W$2,"}"))</f>
        <v/>
      </c>
      <c r="AA100" t="str">
        <f>IF(X100="","",CONCATENATE("{",$AC100,",",X$2,"}"))</f>
        <v/>
      </c>
      <c r="AB100" t="str">
        <f>IF(Y100="","",CONCATENATE("{",$AC100,",",Y$2,"}"))</f>
        <v/>
      </c>
      <c r="AC100" s="2">
        <v>1</v>
      </c>
      <c r="AD100" s="1" t="str">
        <f t="shared" si="428"/>
        <v/>
      </c>
      <c r="AE100" s="1" t="str">
        <f t="shared" si="429"/>
        <v>X</v>
      </c>
      <c r="AF100" s="1" t="str">
        <f t="shared" si="430"/>
        <v/>
      </c>
      <c r="AG100" t="str">
        <f t="shared" si="323"/>
        <v/>
      </c>
      <c r="AH100" t="str">
        <f t="shared" si="431"/>
        <v>, {1,1}</v>
      </c>
      <c r="AI100" t="str">
        <f t="shared" si="431"/>
        <v/>
      </c>
      <c r="AJ100" s="2">
        <v>1</v>
      </c>
      <c r="AK100" s="1" t="str">
        <f t="shared" si="432"/>
        <v/>
      </c>
      <c r="AL100" s="1" t="str">
        <f t="shared" si="432"/>
        <v>, ColorModel.X</v>
      </c>
      <c r="AM100" s="1" t="str">
        <f t="shared" si="432"/>
        <v/>
      </c>
      <c r="AN100" t="str">
        <f t="shared" si="433"/>
        <v>, ColorModel.X</v>
      </c>
    </row>
    <row r="101" spans="1:40" x14ac:dyDescent="0.25">
      <c r="A101" s="2">
        <v>2</v>
      </c>
      <c r="B101" s="1" t="str">
        <f>IF(DATA!B102="","",DATA!B102)</f>
        <v/>
      </c>
      <c r="C101" s="1" t="str">
        <f>IF(DATA!C102="","",DATA!C102)</f>
        <v/>
      </c>
      <c r="D101" s="1" t="str">
        <f>IF(DATA!D102="","",DATA!D102)</f>
        <v/>
      </c>
      <c r="E101" s="2">
        <v>2</v>
      </c>
      <c r="F101" s="1" t="str">
        <f t="shared" si="422"/>
        <v/>
      </c>
      <c r="G101" s="1" t="str">
        <f t="shared" si="422"/>
        <v/>
      </c>
      <c r="H101" s="1" t="str">
        <f t="shared" si="422"/>
        <v/>
      </c>
      <c r="I101" t="str">
        <f t="shared" si="423"/>
        <v/>
      </c>
      <c r="J101" s="2">
        <v>2</v>
      </c>
      <c r="K101" s="1" t="str">
        <f>IF(DATA!Z102="","",DATA!Z102)</f>
        <v/>
      </c>
      <c r="L101" s="1" t="str">
        <f>IF(DATA!AA102="","",DATA!AA102)</f>
        <v/>
      </c>
      <c r="M101" s="1" t="str">
        <f>IF(DATA!AB102="","",DATA!AB102)</f>
        <v/>
      </c>
      <c r="N101" t="str">
        <f>IF(K101="","",CONCATENATE("{",$AC101,",",K$2,"}"))</f>
        <v/>
      </c>
      <c r="O101" t="str">
        <f>IF(L101="","",CONCATENATE("{",$AC101,",",L$2,"}"))</f>
        <v/>
      </c>
      <c r="P101" t="str">
        <f>IF(M101="","",CONCATENATE("{",$AC101,",",M$2,"}"))</f>
        <v/>
      </c>
      <c r="Q101" s="2">
        <v>2</v>
      </c>
      <c r="R101" s="1" t="str">
        <f t="shared" si="424"/>
        <v/>
      </c>
      <c r="S101" s="1" t="str">
        <f t="shared" si="425"/>
        <v/>
      </c>
      <c r="T101" s="1" t="str">
        <f t="shared" si="426"/>
        <v/>
      </c>
      <c r="U101" t="str">
        <f t="shared" si="427"/>
        <v/>
      </c>
      <c r="V101" s="2">
        <v>2</v>
      </c>
      <c r="W101" s="1" t="str">
        <f>IF(DATA!AF102="","",DATA!AF102)</f>
        <v/>
      </c>
      <c r="X101" s="1" t="str">
        <f>IF(DATA!AG102="","",DATA!AG102)</f>
        <v/>
      </c>
      <c r="Y101" s="1" t="str">
        <f>IF(DATA!AH102="","",DATA!AH102)</f>
        <v/>
      </c>
      <c r="Z101" t="str">
        <f>IF(W101="","",CONCATENATE("{",$AC101,",",W$2,"}"))</f>
        <v/>
      </c>
      <c r="AA101" t="str">
        <f>IF(X101="","",CONCATENATE("{",$AC101,",",X$2,"}"))</f>
        <v/>
      </c>
      <c r="AB101" t="str">
        <f>IF(Y101="","",CONCATENATE("{",$AC101,",",Y$2,"}"))</f>
        <v/>
      </c>
      <c r="AC101" s="2">
        <v>2</v>
      </c>
      <c r="AD101" s="1" t="str">
        <f t="shared" si="428"/>
        <v/>
      </c>
      <c r="AE101" s="1" t="str">
        <f t="shared" si="429"/>
        <v/>
      </c>
      <c r="AF101" s="1" t="str">
        <f t="shared" si="430"/>
        <v/>
      </c>
      <c r="AG101" t="str">
        <f t="shared" si="323"/>
        <v/>
      </c>
      <c r="AH101" t="str">
        <f t="shared" si="431"/>
        <v/>
      </c>
      <c r="AI101" t="str">
        <f t="shared" si="431"/>
        <v/>
      </c>
      <c r="AJ101" s="2">
        <v>2</v>
      </c>
      <c r="AK101" s="1" t="str">
        <f t="shared" si="432"/>
        <v/>
      </c>
      <c r="AL101" s="1" t="str">
        <f t="shared" si="432"/>
        <v/>
      </c>
      <c r="AM101" s="1" t="str">
        <f t="shared" si="432"/>
        <v/>
      </c>
      <c r="AN101" t="str">
        <f t="shared" si="433"/>
        <v/>
      </c>
    </row>
    <row r="102" spans="1:40" x14ac:dyDescent="0.25">
      <c r="A102" s="4">
        <f>A98+1</f>
        <v>26</v>
      </c>
      <c r="B102" s="2">
        <v>0</v>
      </c>
      <c r="C102" s="2">
        <v>1</v>
      </c>
      <c r="D102" s="2">
        <v>2</v>
      </c>
      <c r="E102" s="4">
        <f>E98+1</f>
        <v>26</v>
      </c>
      <c r="F102" s="2">
        <v>0</v>
      </c>
      <c r="G102" s="2">
        <v>1</v>
      </c>
      <c r="H102" s="2">
        <v>2</v>
      </c>
      <c r="I102" t="str">
        <f t="shared" ref="I102" si="434">CONCATENATE(I103,I104,I105)</f>
        <v/>
      </c>
      <c r="J102" s="4">
        <f>J98+1</f>
        <v>26</v>
      </c>
      <c r="K102" s="2">
        <v>0</v>
      </c>
      <c r="L102" s="2">
        <v>1</v>
      </c>
      <c r="M102" s="2">
        <v>2</v>
      </c>
      <c r="N102" t="str">
        <f t="shared" ref="N102" si="435">CONCATENATE(N103,O103,P103,N104,O104,P104,N105,O105,P105)</f>
        <v/>
      </c>
      <c r="Q102" s="4">
        <f>Q98+1</f>
        <v>26</v>
      </c>
      <c r="R102" s="2">
        <v>0</v>
      </c>
      <c r="S102" s="2">
        <v>1</v>
      </c>
      <c r="T102" s="2">
        <v>2</v>
      </c>
      <c r="U102" t="str">
        <f t="shared" ref="U102" si="436">CONCATENATE(U103,U104,U105)</f>
        <v/>
      </c>
      <c r="V102" s="4">
        <f>V98+1</f>
        <v>26</v>
      </c>
      <c r="W102" s="2">
        <v>0</v>
      </c>
      <c r="X102" s="2">
        <v>1</v>
      </c>
      <c r="Y102" s="2">
        <v>2</v>
      </c>
      <c r="Z102" t="str">
        <f t="shared" ref="Z102" si="437">CONCATENATE(Z103,AA103,AB103,Z104,AA104,AB104,Z105,AA105,AB105)</f>
        <v/>
      </c>
      <c r="AC102" s="4">
        <f>AC98+1</f>
        <v>26</v>
      </c>
      <c r="AD102" s="2">
        <v>0</v>
      </c>
      <c r="AE102" s="2">
        <v>1</v>
      </c>
      <c r="AF102" s="2">
        <v>2</v>
      </c>
      <c r="AG102" t="str">
        <f t="shared" ref="AG102" si="438">IF(CONCATENATE(AG103,AH103,AI103,AG104,AH104,AI104,AG105,AH105,AI105)="","{ }",CONCATENATE("{ ",RIGHT(CONCATENATE(AG103,AH103,AI103,AG104,AH104,AI104,AG105,AH105,AI105),LEN(CONCATENATE(AG103,AH103,AI103,AG104,AH104,AI104,AG105,AH105,AI105))-1)," }"))</f>
        <v>{  {0,0}, {0,1} }</v>
      </c>
      <c r="AJ102" s="4">
        <f>AJ98+1</f>
        <v>26</v>
      </c>
      <c r="AK102" s="2">
        <v>0</v>
      </c>
      <c r="AL102" s="2">
        <v>1</v>
      </c>
      <c r="AM102" s="2">
        <v>2</v>
      </c>
      <c r="AN102" t="str">
        <f t="shared" ref="AN102" si="439">IF(CONCATENATE(AN103,AN104,AN105)="","{ }",CONCATENATE("{ ",RIGHT(CONCATENATE(AN103,AN104,AN105),LEN(CONCATENATE(AN103,AN104,AN105))-1)," }"))</f>
        <v>{  ColorModel.O, ColorModel.X }</v>
      </c>
    </row>
    <row r="103" spans="1:40" x14ac:dyDescent="0.25">
      <c r="A103" s="2">
        <v>0</v>
      </c>
      <c r="B103" s="1" t="str">
        <f>IF(DATA!B104="","",DATA!B104)</f>
        <v>O</v>
      </c>
      <c r="C103" s="1" t="str">
        <f>IF(DATA!C104="","",DATA!C104)</f>
        <v>X</v>
      </c>
      <c r="D103" s="1" t="str">
        <f>IF(DATA!D104="","",DATA!D104)</f>
        <v/>
      </c>
      <c r="E103" s="2">
        <v>0</v>
      </c>
      <c r="F103" s="1" t="str">
        <f t="shared" ref="F103:H105" si="440">IF(K103="X","ColorModel.X",IF(K103="O","ColorModel.O",""))</f>
        <v/>
      </c>
      <c r="G103" s="1" t="str">
        <f t="shared" si="440"/>
        <v/>
      </c>
      <c r="H103" s="1" t="str">
        <f t="shared" si="440"/>
        <v/>
      </c>
      <c r="I103" t="str">
        <f t="shared" ref="I103:I105" si="441">CONCATENATE(F103,G103,H103)</f>
        <v/>
      </c>
      <c r="J103" s="2">
        <v>0</v>
      </c>
      <c r="K103" s="1" t="str">
        <f>IF(DATA!Z104="","",DATA!Z104)</f>
        <v/>
      </c>
      <c r="L103" s="1" t="str">
        <f>IF(DATA!AA104="","",DATA!AA104)</f>
        <v/>
      </c>
      <c r="M103" s="1" t="str">
        <f>IF(DATA!AB104="","",DATA!AB104)</f>
        <v/>
      </c>
      <c r="N103" t="str">
        <f>IF(K103="","",CONCATENATE("{",$AC103,",",K$2,"}"))</f>
        <v/>
      </c>
      <c r="O103" t="str">
        <f>IF(L103="","",CONCATENATE("{",$AC103,",",L$2,"}"))</f>
        <v/>
      </c>
      <c r="P103" t="str">
        <f>IF(M103="","",CONCATENATE("{",$AC103,",",M$2,"}"))</f>
        <v/>
      </c>
      <c r="Q103" s="2">
        <v>0</v>
      </c>
      <c r="R103" s="1" t="str">
        <f t="shared" ref="R103:R105" si="442">IF(W103="X","ColorModel.X",IF(W103="O","ColorModel.O",""))</f>
        <v/>
      </c>
      <c r="S103" s="1" t="str">
        <f t="shared" ref="S103:S105" si="443">IF(X103="X","ColorModel.X",IF(X103="O","ColorModel.O",""))</f>
        <v/>
      </c>
      <c r="T103" s="1" t="str">
        <f t="shared" ref="T103:T105" si="444">IF(Y103="X","ColorModel.X",IF(Y103="O","ColorModel.O",""))</f>
        <v/>
      </c>
      <c r="U103" t="str">
        <f t="shared" ref="U103:U105" si="445">CONCATENATE(R103,S103,T103)</f>
        <v/>
      </c>
      <c r="V103" s="2">
        <v>0</v>
      </c>
      <c r="W103" s="1" t="str">
        <f>IF(DATA!AF104="","",DATA!AF104)</f>
        <v/>
      </c>
      <c r="X103" s="1" t="str">
        <f>IF(DATA!AG104="","",DATA!AG104)</f>
        <v/>
      </c>
      <c r="Y103" s="1" t="str">
        <f>IF(DATA!AH104="","",DATA!AH104)</f>
        <v/>
      </c>
      <c r="Z103" t="str">
        <f>IF(W103="","",CONCATENATE("{",$AC103,",",W$2,"}"))</f>
        <v/>
      </c>
      <c r="AA103" t="str">
        <f>IF(X103="","",CONCATENATE("{",$AC103,",",X$2,"}"))</f>
        <v/>
      </c>
      <c r="AB103" t="str">
        <f>IF(Y103="","",CONCATENATE("{",$AC103,",",Y$2,"}"))</f>
        <v/>
      </c>
      <c r="AC103" s="2">
        <v>0</v>
      </c>
      <c r="AD103" s="1" t="str">
        <f t="shared" ref="AD103:AD166" si="446">CONCATENATE(IF(B103=K103,"",B103),W103)</f>
        <v>O</v>
      </c>
      <c r="AE103" s="1" t="str">
        <f t="shared" ref="AE103:AE166" si="447">CONCATENATE(IF(C103=L103,"",C103),X103)</f>
        <v>X</v>
      </c>
      <c r="AF103" s="1" t="str">
        <f t="shared" ref="AF103:AF166" si="448">CONCATENATE(IF(D103=M103,"",D103),Y103)</f>
        <v/>
      </c>
      <c r="AG103" t="str">
        <f t="shared" ref="AG103:AI105" si="449">IF(AD103="","",CONCATENATE(", {",$A103,",",AD$2,"}"))</f>
        <v>, {0,0}</v>
      </c>
      <c r="AH103" t="str">
        <f t="shared" si="449"/>
        <v>, {0,1}</v>
      </c>
      <c r="AI103" t="str">
        <f t="shared" si="449"/>
        <v/>
      </c>
      <c r="AJ103" s="2">
        <v>0</v>
      </c>
      <c r="AK103" s="1" t="str">
        <f t="shared" ref="AK103:AM105" si="450">IF(AD103="X",", ColorModel.X",IF(AD103="O",", ColorModel.O",""))</f>
        <v>, ColorModel.O</v>
      </c>
      <c r="AL103" s="1" t="str">
        <f t="shared" si="450"/>
        <v>, ColorModel.X</v>
      </c>
      <c r="AM103" s="1" t="str">
        <f t="shared" si="450"/>
        <v/>
      </c>
      <c r="AN103" t="str">
        <f t="shared" ref="AN103:AN105" si="451">CONCATENATE(AK103,AL103,AM103)</f>
        <v>, ColorModel.O, ColorModel.X</v>
      </c>
    </row>
    <row r="104" spans="1:40" x14ac:dyDescent="0.25">
      <c r="A104" s="2">
        <v>1</v>
      </c>
      <c r="B104" s="1" t="str">
        <f>IF(DATA!B105="","",DATA!B105)</f>
        <v/>
      </c>
      <c r="C104" s="1" t="str">
        <f>IF(DATA!C105="","",DATA!C105)</f>
        <v/>
      </c>
      <c r="D104" s="1" t="str">
        <f>IF(DATA!D105="","",DATA!D105)</f>
        <v/>
      </c>
      <c r="E104" s="2">
        <v>1</v>
      </c>
      <c r="F104" s="1" t="str">
        <f t="shared" si="440"/>
        <v/>
      </c>
      <c r="G104" s="1" t="str">
        <f t="shared" si="440"/>
        <v/>
      </c>
      <c r="H104" s="1" t="str">
        <f t="shared" si="440"/>
        <v/>
      </c>
      <c r="I104" t="str">
        <f t="shared" si="441"/>
        <v/>
      </c>
      <c r="J104" s="2">
        <v>1</v>
      </c>
      <c r="K104" s="1" t="str">
        <f>IF(DATA!Z105="","",DATA!Z105)</f>
        <v/>
      </c>
      <c r="L104" s="1" t="str">
        <f>IF(DATA!AA105="","",DATA!AA105)</f>
        <v/>
      </c>
      <c r="M104" s="1" t="str">
        <f>IF(DATA!AB105="","",DATA!AB105)</f>
        <v/>
      </c>
      <c r="N104" t="str">
        <f>IF(K104="","",CONCATENATE("{",$AC104,",",K$2,"}"))</f>
        <v/>
      </c>
      <c r="O104" t="str">
        <f>IF(L104="","",CONCATENATE("{",$AC104,",",L$2,"}"))</f>
        <v/>
      </c>
      <c r="P104" t="str">
        <f>IF(M104="","",CONCATENATE("{",$AC104,",",M$2,"}"))</f>
        <v/>
      </c>
      <c r="Q104" s="2">
        <v>1</v>
      </c>
      <c r="R104" s="1" t="str">
        <f t="shared" si="442"/>
        <v/>
      </c>
      <c r="S104" s="1" t="str">
        <f t="shared" si="443"/>
        <v/>
      </c>
      <c r="T104" s="1" t="str">
        <f t="shared" si="444"/>
        <v/>
      </c>
      <c r="U104" t="str">
        <f t="shared" si="445"/>
        <v/>
      </c>
      <c r="V104" s="2">
        <v>1</v>
      </c>
      <c r="W104" s="1" t="str">
        <f>IF(DATA!AF105="","",DATA!AF105)</f>
        <v/>
      </c>
      <c r="X104" s="1" t="str">
        <f>IF(DATA!AG105="","",DATA!AG105)</f>
        <v/>
      </c>
      <c r="Y104" s="1" t="str">
        <f>IF(DATA!AH105="","",DATA!AH105)</f>
        <v/>
      </c>
      <c r="Z104" t="str">
        <f>IF(W104="","",CONCATENATE("{",$AC104,",",W$2,"}"))</f>
        <v/>
      </c>
      <c r="AA104" t="str">
        <f>IF(X104="","",CONCATENATE("{",$AC104,",",X$2,"}"))</f>
        <v/>
      </c>
      <c r="AB104" t="str">
        <f>IF(Y104="","",CONCATENATE("{",$AC104,",",Y$2,"}"))</f>
        <v/>
      </c>
      <c r="AC104" s="2">
        <v>1</v>
      </c>
      <c r="AD104" s="1" t="str">
        <f t="shared" si="446"/>
        <v/>
      </c>
      <c r="AE104" s="1" t="str">
        <f t="shared" si="447"/>
        <v/>
      </c>
      <c r="AF104" s="1" t="str">
        <f t="shared" si="448"/>
        <v/>
      </c>
      <c r="AG104" t="str">
        <f t="shared" si="323"/>
        <v/>
      </c>
      <c r="AH104" t="str">
        <f t="shared" si="449"/>
        <v/>
      </c>
      <c r="AI104" t="str">
        <f t="shared" si="449"/>
        <v/>
      </c>
      <c r="AJ104" s="2">
        <v>1</v>
      </c>
      <c r="AK104" s="1" t="str">
        <f t="shared" si="450"/>
        <v/>
      </c>
      <c r="AL104" s="1" t="str">
        <f t="shared" si="450"/>
        <v/>
      </c>
      <c r="AM104" s="1" t="str">
        <f t="shared" si="450"/>
        <v/>
      </c>
      <c r="AN104" t="str">
        <f t="shared" si="451"/>
        <v/>
      </c>
    </row>
    <row r="105" spans="1:40" x14ac:dyDescent="0.25">
      <c r="A105" s="2">
        <v>2</v>
      </c>
      <c r="B105" s="1" t="str">
        <f>IF(DATA!B106="","",DATA!B106)</f>
        <v/>
      </c>
      <c r="C105" s="1" t="str">
        <f>IF(DATA!C106="","",DATA!C106)</f>
        <v/>
      </c>
      <c r="D105" s="1" t="str">
        <f>IF(DATA!D106="","",DATA!D106)</f>
        <v/>
      </c>
      <c r="E105" s="2">
        <v>2</v>
      </c>
      <c r="F105" s="1" t="str">
        <f t="shared" si="440"/>
        <v/>
      </c>
      <c r="G105" s="1" t="str">
        <f t="shared" si="440"/>
        <v/>
      </c>
      <c r="H105" s="1" t="str">
        <f t="shared" si="440"/>
        <v/>
      </c>
      <c r="I105" t="str">
        <f t="shared" si="441"/>
        <v/>
      </c>
      <c r="J105" s="2">
        <v>2</v>
      </c>
      <c r="K105" s="1" t="str">
        <f>IF(DATA!Z106="","",DATA!Z106)</f>
        <v/>
      </c>
      <c r="L105" s="1" t="str">
        <f>IF(DATA!AA106="","",DATA!AA106)</f>
        <v/>
      </c>
      <c r="M105" s="1" t="str">
        <f>IF(DATA!AB106="","",DATA!AB106)</f>
        <v/>
      </c>
      <c r="N105" t="str">
        <f>IF(K105="","",CONCATENATE("{",$AC105,",",K$2,"}"))</f>
        <v/>
      </c>
      <c r="O105" t="str">
        <f>IF(L105="","",CONCATENATE("{",$AC105,",",L$2,"}"))</f>
        <v/>
      </c>
      <c r="P105" t="str">
        <f>IF(M105="","",CONCATENATE("{",$AC105,",",M$2,"}"))</f>
        <v/>
      </c>
      <c r="Q105" s="2">
        <v>2</v>
      </c>
      <c r="R105" s="1" t="str">
        <f t="shared" si="442"/>
        <v/>
      </c>
      <c r="S105" s="1" t="str">
        <f t="shared" si="443"/>
        <v/>
      </c>
      <c r="T105" s="1" t="str">
        <f t="shared" si="444"/>
        <v/>
      </c>
      <c r="U105" t="str">
        <f t="shared" si="445"/>
        <v/>
      </c>
      <c r="V105" s="2">
        <v>2</v>
      </c>
      <c r="W105" s="1" t="str">
        <f>IF(DATA!AF106="","",DATA!AF106)</f>
        <v/>
      </c>
      <c r="X105" s="1" t="str">
        <f>IF(DATA!AG106="","",DATA!AG106)</f>
        <v/>
      </c>
      <c r="Y105" s="1" t="str">
        <f>IF(DATA!AH106="","",DATA!AH106)</f>
        <v/>
      </c>
      <c r="Z105" t="str">
        <f>IF(W105="","",CONCATENATE("{",$AC105,",",W$2,"}"))</f>
        <v/>
      </c>
      <c r="AA105" t="str">
        <f>IF(X105="","",CONCATENATE("{",$AC105,",",X$2,"}"))</f>
        <v/>
      </c>
      <c r="AB105" t="str">
        <f>IF(Y105="","",CONCATENATE("{",$AC105,",",Y$2,"}"))</f>
        <v/>
      </c>
      <c r="AC105" s="2">
        <v>2</v>
      </c>
      <c r="AD105" s="1" t="str">
        <f t="shared" si="446"/>
        <v/>
      </c>
      <c r="AE105" s="1" t="str">
        <f t="shared" si="447"/>
        <v/>
      </c>
      <c r="AF105" s="1" t="str">
        <f t="shared" si="448"/>
        <v/>
      </c>
      <c r="AG105" t="str">
        <f t="shared" si="323"/>
        <v/>
      </c>
      <c r="AH105" t="str">
        <f t="shared" si="449"/>
        <v/>
      </c>
      <c r="AI105" t="str">
        <f t="shared" si="449"/>
        <v/>
      </c>
      <c r="AJ105" s="2">
        <v>2</v>
      </c>
      <c r="AK105" s="1" t="str">
        <f t="shared" si="450"/>
        <v/>
      </c>
      <c r="AL105" s="1" t="str">
        <f t="shared" si="450"/>
        <v/>
      </c>
      <c r="AM105" s="1" t="str">
        <f t="shared" si="450"/>
        <v/>
      </c>
      <c r="AN105" t="str">
        <f t="shared" si="451"/>
        <v/>
      </c>
    </row>
    <row r="106" spans="1:40" x14ac:dyDescent="0.25">
      <c r="A106" s="4">
        <f>A102+1</f>
        <v>27</v>
      </c>
      <c r="B106" s="2">
        <v>0</v>
      </c>
      <c r="C106" s="2">
        <v>1</v>
      </c>
      <c r="D106" s="2">
        <v>2</v>
      </c>
      <c r="E106" s="4">
        <f>E102+1</f>
        <v>27</v>
      </c>
      <c r="F106" s="2">
        <v>0</v>
      </c>
      <c r="G106" s="2">
        <v>1</v>
      </c>
      <c r="H106" s="2">
        <v>2</v>
      </c>
      <c r="I106" t="str">
        <f t="shared" ref="I106" si="452">CONCATENATE(I107,I108,I109)</f>
        <v/>
      </c>
      <c r="J106" s="4">
        <f>J102+1</f>
        <v>27</v>
      </c>
      <c r="K106" s="2">
        <v>0</v>
      </c>
      <c r="L106" s="2">
        <v>1</v>
      </c>
      <c r="M106" s="2">
        <v>2</v>
      </c>
      <c r="N106" t="str">
        <f t="shared" ref="N106" si="453">CONCATENATE(N107,O107,P107,N108,O108,P108,N109,O109,P109)</f>
        <v/>
      </c>
      <c r="Q106" s="4">
        <f>Q102+1</f>
        <v>27</v>
      </c>
      <c r="R106" s="2">
        <v>0</v>
      </c>
      <c r="S106" s="2">
        <v>1</v>
      </c>
      <c r="T106" s="2">
        <v>2</v>
      </c>
      <c r="U106" t="str">
        <f t="shared" ref="U106" si="454">CONCATENATE(U107,U108,U109)</f>
        <v/>
      </c>
      <c r="V106" s="4">
        <f>V102+1</f>
        <v>27</v>
      </c>
      <c r="W106" s="2">
        <v>0</v>
      </c>
      <c r="X106" s="2">
        <v>1</v>
      </c>
      <c r="Y106" s="2">
        <v>2</v>
      </c>
      <c r="Z106" t="str">
        <f t="shared" ref="Z106" si="455">CONCATENATE(Z107,AA107,AB107,Z108,AA108,AB108,Z109,AA109,AB109)</f>
        <v/>
      </c>
      <c r="AC106" s="4">
        <f>AC102+1</f>
        <v>27</v>
      </c>
      <c r="AD106" s="2">
        <v>0</v>
      </c>
      <c r="AE106" s="2">
        <v>1</v>
      </c>
      <c r="AF106" s="2">
        <v>2</v>
      </c>
      <c r="AG106" t="str">
        <f t="shared" ref="AG106" si="456">IF(CONCATENATE(AG107,AH107,AI107,AG108,AH108,AI108,AG109,AH109,AI109)="","{ }",CONCATENATE("{ ",RIGHT(CONCATENATE(AG107,AH107,AI107,AG108,AH108,AI108,AG109,AH109,AI109),LEN(CONCATENATE(AG107,AH107,AI107,AG108,AH108,AI108,AG109,AH109,AI109))-1)," }"))</f>
        <v>{  {0,0}, {1,0}, {1,1}, {2,1} }</v>
      </c>
      <c r="AJ106" s="4">
        <f>AJ102+1</f>
        <v>27</v>
      </c>
      <c r="AK106" s="2">
        <v>0</v>
      </c>
      <c r="AL106" s="2">
        <v>1</v>
      </c>
      <c r="AM106" s="2">
        <v>2</v>
      </c>
      <c r="AN106" t="str">
        <f t="shared" ref="AN106" si="457">IF(CONCATENATE(AN107,AN108,AN109)="","{ }",CONCATENATE("{ ",RIGHT(CONCATENATE(AN107,AN108,AN109),LEN(CONCATENATE(AN107,AN108,AN109))-1)," }"))</f>
        <v>{  ColorModel.X, ColorModel.O, ColorModel.X, ColorModel.O }</v>
      </c>
    </row>
    <row r="107" spans="1:40" x14ac:dyDescent="0.25">
      <c r="A107" s="2">
        <v>0</v>
      </c>
      <c r="B107" s="1" t="str">
        <f>IF(DATA!B108="","",DATA!B108)</f>
        <v>X</v>
      </c>
      <c r="C107" s="1" t="str">
        <f>IF(DATA!C108="","",DATA!C108)</f>
        <v/>
      </c>
      <c r="D107" s="1" t="str">
        <f>IF(DATA!D108="","",DATA!D108)</f>
        <v/>
      </c>
      <c r="E107" s="2">
        <v>0</v>
      </c>
      <c r="F107" s="1" t="str">
        <f t="shared" ref="F107:H109" si="458">IF(K107="X","ColorModel.X",IF(K107="O","ColorModel.O",""))</f>
        <v/>
      </c>
      <c r="G107" s="1" t="str">
        <f t="shared" si="458"/>
        <v/>
      </c>
      <c r="H107" s="1" t="str">
        <f t="shared" si="458"/>
        <v/>
      </c>
      <c r="I107" t="str">
        <f t="shared" ref="I107:I109" si="459">CONCATENATE(F107,G107,H107)</f>
        <v/>
      </c>
      <c r="J107" s="2">
        <v>0</v>
      </c>
      <c r="K107" s="1" t="str">
        <f>IF(DATA!Z108="","",DATA!Z108)</f>
        <v/>
      </c>
      <c r="L107" s="1" t="str">
        <f>IF(DATA!AA108="","",DATA!AA108)</f>
        <v/>
      </c>
      <c r="M107" s="1" t="str">
        <f>IF(DATA!AB108="","",DATA!AB108)</f>
        <v/>
      </c>
      <c r="N107" t="str">
        <f>IF(K107="","",CONCATENATE("{",$AC107,",",K$2,"}"))</f>
        <v/>
      </c>
      <c r="O107" t="str">
        <f>IF(L107="","",CONCATENATE("{",$AC107,",",L$2,"}"))</f>
        <v/>
      </c>
      <c r="P107" t="str">
        <f>IF(M107="","",CONCATENATE("{",$AC107,",",M$2,"}"))</f>
        <v/>
      </c>
      <c r="Q107" s="2">
        <v>0</v>
      </c>
      <c r="R107" s="1" t="str">
        <f t="shared" ref="R107:R109" si="460">IF(W107="X","ColorModel.X",IF(W107="O","ColorModel.O",""))</f>
        <v/>
      </c>
      <c r="S107" s="1" t="str">
        <f t="shared" ref="S107:S109" si="461">IF(X107="X","ColorModel.X",IF(X107="O","ColorModel.O",""))</f>
        <v/>
      </c>
      <c r="T107" s="1" t="str">
        <f t="shared" ref="T107:T109" si="462">IF(Y107="X","ColorModel.X",IF(Y107="O","ColorModel.O",""))</f>
        <v/>
      </c>
      <c r="U107" t="str">
        <f t="shared" ref="U107:U109" si="463">CONCATENATE(R107,S107,T107)</f>
        <v/>
      </c>
      <c r="V107" s="2">
        <v>0</v>
      </c>
      <c r="W107" s="1" t="str">
        <f>IF(DATA!AF108="","",DATA!AF108)</f>
        <v/>
      </c>
      <c r="X107" s="1" t="str">
        <f>IF(DATA!AG108="","",DATA!AG108)</f>
        <v/>
      </c>
      <c r="Y107" s="1" t="str">
        <f>IF(DATA!AH108="","",DATA!AH108)</f>
        <v/>
      </c>
      <c r="Z107" t="str">
        <f>IF(W107="","",CONCATENATE("{",$AC107,",",W$2,"}"))</f>
        <v/>
      </c>
      <c r="AA107" t="str">
        <f>IF(X107="","",CONCATENATE("{",$AC107,",",X$2,"}"))</f>
        <v/>
      </c>
      <c r="AB107" t="str">
        <f>IF(Y107="","",CONCATENATE("{",$AC107,",",Y$2,"}"))</f>
        <v/>
      </c>
      <c r="AC107" s="2">
        <v>0</v>
      </c>
      <c r="AD107" s="1" t="str">
        <f t="shared" ref="AD107:AD170" si="464">CONCATENATE(IF(B107=K107,"",B107),W107)</f>
        <v>X</v>
      </c>
      <c r="AE107" s="1" t="str">
        <f t="shared" ref="AE107:AE170" si="465">CONCATENATE(IF(C107=L107,"",C107),X107)</f>
        <v/>
      </c>
      <c r="AF107" s="1" t="str">
        <f t="shared" ref="AF107:AF170" si="466">CONCATENATE(IF(D107=M107,"",D107),Y107)</f>
        <v/>
      </c>
      <c r="AG107" t="str">
        <f t="shared" ref="AG107:AI109" si="467">IF(AD107="","",CONCATENATE(", {",$A107,",",AD$2,"}"))</f>
        <v>, {0,0}</v>
      </c>
      <c r="AH107" t="str">
        <f t="shared" si="467"/>
        <v/>
      </c>
      <c r="AI107" t="str">
        <f t="shared" si="467"/>
        <v/>
      </c>
      <c r="AJ107" s="2">
        <v>0</v>
      </c>
      <c r="AK107" s="1" t="str">
        <f t="shared" ref="AK107:AM109" si="468">IF(AD107="X",", ColorModel.X",IF(AD107="O",", ColorModel.O",""))</f>
        <v>, ColorModel.X</v>
      </c>
      <c r="AL107" s="1" t="str">
        <f t="shared" si="468"/>
        <v/>
      </c>
      <c r="AM107" s="1" t="str">
        <f t="shared" si="468"/>
        <v/>
      </c>
      <c r="AN107" t="str">
        <f t="shared" ref="AN107:AN109" si="469">CONCATENATE(AK107,AL107,AM107)</f>
        <v>, ColorModel.X</v>
      </c>
    </row>
    <row r="108" spans="1:40" x14ac:dyDescent="0.25">
      <c r="A108" s="2">
        <v>1</v>
      </c>
      <c r="B108" s="1" t="str">
        <f>IF(DATA!B109="","",DATA!B109)</f>
        <v>O</v>
      </c>
      <c r="C108" s="1" t="str">
        <f>IF(DATA!C109="","",DATA!C109)</f>
        <v>X</v>
      </c>
      <c r="D108" s="1" t="str">
        <f>IF(DATA!D109="","",DATA!D109)</f>
        <v/>
      </c>
      <c r="E108" s="2">
        <v>1</v>
      </c>
      <c r="F108" s="1" t="str">
        <f t="shared" si="458"/>
        <v/>
      </c>
      <c r="G108" s="1" t="str">
        <f t="shared" si="458"/>
        <v/>
      </c>
      <c r="H108" s="1" t="str">
        <f t="shared" si="458"/>
        <v/>
      </c>
      <c r="I108" t="str">
        <f t="shared" si="459"/>
        <v/>
      </c>
      <c r="J108" s="2">
        <v>1</v>
      </c>
      <c r="K108" s="1" t="str">
        <f>IF(DATA!Z109="","",DATA!Z109)</f>
        <v/>
      </c>
      <c r="L108" s="1" t="str">
        <f>IF(DATA!AA109="","",DATA!AA109)</f>
        <v/>
      </c>
      <c r="M108" s="1" t="str">
        <f>IF(DATA!AB109="","",DATA!AB109)</f>
        <v/>
      </c>
      <c r="N108" t="str">
        <f>IF(K108="","",CONCATENATE("{",$AC108,",",K$2,"}"))</f>
        <v/>
      </c>
      <c r="O108" t="str">
        <f>IF(L108="","",CONCATENATE("{",$AC108,",",L$2,"}"))</f>
        <v/>
      </c>
      <c r="P108" t="str">
        <f>IF(M108="","",CONCATENATE("{",$AC108,",",M$2,"}"))</f>
        <v/>
      </c>
      <c r="Q108" s="2">
        <v>1</v>
      </c>
      <c r="R108" s="1" t="str">
        <f t="shared" si="460"/>
        <v/>
      </c>
      <c r="S108" s="1" t="str">
        <f t="shared" si="461"/>
        <v/>
      </c>
      <c r="T108" s="1" t="str">
        <f t="shared" si="462"/>
        <v/>
      </c>
      <c r="U108" t="str">
        <f t="shared" si="463"/>
        <v/>
      </c>
      <c r="V108" s="2">
        <v>1</v>
      </c>
      <c r="W108" s="1" t="str">
        <f>IF(DATA!AF109="","",DATA!AF109)</f>
        <v/>
      </c>
      <c r="X108" s="1" t="str">
        <f>IF(DATA!AG109="","",DATA!AG109)</f>
        <v/>
      </c>
      <c r="Y108" s="1" t="str">
        <f>IF(DATA!AH109="","",DATA!AH109)</f>
        <v/>
      </c>
      <c r="Z108" t="str">
        <f>IF(W108="","",CONCATENATE("{",$AC108,",",W$2,"}"))</f>
        <v/>
      </c>
      <c r="AA108" t="str">
        <f>IF(X108="","",CONCATENATE("{",$AC108,",",X$2,"}"))</f>
        <v/>
      </c>
      <c r="AB108" t="str">
        <f>IF(Y108="","",CONCATENATE("{",$AC108,",",Y$2,"}"))</f>
        <v/>
      </c>
      <c r="AC108" s="2">
        <v>1</v>
      </c>
      <c r="AD108" s="1" t="str">
        <f t="shared" si="464"/>
        <v>O</v>
      </c>
      <c r="AE108" s="1" t="str">
        <f t="shared" si="465"/>
        <v>X</v>
      </c>
      <c r="AF108" s="1" t="str">
        <f t="shared" si="466"/>
        <v/>
      </c>
      <c r="AG108" t="str">
        <f t="shared" si="323"/>
        <v>, {1,0}</v>
      </c>
      <c r="AH108" t="str">
        <f t="shared" si="467"/>
        <v>, {1,1}</v>
      </c>
      <c r="AI108" t="str">
        <f t="shared" si="467"/>
        <v/>
      </c>
      <c r="AJ108" s="2">
        <v>1</v>
      </c>
      <c r="AK108" s="1" t="str">
        <f t="shared" si="468"/>
        <v>, ColorModel.O</v>
      </c>
      <c r="AL108" s="1" t="str">
        <f t="shared" si="468"/>
        <v>, ColorModel.X</v>
      </c>
      <c r="AM108" s="1" t="str">
        <f t="shared" si="468"/>
        <v/>
      </c>
      <c r="AN108" t="str">
        <f t="shared" si="469"/>
        <v>, ColorModel.O, ColorModel.X</v>
      </c>
    </row>
    <row r="109" spans="1:40" x14ac:dyDescent="0.25">
      <c r="A109" s="2">
        <v>2</v>
      </c>
      <c r="B109" s="1" t="str">
        <f>IF(DATA!B110="","",DATA!B110)</f>
        <v/>
      </c>
      <c r="C109" s="1" t="str">
        <f>IF(DATA!C110="","",DATA!C110)</f>
        <v>O</v>
      </c>
      <c r="D109" s="1" t="str">
        <f>IF(DATA!D110="","",DATA!D110)</f>
        <v/>
      </c>
      <c r="E109" s="2">
        <v>2</v>
      </c>
      <c r="F109" s="1" t="str">
        <f t="shared" si="458"/>
        <v/>
      </c>
      <c r="G109" s="1" t="str">
        <f t="shared" si="458"/>
        <v/>
      </c>
      <c r="H109" s="1" t="str">
        <f t="shared" si="458"/>
        <v/>
      </c>
      <c r="I109" t="str">
        <f t="shared" si="459"/>
        <v/>
      </c>
      <c r="J109" s="2">
        <v>2</v>
      </c>
      <c r="K109" s="1" t="str">
        <f>IF(DATA!Z110="","",DATA!Z110)</f>
        <v/>
      </c>
      <c r="L109" s="1" t="str">
        <f>IF(DATA!AA110="","",DATA!AA110)</f>
        <v/>
      </c>
      <c r="M109" s="1" t="str">
        <f>IF(DATA!AB110="","",DATA!AB110)</f>
        <v/>
      </c>
      <c r="N109" t="str">
        <f>IF(K109="","",CONCATENATE("{",$AC109,",",K$2,"}"))</f>
        <v/>
      </c>
      <c r="O109" t="str">
        <f>IF(L109="","",CONCATENATE("{",$AC109,",",L$2,"}"))</f>
        <v/>
      </c>
      <c r="P109" t="str">
        <f>IF(M109="","",CONCATENATE("{",$AC109,",",M$2,"}"))</f>
        <v/>
      </c>
      <c r="Q109" s="2">
        <v>2</v>
      </c>
      <c r="R109" s="1" t="str">
        <f t="shared" si="460"/>
        <v/>
      </c>
      <c r="S109" s="1" t="str">
        <f t="shared" si="461"/>
        <v/>
      </c>
      <c r="T109" s="1" t="str">
        <f t="shared" si="462"/>
        <v/>
      </c>
      <c r="U109" t="str">
        <f t="shared" si="463"/>
        <v/>
      </c>
      <c r="V109" s="2">
        <v>2</v>
      </c>
      <c r="W109" s="1" t="str">
        <f>IF(DATA!AF110="","",DATA!AF110)</f>
        <v/>
      </c>
      <c r="X109" s="1" t="str">
        <f>IF(DATA!AG110="","",DATA!AG110)</f>
        <v/>
      </c>
      <c r="Y109" s="1" t="str">
        <f>IF(DATA!AH110="","",DATA!AH110)</f>
        <v/>
      </c>
      <c r="Z109" t="str">
        <f>IF(W109="","",CONCATENATE("{",$AC109,",",W$2,"}"))</f>
        <v/>
      </c>
      <c r="AA109" t="str">
        <f>IF(X109="","",CONCATENATE("{",$AC109,",",X$2,"}"))</f>
        <v/>
      </c>
      <c r="AB109" t="str">
        <f>IF(Y109="","",CONCATENATE("{",$AC109,",",Y$2,"}"))</f>
        <v/>
      </c>
      <c r="AC109" s="2">
        <v>2</v>
      </c>
      <c r="AD109" s="1" t="str">
        <f t="shared" si="464"/>
        <v/>
      </c>
      <c r="AE109" s="1" t="str">
        <f t="shared" si="465"/>
        <v>O</v>
      </c>
      <c r="AF109" s="1" t="str">
        <f t="shared" si="466"/>
        <v/>
      </c>
      <c r="AG109" t="str">
        <f t="shared" si="323"/>
        <v/>
      </c>
      <c r="AH109" t="str">
        <f t="shared" si="467"/>
        <v>, {2,1}</v>
      </c>
      <c r="AI109" t="str">
        <f t="shared" si="467"/>
        <v/>
      </c>
      <c r="AJ109" s="2">
        <v>2</v>
      </c>
      <c r="AK109" s="1" t="str">
        <f t="shared" si="468"/>
        <v/>
      </c>
      <c r="AL109" s="1" t="str">
        <f t="shared" si="468"/>
        <v>, ColorModel.O</v>
      </c>
      <c r="AM109" s="1" t="str">
        <f t="shared" si="468"/>
        <v/>
      </c>
      <c r="AN109" t="str">
        <f t="shared" si="469"/>
        <v>, ColorModel.O</v>
      </c>
    </row>
    <row r="110" spans="1:40" x14ac:dyDescent="0.25">
      <c r="A110" s="4">
        <f>A106+1</f>
        <v>28</v>
      </c>
      <c r="B110" s="2">
        <v>0</v>
      </c>
      <c r="C110" s="2">
        <v>1</v>
      </c>
      <c r="D110" s="2">
        <v>2</v>
      </c>
      <c r="E110" s="4">
        <f>E106+1</f>
        <v>28</v>
      </c>
      <c r="F110" s="2">
        <v>0</v>
      </c>
      <c r="G110" s="2">
        <v>1</v>
      </c>
      <c r="H110" s="2">
        <v>2</v>
      </c>
      <c r="I110" t="str">
        <f t="shared" ref="I110" si="470">CONCATENATE(I111,I112,I113)</f>
        <v>ColorModel.X</v>
      </c>
      <c r="J110" s="4">
        <f>J106+1</f>
        <v>28</v>
      </c>
      <c r="K110" s="2">
        <v>0</v>
      </c>
      <c r="L110" s="2">
        <v>1</v>
      </c>
      <c r="M110" s="2">
        <v>2</v>
      </c>
      <c r="N110" t="str">
        <f t="shared" ref="N110" si="471">CONCATENATE(N111,O111,P111,N112,O112,P112,N113,O113,P113)</f>
        <v>{1,1}</v>
      </c>
      <c r="Q110" s="4">
        <f>Q106+1</f>
        <v>28</v>
      </c>
      <c r="R110" s="2">
        <v>0</v>
      </c>
      <c r="S110" s="2">
        <v>1</v>
      </c>
      <c r="T110" s="2">
        <v>2</v>
      </c>
      <c r="U110" t="str">
        <f t="shared" ref="U110" si="472">CONCATENATE(U111,U112,U113)</f>
        <v>ColorModel.X</v>
      </c>
      <c r="V110" s="4">
        <f>V106+1</f>
        <v>28</v>
      </c>
      <c r="W110" s="2">
        <v>0</v>
      </c>
      <c r="X110" s="2">
        <v>1</v>
      </c>
      <c r="Y110" s="2">
        <v>2</v>
      </c>
      <c r="Z110" t="str">
        <f t="shared" ref="Z110" si="473">CONCATENATE(Z111,AA111,AB111,Z112,AA112,AB112,Z113,AA113,AB113)</f>
        <v>{2,0}</v>
      </c>
      <c r="AC110" s="4">
        <f>AC106+1</f>
        <v>28</v>
      </c>
      <c r="AD110" s="2">
        <v>0</v>
      </c>
      <c r="AE110" s="2">
        <v>1</v>
      </c>
      <c r="AF110" s="2">
        <v>2</v>
      </c>
      <c r="AG110" t="str">
        <f t="shared" ref="AG110" si="474">IF(CONCATENATE(AG111,AH111,AI111,AG112,AH112,AI112,AG113,AH113,AI113)="","{ }",CONCATENATE("{ ",RIGHT(CONCATENATE(AG111,AH111,AI111,AG112,AH112,AI112,AG113,AH113,AI113),LEN(CONCATENATE(AG111,AH111,AI111,AG112,AH112,AI112,AG113,AH113,AI113))-1)," }"))</f>
        <v>{  {0,0}, {0,2}, {1,0}, {1,2}, {2,0}, {2,2} }</v>
      </c>
      <c r="AJ110" s="4">
        <f>AJ106+1</f>
        <v>28</v>
      </c>
      <c r="AK110" s="2">
        <v>0</v>
      </c>
      <c r="AL110" s="2">
        <v>1</v>
      </c>
      <c r="AM110" s="2">
        <v>2</v>
      </c>
      <c r="AN110" t="str">
        <f t="shared" ref="AN110" si="475">IF(CONCATENATE(AN111,AN112,AN113)="","{ }",CONCATENATE("{ ",RIGHT(CONCATENATE(AN111,AN112,AN113),LEN(CONCATENATE(AN111,AN112,AN113))-1)," }"))</f>
        <v>{  ColorModel.O, ColorModel.X, ColorModel.O, ColorModel.X, ColorModel.X, ColorModel.O }</v>
      </c>
    </row>
    <row r="111" spans="1:40" x14ac:dyDescent="0.25">
      <c r="A111" s="2">
        <v>0</v>
      </c>
      <c r="B111" s="1" t="str">
        <f>IF(DATA!B112="","",DATA!B112)</f>
        <v>O</v>
      </c>
      <c r="C111" s="1" t="str">
        <f>IF(DATA!C112="","",DATA!C112)</f>
        <v/>
      </c>
      <c r="D111" s="1" t="str">
        <f>IF(DATA!D112="","",DATA!D112)</f>
        <v>X</v>
      </c>
      <c r="E111" s="2">
        <v>0</v>
      </c>
      <c r="F111" s="1" t="str">
        <f t="shared" ref="F111:H113" si="476">IF(K111="X","ColorModel.X",IF(K111="O","ColorModel.O",""))</f>
        <v/>
      </c>
      <c r="G111" s="1" t="str">
        <f t="shared" si="476"/>
        <v/>
      </c>
      <c r="H111" s="1" t="str">
        <f t="shared" si="476"/>
        <v/>
      </c>
      <c r="I111" t="str">
        <f t="shared" ref="I111:I113" si="477">CONCATENATE(F111,G111,H111)</f>
        <v/>
      </c>
      <c r="J111" s="2">
        <v>0</v>
      </c>
      <c r="K111" s="1" t="str">
        <f>IF(DATA!Z112="","",DATA!Z112)</f>
        <v/>
      </c>
      <c r="L111" s="1" t="str">
        <f>IF(DATA!AA112="","",DATA!AA112)</f>
        <v/>
      </c>
      <c r="M111" s="1" t="str">
        <f>IF(DATA!AB112="","",DATA!AB112)</f>
        <v/>
      </c>
      <c r="N111" t="str">
        <f>IF(K111="","",CONCATENATE("{",$AC111,",",K$2,"}"))</f>
        <v/>
      </c>
      <c r="O111" t="str">
        <f>IF(L111="","",CONCATENATE("{",$AC111,",",L$2,"}"))</f>
        <v/>
      </c>
      <c r="P111" t="str">
        <f>IF(M111="","",CONCATENATE("{",$AC111,",",M$2,"}"))</f>
        <v/>
      </c>
      <c r="Q111" s="2">
        <v>0</v>
      </c>
      <c r="R111" s="1" t="str">
        <f t="shared" ref="R111:R113" si="478">IF(W111="X","ColorModel.X",IF(W111="O","ColorModel.O",""))</f>
        <v/>
      </c>
      <c r="S111" s="1" t="str">
        <f t="shared" ref="S111:S113" si="479">IF(X111="X","ColorModel.X",IF(X111="O","ColorModel.O",""))</f>
        <v/>
      </c>
      <c r="T111" s="1" t="str">
        <f t="shared" ref="T111:T113" si="480">IF(Y111="X","ColorModel.X",IF(Y111="O","ColorModel.O",""))</f>
        <v/>
      </c>
      <c r="U111" t="str">
        <f t="shared" ref="U111:U113" si="481">CONCATENATE(R111,S111,T111)</f>
        <v/>
      </c>
      <c r="V111" s="2">
        <v>0</v>
      </c>
      <c r="W111" s="1" t="str">
        <f>IF(DATA!AF112="","",DATA!AF112)</f>
        <v/>
      </c>
      <c r="X111" s="1" t="str">
        <f>IF(DATA!AG112="","",DATA!AG112)</f>
        <v/>
      </c>
      <c r="Y111" s="1" t="str">
        <f>IF(DATA!AH112="","",DATA!AH112)</f>
        <v/>
      </c>
      <c r="Z111" t="str">
        <f>IF(W111="","",CONCATENATE("{",$AC111,",",W$2,"}"))</f>
        <v/>
      </c>
      <c r="AA111" t="str">
        <f>IF(X111="","",CONCATENATE("{",$AC111,",",X$2,"}"))</f>
        <v/>
      </c>
      <c r="AB111" t="str">
        <f>IF(Y111="","",CONCATENATE("{",$AC111,",",Y$2,"}"))</f>
        <v/>
      </c>
      <c r="AC111" s="2">
        <v>0</v>
      </c>
      <c r="AD111" s="1" t="str">
        <f t="shared" ref="AD111:AD174" si="482">CONCATENATE(IF(B111=K111,"",B111),W111)</f>
        <v>O</v>
      </c>
      <c r="AE111" s="1" t="str">
        <f t="shared" ref="AE111:AE174" si="483">CONCATENATE(IF(C111=L111,"",C111),X111)</f>
        <v/>
      </c>
      <c r="AF111" s="1" t="str">
        <f t="shared" ref="AF111:AF174" si="484">CONCATENATE(IF(D111=M111,"",D111),Y111)</f>
        <v>X</v>
      </c>
      <c r="AG111" t="str">
        <f t="shared" ref="AG111:AI113" si="485">IF(AD111="","",CONCATENATE(", {",$A111,",",AD$2,"}"))</f>
        <v>, {0,0}</v>
      </c>
      <c r="AH111" t="str">
        <f t="shared" si="485"/>
        <v/>
      </c>
      <c r="AI111" t="str">
        <f t="shared" si="485"/>
        <v>, {0,2}</v>
      </c>
      <c r="AJ111" s="2">
        <v>0</v>
      </c>
      <c r="AK111" s="1" t="str">
        <f t="shared" ref="AK111:AM113" si="486">IF(AD111="X",", ColorModel.X",IF(AD111="O",", ColorModel.O",""))</f>
        <v>, ColorModel.O</v>
      </c>
      <c r="AL111" s="1" t="str">
        <f t="shared" si="486"/>
        <v/>
      </c>
      <c r="AM111" s="1" t="str">
        <f t="shared" si="486"/>
        <v>, ColorModel.X</v>
      </c>
      <c r="AN111" t="str">
        <f t="shared" ref="AN111:AN113" si="487">CONCATENATE(AK111,AL111,AM111)</f>
        <v>, ColorModel.O, ColorModel.X</v>
      </c>
    </row>
    <row r="112" spans="1:40" x14ac:dyDescent="0.25">
      <c r="A112" s="2">
        <v>1</v>
      </c>
      <c r="B112" s="1" t="str">
        <f>IF(DATA!B113="","",DATA!B113)</f>
        <v>O</v>
      </c>
      <c r="C112" s="1" t="str">
        <f>IF(DATA!C113="","",DATA!C113)</f>
        <v>X</v>
      </c>
      <c r="D112" s="1" t="str">
        <f>IF(DATA!D113="","",DATA!D113)</f>
        <v>X</v>
      </c>
      <c r="E112" s="2">
        <v>1</v>
      </c>
      <c r="F112" s="1" t="str">
        <f t="shared" si="476"/>
        <v/>
      </c>
      <c r="G112" s="1" t="str">
        <f t="shared" si="476"/>
        <v>ColorModel.X</v>
      </c>
      <c r="H112" s="1" t="str">
        <f t="shared" si="476"/>
        <v/>
      </c>
      <c r="I112" t="str">
        <f t="shared" si="477"/>
        <v>ColorModel.X</v>
      </c>
      <c r="J112" s="2">
        <v>1</v>
      </c>
      <c r="K112" s="1" t="str">
        <f>IF(DATA!Z113="","",DATA!Z113)</f>
        <v/>
      </c>
      <c r="L112" s="1" t="str">
        <f>IF(DATA!AA113="","",DATA!AA113)</f>
        <v>X</v>
      </c>
      <c r="M112" s="1" t="str">
        <f>IF(DATA!AB113="","",DATA!AB113)</f>
        <v/>
      </c>
      <c r="N112" t="str">
        <f>IF(K112="","",CONCATENATE("{",$AC112,",",K$2,"}"))</f>
        <v/>
      </c>
      <c r="O112" t="str">
        <f>IF(L112="","",CONCATENATE("{",$AC112,",",L$2,"}"))</f>
        <v>{1,1}</v>
      </c>
      <c r="P112" t="str">
        <f>IF(M112="","",CONCATENATE("{",$AC112,",",M$2,"}"))</f>
        <v/>
      </c>
      <c r="Q112" s="2">
        <v>1</v>
      </c>
      <c r="R112" s="1" t="str">
        <f t="shared" si="478"/>
        <v/>
      </c>
      <c r="S112" s="1" t="str">
        <f t="shared" si="479"/>
        <v/>
      </c>
      <c r="T112" s="1" t="str">
        <f t="shared" si="480"/>
        <v/>
      </c>
      <c r="U112" t="str">
        <f t="shared" si="481"/>
        <v/>
      </c>
      <c r="V112" s="2">
        <v>1</v>
      </c>
      <c r="W112" s="1" t="str">
        <f>IF(DATA!AF113="","",DATA!AF113)</f>
        <v/>
      </c>
      <c r="X112" s="1" t="str">
        <f>IF(DATA!AG113="","",DATA!AG113)</f>
        <v/>
      </c>
      <c r="Y112" s="1" t="str">
        <f>IF(DATA!AH113="","",DATA!AH113)</f>
        <v/>
      </c>
      <c r="Z112" t="str">
        <f>IF(W112="","",CONCATENATE("{",$AC112,",",W$2,"}"))</f>
        <v/>
      </c>
      <c r="AA112" t="str">
        <f>IF(X112="","",CONCATENATE("{",$AC112,",",X$2,"}"))</f>
        <v/>
      </c>
      <c r="AB112" t="str">
        <f>IF(Y112="","",CONCATENATE("{",$AC112,",",Y$2,"}"))</f>
        <v/>
      </c>
      <c r="AC112" s="2">
        <v>1</v>
      </c>
      <c r="AD112" s="1" t="str">
        <f t="shared" si="482"/>
        <v>O</v>
      </c>
      <c r="AE112" s="1" t="str">
        <f t="shared" si="483"/>
        <v/>
      </c>
      <c r="AF112" s="1" t="str">
        <f t="shared" si="484"/>
        <v>X</v>
      </c>
      <c r="AG112" t="str">
        <f t="shared" si="323"/>
        <v>, {1,0}</v>
      </c>
      <c r="AH112" t="str">
        <f t="shared" si="485"/>
        <v/>
      </c>
      <c r="AI112" t="str">
        <f t="shared" si="485"/>
        <v>, {1,2}</v>
      </c>
      <c r="AJ112" s="2">
        <v>1</v>
      </c>
      <c r="AK112" s="1" t="str">
        <f t="shared" si="486"/>
        <v>, ColorModel.O</v>
      </c>
      <c r="AL112" s="1" t="str">
        <f t="shared" si="486"/>
        <v/>
      </c>
      <c r="AM112" s="1" t="str">
        <f t="shared" si="486"/>
        <v>, ColorModel.X</v>
      </c>
      <c r="AN112" t="str">
        <f t="shared" si="487"/>
        <v>, ColorModel.O, ColorModel.X</v>
      </c>
    </row>
    <row r="113" spans="1:40" x14ac:dyDescent="0.25">
      <c r="A113" s="2">
        <v>2</v>
      </c>
      <c r="B113" s="1" t="str">
        <f>IF(DATA!B114="","",DATA!B114)</f>
        <v/>
      </c>
      <c r="C113" s="1" t="str">
        <f>IF(DATA!C114="","",DATA!C114)</f>
        <v/>
      </c>
      <c r="D113" s="1" t="str">
        <f>IF(DATA!D114="","",DATA!D114)</f>
        <v>O</v>
      </c>
      <c r="E113" s="2">
        <v>2</v>
      </c>
      <c r="F113" s="1" t="str">
        <f t="shared" si="476"/>
        <v/>
      </c>
      <c r="G113" s="1" t="str">
        <f t="shared" si="476"/>
        <v/>
      </c>
      <c r="H113" s="1" t="str">
        <f t="shared" si="476"/>
        <v/>
      </c>
      <c r="I113" t="str">
        <f t="shared" si="477"/>
        <v/>
      </c>
      <c r="J113" s="2">
        <v>2</v>
      </c>
      <c r="K113" s="1" t="str">
        <f>IF(DATA!Z114="","",DATA!Z114)</f>
        <v/>
      </c>
      <c r="L113" s="1" t="str">
        <f>IF(DATA!AA114="","",DATA!AA114)</f>
        <v/>
      </c>
      <c r="M113" s="1" t="str">
        <f>IF(DATA!AB114="","",DATA!AB114)</f>
        <v/>
      </c>
      <c r="N113" t="str">
        <f>IF(K113="","",CONCATENATE("{",$AC113,",",K$2,"}"))</f>
        <v/>
      </c>
      <c r="O113" t="str">
        <f>IF(L113="","",CONCATENATE("{",$AC113,",",L$2,"}"))</f>
        <v/>
      </c>
      <c r="P113" t="str">
        <f>IF(M113="","",CONCATENATE("{",$AC113,",",M$2,"}"))</f>
        <v/>
      </c>
      <c r="Q113" s="2">
        <v>2</v>
      </c>
      <c r="R113" s="1" t="str">
        <f t="shared" si="478"/>
        <v>ColorModel.X</v>
      </c>
      <c r="S113" s="1" t="str">
        <f t="shared" si="479"/>
        <v/>
      </c>
      <c r="T113" s="1" t="str">
        <f t="shared" si="480"/>
        <v/>
      </c>
      <c r="U113" t="str">
        <f t="shared" si="481"/>
        <v>ColorModel.X</v>
      </c>
      <c r="V113" s="2">
        <v>2</v>
      </c>
      <c r="W113" s="1" t="str">
        <f>IF(DATA!AF114="","",DATA!AF114)</f>
        <v>X</v>
      </c>
      <c r="X113" s="1" t="str">
        <f>IF(DATA!AG114="","",DATA!AG114)</f>
        <v/>
      </c>
      <c r="Y113" s="1" t="str">
        <f>IF(DATA!AH114="","",DATA!AH114)</f>
        <v/>
      </c>
      <c r="Z113" t="str">
        <f>IF(W113="","",CONCATENATE("{",$AC113,",",W$2,"}"))</f>
        <v>{2,0}</v>
      </c>
      <c r="AA113" t="str">
        <f>IF(X113="","",CONCATENATE("{",$AC113,",",X$2,"}"))</f>
        <v/>
      </c>
      <c r="AB113" t="str">
        <f>IF(Y113="","",CONCATENATE("{",$AC113,",",Y$2,"}"))</f>
        <v/>
      </c>
      <c r="AC113" s="2">
        <v>2</v>
      </c>
      <c r="AD113" s="1" t="str">
        <f t="shared" si="482"/>
        <v>X</v>
      </c>
      <c r="AE113" s="1" t="str">
        <f t="shared" si="483"/>
        <v/>
      </c>
      <c r="AF113" s="1" t="str">
        <f t="shared" si="484"/>
        <v>O</v>
      </c>
      <c r="AG113" t="str">
        <f t="shared" si="323"/>
        <v>, {2,0}</v>
      </c>
      <c r="AH113" t="str">
        <f t="shared" si="485"/>
        <v/>
      </c>
      <c r="AI113" t="str">
        <f t="shared" si="485"/>
        <v>, {2,2}</v>
      </c>
      <c r="AJ113" s="2">
        <v>2</v>
      </c>
      <c r="AK113" s="1" t="str">
        <f t="shared" si="486"/>
        <v>, ColorModel.X</v>
      </c>
      <c r="AL113" s="1" t="str">
        <f t="shared" si="486"/>
        <v/>
      </c>
      <c r="AM113" s="1" t="str">
        <f t="shared" si="486"/>
        <v>, ColorModel.O</v>
      </c>
      <c r="AN113" t="str">
        <f t="shared" si="487"/>
        <v>, ColorModel.X, ColorModel.O</v>
      </c>
    </row>
    <row r="114" spans="1:40" x14ac:dyDescent="0.25">
      <c r="A114" s="4">
        <f>A110+1</f>
        <v>29</v>
      </c>
      <c r="B114" s="2">
        <v>0</v>
      </c>
      <c r="C114" s="2">
        <v>1</v>
      </c>
      <c r="D114" s="2">
        <v>2</v>
      </c>
      <c r="E114" s="4">
        <f>E110+1</f>
        <v>29</v>
      </c>
      <c r="F114" s="2">
        <v>0</v>
      </c>
      <c r="G114" s="2">
        <v>1</v>
      </c>
      <c r="H114" s="2">
        <v>2</v>
      </c>
      <c r="I114" t="str">
        <f t="shared" ref="I114" si="488">CONCATENATE(I115,I116,I117)</f>
        <v/>
      </c>
      <c r="J114" s="4">
        <f>J110+1</f>
        <v>29</v>
      </c>
      <c r="K114" s="2">
        <v>0</v>
      </c>
      <c r="L114" s="2">
        <v>1</v>
      </c>
      <c r="M114" s="2">
        <v>2</v>
      </c>
      <c r="N114" t="str">
        <f t="shared" ref="N114" si="489">CONCATENATE(N115,O115,P115,N116,O116,P116,N117,O117,P117)</f>
        <v/>
      </c>
      <c r="Q114" s="4">
        <f>Q110+1</f>
        <v>29</v>
      </c>
      <c r="R114" s="2">
        <v>0</v>
      </c>
      <c r="S114" s="2">
        <v>1</v>
      </c>
      <c r="T114" s="2">
        <v>2</v>
      </c>
      <c r="U114" t="str">
        <f t="shared" ref="U114" si="490">CONCATENATE(U115,U116,U117)</f>
        <v/>
      </c>
      <c r="V114" s="4">
        <f>V110+1</f>
        <v>29</v>
      </c>
      <c r="W114" s="2">
        <v>0</v>
      </c>
      <c r="X114" s="2">
        <v>1</v>
      </c>
      <c r="Y114" s="2">
        <v>2</v>
      </c>
      <c r="Z114" t="str">
        <f t="shared" ref="Z114" si="491">CONCATENATE(Z115,AA115,AB115,Z116,AA116,AB116,Z117,AA117,AB117)</f>
        <v/>
      </c>
      <c r="AC114" s="4">
        <f>AC110+1</f>
        <v>29</v>
      </c>
      <c r="AD114" s="2">
        <v>0</v>
      </c>
      <c r="AE114" s="2">
        <v>1</v>
      </c>
      <c r="AF114" s="2">
        <v>2</v>
      </c>
      <c r="AG114" t="str">
        <f t="shared" ref="AG114" si="492">IF(CONCATENATE(AG115,AH115,AI115,AG116,AH116,AI116,AG117,AH117,AI117)="","{ }",CONCATENATE("{ ",RIGHT(CONCATENATE(AG115,AH115,AI115,AG116,AH116,AI116,AG117,AH117,AI117),LEN(CONCATENATE(AG115,AH115,AI115,AG116,AH116,AI116,AG117,AH117,AI117))-1)," }"))</f>
        <v>{  {0,1}, {1,1}, {2,1} }</v>
      </c>
      <c r="AJ114" s="4">
        <f>AJ110+1</f>
        <v>29</v>
      </c>
      <c r="AK114" s="2">
        <v>0</v>
      </c>
      <c r="AL114" s="2">
        <v>1</v>
      </c>
      <c r="AM114" s="2">
        <v>2</v>
      </c>
      <c r="AN114" t="str">
        <f t="shared" ref="AN114" si="493">IF(CONCATENATE(AN115,AN116,AN117)="","{ }",CONCATENATE("{ ",RIGHT(CONCATENATE(AN115,AN116,AN117),LEN(CONCATENATE(AN115,AN116,AN117))-1)," }"))</f>
        <v>{  ColorModel.O, ColorModel.O, ColorModel.X }</v>
      </c>
    </row>
    <row r="115" spans="1:40" x14ac:dyDescent="0.25">
      <c r="A115" s="2">
        <v>0</v>
      </c>
      <c r="B115" s="1" t="str">
        <f>IF(DATA!B116="","",DATA!B116)</f>
        <v/>
      </c>
      <c r="C115" s="1" t="str">
        <f>IF(DATA!C116="","",DATA!C116)</f>
        <v>O</v>
      </c>
      <c r="D115" s="1" t="str">
        <f>IF(DATA!D116="","",DATA!D116)</f>
        <v/>
      </c>
      <c r="E115" s="2">
        <v>0</v>
      </c>
      <c r="F115" s="1" t="str">
        <f t="shared" ref="F115:H117" si="494">IF(K115="X","ColorModel.X",IF(K115="O","ColorModel.O",""))</f>
        <v/>
      </c>
      <c r="G115" s="1" t="str">
        <f t="shared" si="494"/>
        <v/>
      </c>
      <c r="H115" s="1" t="str">
        <f t="shared" si="494"/>
        <v/>
      </c>
      <c r="I115" t="str">
        <f t="shared" ref="I115:I117" si="495">CONCATENATE(F115,G115,H115)</f>
        <v/>
      </c>
      <c r="J115" s="2">
        <v>0</v>
      </c>
      <c r="K115" s="1" t="str">
        <f>IF(DATA!Z116="","",DATA!Z116)</f>
        <v/>
      </c>
      <c r="L115" s="1" t="str">
        <f>IF(DATA!AA116="","",DATA!AA116)</f>
        <v/>
      </c>
      <c r="M115" s="1" t="str">
        <f>IF(DATA!AB116="","",DATA!AB116)</f>
        <v/>
      </c>
      <c r="N115" t="str">
        <f>IF(K115="","",CONCATENATE("{",$AC115,",",K$2,"}"))</f>
        <v/>
      </c>
      <c r="O115" t="str">
        <f>IF(L115="","",CONCATENATE("{",$AC115,",",L$2,"}"))</f>
        <v/>
      </c>
      <c r="P115" t="str">
        <f>IF(M115="","",CONCATENATE("{",$AC115,",",M$2,"}"))</f>
        <v/>
      </c>
      <c r="Q115" s="2">
        <v>0</v>
      </c>
      <c r="R115" s="1" t="str">
        <f t="shared" ref="R115:R117" si="496">IF(W115="X","ColorModel.X",IF(W115="O","ColorModel.O",""))</f>
        <v/>
      </c>
      <c r="S115" s="1" t="str">
        <f t="shared" ref="S115:S117" si="497">IF(X115="X","ColorModel.X",IF(X115="O","ColorModel.O",""))</f>
        <v/>
      </c>
      <c r="T115" s="1" t="str">
        <f t="shared" ref="T115:T117" si="498">IF(Y115="X","ColorModel.X",IF(Y115="O","ColorModel.O",""))</f>
        <v/>
      </c>
      <c r="U115" t="str">
        <f t="shared" ref="U115:U117" si="499">CONCATENATE(R115,S115,T115)</f>
        <v/>
      </c>
      <c r="V115" s="2">
        <v>0</v>
      </c>
      <c r="W115" s="1" t="str">
        <f>IF(DATA!AF116="","",DATA!AF116)</f>
        <v/>
      </c>
      <c r="X115" s="1" t="str">
        <f>IF(DATA!AG116="","",DATA!AG116)</f>
        <v/>
      </c>
      <c r="Y115" s="1" t="str">
        <f>IF(DATA!AH116="","",DATA!AH116)</f>
        <v/>
      </c>
      <c r="Z115" t="str">
        <f>IF(W115="","",CONCATENATE("{",$AC115,",",W$2,"}"))</f>
        <v/>
      </c>
      <c r="AA115" t="str">
        <f>IF(X115="","",CONCATENATE("{",$AC115,",",X$2,"}"))</f>
        <v/>
      </c>
      <c r="AB115" t="str">
        <f>IF(Y115="","",CONCATENATE("{",$AC115,",",Y$2,"}"))</f>
        <v/>
      </c>
      <c r="AC115" s="2">
        <v>0</v>
      </c>
      <c r="AD115" s="1" t="str">
        <f t="shared" ref="AD115:AD178" si="500">CONCATENATE(IF(B115=K115,"",B115),W115)</f>
        <v/>
      </c>
      <c r="AE115" s="1" t="str">
        <f t="shared" ref="AE115:AE178" si="501">CONCATENATE(IF(C115=L115,"",C115),X115)</f>
        <v>O</v>
      </c>
      <c r="AF115" s="1" t="str">
        <f t="shared" ref="AF115:AF178" si="502">CONCATENATE(IF(D115=M115,"",D115),Y115)</f>
        <v/>
      </c>
      <c r="AG115" t="str">
        <f t="shared" ref="AG115:AI117" si="503">IF(AD115="","",CONCATENATE(", {",$A115,",",AD$2,"}"))</f>
        <v/>
      </c>
      <c r="AH115" t="str">
        <f t="shared" si="503"/>
        <v>, {0,1}</v>
      </c>
      <c r="AI115" t="str">
        <f t="shared" si="503"/>
        <v/>
      </c>
      <c r="AJ115" s="2">
        <v>0</v>
      </c>
      <c r="AK115" s="1" t="str">
        <f t="shared" ref="AK115:AM117" si="504">IF(AD115="X",", ColorModel.X",IF(AD115="O",", ColorModel.O",""))</f>
        <v/>
      </c>
      <c r="AL115" s="1" t="str">
        <f t="shared" si="504"/>
        <v>, ColorModel.O</v>
      </c>
      <c r="AM115" s="1" t="str">
        <f t="shared" si="504"/>
        <v/>
      </c>
      <c r="AN115" t="str">
        <f t="shared" ref="AN115:AN117" si="505">CONCATENATE(AK115,AL115,AM115)</f>
        <v>, ColorModel.O</v>
      </c>
    </row>
    <row r="116" spans="1:40" x14ac:dyDescent="0.25">
      <c r="A116" s="2">
        <v>1</v>
      </c>
      <c r="B116" s="1" t="str">
        <f>IF(DATA!B117="","",DATA!B117)</f>
        <v/>
      </c>
      <c r="C116" s="1" t="str">
        <f>IF(DATA!C117="","",DATA!C117)</f>
        <v>O</v>
      </c>
      <c r="D116" s="1" t="str">
        <f>IF(DATA!D117="","",DATA!D117)</f>
        <v/>
      </c>
      <c r="E116" s="2">
        <v>1</v>
      </c>
      <c r="F116" s="1" t="str">
        <f t="shared" si="494"/>
        <v/>
      </c>
      <c r="G116" s="1" t="str">
        <f t="shared" si="494"/>
        <v/>
      </c>
      <c r="H116" s="1" t="str">
        <f t="shared" si="494"/>
        <v/>
      </c>
      <c r="I116" t="str">
        <f t="shared" si="495"/>
        <v/>
      </c>
      <c r="J116" s="2">
        <v>1</v>
      </c>
      <c r="K116" s="1" t="str">
        <f>IF(DATA!Z117="","",DATA!Z117)</f>
        <v/>
      </c>
      <c r="L116" s="1" t="str">
        <f>IF(DATA!AA117="","",DATA!AA117)</f>
        <v/>
      </c>
      <c r="M116" s="1" t="str">
        <f>IF(DATA!AB117="","",DATA!AB117)</f>
        <v/>
      </c>
      <c r="N116" t="str">
        <f>IF(K116="","",CONCATENATE("{",$AC116,",",K$2,"}"))</f>
        <v/>
      </c>
      <c r="O116" t="str">
        <f>IF(L116="","",CONCATENATE("{",$AC116,",",L$2,"}"))</f>
        <v/>
      </c>
      <c r="P116" t="str">
        <f>IF(M116="","",CONCATENATE("{",$AC116,",",M$2,"}"))</f>
        <v/>
      </c>
      <c r="Q116" s="2">
        <v>1</v>
      </c>
      <c r="R116" s="1" t="str">
        <f t="shared" si="496"/>
        <v/>
      </c>
      <c r="S116" s="1" t="str">
        <f t="shared" si="497"/>
        <v/>
      </c>
      <c r="T116" s="1" t="str">
        <f t="shared" si="498"/>
        <v/>
      </c>
      <c r="U116" t="str">
        <f t="shared" si="499"/>
        <v/>
      </c>
      <c r="V116" s="2">
        <v>1</v>
      </c>
      <c r="W116" s="1" t="str">
        <f>IF(DATA!AF117="","",DATA!AF117)</f>
        <v/>
      </c>
      <c r="X116" s="1" t="str">
        <f>IF(DATA!AG117="","",DATA!AG117)</f>
        <v/>
      </c>
      <c r="Y116" s="1" t="str">
        <f>IF(DATA!AH117="","",DATA!AH117)</f>
        <v/>
      </c>
      <c r="Z116" t="str">
        <f>IF(W116="","",CONCATENATE("{",$AC116,",",W$2,"}"))</f>
        <v/>
      </c>
      <c r="AA116" t="str">
        <f>IF(X116="","",CONCATENATE("{",$AC116,",",X$2,"}"))</f>
        <v/>
      </c>
      <c r="AB116" t="str">
        <f>IF(Y116="","",CONCATENATE("{",$AC116,",",Y$2,"}"))</f>
        <v/>
      </c>
      <c r="AC116" s="2">
        <v>1</v>
      </c>
      <c r="AD116" s="1" t="str">
        <f t="shared" si="500"/>
        <v/>
      </c>
      <c r="AE116" s="1" t="str">
        <f t="shared" si="501"/>
        <v>O</v>
      </c>
      <c r="AF116" s="1" t="str">
        <f t="shared" si="502"/>
        <v/>
      </c>
      <c r="AG116" t="str">
        <f t="shared" si="323"/>
        <v/>
      </c>
      <c r="AH116" t="str">
        <f t="shared" si="503"/>
        <v>, {1,1}</v>
      </c>
      <c r="AI116" t="str">
        <f t="shared" si="503"/>
        <v/>
      </c>
      <c r="AJ116" s="2">
        <v>1</v>
      </c>
      <c r="AK116" s="1" t="str">
        <f t="shared" si="504"/>
        <v/>
      </c>
      <c r="AL116" s="1" t="str">
        <f t="shared" si="504"/>
        <v>, ColorModel.O</v>
      </c>
      <c r="AM116" s="1" t="str">
        <f t="shared" si="504"/>
        <v/>
      </c>
      <c r="AN116" t="str">
        <f t="shared" si="505"/>
        <v>, ColorModel.O</v>
      </c>
    </row>
    <row r="117" spans="1:40" x14ac:dyDescent="0.25">
      <c r="A117" s="2">
        <v>2</v>
      </c>
      <c r="B117" s="1" t="str">
        <f>IF(DATA!B118="","",DATA!B118)</f>
        <v/>
      </c>
      <c r="C117" s="1" t="str">
        <f>IF(DATA!C118="","",DATA!C118)</f>
        <v>X</v>
      </c>
      <c r="D117" s="1" t="str">
        <f>IF(DATA!D118="","",DATA!D118)</f>
        <v/>
      </c>
      <c r="E117" s="2">
        <v>2</v>
      </c>
      <c r="F117" s="1" t="str">
        <f t="shared" si="494"/>
        <v/>
      </c>
      <c r="G117" s="1" t="str">
        <f t="shared" si="494"/>
        <v/>
      </c>
      <c r="H117" s="1" t="str">
        <f t="shared" si="494"/>
        <v/>
      </c>
      <c r="I117" t="str">
        <f t="shared" si="495"/>
        <v/>
      </c>
      <c r="J117" s="2">
        <v>2</v>
      </c>
      <c r="K117" s="1" t="str">
        <f>IF(DATA!Z118="","",DATA!Z118)</f>
        <v/>
      </c>
      <c r="L117" s="1" t="str">
        <f>IF(DATA!AA118="","",DATA!AA118)</f>
        <v/>
      </c>
      <c r="M117" s="1" t="str">
        <f>IF(DATA!AB118="","",DATA!AB118)</f>
        <v/>
      </c>
      <c r="N117" t="str">
        <f>IF(K117="","",CONCATENATE("{",$AC117,",",K$2,"}"))</f>
        <v/>
      </c>
      <c r="O117" t="str">
        <f>IF(L117="","",CONCATENATE("{",$AC117,",",L$2,"}"))</f>
        <v/>
      </c>
      <c r="P117" t="str">
        <f>IF(M117="","",CONCATENATE("{",$AC117,",",M$2,"}"))</f>
        <v/>
      </c>
      <c r="Q117" s="2">
        <v>2</v>
      </c>
      <c r="R117" s="1" t="str">
        <f t="shared" si="496"/>
        <v/>
      </c>
      <c r="S117" s="1" t="str">
        <f t="shared" si="497"/>
        <v/>
      </c>
      <c r="T117" s="1" t="str">
        <f t="shared" si="498"/>
        <v/>
      </c>
      <c r="U117" t="str">
        <f t="shared" si="499"/>
        <v/>
      </c>
      <c r="V117" s="2">
        <v>2</v>
      </c>
      <c r="W117" s="1" t="str">
        <f>IF(DATA!AF118="","",DATA!AF118)</f>
        <v/>
      </c>
      <c r="X117" s="1" t="str">
        <f>IF(DATA!AG118="","",DATA!AG118)</f>
        <v/>
      </c>
      <c r="Y117" s="1" t="str">
        <f>IF(DATA!AH118="","",DATA!AH118)</f>
        <v/>
      </c>
      <c r="Z117" t="str">
        <f>IF(W117="","",CONCATENATE("{",$AC117,",",W$2,"}"))</f>
        <v/>
      </c>
      <c r="AA117" t="str">
        <f>IF(X117="","",CONCATENATE("{",$AC117,",",X$2,"}"))</f>
        <v/>
      </c>
      <c r="AB117" t="str">
        <f>IF(Y117="","",CONCATENATE("{",$AC117,",",Y$2,"}"))</f>
        <v/>
      </c>
      <c r="AC117" s="2">
        <v>2</v>
      </c>
      <c r="AD117" s="1" t="str">
        <f t="shared" si="500"/>
        <v/>
      </c>
      <c r="AE117" s="1" t="str">
        <f t="shared" si="501"/>
        <v>X</v>
      </c>
      <c r="AF117" s="1" t="str">
        <f t="shared" si="502"/>
        <v/>
      </c>
      <c r="AG117" t="str">
        <f t="shared" si="323"/>
        <v/>
      </c>
      <c r="AH117" t="str">
        <f t="shared" si="503"/>
        <v>, {2,1}</v>
      </c>
      <c r="AI117" t="str">
        <f t="shared" si="503"/>
        <v/>
      </c>
      <c r="AJ117" s="2">
        <v>2</v>
      </c>
      <c r="AK117" s="1" t="str">
        <f t="shared" si="504"/>
        <v/>
      </c>
      <c r="AL117" s="1" t="str">
        <f t="shared" si="504"/>
        <v>, ColorModel.X</v>
      </c>
      <c r="AM117" s="1" t="str">
        <f t="shared" si="504"/>
        <v/>
      </c>
      <c r="AN117" t="str">
        <f t="shared" si="505"/>
        <v>, ColorModel.X</v>
      </c>
    </row>
    <row r="118" spans="1:40" x14ac:dyDescent="0.25">
      <c r="A118" s="4">
        <f>A114+1</f>
        <v>30</v>
      </c>
      <c r="B118" s="2">
        <v>0</v>
      </c>
      <c r="C118" s="2">
        <v>1</v>
      </c>
      <c r="D118" s="2">
        <v>2</v>
      </c>
      <c r="E118" s="4">
        <f>E114+1</f>
        <v>30</v>
      </c>
      <c r="F118" s="2">
        <v>0</v>
      </c>
      <c r="G118" s="2">
        <v>1</v>
      </c>
      <c r="H118" s="2">
        <v>2</v>
      </c>
      <c r="I118" t="str">
        <f t="shared" ref="I118" si="506">CONCATENATE(I119,I120,I121)</f>
        <v/>
      </c>
      <c r="J118" s="4">
        <f>J114+1</f>
        <v>30</v>
      </c>
      <c r="K118" s="2">
        <v>0</v>
      </c>
      <c r="L118" s="2">
        <v>1</v>
      </c>
      <c r="M118" s="2">
        <v>2</v>
      </c>
      <c r="N118" t="str">
        <f t="shared" ref="N118" si="507">CONCATENATE(N119,O119,P119,N120,O120,P120,N121,O121,P121)</f>
        <v/>
      </c>
      <c r="Q118" s="4">
        <f>Q114+1</f>
        <v>30</v>
      </c>
      <c r="R118" s="2">
        <v>0</v>
      </c>
      <c r="S118" s="2">
        <v>1</v>
      </c>
      <c r="T118" s="2">
        <v>2</v>
      </c>
      <c r="U118" t="str">
        <f t="shared" ref="U118" si="508">CONCATENATE(U119,U120,U121)</f>
        <v/>
      </c>
      <c r="V118" s="4">
        <f>V114+1</f>
        <v>30</v>
      </c>
      <c r="W118" s="2">
        <v>0</v>
      </c>
      <c r="X118" s="2">
        <v>1</v>
      </c>
      <c r="Y118" s="2">
        <v>2</v>
      </c>
      <c r="Z118" t="str">
        <f t="shared" ref="Z118" si="509">CONCATENATE(Z119,AA119,AB119,Z120,AA120,AB120,Z121,AA121,AB121)</f>
        <v/>
      </c>
      <c r="AC118" s="4">
        <f>AC114+1</f>
        <v>30</v>
      </c>
      <c r="AD118" s="2">
        <v>0</v>
      </c>
      <c r="AE118" s="2">
        <v>1</v>
      </c>
      <c r="AF118" s="2">
        <v>2</v>
      </c>
      <c r="AG118" t="str">
        <f t="shared" ref="AG118" si="510">IF(CONCATENATE(AG119,AH119,AI119,AG120,AH120,AI120,AG121,AH121,AI121)="","{ }",CONCATENATE("{ ",RIGHT(CONCATENATE(AG119,AH119,AI119,AG120,AH120,AI120,AG121,AH121,AI121),LEN(CONCATENATE(AG119,AH119,AI119,AG120,AH120,AI120,AG121,AH121,AI121))-1)," }"))</f>
        <v>{  {0,1}, {1,1}, {1,2}, {2,2} }</v>
      </c>
      <c r="AJ118" s="4">
        <f>AJ114+1</f>
        <v>30</v>
      </c>
      <c r="AK118" s="2">
        <v>0</v>
      </c>
      <c r="AL118" s="2">
        <v>1</v>
      </c>
      <c r="AM118" s="2">
        <v>2</v>
      </c>
      <c r="AN118" t="str">
        <f t="shared" ref="AN118" si="511">IF(CONCATENATE(AN119,AN120,AN121)="","{ }",CONCATENATE("{ ",RIGHT(CONCATENATE(AN119,AN120,AN121),LEN(CONCATENATE(AN119,AN120,AN121))-1)," }"))</f>
        <v>{  ColorModel.O, ColorModel.X, ColorModel.O, ColorModel.X }</v>
      </c>
    </row>
    <row r="119" spans="1:40" x14ac:dyDescent="0.25">
      <c r="A119" s="2">
        <v>0</v>
      </c>
      <c r="B119" s="1" t="str">
        <f>IF(DATA!B120="","",DATA!B120)</f>
        <v/>
      </c>
      <c r="C119" s="1" t="str">
        <f>IF(DATA!C120="","",DATA!C120)</f>
        <v>O</v>
      </c>
      <c r="D119" s="1" t="str">
        <f>IF(DATA!D120="","",DATA!D120)</f>
        <v/>
      </c>
      <c r="E119" s="2">
        <v>0</v>
      </c>
      <c r="F119" s="1" t="str">
        <f t="shared" ref="F119:H121" si="512">IF(K119="X","ColorModel.X",IF(K119="O","ColorModel.O",""))</f>
        <v/>
      </c>
      <c r="G119" s="1" t="str">
        <f t="shared" si="512"/>
        <v/>
      </c>
      <c r="H119" s="1" t="str">
        <f t="shared" si="512"/>
        <v/>
      </c>
      <c r="I119" t="str">
        <f t="shared" ref="I119:I121" si="513">CONCATENATE(F119,G119,H119)</f>
        <v/>
      </c>
      <c r="J119" s="2">
        <v>0</v>
      </c>
      <c r="K119" s="1" t="str">
        <f>IF(DATA!Z120="","",DATA!Z120)</f>
        <v/>
      </c>
      <c r="L119" s="1" t="str">
        <f>IF(DATA!AA120="","",DATA!AA120)</f>
        <v/>
      </c>
      <c r="M119" s="1" t="str">
        <f>IF(DATA!AB120="","",DATA!AB120)</f>
        <v/>
      </c>
      <c r="N119" t="str">
        <f>IF(K119="","",CONCATENATE("{",$AC119,",",K$2,"}"))</f>
        <v/>
      </c>
      <c r="O119" t="str">
        <f>IF(L119="","",CONCATENATE("{",$AC119,",",L$2,"}"))</f>
        <v/>
      </c>
      <c r="P119" t="str">
        <f>IF(M119="","",CONCATENATE("{",$AC119,",",M$2,"}"))</f>
        <v/>
      </c>
      <c r="Q119" s="2">
        <v>0</v>
      </c>
      <c r="R119" s="1" t="str">
        <f t="shared" ref="R119:R121" si="514">IF(W119="X","ColorModel.X",IF(W119="O","ColorModel.O",""))</f>
        <v/>
      </c>
      <c r="S119" s="1" t="str">
        <f t="shared" ref="S119:S121" si="515">IF(X119="X","ColorModel.X",IF(X119="O","ColorModel.O",""))</f>
        <v/>
      </c>
      <c r="T119" s="1" t="str">
        <f t="shared" ref="T119:T121" si="516">IF(Y119="X","ColorModel.X",IF(Y119="O","ColorModel.O",""))</f>
        <v/>
      </c>
      <c r="U119" t="str">
        <f t="shared" ref="U119:U121" si="517">CONCATENATE(R119,S119,T119)</f>
        <v/>
      </c>
      <c r="V119" s="2">
        <v>0</v>
      </c>
      <c r="W119" s="1" t="str">
        <f>IF(DATA!AF120="","",DATA!AF120)</f>
        <v/>
      </c>
      <c r="X119" s="1" t="str">
        <f>IF(DATA!AG120="","",DATA!AG120)</f>
        <v/>
      </c>
      <c r="Y119" s="1" t="str">
        <f>IF(DATA!AH120="","",DATA!AH120)</f>
        <v/>
      </c>
      <c r="Z119" t="str">
        <f>IF(W119="","",CONCATENATE("{",$AC119,",",W$2,"}"))</f>
        <v/>
      </c>
      <c r="AA119" t="str">
        <f>IF(X119="","",CONCATENATE("{",$AC119,",",X$2,"}"))</f>
        <v/>
      </c>
      <c r="AB119" t="str">
        <f>IF(Y119="","",CONCATENATE("{",$AC119,",",Y$2,"}"))</f>
        <v/>
      </c>
      <c r="AC119" s="2">
        <v>0</v>
      </c>
      <c r="AD119" s="1" t="str">
        <f t="shared" ref="AD119:AD182" si="518">CONCATENATE(IF(B119=K119,"",B119),W119)</f>
        <v/>
      </c>
      <c r="AE119" s="1" t="str">
        <f t="shared" ref="AE119:AE182" si="519">CONCATENATE(IF(C119=L119,"",C119),X119)</f>
        <v>O</v>
      </c>
      <c r="AF119" s="1" t="str">
        <f t="shared" ref="AF119:AF182" si="520">CONCATENATE(IF(D119=M119,"",D119),Y119)</f>
        <v/>
      </c>
      <c r="AG119" t="str">
        <f t="shared" ref="AG119:AI121" si="521">IF(AD119="","",CONCATENATE(", {",$A119,",",AD$2,"}"))</f>
        <v/>
      </c>
      <c r="AH119" t="str">
        <f t="shared" si="521"/>
        <v>, {0,1}</v>
      </c>
      <c r="AI119" t="str">
        <f t="shared" si="521"/>
        <v/>
      </c>
      <c r="AJ119" s="2">
        <v>0</v>
      </c>
      <c r="AK119" s="1" t="str">
        <f t="shared" ref="AK119:AM121" si="522">IF(AD119="X",", ColorModel.X",IF(AD119="O",", ColorModel.O",""))</f>
        <v/>
      </c>
      <c r="AL119" s="1" t="str">
        <f t="shared" si="522"/>
        <v>, ColorModel.O</v>
      </c>
      <c r="AM119" s="1" t="str">
        <f t="shared" si="522"/>
        <v/>
      </c>
      <c r="AN119" t="str">
        <f t="shared" ref="AN119:AN121" si="523">CONCATENATE(AK119,AL119,AM119)</f>
        <v>, ColorModel.O</v>
      </c>
    </row>
    <row r="120" spans="1:40" x14ac:dyDescent="0.25">
      <c r="A120" s="2">
        <v>1</v>
      </c>
      <c r="B120" s="1" t="str">
        <f>IF(DATA!B121="","",DATA!B121)</f>
        <v/>
      </c>
      <c r="C120" s="1" t="str">
        <f>IF(DATA!C121="","",DATA!C121)</f>
        <v>X</v>
      </c>
      <c r="D120" s="1" t="str">
        <f>IF(DATA!D121="","",DATA!D121)</f>
        <v>O</v>
      </c>
      <c r="E120" s="2">
        <v>1</v>
      </c>
      <c r="F120" s="1" t="str">
        <f t="shared" si="512"/>
        <v/>
      </c>
      <c r="G120" s="1" t="str">
        <f t="shared" si="512"/>
        <v/>
      </c>
      <c r="H120" s="1" t="str">
        <f t="shared" si="512"/>
        <v/>
      </c>
      <c r="I120" t="str">
        <f t="shared" si="513"/>
        <v/>
      </c>
      <c r="J120" s="2">
        <v>1</v>
      </c>
      <c r="K120" s="1" t="str">
        <f>IF(DATA!Z121="","",DATA!Z121)</f>
        <v/>
      </c>
      <c r="L120" s="1" t="str">
        <f>IF(DATA!AA121="","",DATA!AA121)</f>
        <v/>
      </c>
      <c r="M120" s="1" t="str">
        <f>IF(DATA!AB121="","",DATA!AB121)</f>
        <v/>
      </c>
      <c r="N120" t="str">
        <f>IF(K120="","",CONCATENATE("{",$AC120,",",K$2,"}"))</f>
        <v/>
      </c>
      <c r="O120" t="str">
        <f>IF(L120="","",CONCATENATE("{",$AC120,",",L$2,"}"))</f>
        <v/>
      </c>
      <c r="P120" t="str">
        <f>IF(M120="","",CONCATENATE("{",$AC120,",",M$2,"}"))</f>
        <v/>
      </c>
      <c r="Q120" s="2">
        <v>1</v>
      </c>
      <c r="R120" s="1" t="str">
        <f t="shared" si="514"/>
        <v/>
      </c>
      <c r="S120" s="1" t="str">
        <f t="shared" si="515"/>
        <v/>
      </c>
      <c r="T120" s="1" t="str">
        <f t="shared" si="516"/>
        <v/>
      </c>
      <c r="U120" t="str">
        <f t="shared" si="517"/>
        <v/>
      </c>
      <c r="V120" s="2">
        <v>1</v>
      </c>
      <c r="W120" s="1" t="str">
        <f>IF(DATA!AF121="","",DATA!AF121)</f>
        <v/>
      </c>
      <c r="X120" s="1" t="str">
        <f>IF(DATA!AG121="","",DATA!AG121)</f>
        <v/>
      </c>
      <c r="Y120" s="1" t="str">
        <f>IF(DATA!AH121="","",DATA!AH121)</f>
        <v/>
      </c>
      <c r="Z120" t="str">
        <f>IF(W120="","",CONCATENATE("{",$AC120,",",W$2,"}"))</f>
        <v/>
      </c>
      <c r="AA120" t="str">
        <f>IF(X120="","",CONCATENATE("{",$AC120,",",X$2,"}"))</f>
        <v/>
      </c>
      <c r="AB120" t="str">
        <f>IF(Y120="","",CONCATENATE("{",$AC120,",",Y$2,"}"))</f>
        <v/>
      </c>
      <c r="AC120" s="2">
        <v>1</v>
      </c>
      <c r="AD120" s="1" t="str">
        <f t="shared" si="518"/>
        <v/>
      </c>
      <c r="AE120" s="1" t="str">
        <f t="shared" si="519"/>
        <v>X</v>
      </c>
      <c r="AF120" s="1" t="str">
        <f t="shared" si="520"/>
        <v>O</v>
      </c>
      <c r="AG120" t="str">
        <f t="shared" si="323"/>
        <v/>
      </c>
      <c r="AH120" t="str">
        <f t="shared" si="521"/>
        <v>, {1,1}</v>
      </c>
      <c r="AI120" t="str">
        <f t="shared" si="521"/>
        <v>, {1,2}</v>
      </c>
      <c r="AJ120" s="2">
        <v>1</v>
      </c>
      <c r="AK120" s="1" t="str">
        <f t="shared" si="522"/>
        <v/>
      </c>
      <c r="AL120" s="1" t="str">
        <f t="shared" si="522"/>
        <v>, ColorModel.X</v>
      </c>
      <c r="AM120" s="1" t="str">
        <f t="shared" si="522"/>
        <v>, ColorModel.O</v>
      </c>
      <c r="AN120" t="str">
        <f t="shared" si="523"/>
        <v>, ColorModel.X, ColorModel.O</v>
      </c>
    </row>
    <row r="121" spans="1:40" x14ac:dyDescent="0.25">
      <c r="A121" s="2">
        <v>2</v>
      </c>
      <c r="B121" s="1" t="str">
        <f>IF(DATA!B122="","",DATA!B122)</f>
        <v/>
      </c>
      <c r="C121" s="1" t="str">
        <f>IF(DATA!C122="","",DATA!C122)</f>
        <v/>
      </c>
      <c r="D121" s="1" t="str">
        <f>IF(DATA!D122="","",DATA!D122)</f>
        <v>X</v>
      </c>
      <c r="E121" s="2">
        <v>2</v>
      </c>
      <c r="F121" s="1" t="str">
        <f t="shared" si="512"/>
        <v/>
      </c>
      <c r="G121" s="1" t="str">
        <f t="shared" si="512"/>
        <v/>
      </c>
      <c r="H121" s="1" t="str">
        <f t="shared" si="512"/>
        <v/>
      </c>
      <c r="I121" t="str">
        <f t="shared" si="513"/>
        <v/>
      </c>
      <c r="J121" s="2">
        <v>2</v>
      </c>
      <c r="K121" s="1" t="str">
        <f>IF(DATA!Z122="","",DATA!Z122)</f>
        <v/>
      </c>
      <c r="L121" s="1" t="str">
        <f>IF(DATA!AA122="","",DATA!AA122)</f>
        <v/>
      </c>
      <c r="M121" s="1" t="str">
        <f>IF(DATA!AB122="","",DATA!AB122)</f>
        <v/>
      </c>
      <c r="N121" t="str">
        <f>IF(K121="","",CONCATENATE("{",$AC121,",",K$2,"}"))</f>
        <v/>
      </c>
      <c r="O121" t="str">
        <f>IF(L121="","",CONCATENATE("{",$AC121,",",L$2,"}"))</f>
        <v/>
      </c>
      <c r="P121" t="str">
        <f>IF(M121="","",CONCATENATE("{",$AC121,",",M$2,"}"))</f>
        <v/>
      </c>
      <c r="Q121" s="2">
        <v>2</v>
      </c>
      <c r="R121" s="1" t="str">
        <f t="shared" si="514"/>
        <v/>
      </c>
      <c r="S121" s="1" t="str">
        <f t="shared" si="515"/>
        <v/>
      </c>
      <c r="T121" s="1" t="str">
        <f t="shared" si="516"/>
        <v/>
      </c>
      <c r="U121" t="str">
        <f t="shared" si="517"/>
        <v/>
      </c>
      <c r="V121" s="2">
        <v>2</v>
      </c>
      <c r="W121" s="1" t="str">
        <f>IF(DATA!AF122="","",DATA!AF122)</f>
        <v/>
      </c>
      <c r="X121" s="1" t="str">
        <f>IF(DATA!AG122="","",DATA!AG122)</f>
        <v/>
      </c>
      <c r="Y121" s="1" t="str">
        <f>IF(DATA!AH122="","",DATA!AH122)</f>
        <v/>
      </c>
      <c r="Z121" t="str">
        <f>IF(W121="","",CONCATENATE("{",$AC121,",",W$2,"}"))</f>
        <v/>
      </c>
      <c r="AA121" t="str">
        <f>IF(X121="","",CONCATENATE("{",$AC121,",",X$2,"}"))</f>
        <v/>
      </c>
      <c r="AB121" t="str">
        <f>IF(Y121="","",CONCATENATE("{",$AC121,",",Y$2,"}"))</f>
        <v/>
      </c>
      <c r="AC121" s="2">
        <v>2</v>
      </c>
      <c r="AD121" s="1" t="str">
        <f t="shared" si="518"/>
        <v/>
      </c>
      <c r="AE121" s="1" t="str">
        <f t="shared" si="519"/>
        <v/>
      </c>
      <c r="AF121" s="1" t="str">
        <f t="shared" si="520"/>
        <v>X</v>
      </c>
      <c r="AG121" t="str">
        <f t="shared" si="323"/>
        <v/>
      </c>
      <c r="AH121" t="str">
        <f t="shared" si="521"/>
        <v/>
      </c>
      <c r="AI121" t="str">
        <f t="shared" si="521"/>
        <v>, {2,2}</v>
      </c>
      <c r="AJ121" s="2">
        <v>2</v>
      </c>
      <c r="AK121" s="1" t="str">
        <f t="shared" si="522"/>
        <v/>
      </c>
      <c r="AL121" s="1" t="str">
        <f t="shared" si="522"/>
        <v/>
      </c>
      <c r="AM121" s="1" t="str">
        <f t="shared" si="522"/>
        <v>, ColorModel.X</v>
      </c>
      <c r="AN121" t="str">
        <f t="shared" si="523"/>
        <v>, ColorModel.X</v>
      </c>
    </row>
    <row r="122" spans="1:40" x14ac:dyDescent="0.25">
      <c r="A122" s="4">
        <f>A118+1</f>
        <v>31</v>
      </c>
      <c r="B122" s="2">
        <v>0</v>
      </c>
      <c r="C122" s="2">
        <v>1</v>
      </c>
      <c r="D122" s="2">
        <v>2</v>
      </c>
      <c r="E122" s="4">
        <f>E118+1</f>
        <v>31</v>
      </c>
      <c r="F122" s="2">
        <v>0</v>
      </c>
      <c r="G122" s="2">
        <v>1</v>
      </c>
      <c r="H122" s="2">
        <v>2</v>
      </c>
      <c r="I122" t="str">
        <f t="shared" ref="I122" si="524">CONCATENATE(I123,I124,I125)</f>
        <v/>
      </c>
      <c r="J122" s="4">
        <f>J118+1</f>
        <v>31</v>
      </c>
      <c r="K122" s="2">
        <v>0</v>
      </c>
      <c r="L122" s="2">
        <v>1</v>
      </c>
      <c r="M122" s="2">
        <v>2</v>
      </c>
      <c r="N122" t="str">
        <f t="shared" ref="N122" si="525">CONCATENATE(N123,O123,P123,N124,O124,P124,N125,O125,P125)</f>
        <v/>
      </c>
      <c r="Q122" s="4">
        <f>Q118+1</f>
        <v>31</v>
      </c>
      <c r="R122" s="2">
        <v>0</v>
      </c>
      <c r="S122" s="2">
        <v>1</v>
      </c>
      <c r="T122" s="2">
        <v>2</v>
      </c>
      <c r="U122" t="str">
        <f t="shared" ref="U122" si="526">CONCATENATE(U123,U124,U125)</f>
        <v/>
      </c>
      <c r="V122" s="4">
        <f>V118+1</f>
        <v>31</v>
      </c>
      <c r="W122" s="2">
        <v>0</v>
      </c>
      <c r="X122" s="2">
        <v>1</v>
      </c>
      <c r="Y122" s="2">
        <v>2</v>
      </c>
      <c r="Z122" t="str">
        <f t="shared" ref="Z122" si="527">CONCATENATE(Z123,AA123,AB123,Z124,AA124,AB124,Z125,AA125,AB125)</f>
        <v/>
      </c>
      <c r="AC122" s="4">
        <f>AC118+1</f>
        <v>31</v>
      </c>
      <c r="AD122" s="2">
        <v>0</v>
      </c>
      <c r="AE122" s="2">
        <v>1</v>
      </c>
      <c r="AF122" s="2">
        <v>2</v>
      </c>
      <c r="AG122" t="str">
        <f t="shared" ref="AG122" si="528">IF(CONCATENATE(AG123,AH123,AI123,AG124,AH124,AI124,AG125,AH125,AI125)="","{ }",CONCATENATE("{ ",RIGHT(CONCATENATE(AG123,AH123,AI123,AG124,AH124,AI124,AG125,AH125,AI125),LEN(CONCATENATE(AG123,AH123,AI123,AG124,AH124,AI124,AG125,AH125,AI125))-1)," }"))</f>
        <v>{  {0,0}, {1,1}, {2,0}, {2,1}, {2,2} }</v>
      </c>
      <c r="AJ122" s="4">
        <f>AJ118+1</f>
        <v>31</v>
      </c>
      <c r="AK122" s="2">
        <v>0</v>
      </c>
      <c r="AL122" s="2">
        <v>1</v>
      </c>
      <c r="AM122" s="2">
        <v>2</v>
      </c>
      <c r="AN122" t="str">
        <f t="shared" ref="AN122" si="529">IF(CONCATENATE(AN123,AN124,AN125)="","{ }",CONCATENATE("{ ",RIGHT(CONCATENATE(AN123,AN124,AN125),LEN(CONCATENATE(AN123,AN124,AN125))-1)," }"))</f>
        <v>{  ColorModel.X, ColorModel.X, ColorModel.X, ColorModel.O, ColorModel.O }</v>
      </c>
    </row>
    <row r="123" spans="1:40" x14ac:dyDescent="0.25">
      <c r="A123" s="2">
        <v>0</v>
      </c>
      <c r="B123" s="1" t="str">
        <f>IF(DATA!B124="","",DATA!B124)</f>
        <v>X</v>
      </c>
      <c r="C123" s="1" t="str">
        <f>IF(DATA!C124="","",DATA!C124)</f>
        <v/>
      </c>
      <c r="D123" s="1" t="str">
        <f>IF(DATA!D124="","",DATA!D124)</f>
        <v/>
      </c>
      <c r="E123" s="2">
        <v>0</v>
      </c>
      <c r="F123" s="1" t="str">
        <f t="shared" ref="F123:H125" si="530">IF(K123="X","ColorModel.X",IF(K123="O","ColorModel.O",""))</f>
        <v/>
      </c>
      <c r="G123" s="1" t="str">
        <f t="shared" si="530"/>
        <v/>
      </c>
      <c r="H123" s="1" t="str">
        <f t="shared" si="530"/>
        <v/>
      </c>
      <c r="I123" t="str">
        <f t="shared" ref="I123:I125" si="531">CONCATENATE(F123,G123,H123)</f>
        <v/>
      </c>
      <c r="J123" s="2">
        <v>0</v>
      </c>
      <c r="K123" s="1" t="str">
        <f>IF(DATA!Z124="","",DATA!Z124)</f>
        <v/>
      </c>
      <c r="L123" s="1" t="str">
        <f>IF(DATA!AA124="","",DATA!AA124)</f>
        <v/>
      </c>
      <c r="M123" s="1" t="str">
        <f>IF(DATA!AB124="","",DATA!AB124)</f>
        <v/>
      </c>
      <c r="N123" t="str">
        <f>IF(K123="","",CONCATENATE("{",$AC123,",",K$2,"}"))</f>
        <v/>
      </c>
      <c r="O123" t="str">
        <f>IF(L123="","",CONCATENATE("{",$AC123,",",L$2,"}"))</f>
        <v/>
      </c>
      <c r="P123" t="str">
        <f>IF(M123="","",CONCATENATE("{",$AC123,",",M$2,"}"))</f>
        <v/>
      </c>
      <c r="Q123" s="2">
        <v>0</v>
      </c>
      <c r="R123" s="1" t="str">
        <f t="shared" ref="R123:R125" si="532">IF(W123="X","ColorModel.X",IF(W123="O","ColorModel.O",""))</f>
        <v/>
      </c>
      <c r="S123" s="1" t="str">
        <f t="shared" ref="S123:S125" si="533">IF(X123="X","ColorModel.X",IF(X123="O","ColorModel.O",""))</f>
        <v/>
      </c>
      <c r="T123" s="1" t="str">
        <f t="shared" ref="T123:T125" si="534">IF(Y123="X","ColorModel.X",IF(Y123="O","ColorModel.O",""))</f>
        <v/>
      </c>
      <c r="U123" t="str">
        <f t="shared" ref="U123:U125" si="535">CONCATENATE(R123,S123,T123)</f>
        <v/>
      </c>
      <c r="V123" s="2">
        <v>0</v>
      </c>
      <c r="W123" s="1" t="str">
        <f>IF(DATA!AF124="","",DATA!AF124)</f>
        <v/>
      </c>
      <c r="X123" s="1" t="str">
        <f>IF(DATA!AG124="","",DATA!AG124)</f>
        <v/>
      </c>
      <c r="Y123" s="1" t="str">
        <f>IF(DATA!AH124="","",DATA!AH124)</f>
        <v/>
      </c>
      <c r="Z123" t="str">
        <f>IF(W123="","",CONCATENATE("{",$AC123,",",W$2,"}"))</f>
        <v/>
      </c>
      <c r="AA123" t="str">
        <f>IF(X123="","",CONCATENATE("{",$AC123,",",X$2,"}"))</f>
        <v/>
      </c>
      <c r="AB123" t="str">
        <f>IF(Y123="","",CONCATENATE("{",$AC123,",",Y$2,"}"))</f>
        <v/>
      </c>
      <c r="AC123" s="2">
        <v>0</v>
      </c>
      <c r="AD123" s="1" t="str">
        <f t="shared" ref="AD123:AD186" si="536">CONCATENATE(IF(B123=K123,"",B123),W123)</f>
        <v>X</v>
      </c>
      <c r="AE123" s="1" t="str">
        <f t="shared" ref="AE123:AE186" si="537">CONCATENATE(IF(C123=L123,"",C123),X123)</f>
        <v/>
      </c>
      <c r="AF123" s="1" t="str">
        <f t="shared" ref="AF123:AF186" si="538">CONCATENATE(IF(D123=M123,"",D123),Y123)</f>
        <v/>
      </c>
      <c r="AG123" t="str">
        <f t="shared" ref="AG123:AI125" si="539">IF(AD123="","",CONCATENATE(", {",$A123,",",AD$2,"}"))</f>
        <v>, {0,0}</v>
      </c>
      <c r="AH123" t="str">
        <f t="shared" si="539"/>
        <v/>
      </c>
      <c r="AI123" t="str">
        <f t="shared" si="539"/>
        <v/>
      </c>
      <c r="AJ123" s="2">
        <v>0</v>
      </c>
      <c r="AK123" s="1" t="str">
        <f t="shared" ref="AK123:AM125" si="540">IF(AD123="X",", ColorModel.X",IF(AD123="O",", ColorModel.O",""))</f>
        <v>, ColorModel.X</v>
      </c>
      <c r="AL123" s="1" t="str">
        <f t="shared" si="540"/>
        <v/>
      </c>
      <c r="AM123" s="1" t="str">
        <f t="shared" si="540"/>
        <v/>
      </c>
      <c r="AN123" t="str">
        <f t="shared" ref="AN123:AN125" si="541">CONCATENATE(AK123,AL123,AM123)</f>
        <v>, ColorModel.X</v>
      </c>
    </row>
    <row r="124" spans="1:40" x14ac:dyDescent="0.25">
      <c r="A124" s="2">
        <v>1</v>
      </c>
      <c r="B124" s="1" t="str">
        <f>IF(DATA!B125="","",DATA!B125)</f>
        <v/>
      </c>
      <c r="C124" s="1" t="str">
        <f>IF(DATA!C125="","",DATA!C125)</f>
        <v>X</v>
      </c>
      <c r="D124" s="1" t="str">
        <f>IF(DATA!D125="","",DATA!D125)</f>
        <v/>
      </c>
      <c r="E124" s="2">
        <v>1</v>
      </c>
      <c r="F124" s="1" t="str">
        <f t="shared" si="530"/>
        <v/>
      </c>
      <c r="G124" s="1" t="str">
        <f t="shared" si="530"/>
        <v/>
      </c>
      <c r="H124" s="1" t="str">
        <f t="shared" si="530"/>
        <v/>
      </c>
      <c r="I124" t="str">
        <f t="shared" si="531"/>
        <v/>
      </c>
      <c r="J124" s="2">
        <v>1</v>
      </c>
      <c r="K124" s="1" t="str">
        <f>IF(DATA!Z125="","",DATA!Z125)</f>
        <v/>
      </c>
      <c r="L124" s="1" t="str">
        <f>IF(DATA!AA125="","",DATA!AA125)</f>
        <v/>
      </c>
      <c r="M124" s="1" t="str">
        <f>IF(DATA!AB125="","",DATA!AB125)</f>
        <v/>
      </c>
      <c r="N124" t="str">
        <f>IF(K124="","",CONCATENATE("{",$AC124,",",K$2,"}"))</f>
        <v/>
      </c>
      <c r="O124" t="str">
        <f>IF(L124="","",CONCATENATE("{",$AC124,",",L$2,"}"))</f>
        <v/>
      </c>
      <c r="P124" t="str">
        <f>IF(M124="","",CONCATENATE("{",$AC124,",",M$2,"}"))</f>
        <v/>
      </c>
      <c r="Q124" s="2">
        <v>1</v>
      </c>
      <c r="R124" s="1" t="str">
        <f t="shared" si="532"/>
        <v/>
      </c>
      <c r="S124" s="1" t="str">
        <f t="shared" si="533"/>
        <v/>
      </c>
      <c r="T124" s="1" t="str">
        <f t="shared" si="534"/>
        <v/>
      </c>
      <c r="U124" t="str">
        <f t="shared" si="535"/>
        <v/>
      </c>
      <c r="V124" s="2">
        <v>1</v>
      </c>
      <c r="W124" s="1" t="str">
        <f>IF(DATA!AF125="","",DATA!AF125)</f>
        <v/>
      </c>
      <c r="X124" s="1" t="str">
        <f>IF(DATA!AG125="","",DATA!AG125)</f>
        <v/>
      </c>
      <c r="Y124" s="1" t="str">
        <f>IF(DATA!AH125="","",DATA!AH125)</f>
        <v/>
      </c>
      <c r="Z124" t="str">
        <f>IF(W124="","",CONCATENATE("{",$AC124,",",W$2,"}"))</f>
        <v/>
      </c>
      <c r="AA124" t="str">
        <f>IF(X124="","",CONCATENATE("{",$AC124,",",X$2,"}"))</f>
        <v/>
      </c>
      <c r="AB124" t="str">
        <f>IF(Y124="","",CONCATENATE("{",$AC124,",",Y$2,"}"))</f>
        <v/>
      </c>
      <c r="AC124" s="2">
        <v>1</v>
      </c>
      <c r="AD124" s="1" t="str">
        <f t="shared" si="536"/>
        <v/>
      </c>
      <c r="AE124" s="1" t="str">
        <f t="shared" si="537"/>
        <v>X</v>
      </c>
      <c r="AF124" s="1" t="str">
        <f t="shared" si="538"/>
        <v/>
      </c>
      <c r="AG124" t="str">
        <f t="shared" si="323"/>
        <v/>
      </c>
      <c r="AH124" t="str">
        <f t="shared" si="539"/>
        <v>, {1,1}</v>
      </c>
      <c r="AI124" t="str">
        <f t="shared" si="539"/>
        <v/>
      </c>
      <c r="AJ124" s="2">
        <v>1</v>
      </c>
      <c r="AK124" s="1" t="str">
        <f t="shared" si="540"/>
        <v/>
      </c>
      <c r="AL124" s="1" t="str">
        <f t="shared" si="540"/>
        <v>, ColorModel.X</v>
      </c>
      <c r="AM124" s="1" t="str">
        <f t="shared" si="540"/>
        <v/>
      </c>
      <c r="AN124" t="str">
        <f t="shared" si="541"/>
        <v>, ColorModel.X</v>
      </c>
    </row>
    <row r="125" spans="1:40" x14ac:dyDescent="0.25">
      <c r="A125" s="2">
        <v>2</v>
      </c>
      <c r="B125" s="1" t="str">
        <f>IF(DATA!B126="","",DATA!B126)</f>
        <v>X</v>
      </c>
      <c r="C125" s="1" t="str">
        <f>IF(DATA!C126="","",DATA!C126)</f>
        <v>O</v>
      </c>
      <c r="D125" s="1" t="str">
        <f>IF(DATA!D126="","",DATA!D126)</f>
        <v>O</v>
      </c>
      <c r="E125" s="2">
        <v>2</v>
      </c>
      <c r="F125" s="1" t="str">
        <f t="shared" si="530"/>
        <v/>
      </c>
      <c r="G125" s="1" t="str">
        <f t="shared" si="530"/>
        <v/>
      </c>
      <c r="H125" s="1" t="str">
        <f t="shared" si="530"/>
        <v/>
      </c>
      <c r="I125" t="str">
        <f t="shared" si="531"/>
        <v/>
      </c>
      <c r="J125" s="2">
        <v>2</v>
      </c>
      <c r="K125" s="1" t="str">
        <f>IF(DATA!Z126="","",DATA!Z126)</f>
        <v/>
      </c>
      <c r="L125" s="1" t="str">
        <f>IF(DATA!AA126="","",DATA!AA126)</f>
        <v/>
      </c>
      <c r="M125" s="1" t="str">
        <f>IF(DATA!AB126="","",DATA!AB126)</f>
        <v/>
      </c>
      <c r="N125" t="str">
        <f>IF(K125="","",CONCATENATE("{",$AC125,",",K$2,"}"))</f>
        <v/>
      </c>
      <c r="O125" t="str">
        <f>IF(L125="","",CONCATENATE("{",$AC125,",",L$2,"}"))</f>
        <v/>
      </c>
      <c r="P125" t="str">
        <f>IF(M125="","",CONCATENATE("{",$AC125,",",M$2,"}"))</f>
        <v/>
      </c>
      <c r="Q125" s="2">
        <v>2</v>
      </c>
      <c r="R125" s="1" t="str">
        <f t="shared" si="532"/>
        <v/>
      </c>
      <c r="S125" s="1" t="str">
        <f t="shared" si="533"/>
        <v/>
      </c>
      <c r="T125" s="1" t="str">
        <f t="shared" si="534"/>
        <v/>
      </c>
      <c r="U125" t="str">
        <f t="shared" si="535"/>
        <v/>
      </c>
      <c r="V125" s="2">
        <v>2</v>
      </c>
      <c r="W125" s="1" t="str">
        <f>IF(DATA!AF126="","",DATA!AF126)</f>
        <v/>
      </c>
      <c r="X125" s="1" t="str">
        <f>IF(DATA!AG126="","",DATA!AG126)</f>
        <v/>
      </c>
      <c r="Y125" s="1" t="str">
        <f>IF(DATA!AH126="","",DATA!AH126)</f>
        <v/>
      </c>
      <c r="Z125" t="str">
        <f>IF(W125="","",CONCATENATE("{",$AC125,",",W$2,"}"))</f>
        <v/>
      </c>
      <c r="AA125" t="str">
        <f>IF(X125="","",CONCATENATE("{",$AC125,",",X$2,"}"))</f>
        <v/>
      </c>
      <c r="AB125" t="str">
        <f>IF(Y125="","",CONCATENATE("{",$AC125,",",Y$2,"}"))</f>
        <v/>
      </c>
      <c r="AC125" s="2">
        <v>2</v>
      </c>
      <c r="AD125" s="1" t="str">
        <f t="shared" si="536"/>
        <v>X</v>
      </c>
      <c r="AE125" s="1" t="str">
        <f t="shared" si="537"/>
        <v>O</v>
      </c>
      <c r="AF125" s="1" t="str">
        <f t="shared" si="538"/>
        <v>O</v>
      </c>
      <c r="AG125" t="str">
        <f t="shared" si="323"/>
        <v>, {2,0}</v>
      </c>
      <c r="AH125" t="str">
        <f t="shared" si="539"/>
        <v>, {2,1}</v>
      </c>
      <c r="AI125" t="str">
        <f t="shared" si="539"/>
        <v>, {2,2}</v>
      </c>
      <c r="AJ125" s="2">
        <v>2</v>
      </c>
      <c r="AK125" s="1" t="str">
        <f t="shared" si="540"/>
        <v>, ColorModel.X</v>
      </c>
      <c r="AL125" s="1" t="str">
        <f t="shared" si="540"/>
        <v>, ColorModel.O</v>
      </c>
      <c r="AM125" s="1" t="str">
        <f t="shared" si="540"/>
        <v>, ColorModel.O</v>
      </c>
      <c r="AN125" t="str">
        <f t="shared" si="541"/>
        <v>, ColorModel.X, ColorModel.O, ColorModel.O</v>
      </c>
    </row>
    <row r="126" spans="1:40" x14ac:dyDescent="0.25">
      <c r="A126" s="4">
        <f>A122+1</f>
        <v>32</v>
      </c>
      <c r="B126" s="2">
        <v>0</v>
      </c>
      <c r="C126" s="2">
        <v>1</v>
      </c>
      <c r="D126" s="2">
        <v>2</v>
      </c>
      <c r="E126" s="4">
        <f>E122+1</f>
        <v>32</v>
      </c>
      <c r="F126" s="2">
        <v>0</v>
      </c>
      <c r="G126" s="2">
        <v>1</v>
      </c>
      <c r="H126" s="2">
        <v>2</v>
      </c>
      <c r="I126" t="str">
        <f t="shared" ref="I126" si="542">CONCATENATE(I127,I128,I129)</f>
        <v/>
      </c>
      <c r="J126" s="4">
        <f>J122+1</f>
        <v>32</v>
      </c>
      <c r="K126" s="2">
        <v>0</v>
      </c>
      <c r="L126" s="2">
        <v>1</v>
      </c>
      <c r="M126" s="2">
        <v>2</v>
      </c>
      <c r="N126" t="str">
        <f t="shared" ref="N126" si="543">CONCATENATE(N127,O127,P127,N128,O128,P128,N129,O129,P129)</f>
        <v/>
      </c>
      <c r="Q126" s="4">
        <f>Q122+1</f>
        <v>32</v>
      </c>
      <c r="R126" s="2">
        <v>0</v>
      </c>
      <c r="S126" s="2">
        <v>1</v>
      </c>
      <c r="T126" s="2">
        <v>2</v>
      </c>
      <c r="U126" t="str">
        <f t="shared" ref="U126" si="544">CONCATENATE(U127,U128,U129)</f>
        <v/>
      </c>
      <c r="V126" s="4">
        <f>V122+1</f>
        <v>32</v>
      </c>
      <c r="W126" s="2">
        <v>0</v>
      </c>
      <c r="X126" s="2">
        <v>1</v>
      </c>
      <c r="Y126" s="2">
        <v>2</v>
      </c>
      <c r="Z126" t="str">
        <f t="shared" ref="Z126" si="545">CONCATENATE(Z127,AA127,AB127,Z128,AA128,AB128,Z129,AA129,AB129)</f>
        <v/>
      </c>
      <c r="AC126" s="4">
        <f>AC122+1</f>
        <v>32</v>
      </c>
      <c r="AD126" s="2">
        <v>0</v>
      </c>
      <c r="AE126" s="2">
        <v>1</v>
      </c>
      <c r="AF126" s="2">
        <v>2</v>
      </c>
      <c r="AG126" t="str">
        <f t="shared" ref="AG126" si="546">IF(CONCATENATE(AG127,AH127,AI127,AG128,AH128,AI128,AG129,AH129,AI129)="","{ }",CONCATENATE("{ ",RIGHT(CONCATENATE(AG127,AH127,AI127,AG128,AH128,AI128,AG129,AH129,AI129),LEN(CONCATENATE(AG127,AH127,AI127,AG128,AH128,AI128,AG129,AH129,AI129))-1)," }"))</f>
        <v>{  {0,0}, {0,2}, {1,0}, {1,1}, {2,0} }</v>
      </c>
      <c r="AJ126" s="4">
        <f>AJ122+1</f>
        <v>32</v>
      </c>
      <c r="AK126" s="2">
        <v>0</v>
      </c>
      <c r="AL126" s="2">
        <v>1</v>
      </c>
      <c r="AM126" s="2">
        <v>2</v>
      </c>
      <c r="AN126" t="str">
        <f t="shared" ref="AN126" si="547">IF(CONCATENATE(AN127,AN128,AN129)="","{ }",CONCATENATE("{ ",RIGHT(CONCATENATE(AN127,AN128,AN129),LEN(CONCATENATE(AN127,AN128,AN129))-1)," }"))</f>
        <v>{  ColorModel.X, ColorModel.O, ColorModel.X, ColorModel.O, ColorModel.X }</v>
      </c>
    </row>
    <row r="127" spans="1:40" x14ac:dyDescent="0.25">
      <c r="A127" s="2">
        <v>0</v>
      </c>
      <c r="B127" s="1" t="str">
        <f>IF(DATA!B128="","",DATA!B128)</f>
        <v>X</v>
      </c>
      <c r="C127" s="1" t="str">
        <f>IF(DATA!C128="","",DATA!C128)</f>
        <v/>
      </c>
      <c r="D127" s="1" t="str">
        <f>IF(DATA!D128="","",DATA!D128)</f>
        <v>O</v>
      </c>
      <c r="E127" s="2">
        <v>0</v>
      </c>
      <c r="F127" s="1" t="str">
        <f t="shared" ref="F127:H129" si="548">IF(K127="X","ColorModel.X",IF(K127="O","ColorModel.O",""))</f>
        <v/>
      </c>
      <c r="G127" s="1" t="str">
        <f t="shared" si="548"/>
        <v/>
      </c>
      <c r="H127" s="1" t="str">
        <f t="shared" si="548"/>
        <v/>
      </c>
      <c r="I127" t="str">
        <f t="shared" ref="I127:I129" si="549">CONCATENATE(F127,G127,H127)</f>
        <v/>
      </c>
      <c r="J127" s="2">
        <v>0</v>
      </c>
      <c r="K127" s="1" t="str">
        <f>IF(DATA!Z128="","",DATA!Z128)</f>
        <v/>
      </c>
      <c r="L127" s="1" t="str">
        <f>IF(DATA!AA128="","",DATA!AA128)</f>
        <v/>
      </c>
      <c r="M127" s="1" t="str">
        <f>IF(DATA!AB128="","",DATA!AB128)</f>
        <v/>
      </c>
      <c r="N127" t="str">
        <f>IF(K127="","",CONCATENATE("{",$AC127,",",K$2,"}"))</f>
        <v/>
      </c>
      <c r="O127" t="str">
        <f>IF(L127="","",CONCATENATE("{",$AC127,",",L$2,"}"))</f>
        <v/>
      </c>
      <c r="P127" t="str">
        <f>IF(M127="","",CONCATENATE("{",$AC127,",",M$2,"}"))</f>
        <v/>
      </c>
      <c r="Q127" s="2">
        <v>0</v>
      </c>
      <c r="R127" s="1" t="str">
        <f t="shared" ref="R127:R129" si="550">IF(W127="X","ColorModel.X",IF(W127="O","ColorModel.O",""))</f>
        <v/>
      </c>
      <c r="S127" s="1" t="str">
        <f t="shared" ref="S127:S129" si="551">IF(X127="X","ColorModel.X",IF(X127="O","ColorModel.O",""))</f>
        <v/>
      </c>
      <c r="T127" s="1" t="str">
        <f t="shared" ref="T127:T129" si="552">IF(Y127="X","ColorModel.X",IF(Y127="O","ColorModel.O",""))</f>
        <v/>
      </c>
      <c r="U127" t="str">
        <f t="shared" ref="U127:U129" si="553">CONCATENATE(R127,S127,T127)</f>
        <v/>
      </c>
      <c r="V127" s="2">
        <v>0</v>
      </c>
      <c r="W127" s="1" t="str">
        <f>IF(DATA!AF128="","",DATA!AF128)</f>
        <v/>
      </c>
      <c r="X127" s="1" t="str">
        <f>IF(DATA!AG128="","",DATA!AG128)</f>
        <v/>
      </c>
      <c r="Y127" s="1" t="str">
        <f>IF(DATA!AH128="","",DATA!AH128)</f>
        <v/>
      </c>
      <c r="Z127" t="str">
        <f>IF(W127="","",CONCATENATE("{",$AC127,",",W$2,"}"))</f>
        <v/>
      </c>
      <c r="AA127" t="str">
        <f>IF(X127="","",CONCATENATE("{",$AC127,",",X$2,"}"))</f>
        <v/>
      </c>
      <c r="AB127" t="str">
        <f>IF(Y127="","",CONCATENATE("{",$AC127,",",Y$2,"}"))</f>
        <v/>
      </c>
      <c r="AC127" s="2">
        <v>0</v>
      </c>
      <c r="AD127" s="1" t="str">
        <f t="shared" ref="AD127:AD190" si="554">CONCATENATE(IF(B127=K127,"",B127),W127)</f>
        <v>X</v>
      </c>
      <c r="AE127" s="1" t="str">
        <f t="shared" ref="AE127:AE190" si="555">CONCATENATE(IF(C127=L127,"",C127),X127)</f>
        <v/>
      </c>
      <c r="AF127" s="1" t="str">
        <f t="shared" ref="AF127:AF190" si="556">CONCATENATE(IF(D127=M127,"",D127),Y127)</f>
        <v>O</v>
      </c>
      <c r="AG127" t="str">
        <f t="shared" ref="AG127:AI129" si="557">IF(AD127="","",CONCATENATE(", {",$A127,",",AD$2,"}"))</f>
        <v>, {0,0}</v>
      </c>
      <c r="AH127" t="str">
        <f t="shared" si="557"/>
        <v/>
      </c>
      <c r="AI127" t="str">
        <f t="shared" si="557"/>
        <v>, {0,2}</v>
      </c>
      <c r="AJ127" s="2">
        <v>0</v>
      </c>
      <c r="AK127" s="1" t="str">
        <f t="shared" ref="AK127:AM129" si="558">IF(AD127="X",", ColorModel.X",IF(AD127="O",", ColorModel.O",""))</f>
        <v>, ColorModel.X</v>
      </c>
      <c r="AL127" s="1" t="str">
        <f t="shared" si="558"/>
        <v/>
      </c>
      <c r="AM127" s="1" t="str">
        <f t="shared" si="558"/>
        <v>, ColorModel.O</v>
      </c>
      <c r="AN127" t="str">
        <f t="shared" ref="AN127:AN129" si="559">CONCATENATE(AK127,AL127,AM127)</f>
        <v>, ColorModel.X, ColorModel.O</v>
      </c>
    </row>
    <row r="128" spans="1:40" x14ac:dyDescent="0.25">
      <c r="A128" s="2">
        <v>1</v>
      </c>
      <c r="B128" s="1" t="str">
        <f>IF(DATA!B129="","",DATA!B129)</f>
        <v>X</v>
      </c>
      <c r="C128" s="1" t="str">
        <f>IF(DATA!C129="","",DATA!C129)</f>
        <v>O</v>
      </c>
      <c r="D128" s="1" t="str">
        <f>IF(DATA!D129="","",DATA!D129)</f>
        <v/>
      </c>
      <c r="E128" s="2">
        <v>1</v>
      </c>
      <c r="F128" s="1" t="str">
        <f t="shared" si="548"/>
        <v/>
      </c>
      <c r="G128" s="1" t="str">
        <f t="shared" si="548"/>
        <v/>
      </c>
      <c r="H128" s="1" t="str">
        <f t="shared" si="548"/>
        <v/>
      </c>
      <c r="I128" t="str">
        <f t="shared" si="549"/>
        <v/>
      </c>
      <c r="J128" s="2">
        <v>1</v>
      </c>
      <c r="K128" s="1" t="str">
        <f>IF(DATA!Z129="","",DATA!Z129)</f>
        <v/>
      </c>
      <c r="L128" s="1" t="str">
        <f>IF(DATA!AA129="","",DATA!AA129)</f>
        <v/>
      </c>
      <c r="M128" s="1" t="str">
        <f>IF(DATA!AB129="","",DATA!AB129)</f>
        <v/>
      </c>
      <c r="N128" t="str">
        <f>IF(K128="","",CONCATENATE("{",$AC128,",",K$2,"}"))</f>
        <v/>
      </c>
      <c r="O128" t="str">
        <f>IF(L128="","",CONCATENATE("{",$AC128,",",L$2,"}"))</f>
        <v/>
      </c>
      <c r="P128" t="str">
        <f>IF(M128="","",CONCATENATE("{",$AC128,",",M$2,"}"))</f>
        <v/>
      </c>
      <c r="Q128" s="2">
        <v>1</v>
      </c>
      <c r="R128" s="1" t="str">
        <f t="shared" si="550"/>
        <v/>
      </c>
      <c r="S128" s="1" t="str">
        <f t="shared" si="551"/>
        <v/>
      </c>
      <c r="T128" s="1" t="str">
        <f t="shared" si="552"/>
        <v/>
      </c>
      <c r="U128" t="str">
        <f t="shared" si="553"/>
        <v/>
      </c>
      <c r="V128" s="2">
        <v>1</v>
      </c>
      <c r="W128" s="1" t="str">
        <f>IF(DATA!AF129="","",DATA!AF129)</f>
        <v/>
      </c>
      <c r="X128" s="1" t="str">
        <f>IF(DATA!AG129="","",DATA!AG129)</f>
        <v/>
      </c>
      <c r="Y128" s="1" t="str">
        <f>IF(DATA!AH129="","",DATA!AH129)</f>
        <v/>
      </c>
      <c r="Z128" t="str">
        <f>IF(W128="","",CONCATENATE("{",$AC128,",",W$2,"}"))</f>
        <v/>
      </c>
      <c r="AA128" t="str">
        <f>IF(X128="","",CONCATENATE("{",$AC128,",",X$2,"}"))</f>
        <v/>
      </c>
      <c r="AB128" t="str">
        <f>IF(Y128="","",CONCATENATE("{",$AC128,",",Y$2,"}"))</f>
        <v/>
      </c>
      <c r="AC128" s="2">
        <v>1</v>
      </c>
      <c r="AD128" s="1" t="str">
        <f t="shared" si="554"/>
        <v>X</v>
      </c>
      <c r="AE128" s="1" t="str">
        <f t="shared" si="555"/>
        <v>O</v>
      </c>
      <c r="AF128" s="1" t="str">
        <f t="shared" si="556"/>
        <v/>
      </c>
      <c r="AG128" t="str">
        <f t="shared" si="323"/>
        <v>, {1,0}</v>
      </c>
      <c r="AH128" t="str">
        <f t="shared" si="557"/>
        <v>, {1,1}</v>
      </c>
      <c r="AI128" t="str">
        <f t="shared" si="557"/>
        <v/>
      </c>
      <c r="AJ128" s="2">
        <v>1</v>
      </c>
      <c r="AK128" s="1" t="str">
        <f t="shared" si="558"/>
        <v>, ColorModel.X</v>
      </c>
      <c r="AL128" s="1" t="str">
        <f t="shared" si="558"/>
        <v>, ColorModel.O</v>
      </c>
      <c r="AM128" s="1" t="str">
        <f t="shared" si="558"/>
        <v/>
      </c>
      <c r="AN128" t="str">
        <f t="shared" si="559"/>
        <v>, ColorModel.X, ColorModel.O</v>
      </c>
    </row>
    <row r="129" spans="1:40" x14ac:dyDescent="0.25">
      <c r="A129" s="2">
        <v>2</v>
      </c>
      <c r="B129" s="1" t="str">
        <f>IF(DATA!B130="","",DATA!B130)</f>
        <v>X</v>
      </c>
      <c r="C129" s="1" t="str">
        <f>IF(DATA!C130="","",DATA!C130)</f>
        <v/>
      </c>
      <c r="D129" s="1" t="str">
        <f>IF(DATA!D130="","",DATA!D130)</f>
        <v/>
      </c>
      <c r="E129" s="2">
        <v>2</v>
      </c>
      <c r="F129" s="1" t="str">
        <f t="shared" si="548"/>
        <v/>
      </c>
      <c r="G129" s="1" t="str">
        <f t="shared" si="548"/>
        <v/>
      </c>
      <c r="H129" s="1" t="str">
        <f t="shared" si="548"/>
        <v/>
      </c>
      <c r="I129" t="str">
        <f t="shared" si="549"/>
        <v/>
      </c>
      <c r="J129" s="2">
        <v>2</v>
      </c>
      <c r="K129" s="1" t="str">
        <f>IF(DATA!Z130="","",DATA!Z130)</f>
        <v/>
      </c>
      <c r="L129" s="1" t="str">
        <f>IF(DATA!AA130="","",DATA!AA130)</f>
        <v/>
      </c>
      <c r="M129" s="1" t="str">
        <f>IF(DATA!AB130="","",DATA!AB130)</f>
        <v/>
      </c>
      <c r="N129" t="str">
        <f>IF(K129="","",CONCATENATE("{",$AC129,",",K$2,"}"))</f>
        <v/>
      </c>
      <c r="O129" t="str">
        <f>IF(L129="","",CONCATENATE("{",$AC129,",",L$2,"}"))</f>
        <v/>
      </c>
      <c r="P129" t="str">
        <f>IF(M129="","",CONCATENATE("{",$AC129,",",M$2,"}"))</f>
        <v/>
      </c>
      <c r="Q129" s="2">
        <v>2</v>
      </c>
      <c r="R129" s="1" t="str">
        <f t="shared" si="550"/>
        <v/>
      </c>
      <c r="S129" s="1" t="str">
        <f t="shared" si="551"/>
        <v/>
      </c>
      <c r="T129" s="1" t="str">
        <f t="shared" si="552"/>
        <v/>
      </c>
      <c r="U129" t="str">
        <f t="shared" si="553"/>
        <v/>
      </c>
      <c r="V129" s="2">
        <v>2</v>
      </c>
      <c r="W129" s="1" t="str">
        <f>IF(DATA!AF130="","",DATA!AF130)</f>
        <v/>
      </c>
      <c r="X129" s="1" t="str">
        <f>IF(DATA!AG130="","",DATA!AG130)</f>
        <v/>
      </c>
      <c r="Y129" s="1" t="str">
        <f>IF(DATA!AH130="","",DATA!AH130)</f>
        <v/>
      </c>
      <c r="Z129" t="str">
        <f>IF(W129="","",CONCATENATE("{",$AC129,",",W$2,"}"))</f>
        <v/>
      </c>
      <c r="AA129" t="str">
        <f>IF(X129="","",CONCATENATE("{",$AC129,",",X$2,"}"))</f>
        <v/>
      </c>
      <c r="AB129" t="str">
        <f>IF(Y129="","",CONCATENATE("{",$AC129,",",Y$2,"}"))</f>
        <v/>
      </c>
      <c r="AC129" s="2">
        <v>2</v>
      </c>
      <c r="AD129" s="1" t="str">
        <f t="shared" si="554"/>
        <v>X</v>
      </c>
      <c r="AE129" s="1" t="str">
        <f t="shared" si="555"/>
        <v/>
      </c>
      <c r="AF129" s="1" t="str">
        <f t="shared" si="556"/>
        <v/>
      </c>
      <c r="AG129" t="str">
        <f t="shared" si="323"/>
        <v>, {2,0}</v>
      </c>
      <c r="AH129" t="str">
        <f t="shared" si="557"/>
        <v/>
      </c>
      <c r="AI129" t="str">
        <f t="shared" si="557"/>
        <v/>
      </c>
      <c r="AJ129" s="2">
        <v>2</v>
      </c>
      <c r="AK129" s="1" t="str">
        <f t="shared" si="558"/>
        <v>, ColorModel.X</v>
      </c>
      <c r="AL129" s="1" t="str">
        <f t="shared" si="558"/>
        <v/>
      </c>
      <c r="AM129" s="1" t="str">
        <f t="shared" si="558"/>
        <v/>
      </c>
      <c r="AN129" t="str">
        <f t="shared" si="559"/>
        <v>, ColorModel.X</v>
      </c>
    </row>
    <row r="130" spans="1:40" x14ac:dyDescent="0.25">
      <c r="A130" s="4">
        <f>A126+1</f>
        <v>33</v>
      </c>
      <c r="B130" s="2">
        <v>0</v>
      </c>
      <c r="C130" s="2">
        <v>1</v>
      </c>
      <c r="D130" s="2">
        <v>2</v>
      </c>
      <c r="E130" s="4">
        <f>E126+1</f>
        <v>33</v>
      </c>
      <c r="F130" s="2">
        <v>0</v>
      </c>
      <c r="G130" s="2">
        <v>1</v>
      </c>
      <c r="H130" s="2">
        <v>2</v>
      </c>
      <c r="I130" t="str">
        <f t="shared" ref="I130" si="560">CONCATENATE(I131,I132,I133)</f>
        <v/>
      </c>
      <c r="J130" s="4">
        <f>J126+1</f>
        <v>33</v>
      </c>
      <c r="K130" s="2">
        <v>0</v>
      </c>
      <c r="L130" s="2">
        <v>1</v>
      </c>
      <c r="M130" s="2">
        <v>2</v>
      </c>
      <c r="N130" t="str">
        <f t="shared" ref="N130" si="561">CONCATENATE(N131,O131,P131,N132,O132,P132,N133,O133,P133)</f>
        <v/>
      </c>
      <c r="Q130" s="4">
        <f>Q126+1</f>
        <v>33</v>
      </c>
      <c r="R130" s="2">
        <v>0</v>
      </c>
      <c r="S130" s="2">
        <v>1</v>
      </c>
      <c r="T130" s="2">
        <v>2</v>
      </c>
      <c r="U130" t="str">
        <f t="shared" ref="U130" si="562">CONCATENATE(U131,U132,U133)</f>
        <v/>
      </c>
      <c r="V130" s="4">
        <f>V126+1</f>
        <v>33</v>
      </c>
      <c r="W130" s="2">
        <v>0</v>
      </c>
      <c r="X130" s="2">
        <v>1</v>
      </c>
      <c r="Y130" s="2">
        <v>2</v>
      </c>
      <c r="Z130" t="str">
        <f t="shared" ref="Z130" si="563">CONCATENATE(Z131,AA131,AB131,Z132,AA132,AB132,Z133,AA133,AB133)</f>
        <v/>
      </c>
      <c r="AC130" s="4">
        <f>AC126+1</f>
        <v>33</v>
      </c>
      <c r="AD130" s="2">
        <v>0</v>
      </c>
      <c r="AE130" s="2">
        <v>1</v>
      </c>
      <c r="AF130" s="2">
        <v>2</v>
      </c>
      <c r="AG130" t="str">
        <f t="shared" ref="AG130" si="564">IF(CONCATENATE(AG131,AH131,AI131,AG132,AH132,AI132,AG133,AH133,AI133)="","{ }",CONCATENATE("{ ",RIGHT(CONCATENATE(AG131,AH131,AI131,AG132,AH132,AI132,AG133,AH133,AI133),LEN(CONCATENATE(AG131,AH131,AI131,AG132,AH132,AI132,AG133,AH133,AI133))-1)," }"))</f>
        <v>{  {0,1}, {2,1} }</v>
      </c>
      <c r="AJ130" s="4">
        <f>AJ126+1</f>
        <v>33</v>
      </c>
      <c r="AK130" s="2">
        <v>0</v>
      </c>
      <c r="AL130" s="2">
        <v>1</v>
      </c>
      <c r="AM130" s="2">
        <v>2</v>
      </c>
      <c r="AN130" t="str">
        <f t="shared" ref="AN130" si="565">IF(CONCATENATE(AN131,AN132,AN133)="","{ }",CONCATENATE("{ ",RIGHT(CONCATENATE(AN131,AN132,AN133),LEN(CONCATENATE(AN131,AN132,AN133))-1)," }"))</f>
        <v>{  ColorModel.X, ColorModel.O }</v>
      </c>
    </row>
    <row r="131" spans="1:40" x14ac:dyDescent="0.25">
      <c r="A131" s="2">
        <v>0</v>
      </c>
      <c r="B131" s="1" t="str">
        <f>IF(DATA!B132="","",DATA!B132)</f>
        <v/>
      </c>
      <c r="C131" s="1" t="str">
        <f>IF(DATA!C132="","",DATA!C132)</f>
        <v>X</v>
      </c>
      <c r="D131" s="1" t="str">
        <f>IF(DATA!D132="","",DATA!D132)</f>
        <v/>
      </c>
      <c r="E131" s="2">
        <v>0</v>
      </c>
      <c r="F131" s="1" t="str">
        <f t="shared" ref="F131:H133" si="566">IF(K131="X","ColorModel.X",IF(K131="O","ColorModel.O",""))</f>
        <v/>
      </c>
      <c r="G131" s="1" t="str">
        <f t="shared" si="566"/>
        <v/>
      </c>
      <c r="H131" s="1" t="str">
        <f t="shared" si="566"/>
        <v/>
      </c>
      <c r="I131" t="str">
        <f t="shared" ref="I131:I133" si="567">CONCATENATE(F131,G131,H131)</f>
        <v/>
      </c>
      <c r="J131" s="2">
        <v>0</v>
      </c>
      <c r="K131" s="1" t="str">
        <f>IF(DATA!Z132="","",DATA!Z132)</f>
        <v/>
      </c>
      <c r="L131" s="1" t="str">
        <f>IF(DATA!AA132="","",DATA!AA132)</f>
        <v/>
      </c>
      <c r="M131" s="1" t="str">
        <f>IF(DATA!AB132="","",DATA!AB132)</f>
        <v/>
      </c>
      <c r="N131" t="str">
        <f>IF(K131="","",CONCATENATE("{",$AC131,",",K$2,"}"))</f>
        <v/>
      </c>
      <c r="O131" t="str">
        <f>IF(L131="","",CONCATENATE("{",$AC131,",",L$2,"}"))</f>
        <v/>
      </c>
      <c r="P131" t="str">
        <f>IF(M131="","",CONCATENATE("{",$AC131,",",M$2,"}"))</f>
        <v/>
      </c>
      <c r="Q131" s="2">
        <v>0</v>
      </c>
      <c r="R131" s="1" t="str">
        <f t="shared" ref="R131:R133" si="568">IF(W131="X","ColorModel.X",IF(W131="O","ColorModel.O",""))</f>
        <v/>
      </c>
      <c r="S131" s="1" t="str">
        <f t="shared" ref="S131:S133" si="569">IF(X131="X","ColorModel.X",IF(X131="O","ColorModel.O",""))</f>
        <v/>
      </c>
      <c r="T131" s="1" t="str">
        <f t="shared" ref="T131:T133" si="570">IF(Y131="X","ColorModel.X",IF(Y131="O","ColorModel.O",""))</f>
        <v/>
      </c>
      <c r="U131" t="str">
        <f t="shared" ref="U131:U133" si="571">CONCATENATE(R131,S131,T131)</f>
        <v/>
      </c>
      <c r="V131" s="2">
        <v>0</v>
      </c>
      <c r="W131" s="1" t="str">
        <f>IF(DATA!AF132="","",DATA!AF132)</f>
        <v/>
      </c>
      <c r="X131" s="1" t="str">
        <f>IF(DATA!AG132="","",DATA!AG132)</f>
        <v/>
      </c>
      <c r="Y131" s="1" t="str">
        <f>IF(DATA!AH132="","",DATA!AH132)</f>
        <v/>
      </c>
      <c r="Z131" t="str">
        <f>IF(W131="","",CONCATENATE("{",$AC131,",",W$2,"}"))</f>
        <v/>
      </c>
      <c r="AA131" t="str">
        <f>IF(X131="","",CONCATENATE("{",$AC131,",",X$2,"}"))</f>
        <v/>
      </c>
      <c r="AB131" t="str">
        <f>IF(Y131="","",CONCATENATE("{",$AC131,",",Y$2,"}"))</f>
        <v/>
      </c>
      <c r="AC131" s="2">
        <v>0</v>
      </c>
      <c r="AD131" s="1" t="str">
        <f t="shared" ref="AD131:AD194" si="572">CONCATENATE(IF(B131=K131,"",B131),W131)</f>
        <v/>
      </c>
      <c r="AE131" s="1" t="str">
        <f t="shared" ref="AE131:AE194" si="573">CONCATENATE(IF(C131=L131,"",C131),X131)</f>
        <v>X</v>
      </c>
      <c r="AF131" s="1" t="str">
        <f t="shared" ref="AF131:AF194" si="574">CONCATENATE(IF(D131=M131,"",D131),Y131)</f>
        <v/>
      </c>
      <c r="AG131" t="str">
        <f t="shared" ref="AG131:AI133" si="575">IF(AD131="","",CONCATENATE(", {",$A131,",",AD$2,"}"))</f>
        <v/>
      </c>
      <c r="AH131" t="str">
        <f t="shared" si="575"/>
        <v>, {0,1}</v>
      </c>
      <c r="AI131" t="str">
        <f t="shared" si="575"/>
        <v/>
      </c>
      <c r="AJ131" s="2">
        <v>0</v>
      </c>
      <c r="AK131" s="1" t="str">
        <f t="shared" ref="AK131:AM133" si="576">IF(AD131="X",", ColorModel.X",IF(AD131="O",", ColorModel.O",""))</f>
        <v/>
      </c>
      <c r="AL131" s="1" t="str">
        <f t="shared" si="576"/>
        <v>, ColorModel.X</v>
      </c>
      <c r="AM131" s="1" t="str">
        <f t="shared" si="576"/>
        <v/>
      </c>
      <c r="AN131" t="str">
        <f t="shared" ref="AN131:AN133" si="577">CONCATENATE(AK131,AL131,AM131)</f>
        <v>, ColorModel.X</v>
      </c>
    </row>
    <row r="132" spans="1:40" x14ac:dyDescent="0.25">
      <c r="A132" s="2">
        <v>1</v>
      </c>
      <c r="B132" s="1" t="str">
        <f>IF(DATA!B133="","",DATA!B133)</f>
        <v/>
      </c>
      <c r="C132" s="1" t="str">
        <f>IF(DATA!C133="","",DATA!C133)</f>
        <v/>
      </c>
      <c r="D132" s="1" t="str">
        <f>IF(DATA!D133="","",DATA!D133)</f>
        <v/>
      </c>
      <c r="E132" s="2">
        <v>1</v>
      </c>
      <c r="F132" s="1" t="str">
        <f t="shared" si="566"/>
        <v/>
      </c>
      <c r="G132" s="1" t="str">
        <f t="shared" si="566"/>
        <v/>
      </c>
      <c r="H132" s="1" t="str">
        <f t="shared" si="566"/>
        <v/>
      </c>
      <c r="I132" t="str">
        <f t="shared" si="567"/>
        <v/>
      </c>
      <c r="J132" s="2">
        <v>1</v>
      </c>
      <c r="K132" s="1" t="str">
        <f>IF(DATA!Z133="","",DATA!Z133)</f>
        <v/>
      </c>
      <c r="L132" s="1" t="str">
        <f>IF(DATA!AA133="","",DATA!AA133)</f>
        <v/>
      </c>
      <c r="M132" s="1" t="str">
        <f>IF(DATA!AB133="","",DATA!AB133)</f>
        <v/>
      </c>
      <c r="N132" t="str">
        <f>IF(K132="","",CONCATENATE("{",$AC132,",",K$2,"}"))</f>
        <v/>
      </c>
      <c r="O132" t="str">
        <f>IF(L132="","",CONCATENATE("{",$AC132,",",L$2,"}"))</f>
        <v/>
      </c>
      <c r="P132" t="str">
        <f>IF(M132="","",CONCATENATE("{",$AC132,",",M$2,"}"))</f>
        <v/>
      </c>
      <c r="Q132" s="2">
        <v>1</v>
      </c>
      <c r="R132" s="1" t="str">
        <f t="shared" si="568"/>
        <v/>
      </c>
      <c r="S132" s="1" t="str">
        <f t="shared" si="569"/>
        <v/>
      </c>
      <c r="T132" s="1" t="str">
        <f t="shared" si="570"/>
        <v/>
      </c>
      <c r="U132" t="str">
        <f t="shared" si="571"/>
        <v/>
      </c>
      <c r="V132" s="2">
        <v>1</v>
      </c>
      <c r="W132" s="1" t="str">
        <f>IF(DATA!AF133="","",DATA!AF133)</f>
        <v/>
      </c>
      <c r="X132" s="1" t="str">
        <f>IF(DATA!AG133="","",DATA!AG133)</f>
        <v/>
      </c>
      <c r="Y132" s="1" t="str">
        <f>IF(DATA!AH133="","",DATA!AH133)</f>
        <v/>
      </c>
      <c r="Z132" t="str">
        <f>IF(W132="","",CONCATENATE("{",$AC132,",",W$2,"}"))</f>
        <v/>
      </c>
      <c r="AA132" t="str">
        <f>IF(X132="","",CONCATENATE("{",$AC132,",",X$2,"}"))</f>
        <v/>
      </c>
      <c r="AB132" t="str">
        <f>IF(Y132="","",CONCATENATE("{",$AC132,",",Y$2,"}"))</f>
        <v/>
      </c>
      <c r="AC132" s="2">
        <v>1</v>
      </c>
      <c r="AD132" s="1" t="str">
        <f t="shared" si="572"/>
        <v/>
      </c>
      <c r="AE132" s="1" t="str">
        <f t="shared" si="573"/>
        <v/>
      </c>
      <c r="AF132" s="1" t="str">
        <f t="shared" si="574"/>
        <v/>
      </c>
      <c r="AG132" t="str">
        <f t="shared" si="323"/>
        <v/>
      </c>
      <c r="AH132" t="str">
        <f t="shared" si="575"/>
        <v/>
      </c>
      <c r="AI132" t="str">
        <f t="shared" si="575"/>
        <v/>
      </c>
      <c r="AJ132" s="2">
        <v>1</v>
      </c>
      <c r="AK132" s="1" t="str">
        <f t="shared" si="576"/>
        <v/>
      </c>
      <c r="AL132" s="1" t="str">
        <f t="shared" si="576"/>
        <v/>
      </c>
      <c r="AM132" s="1" t="str">
        <f t="shared" si="576"/>
        <v/>
      </c>
      <c r="AN132" t="str">
        <f t="shared" si="577"/>
        <v/>
      </c>
    </row>
    <row r="133" spans="1:40" x14ac:dyDescent="0.25">
      <c r="A133" s="2">
        <v>2</v>
      </c>
      <c r="B133" s="1" t="str">
        <f>IF(DATA!B134="","",DATA!B134)</f>
        <v/>
      </c>
      <c r="C133" s="1" t="str">
        <f>IF(DATA!C134="","",DATA!C134)</f>
        <v>O</v>
      </c>
      <c r="D133" s="1" t="str">
        <f>IF(DATA!D134="","",DATA!D134)</f>
        <v/>
      </c>
      <c r="E133" s="2">
        <v>2</v>
      </c>
      <c r="F133" s="1" t="str">
        <f t="shared" si="566"/>
        <v/>
      </c>
      <c r="G133" s="1" t="str">
        <f t="shared" si="566"/>
        <v/>
      </c>
      <c r="H133" s="1" t="str">
        <f t="shared" si="566"/>
        <v/>
      </c>
      <c r="I133" t="str">
        <f t="shared" si="567"/>
        <v/>
      </c>
      <c r="J133" s="2">
        <v>2</v>
      </c>
      <c r="K133" s="1" t="str">
        <f>IF(DATA!Z134="","",DATA!Z134)</f>
        <v/>
      </c>
      <c r="L133" s="1" t="str">
        <f>IF(DATA!AA134="","",DATA!AA134)</f>
        <v/>
      </c>
      <c r="M133" s="1" t="str">
        <f>IF(DATA!AB134="","",DATA!AB134)</f>
        <v/>
      </c>
      <c r="N133" t="str">
        <f>IF(K133="","",CONCATENATE("{",$AC133,",",K$2,"}"))</f>
        <v/>
      </c>
      <c r="O133" t="str">
        <f>IF(L133="","",CONCATENATE("{",$AC133,",",L$2,"}"))</f>
        <v/>
      </c>
      <c r="P133" t="str">
        <f>IF(M133="","",CONCATENATE("{",$AC133,",",M$2,"}"))</f>
        <v/>
      </c>
      <c r="Q133" s="2">
        <v>2</v>
      </c>
      <c r="R133" s="1" t="str">
        <f t="shared" si="568"/>
        <v/>
      </c>
      <c r="S133" s="1" t="str">
        <f t="shared" si="569"/>
        <v/>
      </c>
      <c r="T133" s="1" t="str">
        <f t="shared" si="570"/>
        <v/>
      </c>
      <c r="U133" t="str">
        <f t="shared" si="571"/>
        <v/>
      </c>
      <c r="V133" s="2">
        <v>2</v>
      </c>
      <c r="W133" s="1" t="str">
        <f>IF(DATA!AF134="","",DATA!AF134)</f>
        <v/>
      </c>
      <c r="X133" s="1" t="str">
        <f>IF(DATA!AG134="","",DATA!AG134)</f>
        <v/>
      </c>
      <c r="Y133" s="1" t="str">
        <f>IF(DATA!AH134="","",DATA!AH134)</f>
        <v/>
      </c>
      <c r="Z133" t="str">
        <f>IF(W133="","",CONCATENATE("{",$AC133,",",W$2,"}"))</f>
        <v/>
      </c>
      <c r="AA133" t="str">
        <f>IF(X133="","",CONCATENATE("{",$AC133,",",X$2,"}"))</f>
        <v/>
      </c>
      <c r="AB133" t="str">
        <f>IF(Y133="","",CONCATENATE("{",$AC133,",",Y$2,"}"))</f>
        <v/>
      </c>
      <c r="AC133" s="2">
        <v>2</v>
      </c>
      <c r="AD133" s="1" t="str">
        <f t="shared" si="572"/>
        <v/>
      </c>
      <c r="AE133" s="1" t="str">
        <f t="shared" si="573"/>
        <v>O</v>
      </c>
      <c r="AF133" s="1" t="str">
        <f t="shared" si="574"/>
        <v/>
      </c>
      <c r="AG133" t="str">
        <f t="shared" si="323"/>
        <v/>
      </c>
      <c r="AH133" t="str">
        <f t="shared" si="575"/>
        <v>, {2,1}</v>
      </c>
      <c r="AI133" t="str">
        <f t="shared" si="575"/>
        <v/>
      </c>
      <c r="AJ133" s="2">
        <v>2</v>
      </c>
      <c r="AK133" s="1" t="str">
        <f t="shared" si="576"/>
        <v/>
      </c>
      <c r="AL133" s="1" t="str">
        <f t="shared" si="576"/>
        <v>, ColorModel.O</v>
      </c>
      <c r="AM133" s="1" t="str">
        <f t="shared" si="576"/>
        <v/>
      </c>
      <c r="AN133" t="str">
        <f t="shared" si="577"/>
        <v>, ColorModel.O</v>
      </c>
    </row>
    <row r="134" spans="1:40" x14ac:dyDescent="0.25">
      <c r="A134" s="4">
        <f>A130+1</f>
        <v>34</v>
      </c>
      <c r="B134" s="2">
        <v>0</v>
      </c>
      <c r="C134" s="2">
        <v>1</v>
      </c>
      <c r="D134" s="2">
        <v>2</v>
      </c>
      <c r="E134" s="4">
        <f>E130+1</f>
        <v>34</v>
      </c>
      <c r="F134" s="2">
        <v>0</v>
      </c>
      <c r="G134" s="2">
        <v>1</v>
      </c>
      <c r="H134" s="2">
        <v>2</v>
      </c>
      <c r="I134" t="str">
        <f t="shared" ref="I134" si="578">CONCATENATE(I135,I136,I137)</f>
        <v>ColorModel.X</v>
      </c>
      <c r="J134" s="4">
        <f>J130+1</f>
        <v>34</v>
      </c>
      <c r="K134" s="2">
        <v>0</v>
      </c>
      <c r="L134" s="2">
        <v>1</v>
      </c>
      <c r="M134" s="2">
        <v>2</v>
      </c>
      <c r="N134" t="str">
        <f t="shared" ref="N134" si="579">CONCATENATE(N135,O135,P135,N136,O136,P136,N137,O137,P137)</f>
        <v>{0,0}</v>
      </c>
      <c r="Q134" s="4">
        <f>Q130+1</f>
        <v>34</v>
      </c>
      <c r="R134" s="2">
        <v>0</v>
      </c>
      <c r="S134" s="2">
        <v>1</v>
      </c>
      <c r="T134" s="2">
        <v>2</v>
      </c>
      <c r="U134" t="str">
        <f t="shared" ref="U134" si="580">CONCATENATE(U135,U136,U137)</f>
        <v>ColorModel.X</v>
      </c>
      <c r="V134" s="4">
        <f>V130+1</f>
        <v>34</v>
      </c>
      <c r="W134" s="2">
        <v>0</v>
      </c>
      <c r="X134" s="2">
        <v>1</v>
      </c>
      <c r="Y134" s="2">
        <v>2</v>
      </c>
      <c r="Z134" t="str">
        <f t="shared" ref="Z134" si="581">CONCATENATE(Z135,AA135,AB135,Z136,AA136,AB136,Z137,AA137,AB137)</f>
        <v>{0,2}</v>
      </c>
      <c r="AC134" s="4">
        <f>AC130+1</f>
        <v>34</v>
      </c>
      <c r="AD134" s="2">
        <v>0</v>
      </c>
      <c r="AE134" s="2">
        <v>1</v>
      </c>
      <c r="AF134" s="2">
        <v>2</v>
      </c>
      <c r="AG134" t="str">
        <f t="shared" ref="AG134" si="582">IF(CONCATENATE(AG135,AH135,AI135,AG136,AH136,AI136,AG137,AH137,AI137)="","{ }",CONCATENATE("{ ",RIGHT(CONCATENATE(AG135,AH135,AI135,AG136,AH136,AI136,AG137,AH137,AI137),LEN(CONCATENATE(AG135,AH135,AI135,AG136,AH136,AI136,AG137,AH137,AI137))-1)," }"))</f>
        <v>{  {0,1}, {0,2}, {1,0}, {1,1}, {2,0}, {2,2} }</v>
      </c>
      <c r="AJ134" s="4">
        <f>AJ130+1</f>
        <v>34</v>
      </c>
      <c r="AK134" s="2">
        <v>0</v>
      </c>
      <c r="AL134" s="2">
        <v>1</v>
      </c>
      <c r="AM134" s="2">
        <v>2</v>
      </c>
      <c r="AN134" t="str">
        <f t="shared" ref="AN134" si="583">IF(CONCATENATE(AN135,AN136,AN137)="","{ }",CONCATENATE("{ ",RIGHT(CONCATENATE(AN135,AN136,AN137),LEN(CONCATENATE(AN135,AN136,AN137))-1)," }"))</f>
        <v>{  ColorModel.O, ColorModel.X, ColorModel.O, ColorModel.X, ColorModel.X, ColorModel.O }</v>
      </c>
    </row>
    <row r="135" spans="1:40" x14ac:dyDescent="0.25">
      <c r="A135" s="2">
        <v>0</v>
      </c>
      <c r="B135" s="1" t="str">
        <f>IF(DATA!B136="","",DATA!B136)</f>
        <v>X</v>
      </c>
      <c r="C135" s="1" t="str">
        <f>IF(DATA!C136="","",DATA!C136)</f>
        <v>O</v>
      </c>
      <c r="D135" s="1" t="str">
        <f>IF(DATA!D136="","",DATA!D136)</f>
        <v/>
      </c>
      <c r="E135" s="2">
        <v>0</v>
      </c>
      <c r="F135" s="1" t="str">
        <f t="shared" ref="F135:H137" si="584">IF(K135="X","ColorModel.X",IF(K135="O","ColorModel.O",""))</f>
        <v>ColorModel.X</v>
      </c>
      <c r="G135" s="1" t="str">
        <f t="shared" si="584"/>
        <v/>
      </c>
      <c r="H135" s="1" t="str">
        <f t="shared" si="584"/>
        <v/>
      </c>
      <c r="I135" t="str">
        <f t="shared" ref="I135:I137" si="585">CONCATENATE(F135,G135,H135)</f>
        <v>ColorModel.X</v>
      </c>
      <c r="J135" s="2">
        <v>0</v>
      </c>
      <c r="K135" s="1" t="str">
        <f>IF(DATA!Z136="","",DATA!Z136)</f>
        <v>X</v>
      </c>
      <c r="L135" s="1" t="str">
        <f>IF(DATA!AA136="","",DATA!AA136)</f>
        <v/>
      </c>
      <c r="M135" s="1" t="str">
        <f>IF(DATA!AB136="","",DATA!AB136)</f>
        <v/>
      </c>
      <c r="N135" t="str">
        <f>IF(K135="","",CONCATENATE("{",$AC135,",",K$2,"}"))</f>
        <v>{0,0}</v>
      </c>
      <c r="O135" t="str">
        <f>IF(L135="","",CONCATENATE("{",$AC135,",",L$2,"}"))</f>
        <v/>
      </c>
      <c r="P135" t="str">
        <f>IF(M135="","",CONCATENATE("{",$AC135,",",M$2,"}"))</f>
        <v/>
      </c>
      <c r="Q135" s="2">
        <v>0</v>
      </c>
      <c r="R135" s="1" t="str">
        <f t="shared" ref="R135:R137" si="586">IF(W135="X","ColorModel.X",IF(W135="O","ColorModel.O",""))</f>
        <v/>
      </c>
      <c r="S135" s="1" t="str">
        <f t="shared" ref="S135:S137" si="587">IF(X135="X","ColorModel.X",IF(X135="O","ColorModel.O",""))</f>
        <v/>
      </c>
      <c r="T135" s="1" t="str">
        <f t="shared" ref="T135:T137" si="588">IF(Y135="X","ColorModel.X",IF(Y135="O","ColorModel.O",""))</f>
        <v>ColorModel.X</v>
      </c>
      <c r="U135" t="str">
        <f t="shared" ref="U135:U137" si="589">CONCATENATE(R135,S135,T135)</f>
        <v>ColorModel.X</v>
      </c>
      <c r="V135" s="2">
        <v>0</v>
      </c>
      <c r="W135" s="1" t="str">
        <f>IF(DATA!AF136="","",DATA!AF136)</f>
        <v/>
      </c>
      <c r="X135" s="1" t="str">
        <f>IF(DATA!AG136="","",DATA!AG136)</f>
        <v/>
      </c>
      <c r="Y135" s="1" t="str">
        <f>IF(DATA!AH136="","",DATA!AH136)</f>
        <v>X</v>
      </c>
      <c r="Z135" t="str">
        <f>IF(W135="","",CONCATENATE("{",$AC135,",",W$2,"}"))</f>
        <v/>
      </c>
      <c r="AA135" t="str">
        <f>IF(X135="","",CONCATENATE("{",$AC135,",",X$2,"}"))</f>
        <v/>
      </c>
      <c r="AB135" t="str">
        <f>IF(Y135="","",CONCATENATE("{",$AC135,",",Y$2,"}"))</f>
        <v>{0,2}</v>
      </c>
      <c r="AC135" s="2">
        <v>0</v>
      </c>
      <c r="AD135" s="1" t="str">
        <f t="shared" ref="AD135:AD198" si="590">CONCATENATE(IF(B135=K135,"",B135),W135)</f>
        <v/>
      </c>
      <c r="AE135" s="1" t="str">
        <f t="shared" ref="AE135:AE198" si="591">CONCATENATE(IF(C135=L135,"",C135),X135)</f>
        <v>O</v>
      </c>
      <c r="AF135" s="1" t="str">
        <f t="shared" ref="AF135:AF198" si="592">CONCATENATE(IF(D135=M135,"",D135),Y135)</f>
        <v>X</v>
      </c>
      <c r="AG135" t="str">
        <f t="shared" ref="AG135:AI137" si="593">IF(AD135="","",CONCATENATE(", {",$A135,",",AD$2,"}"))</f>
        <v/>
      </c>
      <c r="AH135" t="str">
        <f t="shared" si="593"/>
        <v>, {0,1}</v>
      </c>
      <c r="AI135" t="str">
        <f t="shared" si="593"/>
        <v>, {0,2}</v>
      </c>
      <c r="AJ135" s="2">
        <v>0</v>
      </c>
      <c r="AK135" s="1" t="str">
        <f t="shared" ref="AK135:AM137" si="594">IF(AD135="X",", ColorModel.X",IF(AD135="O",", ColorModel.O",""))</f>
        <v/>
      </c>
      <c r="AL135" s="1" t="str">
        <f t="shared" si="594"/>
        <v>, ColorModel.O</v>
      </c>
      <c r="AM135" s="1" t="str">
        <f t="shared" si="594"/>
        <v>, ColorModel.X</v>
      </c>
      <c r="AN135" t="str">
        <f t="shared" ref="AN135:AN137" si="595">CONCATENATE(AK135,AL135,AM135)</f>
        <v>, ColorModel.O, ColorModel.X</v>
      </c>
    </row>
    <row r="136" spans="1:40" x14ac:dyDescent="0.25">
      <c r="A136" s="2">
        <v>1</v>
      </c>
      <c r="B136" s="1" t="str">
        <f>IF(DATA!B137="","",DATA!B137)</f>
        <v>O</v>
      </c>
      <c r="C136" s="1" t="str">
        <f>IF(DATA!C137="","",DATA!C137)</f>
        <v>X</v>
      </c>
      <c r="D136" s="1" t="str">
        <f>IF(DATA!D137="","",DATA!D137)</f>
        <v/>
      </c>
      <c r="E136" s="2">
        <v>1</v>
      </c>
      <c r="F136" s="1" t="str">
        <f t="shared" si="584"/>
        <v/>
      </c>
      <c r="G136" s="1" t="str">
        <f t="shared" si="584"/>
        <v/>
      </c>
      <c r="H136" s="1" t="str">
        <f t="shared" si="584"/>
        <v/>
      </c>
      <c r="I136" t="str">
        <f t="shared" si="585"/>
        <v/>
      </c>
      <c r="J136" s="2">
        <v>1</v>
      </c>
      <c r="K136" s="1" t="str">
        <f>IF(DATA!Z137="","",DATA!Z137)</f>
        <v/>
      </c>
      <c r="L136" s="1" t="str">
        <f>IF(DATA!AA137="","",DATA!AA137)</f>
        <v/>
      </c>
      <c r="M136" s="1" t="str">
        <f>IF(DATA!AB137="","",DATA!AB137)</f>
        <v/>
      </c>
      <c r="N136" t="str">
        <f>IF(K136="","",CONCATENATE("{",$AC136,",",K$2,"}"))</f>
        <v/>
      </c>
      <c r="O136" t="str">
        <f>IF(L136="","",CONCATENATE("{",$AC136,",",L$2,"}"))</f>
        <v/>
      </c>
      <c r="P136" t="str">
        <f>IF(M136="","",CONCATENATE("{",$AC136,",",M$2,"}"))</f>
        <v/>
      </c>
      <c r="Q136" s="2">
        <v>1</v>
      </c>
      <c r="R136" s="1" t="str">
        <f t="shared" si="586"/>
        <v/>
      </c>
      <c r="S136" s="1" t="str">
        <f t="shared" si="587"/>
        <v/>
      </c>
      <c r="T136" s="1" t="str">
        <f t="shared" si="588"/>
        <v/>
      </c>
      <c r="U136" t="str">
        <f t="shared" si="589"/>
        <v/>
      </c>
      <c r="V136" s="2">
        <v>1</v>
      </c>
      <c r="W136" s="1" t="str">
        <f>IF(DATA!AF137="","",DATA!AF137)</f>
        <v/>
      </c>
      <c r="X136" s="1" t="str">
        <f>IF(DATA!AG137="","",DATA!AG137)</f>
        <v/>
      </c>
      <c r="Y136" s="1" t="str">
        <f>IF(DATA!AH137="","",DATA!AH137)</f>
        <v/>
      </c>
      <c r="Z136" t="str">
        <f>IF(W136="","",CONCATENATE("{",$AC136,",",W$2,"}"))</f>
        <v/>
      </c>
      <c r="AA136" t="str">
        <f>IF(X136="","",CONCATENATE("{",$AC136,",",X$2,"}"))</f>
        <v/>
      </c>
      <c r="AB136" t="str">
        <f>IF(Y136="","",CONCATENATE("{",$AC136,",",Y$2,"}"))</f>
        <v/>
      </c>
      <c r="AC136" s="2">
        <v>1</v>
      </c>
      <c r="AD136" s="1" t="str">
        <f t="shared" si="590"/>
        <v>O</v>
      </c>
      <c r="AE136" s="1" t="str">
        <f t="shared" si="591"/>
        <v>X</v>
      </c>
      <c r="AF136" s="1" t="str">
        <f t="shared" si="592"/>
        <v/>
      </c>
      <c r="AG136" t="str">
        <f t="shared" si="323"/>
        <v>, {1,0}</v>
      </c>
      <c r="AH136" t="str">
        <f t="shared" si="593"/>
        <v>, {1,1}</v>
      </c>
      <c r="AI136" t="str">
        <f t="shared" si="593"/>
        <v/>
      </c>
      <c r="AJ136" s="2">
        <v>1</v>
      </c>
      <c r="AK136" s="1" t="str">
        <f t="shared" si="594"/>
        <v>, ColorModel.O</v>
      </c>
      <c r="AL136" s="1" t="str">
        <f t="shared" si="594"/>
        <v>, ColorModel.X</v>
      </c>
      <c r="AM136" s="1" t="str">
        <f t="shared" si="594"/>
        <v/>
      </c>
      <c r="AN136" t="str">
        <f t="shared" si="595"/>
        <v>, ColorModel.O, ColorModel.X</v>
      </c>
    </row>
    <row r="137" spans="1:40" x14ac:dyDescent="0.25">
      <c r="A137" s="2">
        <v>2</v>
      </c>
      <c r="B137" s="1" t="str">
        <f>IF(DATA!B138="","",DATA!B138)</f>
        <v>X</v>
      </c>
      <c r="C137" s="1" t="str">
        <f>IF(DATA!C138="","",DATA!C138)</f>
        <v/>
      </c>
      <c r="D137" s="1" t="str">
        <f>IF(DATA!D138="","",DATA!D138)</f>
        <v>O</v>
      </c>
      <c r="E137" s="2">
        <v>2</v>
      </c>
      <c r="F137" s="1" t="str">
        <f t="shared" si="584"/>
        <v/>
      </c>
      <c r="G137" s="1" t="str">
        <f t="shared" si="584"/>
        <v/>
      </c>
      <c r="H137" s="1" t="str">
        <f t="shared" si="584"/>
        <v/>
      </c>
      <c r="I137" t="str">
        <f t="shared" si="585"/>
        <v/>
      </c>
      <c r="J137" s="2">
        <v>2</v>
      </c>
      <c r="K137" s="1" t="str">
        <f>IF(DATA!Z138="","",DATA!Z138)</f>
        <v/>
      </c>
      <c r="L137" s="1" t="str">
        <f>IF(DATA!AA138="","",DATA!AA138)</f>
        <v/>
      </c>
      <c r="M137" s="1" t="str">
        <f>IF(DATA!AB138="","",DATA!AB138)</f>
        <v/>
      </c>
      <c r="N137" t="str">
        <f>IF(K137="","",CONCATENATE("{",$AC137,",",K$2,"}"))</f>
        <v/>
      </c>
      <c r="O137" t="str">
        <f>IF(L137="","",CONCATENATE("{",$AC137,",",L$2,"}"))</f>
        <v/>
      </c>
      <c r="P137" t="str">
        <f>IF(M137="","",CONCATENATE("{",$AC137,",",M$2,"}"))</f>
        <v/>
      </c>
      <c r="Q137" s="2">
        <v>2</v>
      </c>
      <c r="R137" s="1" t="str">
        <f t="shared" si="586"/>
        <v/>
      </c>
      <c r="S137" s="1" t="str">
        <f t="shared" si="587"/>
        <v/>
      </c>
      <c r="T137" s="1" t="str">
        <f t="shared" si="588"/>
        <v/>
      </c>
      <c r="U137" t="str">
        <f t="shared" si="589"/>
        <v/>
      </c>
      <c r="V137" s="2">
        <v>2</v>
      </c>
      <c r="W137" s="1" t="str">
        <f>IF(DATA!AF138="","",DATA!AF138)</f>
        <v/>
      </c>
      <c r="X137" s="1" t="str">
        <f>IF(DATA!AG138="","",DATA!AG138)</f>
        <v/>
      </c>
      <c r="Y137" s="1" t="str">
        <f>IF(DATA!AH138="","",DATA!AH138)</f>
        <v/>
      </c>
      <c r="Z137" t="str">
        <f>IF(W137="","",CONCATENATE("{",$AC137,",",W$2,"}"))</f>
        <v/>
      </c>
      <c r="AA137" t="str">
        <f>IF(X137="","",CONCATENATE("{",$AC137,",",X$2,"}"))</f>
        <v/>
      </c>
      <c r="AB137" t="str">
        <f>IF(Y137="","",CONCATENATE("{",$AC137,",",Y$2,"}"))</f>
        <v/>
      </c>
      <c r="AC137" s="2">
        <v>2</v>
      </c>
      <c r="AD137" s="1" t="str">
        <f t="shared" si="590"/>
        <v>X</v>
      </c>
      <c r="AE137" s="1" t="str">
        <f t="shared" si="591"/>
        <v/>
      </c>
      <c r="AF137" s="1" t="str">
        <f t="shared" si="592"/>
        <v>O</v>
      </c>
      <c r="AG137" t="str">
        <f t="shared" si="323"/>
        <v>, {2,0}</v>
      </c>
      <c r="AH137" t="str">
        <f t="shared" si="593"/>
        <v/>
      </c>
      <c r="AI137" t="str">
        <f t="shared" si="593"/>
        <v>, {2,2}</v>
      </c>
      <c r="AJ137" s="2">
        <v>2</v>
      </c>
      <c r="AK137" s="1" t="str">
        <f t="shared" si="594"/>
        <v>, ColorModel.X</v>
      </c>
      <c r="AL137" s="1" t="str">
        <f t="shared" si="594"/>
        <v/>
      </c>
      <c r="AM137" s="1" t="str">
        <f t="shared" si="594"/>
        <v>, ColorModel.O</v>
      </c>
      <c r="AN137" t="str">
        <f t="shared" si="595"/>
        <v>, ColorModel.X, ColorModel.O</v>
      </c>
    </row>
    <row r="138" spans="1:40" x14ac:dyDescent="0.25">
      <c r="A138" s="4">
        <f>A134+1</f>
        <v>35</v>
      </c>
      <c r="B138" s="2">
        <v>0</v>
      </c>
      <c r="C138" s="2">
        <v>1</v>
      </c>
      <c r="D138" s="2">
        <v>2</v>
      </c>
      <c r="E138" s="4">
        <f>E134+1</f>
        <v>35</v>
      </c>
      <c r="F138" s="2">
        <v>0</v>
      </c>
      <c r="G138" s="2">
        <v>1</v>
      </c>
      <c r="H138" s="2">
        <v>2</v>
      </c>
      <c r="I138" t="str">
        <f t="shared" ref="I138" si="596">CONCATENATE(I139,I140,I141)</f>
        <v>ColorModel.X</v>
      </c>
      <c r="J138" s="4">
        <f>J134+1</f>
        <v>35</v>
      </c>
      <c r="K138" s="2">
        <v>0</v>
      </c>
      <c r="L138" s="2">
        <v>1</v>
      </c>
      <c r="M138" s="2">
        <v>2</v>
      </c>
      <c r="N138" t="str">
        <f t="shared" ref="N138" si="597">CONCATENATE(N139,O139,P139,N140,O140,P140,N141,O141,P141)</f>
        <v>{2,0}</v>
      </c>
      <c r="Q138" s="4">
        <f>Q134+1</f>
        <v>35</v>
      </c>
      <c r="R138" s="2">
        <v>0</v>
      </c>
      <c r="S138" s="2">
        <v>1</v>
      </c>
      <c r="T138" s="2">
        <v>2</v>
      </c>
      <c r="U138" t="str">
        <f t="shared" ref="U138" si="598">CONCATENATE(U139,U140,U141)</f>
        <v>ColorModel.X</v>
      </c>
      <c r="V138" s="4">
        <f>V134+1</f>
        <v>35</v>
      </c>
      <c r="W138" s="2">
        <v>0</v>
      </c>
      <c r="X138" s="2">
        <v>1</v>
      </c>
      <c r="Y138" s="2">
        <v>2</v>
      </c>
      <c r="Z138" t="str">
        <f t="shared" ref="Z138" si="599">CONCATENATE(Z139,AA139,AB139,Z140,AA140,AB140,Z141,AA141,AB141)</f>
        <v>{2,1}</v>
      </c>
      <c r="AC138" s="4">
        <f>AC134+1</f>
        <v>35</v>
      </c>
      <c r="AD138" s="2">
        <v>0</v>
      </c>
      <c r="AE138" s="2">
        <v>1</v>
      </c>
      <c r="AF138" s="2">
        <v>2</v>
      </c>
      <c r="AG138" t="str">
        <f t="shared" ref="AG138" si="600">IF(CONCATENATE(AG139,AH139,AI139,AG140,AH140,AI140,AG141,AH141,AI141)="","{ }",CONCATENATE("{ ",RIGHT(CONCATENATE(AG139,AH139,AI139,AG140,AH140,AI140,AG141,AH141,AI141),LEN(CONCATENATE(AG139,AH139,AI139,AG140,AH140,AI140,AG141,AH141,AI141))-1)," }"))</f>
        <v>{  {0,0}, {0,1}, {1,0}, {1,1}, {2,1}, {2,2} }</v>
      </c>
      <c r="AJ138" s="4">
        <f>AJ134+1</f>
        <v>35</v>
      </c>
      <c r="AK138" s="2">
        <v>0</v>
      </c>
      <c r="AL138" s="2">
        <v>1</v>
      </c>
      <c r="AM138" s="2">
        <v>2</v>
      </c>
      <c r="AN138" t="str">
        <f t="shared" ref="AN138" si="601">IF(CONCATENATE(AN139,AN140,AN141)="","{ }",CONCATENATE("{ ",RIGHT(CONCATENATE(AN139,AN140,AN141),LEN(CONCATENATE(AN139,AN140,AN141))-1)," }"))</f>
        <v>{  ColorModel.X, ColorModel.O, ColorModel.O, ColorModel.X, ColorModel.X, ColorModel.O }</v>
      </c>
    </row>
    <row r="139" spans="1:40" x14ac:dyDescent="0.25">
      <c r="A139" s="2">
        <v>0</v>
      </c>
      <c r="B139" s="1" t="str">
        <f>IF(DATA!B140="","",DATA!B140)</f>
        <v>X</v>
      </c>
      <c r="C139" s="1" t="str">
        <f>IF(DATA!C140="","",DATA!C140)</f>
        <v>O</v>
      </c>
      <c r="D139" s="1" t="str">
        <f>IF(DATA!D140="","",DATA!D140)</f>
        <v/>
      </c>
      <c r="E139" s="2">
        <v>0</v>
      </c>
      <c r="F139" s="1" t="str">
        <f t="shared" ref="F139:H141" si="602">IF(K139="X","ColorModel.X",IF(K139="O","ColorModel.O",""))</f>
        <v/>
      </c>
      <c r="G139" s="1" t="str">
        <f t="shared" si="602"/>
        <v/>
      </c>
      <c r="H139" s="1" t="str">
        <f t="shared" si="602"/>
        <v/>
      </c>
      <c r="I139" t="str">
        <f t="shared" ref="I139:I141" si="603">CONCATENATE(F139,G139,H139)</f>
        <v/>
      </c>
      <c r="J139" s="2">
        <v>0</v>
      </c>
      <c r="K139" s="1" t="str">
        <f>IF(DATA!Z140="","",DATA!Z140)</f>
        <v/>
      </c>
      <c r="L139" s="1" t="str">
        <f>IF(DATA!AA140="","",DATA!AA140)</f>
        <v/>
      </c>
      <c r="M139" s="1" t="str">
        <f>IF(DATA!AB140="","",DATA!AB140)</f>
        <v/>
      </c>
      <c r="N139" t="str">
        <f>IF(K139="","",CONCATENATE("{",$AC139,",",K$2,"}"))</f>
        <v/>
      </c>
      <c r="O139" t="str">
        <f>IF(L139="","",CONCATENATE("{",$AC139,",",L$2,"}"))</f>
        <v/>
      </c>
      <c r="P139" t="str">
        <f>IF(M139="","",CONCATENATE("{",$AC139,",",M$2,"}"))</f>
        <v/>
      </c>
      <c r="Q139" s="2">
        <v>0</v>
      </c>
      <c r="R139" s="1" t="str">
        <f t="shared" ref="R139:R141" si="604">IF(W139="X","ColorModel.X",IF(W139="O","ColorModel.O",""))</f>
        <v/>
      </c>
      <c r="S139" s="1" t="str">
        <f t="shared" ref="S139:S141" si="605">IF(X139="X","ColorModel.X",IF(X139="O","ColorModel.O",""))</f>
        <v/>
      </c>
      <c r="T139" s="1" t="str">
        <f t="shared" ref="T139:T141" si="606">IF(Y139="X","ColorModel.X",IF(Y139="O","ColorModel.O",""))</f>
        <v/>
      </c>
      <c r="U139" t="str">
        <f t="shared" ref="U139:U141" si="607">CONCATENATE(R139,S139,T139)</f>
        <v/>
      </c>
      <c r="V139" s="2">
        <v>0</v>
      </c>
      <c r="W139" s="1" t="str">
        <f>IF(DATA!AF140="","",DATA!AF140)</f>
        <v/>
      </c>
      <c r="X139" s="1" t="str">
        <f>IF(DATA!AG140="","",DATA!AG140)</f>
        <v/>
      </c>
      <c r="Y139" s="1" t="str">
        <f>IF(DATA!AH140="","",DATA!AH140)</f>
        <v/>
      </c>
      <c r="Z139" t="str">
        <f>IF(W139="","",CONCATENATE("{",$AC139,",",W$2,"}"))</f>
        <v/>
      </c>
      <c r="AA139" t="str">
        <f>IF(X139="","",CONCATENATE("{",$AC139,",",X$2,"}"))</f>
        <v/>
      </c>
      <c r="AB139" t="str">
        <f>IF(Y139="","",CONCATENATE("{",$AC139,",",Y$2,"}"))</f>
        <v/>
      </c>
      <c r="AC139" s="2">
        <v>0</v>
      </c>
      <c r="AD139" s="1" t="str">
        <f t="shared" ref="AD139:AD202" si="608">CONCATENATE(IF(B139=K139,"",B139),W139)</f>
        <v>X</v>
      </c>
      <c r="AE139" s="1" t="str">
        <f t="shared" ref="AE139:AE202" si="609">CONCATENATE(IF(C139=L139,"",C139),X139)</f>
        <v>O</v>
      </c>
      <c r="AF139" s="1" t="str">
        <f t="shared" ref="AF139:AF202" si="610">CONCATENATE(IF(D139=M139,"",D139),Y139)</f>
        <v/>
      </c>
      <c r="AG139" t="str">
        <f t="shared" ref="AG139:AI201" si="611">IF(AD139="","",CONCATENATE(", {",$A139,",",AD$2,"}"))</f>
        <v>, {0,0}</v>
      </c>
      <c r="AH139" t="str">
        <f t="shared" si="611"/>
        <v>, {0,1}</v>
      </c>
      <c r="AI139" t="str">
        <f t="shared" si="611"/>
        <v/>
      </c>
      <c r="AJ139" s="2">
        <v>0</v>
      </c>
      <c r="AK139" s="1" t="str">
        <f t="shared" ref="AK139:AM141" si="612">IF(AD139="X",", ColorModel.X",IF(AD139="O",", ColorModel.O",""))</f>
        <v>, ColorModel.X</v>
      </c>
      <c r="AL139" s="1" t="str">
        <f t="shared" si="612"/>
        <v>, ColorModel.O</v>
      </c>
      <c r="AM139" s="1" t="str">
        <f t="shared" si="612"/>
        <v/>
      </c>
      <c r="AN139" t="str">
        <f t="shared" ref="AN139:AN141" si="613">CONCATENATE(AK139,AL139,AM139)</f>
        <v>, ColorModel.X, ColorModel.O</v>
      </c>
    </row>
    <row r="140" spans="1:40" x14ac:dyDescent="0.25">
      <c r="A140" s="2">
        <v>1</v>
      </c>
      <c r="B140" s="1" t="str">
        <f>IF(DATA!B141="","",DATA!B141)</f>
        <v>O</v>
      </c>
      <c r="C140" s="1" t="str">
        <f>IF(DATA!C141="","",DATA!C141)</f>
        <v>X</v>
      </c>
      <c r="D140" s="1" t="str">
        <f>IF(DATA!D141="","",DATA!D141)</f>
        <v/>
      </c>
      <c r="E140" s="2">
        <v>1</v>
      </c>
      <c r="F140" s="1" t="str">
        <f t="shared" si="602"/>
        <v/>
      </c>
      <c r="G140" s="1" t="str">
        <f t="shared" si="602"/>
        <v/>
      </c>
      <c r="H140" s="1" t="str">
        <f t="shared" si="602"/>
        <v/>
      </c>
      <c r="I140" t="str">
        <f t="shared" si="603"/>
        <v/>
      </c>
      <c r="J140" s="2">
        <v>1</v>
      </c>
      <c r="K140" s="1" t="str">
        <f>IF(DATA!Z141="","",DATA!Z141)</f>
        <v/>
      </c>
      <c r="L140" s="1" t="str">
        <f>IF(DATA!AA141="","",DATA!AA141)</f>
        <v/>
      </c>
      <c r="M140" s="1" t="str">
        <f>IF(DATA!AB141="","",DATA!AB141)</f>
        <v/>
      </c>
      <c r="N140" t="str">
        <f>IF(K140="","",CONCATENATE("{",$AC140,",",K$2,"}"))</f>
        <v/>
      </c>
      <c r="O140" t="str">
        <f>IF(L140="","",CONCATENATE("{",$AC140,",",L$2,"}"))</f>
        <v/>
      </c>
      <c r="P140" t="str">
        <f>IF(M140="","",CONCATENATE("{",$AC140,",",M$2,"}"))</f>
        <v/>
      </c>
      <c r="Q140" s="2">
        <v>1</v>
      </c>
      <c r="R140" s="1" t="str">
        <f t="shared" si="604"/>
        <v/>
      </c>
      <c r="S140" s="1" t="str">
        <f t="shared" si="605"/>
        <v/>
      </c>
      <c r="T140" s="1" t="str">
        <f t="shared" si="606"/>
        <v/>
      </c>
      <c r="U140" t="str">
        <f t="shared" si="607"/>
        <v/>
      </c>
      <c r="V140" s="2">
        <v>1</v>
      </c>
      <c r="W140" s="1" t="str">
        <f>IF(DATA!AF141="","",DATA!AF141)</f>
        <v/>
      </c>
      <c r="X140" s="1" t="str">
        <f>IF(DATA!AG141="","",DATA!AG141)</f>
        <v/>
      </c>
      <c r="Y140" s="1" t="str">
        <f>IF(DATA!AH141="","",DATA!AH141)</f>
        <v/>
      </c>
      <c r="Z140" t="str">
        <f>IF(W140="","",CONCATENATE("{",$AC140,",",W$2,"}"))</f>
        <v/>
      </c>
      <c r="AA140" t="str">
        <f>IF(X140="","",CONCATENATE("{",$AC140,",",X$2,"}"))</f>
        <v/>
      </c>
      <c r="AB140" t="str">
        <f>IF(Y140="","",CONCATENATE("{",$AC140,",",Y$2,"}"))</f>
        <v/>
      </c>
      <c r="AC140" s="2">
        <v>1</v>
      </c>
      <c r="AD140" s="1" t="str">
        <f t="shared" si="608"/>
        <v>O</v>
      </c>
      <c r="AE140" s="1" t="str">
        <f t="shared" si="609"/>
        <v>X</v>
      </c>
      <c r="AF140" s="1" t="str">
        <f t="shared" si="610"/>
        <v/>
      </c>
      <c r="AG140" t="str">
        <f t="shared" si="611"/>
        <v>, {1,0}</v>
      </c>
      <c r="AH140" t="str">
        <f t="shared" si="611"/>
        <v>, {1,1}</v>
      </c>
      <c r="AI140" t="str">
        <f t="shared" si="611"/>
        <v/>
      </c>
      <c r="AJ140" s="2">
        <v>1</v>
      </c>
      <c r="AK140" s="1" t="str">
        <f t="shared" si="612"/>
        <v>, ColorModel.O</v>
      </c>
      <c r="AL140" s="1" t="str">
        <f t="shared" si="612"/>
        <v>, ColorModel.X</v>
      </c>
      <c r="AM140" s="1" t="str">
        <f t="shared" si="612"/>
        <v/>
      </c>
      <c r="AN140" t="str">
        <f t="shared" si="613"/>
        <v>, ColorModel.O, ColorModel.X</v>
      </c>
    </row>
    <row r="141" spans="1:40" x14ac:dyDescent="0.25">
      <c r="A141" s="2">
        <v>2</v>
      </c>
      <c r="B141" s="1" t="str">
        <f>IF(DATA!B142="","",DATA!B142)</f>
        <v>X</v>
      </c>
      <c r="C141" s="1" t="str">
        <f>IF(DATA!C142="","",DATA!C142)</f>
        <v/>
      </c>
      <c r="D141" s="1" t="str">
        <f>IF(DATA!D142="","",DATA!D142)</f>
        <v>O</v>
      </c>
      <c r="E141" s="2">
        <v>2</v>
      </c>
      <c r="F141" s="1" t="str">
        <f t="shared" si="602"/>
        <v>ColorModel.X</v>
      </c>
      <c r="G141" s="1" t="str">
        <f t="shared" si="602"/>
        <v/>
      </c>
      <c r="H141" s="1" t="str">
        <f t="shared" si="602"/>
        <v/>
      </c>
      <c r="I141" t="str">
        <f t="shared" si="603"/>
        <v>ColorModel.X</v>
      </c>
      <c r="J141" s="2">
        <v>2</v>
      </c>
      <c r="K141" s="1" t="str">
        <f>IF(DATA!Z142="","",DATA!Z142)</f>
        <v>X</v>
      </c>
      <c r="L141" s="1" t="str">
        <f>IF(DATA!AA142="","",DATA!AA142)</f>
        <v/>
      </c>
      <c r="M141" s="1" t="str">
        <f>IF(DATA!AB142="","",DATA!AB142)</f>
        <v/>
      </c>
      <c r="N141" t="str">
        <f>IF(K141="","",CONCATENATE("{",$AC141,",",K$2,"}"))</f>
        <v>{2,0}</v>
      </c>
      <c r="O141" t="str">
        <f>IF(L141="","",CONCATENATE("{",$AC141,",",L$2,"}"))</f>
        <v/>
      </c>
      <c r="P141" t="str">
        <f>IF(M141="","",CONCATENATE("{",$AC141,",",M$2,"}"))</f>
        <v/>
      </c>
      <c r="Q141" s="2">
        <v>2</v>
      </c>
      <c r="R141" s="1" t="str">
        <f t="shared" si="604"/>
        <v/>
      </c>
      <c r="S141" s="1" t="str">
        <f t="shared" si="605"/>
        <v>ColorModel.X</v>
      </c>
      <c r="T141" s="1" t="str">
        <f t="shared" si="606"/>
        <v/>
      </c>
      <c r="U141" t="str">
        <f t="shared" si="607"/>
        <v>ColorModel.X</v>
      </c>
      <c r="V141" s="2">
        <v>2</v>
      </c>
      <c r="W141" s="1" t="str">
        <f>IF(DATA!AF142="","",DATA!AF142)</f>
        <v/>
      </c>
      <c r="X141" s="1" t="str">
        <f>IF(DATA!AG142="","",DATA!AG142)</f>
        <v>X</v>
      </c>
      <c r="Y141" s="1" t="str">
        <f>IF(DATA!AH142="","",DATA!AH142)</f>
        <v/>
      </c>
      <c r="Z141" t="str">
        <f>IF(W141="","",CONCATENATE("{",$AC141,",",W$2,"}"))</f>
        <v/>
      </c>
      <c r="AA141" t="str">
        <f>IF(X141="","",CONCATENATE("{",$AC141,",",X$2,"}"))</f>
        <v>{2,1}</v>
      </c>
      <c r="AB141" t="str">
        <f>IF(Y141="","",CONCATENATE("{",$AC141,",",Y$2,"}"))</f>
        <v/>
      </c>
      <c r="AC141" s="2">
        <v>2</v>
      </c>
      <c r="AD141" s="1" t="str">
        <f t="shared" si="608"/>
        <v/>
      </c>
      <c r="AE141" s="1" t="str">
        <f t="shared" si="609"/>
        <v>X</v>
      </c>
      <c r="AF141" s="1" t="str">
        <f t="shared" si="610"/>
        <v>O</v>
      </c>
      <c r="AG141" t="str">
        <f t="shared" si="611"/>
        <v/>
      </c>
      <c r="AH141" t="str">
        <f t="shared" si="611"/>
        <v>, {2,1}</v>
      </c>
      <c r="AI141" t="str">
        <f t="shared" si="611"/>
        <v>, {2,2}</v>
      </c>
      <c r="AJ141" s="2">
        <v>2</v>
      </c>
      <c r="AK141" s="1" t="str">
        <f t="shared" si="612"/>
        <v/>
      </c>
      <c r="AL141" s="1" t="str">
        <f t="shared" si="612"/>
        <v>, ColorModel.X</v>
      </c>
      <c r="AM141" s="1" t="str">
        <f t="shared" si="612"/>
        <v>, ColorModel.O</v>
      </c>
      <c r="AN141" t="str">
        <f t="shared" si="613"/>
        <v>, ColorModel.X, ColorModel.O</v>
      </c>
    </row>
    <row r="142" spans="1:40" x14ac:dyDescent="0.25">
      <c r="A142" s="4">
        <f>A138+1</f>
        <v>36</v>
      </c>
      <c r="B142" s="2">
        <v>0</v>
      </c>
      <c r="C142" s="2">
        <v>1</v>
      </c>
      <c r="D142" s="2">
        <v>2</v>
      </c>
      <c r="E142" s="4">
        <f>E138+1</f>
        <v>36</v>
      </c>
      <c r="F142" s="2">
        <v>0</v>
      </c>
      <c r="G142" s="2">
        <v>1</v>
      </c>
      <c r="H142" s="2">
        <v>2</v>
      </c>
      <c r="I142" t="str">
        <f t="shared" ref="I142" si="614">CONCATENATE(I143,I144,I145)</f>
        <v>ColorModel.X</v>
      </c>
      <c r="J142" s="4">
        <f>J138+1</f>
        <v>36</v>
      </c>
      <c r="K142" s="2">
        <v>0</v>
      </c>
      <c r="L142" s="2">
        <v>1</v>
      </c>
      <c r="M142" s="2">
        <v>2</v>
      </c>
      <c r="N142" t="str">
        <f t="shared" ref="N142" si="615">CONCATENATE(N143,O143,P143,N144,O144,P144,N145,O145,P145)</f>
        <v>{1,1}</v>
      </c>
      <c r="Q142" s="4">
        <f>Q138+1</f>
        <v>36</v>
      </c>
      <c r="R142" s="2">
        <v>0</v>
      </c>
      <c r="S142" s="2">
        <v>1</v>
      </c>
      <c r="T142" s="2">
        <v>2</v>
      </c>
      <c r="U142" t="str">
        <f t="shared" ref="U142" si="616">CONCATENATE(U143,U144,U145)</f>
        <v>ColorModel.X</v>
      </c>
      <c r="V142" s="4">
        <f>V138+1</f>
        <v>36</v>
      </c>
      <c r="W142" s="2">
        <v>0</v>
      </c>
      <c r="X142" s="2">
        <v>1</v>
      </c>
      <c r="Y142" s="2">
        <v>2</v>
      </c>
      <c r="Z142" t="str">
        <f t="shared" ref="Z142" si="617">CONCATENATE(Z143,AA143,AB143,Z144,AA144,AB144,Z145,AA145,AB145)</f>
        <v>{0,2}</v>
      </c>
      <c r="AC142" s="4">
        <f>AC138+1</f>
        <v>36</v>
      </c>
      <c r="AD142" s="2">
        <v>0</v>
      </c>
      <c r="AE142" s="2">
        <v>1</v>
      </c>
      <c r="AF142" s="2">
        <v>2</v>
      </c>
      <c r="AG142" t="str">
        <f t="shared" ref="AG142" si="618">IF(CONCATENATE(AG143,AH143,AI143,AG144,AH144,AI144,AG145,AH145,AI145)="","{ }",CONCATENATE("{ ",RIGHT(CONCATENATE(AG143,AH143,AI143,AG144,AH144,AI144,AG145,AH145,AI145),LEN(CONCATENATE(AG143,AH143,AI143,AG144,AH144,AI144,AG145,AH145,AI145))-1)," }"))</f>
        <v>{  {0,0}, {0,1}, {0,2}, {1,0}, {2,0}, {2,2} }</v>
      </c>
      <c r="AJ142" s="4">
        <f>AJ138+1</f>
        <v>36</v>
      </c>
      <c r="AK142" s="2">
        <v>0</v>
      </c>
      <c r="AL142" s="2">
        <v>1</v>
      </c>
      <c r="AM142" s="2">
        <v>2</v>
      </c>
      <c r="AN142" t="str">
        <f t="shared" ref="AN142" si="619">IF(CONCATENATE(AN143,AN144,AN145)="","{ }",CONCATENATE("{ ",RIGHT(CONCATENATE(AN143,AN144,AN145),LEN(CONCATENATE(AN143,AN144,AN145))-1)," }"))</f>
        <v>{  ColorModel.X, ColorModel.O, ColorModel.X, ColorModel.O, ColorModel.X, ColorModel.O }</v>
      </c>
    </row>
    <row r="143" spans="1:40" x14ac:dyDescent="0.25">
      <c r="A143" s="2">
        <v>0</v>
      </c>
      <c r="B143" s="1" t="str">
        <f>IF(DATA!B144="","",DATA!B144)</f>
        <v>X</v>
      </c>
      <c r="C143" s="1" t="str">
        <f>IF(DATA!C144="","",DATA!C144)</f>
        <v>O</v>
      </c>
      <c r="D143" s="1" t="str">
        <f>IF(DATA!D144="","",DATA!D144)</f>
        <v/>
      </c>
      <c r="E143" s="2">
        <v>0</v>
      </c>
      <c r="F143" s="1" t="str">
        <f t="shared" ref="F143:H145" si="620">IF(K143="X","ColorModel.X",IF(K143="O","ColorModel.O",""))</f>
        <v/>
      </c>
      <c r="G143" s="1" t="str">
        <f t="shared" si="620"/>
        <v/>
      </c>
      <c r="H143" s="1" t="str">
        <f t="shared" si="620"/>
        <v/>
      </c>
      <c r="I143" t="str">
        <f t="shared" ref="I143:I145" si="621">CONCATENATE(F143,G143,H143)</f>
        <v/>
      </c>
      <c r="J143" s="2">
        <v>0</v>
      </c>
      <c r="K143" s="1" t="str">
        <f>IF(DATA!Z144="","",DATA!Z144)</f>
        <v/>
      </c>
      <c r="L143" s="1" t="str">
        <f>IF(DATA!AA144="","",DATA!AA144)</f>
        <v/>
      </c>
      <c r="M143" s="1" t="str">
        <f>IF(DATA!AB144="","",DATA!AB144)</f>
        <v/>
      </c>
      <c r="N143" t="str">
        <f>IF(K143="","",CONCATENATE("{",$AC143,",",K$2,"}"))</f>
        <v/>
      </c>
      <c r="O143" t="str">
        <f>IF(L143="","",CONCATENATE("{",$AC143,",",L$2,"}"))</f>
        <v/>
      </c>
      <c r="P143" t="str">
        <f>IF(M143="","",CONCATENATE("{",$AC143,",",M$2,"}"))</f>
        <v/>
      </c>
      <c r="Q143" s="2">
        <v>0</v>
      </c>
      <c r="R143" s="1" t="str">
        <f t="shared" ref="R143:R145" si="622">IF(W143="X","ColorModel.X",IF(W143="O","ColorModel.O",""))</f>
        <v/>
      </c>
      <c r="S143" s="1" t="str">
        <f t="shared" ref="S143:S145" si="623">IF(X143="X","ColorModel.X",IF(X143="O","ColorModel.O",""))</f>
        <v/>
      </c>
      <c r="T143" s="1" t="str">
        <f t="shared" ref="T143:T145" si="624">IF(Y143="X","ColorModel.X",IF(Y143="O","ColorModel.O",""))</f>
        <v>ColorModel.X</v>
      </c>
      <c r="U143" t="str">
        <f t="shared" ref="U143:U145" si="625">CONCATENATE(R143,S143,T143)</f>
        <v>ColorModel.X</v>
      </c>
      <c r="V143" s="2">
        <v>0</v>
      </c>
      <c r="W143" s="1" t="str">
        <f>IF(DATA!AF144="","",DATA!AF144)</f>
        <v/>
      </c>
      <c r="X143" s="1" t="str">
        <f>IF(DATA!AG144="","",DATA!AG144)</f>
        <v/>
      </c>
      <c r="Y143" s="1" t="str">
        <f>IF(DATA!AH144="","",DATA!AH144)</f>
        <v>X</v>
      </c>
      <c r="Z143" t="str">
        <f>IF(W143="","",CONCATENATE("{",$AC143,",",W$2,"}"))</f>
        <v/>
      </c>
      <c r="AA143" t="str">
        <f>IF(X143="","",CONCATENATE("{",$AC143,",",X$2,"}"))</f>
        <v/>
      </c>
      <c r="AB143" t="str">
        <f>IF(Y143="","",CONCATENATE("{",$AC143,",",Y$2,"}"))</f>
        <v>{0,2}</v>
      </c>
      <c r="AC143" s="2">
        <v>0</v>
      </c>
      <c r="AD143" s="1" t="str">
        <f t="shared" ref="AD143:AD206" si="626">CONCATENATE(IF(B143=K143,"",B143),W143)</f>
        <v>X</v>
      </c>
      <c r="AE143" s="1" t="str">
        <f t="shared" ref="AE143:AE206" si="627">CONCATENATE(IF(C143=L143,"",C143),X143)</f>
        <v>O</v>
      </c>
      <c r="AF143" s="1" t="str">
        <f t="shared" ref="AF143:AF206" si="628">CONCATENATE(IF(D143=M143,"",D143),Y143)</f>
        <v>X</v>
      </c>
      <c r="AG143" t="str">
        <f t="shared" ref="AG143:AI145" si="629">IF(AD143="","",CONCATENATE(", {",$A143,",",AD$2,"}"))</f>
        <v>, {0,0}</v>
      </c>
      <c r="AH143" t="str">
        <f t="shared" si="629"/>
        <v>, {0,1}</v>
      </c>
      <c r="AI143" t="str">
        <f t="shared" si="629"/>
        <v>, {0,2}</v>
      </c>
      <c r="AJ143" s="2">
        <v>0</v>
      </c>
      <c r="AK143" s="1" t="str">
        <f t="shared" ref="AK143:AM145" si="630">IF(AD143="X",", ColorModel.X",IF(AD143="O",", ColorModel.O",""))</f>
        <v>, ColorModel.X</v>
      </c>
      <c r="AL143" s="1" t="str">
        <f t="shared" si="630"/>
        <v>, ColorModel.O</v>
      </c>
      <c r="AM143" s="1" t="str">
        <f t="shared" si="630"/>
        <v>, ColorModel.X</v>
      </c>
      <c r="AN143" t="str">
        <f t="shared" ref="AN143:AN145" si="631">CONCATENATE(AK143,AL143,AM143)</f>
        <v>, ColorModel.X, ColorModel.O, ColorModel.X</v>
      </c>
    </row>
    <row r="144" spans="1:40" x14ac:dyDescent="0.25">
      <c r="A144" s="2">
        <v>1</v>
      </c>
      <c r="B144" s="1" t="str">
        <f>IF(DATA!B145="","",DATA!B145)</f>
        <v>O</v>
      </c>
      <c r="C144" s="1" t="str">
        <f>IF(DATA!C145="","",DATA!C145)</f>
        <v>X</v>
      </c>
      <c r="D144" s="1" t="str">
        <f>IF(DATA!D145="","",DATA!D145)</f>
        <v/>
      </c>
      <c r="E144" s="2">
        <v>1</v>
      </c>
      <c r="F144" s="1" t="str">
        <f t="shared" si="620"/>
        <v/>
      </c>
      <c r="G144" s="1" t="str">
        <f t="shared" si="620"/>
        <v>ColorModel.X</v>
      </c>
      <c r="H144" s="1" t="str">
        <f t="shared" si="620"/>
        <v/>
      </c>
      <c r="I144" t="str">
        <f t="shared" si="621"/>
        <v>ColorModel.X</v>
      </c>
      <c r="J144" s="2">
        <v>1</v>
      </c>
      <c r="K144" s="1" t="str">
        <f>IF(DATA!Z145="","",DATA!Z145)</f>
        <v/>
      </c>
      <c r="L144" s="1" t="str">
        <f>IF(DATA!AA145="","",DATA!AA145)</f>
        <v>X</v>
      </c>
      <c r="M144" s="1" t="str">
        <f>IF(DATA!AB145="","",DATA!AB145)</f>
        <v/>
      </c>
      <c r="N144" t="str">
        <f>IF(K144="","",CONCATENATE("{",$AC144,",",K$2,"}"))</f>
        <v/>
      </c>
      <c r="O144" t="str">
        <f>IF(L144="","",CONCATENATE("{",$AC144,",",L$2,"}"))</f>
        <v>{1,1}</v>
      </c>
      <c r="P144" t="str">
        <f>IF(M144="","",CONCATENATE("{",$AC144,",",M$2,"}"))</f>
        <v/>
      </c>
      <c r="Q144" s="2">
        <v>1</v>
      </c>
      <c r="R144" s="1" t="str">
        <f t="shared" si="622"/>
        <v/>
      </c>
      <c r="S144" s="1" t="str">
        <f t="shared" si="623"/>
        <v/>
      </c>
      <c r="T144" s="1" t="str">
        <f t="shared" si="624"/>
        <v/>
      </c>
      <c r="U144" t="str">
        <f t="shared" si="625"/>
        <v/>
      </c>
      <c r="V144" s="2">
        <v>1</v>
      </c>
      <c r="W144" s="1" t="str">
        <f>IF(DATA!AF145="","",DATA!AF145)</f>
        <v/>
      </c>
      <c r="X144" s="1" t="str">
        <f>IF(DATA!AG145="","",DATA!AG145)</f>
        <v/>
      </c>
      <c r="Y144" s="1" t="str">
        <f>IF(DATA!AH145="","",DATA!AH145)</f>
        <v/>
      </c>
      <c r="Z144" t="str">
        <f>IF(W144="","",CONCATENATE("{",$AC144,",",W$2,"}"))</f>
        <v/>
      </c>
      <c r="AA144" t="str">
        <f>IF(X144="","",CONCATENATE("{",$AC144,",",X$2,"}"))</f>
        <v/>
      </c>
      <c r="AB144" t="str">
        <f>IF(Y144="","",CONCATENATE("{",$AC144,",",Y$2,"}"))</f>
        <v/>
      </c>
      <c r="AC144" s="2">
        <v>1</v>
      </c>
      <c r="AD144" s="1" t="str">
        <f t="shared" si="626"/>
        <v>O</v>
      </c>
      <c r="AE144" s="1" t="str">
        <f t="shared" si="627"/>
        <v/>
      </c>
      <c r="AF144" s="1" t="str">
        <f t="shared" si="628"/>
        <v/>
      </c>
      <c r="AG144" t="str">
        <f t="shared" si="611"/>
        <v>, {1,0}</v>
      </c>
      <c r="AH144" t="str">
        <f t="shared" si="629"/>
        <v/>
      </c>
      <c r="AI144" t="str">
        <f t="shared" si="629"/>
        <v/>
      </c>
      <c r="AJ144" s="2">
        <v>1</v>
      </c>
      <c r="AK144" s="1" t="str">
        <f t="shared" si="630"/>
        <v>, ColorModel.O</v>
      </c>
      <c r="AL144" s="1" t="str">
        <f t="shared" si="630"/>
        <v/>
      </c>
      <c r="AM144" s="1" t="str">
        <f t="shared" si="630"/>
        <v/>
      </c>
      <c r="AN144" t="str">
        <f t="shared" si="631"/>
        <v>, ColorModel.O</v>
      </c>
    </row>
    <row r="145" spans="1:40" x14ac:dyDescent="0.25">
      <c r="A145" s="2">
        <v>2</v>
      </c>
      <c r="B145" s="1" t="str">
        <f>IF(DATA!B146="","",DATA!B146)</f>
        <v>X</v>
      </c>
      <c r="C145" s="1" t="str">
        <f>IF(DATA!C146="","",DATA!C146)</f>
        <v/>
      </c>
      <c r="D145" s="1" t="str">
        <f>IF(DATA!D146="","",DATA!D146)</f>
        <v>O</v>
      </c>
      <c r="E145" s="2">
        <v>2</v>
      </c>
      <c r="F145" s="1" t="str">
        <f t="shared" si="620"/>
        <v/>
      </c>
      <c r="G145" s="1" t="str">
        <f t="shared" si="620"/>
        <v/>
      </c>
      <c r="H145" s="1" t="str">
        <f t="shared" si="620"/>
        <v/>
      </c>
      <c r="I145" t="str">
        <f t="shared" si="621"/>
        <v/>
      </c>
      <c r="J145" s="2">
        <v>2</v>
      </c>
      <c r="K145" s="1" t="str">
        <f>IF(DATA!Z146="","",DATA!Z146)</f>
        <v/>
      </c>
      <c r="L145" s="1" t="str">
        <f>IF(DATA!AA146="","",DATA!AA146)</f>
        <v/>
      </c>
      <c r="M145" s="1" t="str">
        <f>IF(DATA!AB146="","",DATA!AB146)</f>
        <v/>
      </c>
      <c r="N145" t="str">
        <f>IF(K145="","",CONCATENATE("{",$AC145,",",K$2,"}"))</f>
        <v/>
      </c>
      <c r="O145" t="str">
        <f>IF(L145="","",CONCATENATE("{",$AC145,",",L$2,"}"))</f>
        <v/>
      </c>
      <c r="P145" t="str">
        <f>IF(M145="","",CONCATENATE("{",$AC145,",",M$2,"}"))</f>
        <v/>
      </c>
      <c r="Q145" s="2">
        <v>2</v>
      </c>
      <c r="R145" s="1" t="str">
        <f t="shared" si="622"/>
        <v/>
      </c>
      <c r="S145" s="1" t="str">
        <f t="shared" si="623"/>
        <v/>
      </c>
      <c r="T145" s="1" t="str">
        <f t="shared" si="624"/>
        <v/>
      </c>
      <c r="U145" t="str">
        <f t="shared" si="625"/>
        <v/>
      </c>
      <c r="V145" s="2">
        <v>2</v>
      </c>
      <c r="W145" s="1" t="str">
        <f>IF(DATA!AF146="","",DATA!AF146)</f>
        <v/>
      </c>
      <c r="X145" s="1" t="str">
        <f>IF(DATA!AG146="","",DATA!AG146)</f>
        <v/>
      </c>
      <c r="Y145" s="1" t="str">
        <f>IF(DATA!AH146="","",DATA!AH146)</f>
        <v/>
      </c>
      <c r="Z145" t="str">
        <f>IF(W145="","",CONCATENATE("{",$AC145,",",W$2,"}"))</f>
        <v/>
      </c>
      <c r="AA145" t="str">
        <f>IF(X145="","",CONCATENATE("{",$AC145,",",X$2,"}"))</f>
        <v/>
      </c>
      <c r="AB145" t="str">
        <f>IF(Y145="","",CONCATENATE("{",$AC145,",",Y$2,"}"))</f>
        <v/>
      </c>
      <c r="AC145" s="2">
        <v>2</v>
      </c>
      <c r="AD145" s="1" t="str">
        <f t="shared" si="626"/>
        <v>X</v>
      </c>
      <c r="AE145" s="1" t="str">
        <f t="shared" si="627"/>
        <v/>
      </c>
      <c r="AF145" s="1" t="str">
        <f t="shared" si="628"/>
        <v>O</v>
      </c>
      <c r="AG145" t="str">
        <f t="shared" si="611"/>
        <v>, {2,0}</v>
      </c>
      <c r="AH145" t="str">
        <f t="shared" si="629"/>
        <v/>
      </c>
      <c r="AI145" t="str">
        <f t="shared" si="629"/>
        <v>, {2,2}</v>
      </c>
      <c r="AJ145" s="2">
        <v>2</v>
      </c>
      <c r="AK145" s="1" t="str">
        <f t="shared" si="630"/>
        <v>, ColorModel.X</v>
      </c>
      <c r="AL145" s="1" t="str">
        <f t="shared" si="630"/>
        <v/>
      </c>
      <c r="AM145" s="1" t="str">
        <f t="shared" si="630"/>
        <v>, ColorModel.O</v>
      </c>
      <c r="AN145" t="str">
        <f t="shared" si="631"/>
        <v>, ColorModel.X, ColorModel.O</v>
      </c>
    </row>
    <row r="146" spans="1:40" x14ac:dyDescent="0.25">
      <c r="A146" s="4">
        <f>A142+1</f>
        <v>37</v>
      </c>
      <c r="B146" s="2">
        <v>0</v>
      </c>
      <c r="C146" s="2">
        <v>1</v>
      </c>
      <c r="D146" s="2">
        <v>2</v>
      </c>
      <c r="E146" s="4">
        <f>E142+1</f>
        <v>37</v>
      </c>
      <c r="F146" s="2">
        <v>0</v>
      </c>
      <c r="G146" s="2">
        <v>1</v>
      </c>
      <c r="H146" s="2">
        <v>2</v>
      </c>
      <c r="I146" t="str">
        <f t="shared" ref="I146" si="632">CONCATENATE(I147,I148,I149)</f>
        <v>ColorModel.X</v>
      </c>
      <c r="J146" s="4">
        <f>J142+1</f>
        <v>37</v>
      </c>
      <c r="K146" s="2">
        <v>0</v>
      </c>
      <c r="L146" s="2">
        <v>1</v>
      </c>
      <c r="M146" s="2">
        <v>2</v>
      </c>
      <c r="N146" t="str">
        <f t="shared" ref="N146" si="633">CONCATENATE(N147,O147,P147,N148,O148,P148,N149,O149,P149)</f>
        <v>{0,0}</v>
      </c>
      <c r="Q146" s="4">
        <f>Q142+1</f>
        <v>37</v>
      </c>
      <c r="R146" s="2">
        <v>0</v>
      </c>
      <c r="S146" s="2">
        <v>1</v>
      </c>
      <c r="T146" s="2">
        <v>2</v>
      </c>
      <c r="U146" t="str">
        <f t="shared" ref="U146" si="634">CONCATENATE(U147,U148,U149)</f>
        <v>ColorModel.X</v>
      </c>
      <c r="V146" s="4">
        <f>V142+1</f>
        <v>37</v>
      </c>
      <c r="W146" s="2">
        <v>0</v>
      </c>
      <c r="X146" s="2">
        <v>1</v>
      </c>
      <c r="Y146" s="2">
        <v>2</v>
      </c>
      <c r="Z146" t="str">
        <f t="shared" ref="Z146" si="635">CONCATENATE(Z147,AA147,AB147,Z148,AA148,AB148,Z149,AA149,AB149)</f>
        <v>{1,2}</v>
      </c>
      <c r="AC146" s="4">
        <f>AC142+1</f>
        <v>37</v>
      </c>
      <c r="AD146" s="2">
        <v>0</v>
      </c>
      <c r="AE146" s="2">
        <v>1</v>
      </c>
      <c r="AF146" s="2">
        <v>2</v>
      </c>
      <c r="AG146" t="str">
        <f t="shared" ref="AG146" si="636">IF(CONCATENATE(AG147,AH147,AI147,AG148,AH148,AI148,AG149,AH149,AI149)="","{ }",CONCATENATE("{ ",RIGHT(CONCATENATE(AG147,AH147,AI147,AG148,AH148,AI148,AG149,AH149,AI149),LEN(CONCATENATE(AG147,AH147,AI147,AG148,AH148,AI148,AG149,AH149,AI149))-1)," }"))</f>
        <v>{  {0,1}, {1,0}, {1,1}, {1,2}, {2,0}, {2,2} }</v>
      </c>
      <c r="AJ146" s="4">
        <f>AJ142+1</f>
        <v>37</v>
      </c>
      <c r="AK146" s="2">
        <v>0</v>
      </c>
      <c r="AL146" s="2">
        <v>1</v>
      </c>
      <c r="AM146" s="2">
        <v>2</v>
      </c>
      <c r="AN146" t="str">
        <f t="shared" ref="AN146" si="637">IF(CONCATENATE(AN147,AN148,AN149)="","{ }",CONCATENATE("{ ",RIGHT(CONCATENATE(AN147,AN148,AN149),LEN(CONCATENATE(AN147,AN148,AN149))-1)," }"))</f>
        <v>{  ColorModel.O, ColorModel.O, ColorModel.X, ColorModel.X, ColorModel.X, ColorModel.O }</v>
      </c>
    </row>
    <row r="147" spans="1:40" x14ac:dyDescent="0.25">
      <c r="A147" s="2">
        <v>0</v>
      </c>
      <c r="B147" s="1" t="str">
        <f>IF(DATA!B148="","",DATA!B148)</f>
        <v>X</v>
      </c>
      <c r="C147" s="1" t="str">
        <f>IF(DATA!C148="","",DATA!C148)</f>
        <v>O</v>
      </c>
      <c r="D147" s="1" t="str">
        <f>IF(DATA!D148="","",DATA!D148)</f>
        <v/>
      </c>
      <c r="E147" s="2">
        <v>0</v>
      </c>
      <c r="F147" s="1" t="str">
        <f t="shared" ref="F147:H149" si="638">IF(K147="X","ColorModel.X",IF(K147="O","ColorModel.O",""))</f>
        <v>ColorModel.X</v>
      </c>
      <c r="G147" s="1" t="str">
        <f t="shared" si="638"/>
        <v/>
      </c>
      <c r="H147" s="1" t="str">
        <f t="shared" si="638"/>
        <v/>
      </c>
      <c r="I147" t="str">
        <f t="shared" ref="I147:I149" si="639">CONCATENATE(F147,G147,H147)</f>
        <v>ColorModel.X</v>
      </c>
      <c r="J147" s="2">
        <v>0</v>
      </c>
      <c r="K147" s="1" t="str">
        <f>IF(DATA!Z148="","",DATA!Z148)</f>
        <v>X</v>
      </c>
      <c r="L147" s="1" t="str">
        <f>IF(DATA!AA148="","",DATA!AA148)</f>
        <v/>
      </c>
      <c r="M147" s="1" t="str">
        <f>IF(DATA!AB148="","",DATA!AB148)</f>
        <v/>
      </c>
      <c r="N147" t="str">
        <f>IF(K147="","",CONCATENATE("{",$AC147,",",K$2,"}"))</f>
        <v>{0,0}</v>
      </c>
      <c r="O147" t="str">
        <f>IF(L147="","",CONCATENATE("{",$AC147,",",L$2,"}"))</f>
        <v/>
      </c>
      <c r="P147" t="str">
        <f>IF(M147="","",CONCATENATE("{",$AC147,",",M$2,"}"))</f>
        <v/>
      </c>
      <c r="Q147" s="2">
        <v>0</v>
      </c>
      <c r="R147" s="1" t="str">
        <f t="shared" ref="R147:R149" si="640">IF(W147="X","ColorModel.X",IF(W147="O","ColorModel.O",""))</f>
        <v/>
      </c>
      <c r="S147" s="1" t="str">
        <f t="shared" ref="S147:S149" si="641">IF(X147="X","ColorModel.X",IF(X147="O","ColorModel.O",""))</f>
        <v/>
      </c>
      <c r="T147" s="1" t="str">
        <f t="shared" ref="T147:T149" si="642">IF(Y147="X","ColorModel.X",IF(Y147="O","ColorModel.O",""))</f>
        <v/>
      </c>
      <c r="U147" t="str">
        <f t="shared" ref="U147:U149" si="643">CONCATENATE(R147,S147,T147)</f>
        <v/>
      </c>
      <c r="V147" s="2">
        <v>0</v>
      </c>
      <c r="W147" s="1" t="str">
        <f>IF(DATA!AF148="","",DATA!AF148)</f>
        <v/>
      </c>
      <c r="X147" s="1" t="str">
        <f>IF(DATA!AG148="","",DATA!AG148)</f>
        <v/>
      </c>
      <c r="Y147" s="1" t="str">
        <f>IF(DATA!AH148="","",DATA!AH148)</f>
        <v/>
      </c>
      <c r="Z147" t="str">
        <f>IF(W147="","",CONCATENATE("{",$AC147,",",W$2,"}"))</f>
        <v/>
      </c>
      <c r="AA147" t="str">
        <f>IF(X147="","",CONCATENATE("{",$AC147,",",X$2,"}"))</f>
        <v/>
      </c>
      <c r="AB147" t="str">
        <f>IF(Y147="","",CONCATENATE("{",$AC147,",",Y$2,"}"))</f>
        <v/>
      </c>
      <c r="AC147" s="2">
        <v>0</v>
      </c>
      <c r="AD147" s="1" t="str">
        <f t="shared" ref="AD147:AD210" si="644">CONCATENATE(IF(B147=K147,"",B147),W147)</f>
        <v/>
      </c>
      <c r="AE147" s="1" t="str">
        <f t="shared" ref="AE147:AE210" si="645">CONCATENATE(IF(C147=L147,"",C147),X147)</f>
        <v>O</v>
      </c>
      <c r="AF147" s="1" t="str">
        <f t="shared" ref="AF147:AF210" si="646">CONCATENATE(IF(D147=M147,"",D147),Y147)</f>
        <v/>
      </c>
      <c r="AG147" t="str">
        <f t="shared" ref="AG147:AI149" si="647">IF(AD147="","",CONCATENATE(", {",$A147,",",AD$2,"}"))</f>
        <v/>
      </c>
      <c r="AH147" t="str">
        <f t="shared" si="647"/>
        <v>, {0,1}</v>
      </c>
      <c r="AI147" t="str">
        <f t="shared" si="647"/>
        <v/>
      </c>
      <c r="AJ147" s="2">
        <v>0</v>
      </c>
      <c r="AK147" s="1" t="str">
        <f t="shared" ref="AK147:AM149" si="648">IF(AD147="X",", ColorModel.X",IF(AD147="O",", ColorModel.O",""))</f>
        <v/>
      </c>
      <c r="AL147" s="1" t="str">
        <f t="shared" si="648"/>
        <v>, ColorModel.O</v>
      </c>
      <c r="AM147" s="1" t="str">
        <f t="shared" si="648"/>
        <v/>
      </c>
      <c r="AN147" t="str">
        <f t="shared" ref="AN147:AN149" si="649">CONCATENATE(AK147,AL147,AM147)</f>
        <v>, ColorModel.O</v>
      </c>
    </row>
    <row r="148" spans="1:40" x14ac:dyDescent="0.25">
      <c r="A148" s="2">
        <v>1</v>
      </c>
      <c r="B148" s="1" t="str">
        <f>IF(DATA!B149="","",DATA!B149)</f>
        <v>O</v>
      </c>
      <c r="C148" s="1" t="str">
        <f>IF(DATA!C149="","",DATA!C149)</f>
        <v>X</v>
      </c>
      <c r="D148" s="1" t="str">
        <f>IF(DATA!D149="","",DATA!D149)</f>
        <v/>
      </c>
      <c r="E148" s="2">
        <v>1</v>
      </c>
      <c r="F148" s="1" t="str">
        <f t="shared" si="638"/>
        <v/>
      </c>
      <c r="G148" s="1" t="str">
        <f t="shared" si="638"/>
        <v/>
      </c>
      <c r="H148" s="1" t="str">
        <f t="shared" si="638"/>
        <v/>
      </c>
      <c r="I148" t="str">
        <f t="shared" si="639"/>
        <v/>
      </c>
      <c r="J148" s="2">
        <v>1</v>
      </c>
      <c r="K148" s="1" t="str">
        <f>IF(DATA!Z149="","",DATA!Z149)</f>
        <v/>
      </c>
      <c r="L148" s="1" t="str">
        <f>IF(DATA!AA149="","",DATA!AA149)</f>
        <v/>
      </c>
      <c r="M148" s="1" t="str">
        <f>IF(DATA!AB149="","",DATA!AB149)</f>
        <v/>
      </c>
      <c r="N148" t="str">
        <f>IF(K148="","",CONCATENATE("{",$AC148,",",K$2,"}"))</f>
        <v/>
      </c>
      <c r="O148" t="str">
        <f>IF(L148="","",CONCATENATE("{",$AC148,",",L$2,"}"))</f>
        <v/>
      </c>
      <c r="P148" t="str">
        <f>IF(M148="","",CONCATENATE("{",$AC148,",",M$2,"}"))</f>
        <v/>
      </c>
      <c r="Q148" s="2">
        <v>1</v>
      </c>
      <c r="R148" s="1" t="str">
        <f t="shared" si="640"/>
        <v/>
      </c>
      <c r="S148" s="1" t="str">
        <f t="shared" si="641"/>
        <v/>
      </c>
      <c r="T148" s="1" t="str">
        <f t="shared" si="642"/>
        <v>ColorModel.X</v>
      </c>
      <c r="U148" t="str">
        <f t="shared" si="643"/>
        <v>ColorModel.X</v>
      </c>
      <c r="V148" s="2">
        <v>1</v>
      </c>
      <c r="W148" s="1" t="str">
        <f>IF(DATA!AF149="","",DATA!AF149)</f>
        <v/>
      </c>
      <c r="X148" s="1" t="str">
        <f>IF(DATA!AG149="","",DATA!AG149)</f>
        <v/>
      </c>
      <c r="Y148" s="1" t="str">
        <f>IF(DATA!AH149="","",DATA!AH149)</f>
        <v>X</v>
      </c>
      <c r="Z148" t="str">
        <f>IF(W148="","",CONCATENATE("{",$AC148,",",W$2,"}"))</f>
        <v/>
      </c>
      <c r="AA148" t="str">
        <f>IF(X148="","",CONCATENATE("{",$AC148,",",X$2,"}"))</f>
        <v/>
      </c>
      <c r="AB148" t="str">
        <f>IF(Y148="","",CONCATENATE("{",$AC148,",",Y$2,"}"))</f>
        <v>{1,2}</v>
      </c>
      <c r="AC148" s="2">
        <v>1</v>
      </c>
      <c r="AD148" s="1" t="str">
        <f t="shared" si="644"/>
        <v>O</v>
      </c>
      <c r="AE148" s="1" t="str">
        <f t="shared" si="645"/>
        <v>X</v>
      </c>
      <c r="AF148" s="1" t="str">
        <f t="shared" si="646"/>
        <v>X</v>
      </c>
      <c r="AG148" t="str">
        <f t="shared" si="611"/>
        <v>, {1,0}</v>
      </c>
      <c r="AH148" t="str">
        <f t="shared" si="647"/>
        <v>, {1,1}</v>
      </c>
      <c r="AI148" t="str">
        <f t="shared" si="647"/>
        <v>, {1,2}</v>
      </c>
      <c r="AJ148" s="2">
        <v>1</v>
      </c>
      <c r="AK148" s="1" t="str">
        <f t="shared" si="648"/>
        <v>, ColorModel.O</v>
      </c>
      <c r="AL148" s="1" t="str">
        <f t="shared" si="648"/>
        <v>, ColorModel.X</v>
      </c>
      <c r="AM148" s="1" t="str">
        <f t="shared" si="648"/>
        <v>, ColorModel.X</v>
      </c>
      <c r="AN148" t="str">
        <f t="shared" si="649"/>
        <v>, ColorModel.O, ColorModel.X, ColorModel.X</v>
      </c>
    </row>
    <row r="149" spans="1:40" x14ac:dyDescent="0.25">
      <c r="A149" s="2">
        <v>2</v>
      </c>
      <c r="B149" s="1" t="str">
        <f>IF(DATA!B150="","",DATA!B150)</f>
        <v>X</v>
      </c>
      <c r="C149" s="1" t="str">
        <f>IF(DATA!C150="","",DATA!C150)</f>
        <v/>
      </c>
      <c r="D149" s="1" t="str">
        <f>IF(DATA!D150="","",DATA!D150)</f>
        <v>O</v>
      </c>
      <c r="E149" s="2">
        <v>2</v>
      </c>
      <c r="F149" s="1" t="str">
        <f t="shared" si="638"/>
        <v/>
      </c>
      <c r="G149" s="1" t="str">
        <f t="shared" si="638"/>
        <v/>
      </c>
      <c r="H149" s="1" t="str">
        <f t="shared" si="638"/>
        <v/>
      </c>
      <c r="I149" t="str">
        <f t="shared" si="639"/>
        <v/>
      </c>
      <c r="J149" s="2">
        <v>2</v>
      </c>
      <c r="K149" s="1" t="str">
        <f>IF(DATA!Z150="","",DATA!Z150)</f>
        <v/>
      </c>
      <c r="L149" s="1" t="str">
        <f>IF(DATA!AA150="","",DATA!AA150)</f>
        <v/>
      </c>
      <c r="M149" s="1" t="str">
        <f>IF(DATA!AB150="","",DATA!AB150)</f>
        <v/>
      </c>
      <c r="N149" t="str">
        <f>IF(K149="","",CONCATENATE("{",$AC149,",",K$2,"}"))</f>
        <v/>
      </c>
      <c r="O149" t="str">
        <f>IF(L149="","",CONCATENATE("{",$AC149,",",L$2,"}"))</f>
        <v/>
      </c>
      <c r="P149" t="str">
        <f>IF(M149="","",CONCATENATE("{",$AC149,",",M$2,"}"))</f>
        <v/>
      </c>
      <c r="Q149" s="2">
        <v>2</v>
      </c>
      <c r="R149" s="1" t="str">
        <f t="shared" si="640"/>
        <v/>
      </c>
      <c r="S149" s="1" t="str">
        <f t="shared" si="641"/>
        <v/>
      </c>
      <c r="T149" s="1" t="str">
        <f t="shared" si="642"/>
        <v/>
      </c>
      <c r="U149" t="str">
        <f t="shared" si="643"/>
        <v/>
      </c>
      <c r="V149" s="2">
        <v>2</v>
      </c>
      <c r="W149" s="1" t="str">
        <f>IF(DATA!AF150="","",DATA!AF150)</f>
        <v/>
      </c>
      <c r="X149" s="1" t="str">
        <f>IF(DATA!AG150="","",DATA!AG150)</f>
        <v/>
      </c>
      <c r="Y149" s="1" t="str">
        <f>IF(DATA!AH150="","",DATA!AH150)</f>
        <v/>
      </c>
      <c r="Z149" t="str">
        <f>IF(W149="","",CONCATENATE("{",$AC149,",",W$2,"}"))</f>
        <v/>
      </c>
      <c r="AA149" t="str">
        <f>IF(X149="","",CONCATENATE("{",$AC149,",",X$2,"}"))</f>
        <v/>
      </c>
      <c r="AB149" t="str">
        <f>IF(Y149="","",CONCATENATE("{",$AC149,",",Y$2,"}"))</f>
        <v/>
      </c>
      <c r="AC149" s="2">
        <v>2</v>
      </c>
      <c r="AD149" s="1" t="str">
        <f t="shared" si="644"/>
        <v>X</v>
      </c>
      <c r="AE149" s="1" t="str">
        <f t="shared" si="645"/>
        <v/>
      </c>
      <c r="AF149" s="1" t="str">
        <f t="shared" si="646"/>
        <v>O</v>
      </c>
      <c r="AG149" t="str">
        <f t="shared" si="611"/>
        <v>, {2,0}</v>
      </c>
      <c r="AH149" t="str">
        <f t="shared" si="647"/>
        <v/>
      </c>
      <c r="AI149" t="str">
        <f t="shared" si="647"/>
        <v>, {2,2}</v>
      </c>
      <c r="AJ149" s="2">
        <v>2</v>
      </c>
      <c r="AK149" s="1" t="str">
        <f t="shared" si="648"/>
        <v>, ColorModel.X</v>
      </c>
      <c r="AL149" s="1" t="str">
        <f t="shared" si="648"/>
        <v/>
      </c>
      <c r="AM149" s="1" t="str">
        <f t="shared" si="648"/>
        <v>, ColorModel.O</v>
      </c>
      <c r="AN149" t="str">
        <f t="shared" si="649"/>
        <v>, ColorModel.X, ColorModel.O</v>
      </c>
    </row>
    <row r="150" spans="1:40" x14ac:dyDescent="0.25">
      <c r="A150" s="4">
        <f>A146+1</f>
        <v>38</v>
      </c>
      <c r="B150" s="2">
        <v>0</v>
      </c>
      <c r="C150" s="2">
        <v>1</v>
      </c>
      <c r="D150" s="2">
        <v>2</v>
      </c>
      <c r="E150" s="4">
        <f>E146+1</f>
        <v>38</v>
      </c>
      <c r="F150" s="2">
        <v>0</v>
      </c>
      <c r="G150" s="2">
        <v>1</v>
      </c>
      <c r="H150" s="2">
        <v>2</v>
      </c>
      <c r="I150" t="str">
        <f t="shared" ref="I150" si="650">CONCATENATE(I151,I152,I153)</f>
        <v>ColorModel.O</v>
      </c>
      <c r="J150" s="4">
        <f>J146+1</f>
        <v>38</v>
      </c>
      <c r="K150" s="2">
        <v>0</v>
      </c>
      <c r="L150" s="2">
        <v>1</v>
      </c>
      <c r="M150" s="2">
        <v>2</v>
      </c>
      <c r="N150" t="str">
        <f t="shared" ref="N150" si="651">CONCATENATE(N151,O151,P151,N152,O152,P152,N153,O153,P153)</f>
        <v>{1,0}</v>
      </c>
      <c r="Q150" s="4">
        <f>Q146+1</f>
        <v>38</v>
      </c>
      <c r="R150" s="2">
        <v>0</v>
      </c>
      <c r="S150" s="2">
        <v>1</v>
      </c>
      <c r="T150" s="2">
        <v>2</v>
      </c>
      <c r="U150" t="str">
        <f t="shared" ref="U150" si="652">CONCATENATE(U151,U152,U153)</f>
        <v>ColorModel.O</v>
      </c>
      <c r="V150" s="4">
        <f>V146+1</f>
        <v>38</v>
      </c>
      <c r="W150" s="2">
        <v>0</v>
      </c>
      <c r="X150" s="2">
        <v>1</v>
      </c>
      <c r="Y150" s="2">
        <v>2</v>
      </c>
      <c r="Z150" t="str">
        <f t="shared" ref="Z150" si="653">CONCATENATE(Z151,AA151,AB151,Z152,AA152,AB152,Z153,AA153,AB153)</f>
        <v>{0,2}</v>
      </c>
      <c r="AC150" s="4">
        <f>AC146+1</f>
        <v>38</v>
      </c>
      <c r="AD150" s="2">
        <v>0</v>
      </c>
      <c r="AE150" s="2">
        <v>1</v>
      </c>
      <c r="AF150" s="2">
        <v>2</v>
      </c>
      <c r="AG150" t="str">
        <f t="shared" ref="AG150" si="654">IF(CONCATENATE(AG151,AH151,AI151,AG152,AH152,AI152,AG153,AH153,AI153)="","{ }",CONCATENATE("{ ",RIGHT(CONCATENATE(AG151,AH151,AI151,AG152,AH152,AI152,AG153,AH153,AI153),LEN(CONCATENATE(AG151,AH151,AI151,AG152,AH152,AI152,AG153,AH153,AI153))-1)," }"))</f>
        <v>{  {0,0}, {0,1}, {0,2}, {1,1}, {2,0}, {2,2} }</v>
      </c>
      <c r="AJ150" s="4">
        <f>AJ146+1</f>
        <v>38</v>
      </c>
      <c r="AK150" s="2">
        <v>0</v>
      </c>
      <c r="AL150" s="2">
        <v>1</v>
      </c>
      <c r="AM150" s="2">
        <v>2</v>
      </c>
      <c r="AN150" t="str">
        <f t="shared" ref="AN150" si="655">IF(CONCATENATE(AN151,AN152,AN153)="","{ }",CONCATENATE("{ ",RIGHT(CONCATENATE(AN151,AN152,AN153),LEN(CONCATENATE(AN151,AN152,AN153))-1)," }"))</f>
        <v>{  ColorModel.X, ColorModel.O, ColorModel.O, ColorModel.X, ColorModel.X, ColorModel.O }</v>
      </c>
    </row>
    <row r="151" spans="1:40" x14ac:dyDescent="0.25">
      <c r="A151" s="2">
        <v>0</v>
      </c>
      <c r="B151" s="1" t="str">
        <f>IF(DATA!B152="","",DATA!B152)</f>
        <v>X</v>
      </c>
      <c r="C151" s="1" t="str">
        <f>IF(DATA!C152="","",DATA!C152)</f>
        <v>O</v>
      </c>
      <c r="D151" s="1" t="str">
        <f>IF(DATA!D152="","",DATA!D152)</f>
        <v/>
      </c>
      <c r="E151" s="2">
        <v>0</v>
      </c>
      <c r="F151" s="1" t="str">
        <f t="shared" ref="F151:H153" si="656">IF(K151="X","ColorModel.X",IF(K151="O","ColorModel.O",""))</f>
        <v/>
      </c>
      <c r="G151" s="1" t="str">
        <f t="shared" si="656"/>
        <v/>
      </c>
      <c r="H151" s="1" t="str">
        <f t="shared" si="656"/>
        <v/>
      </c>
      <c r="I151" t="str">
        <f t="shared" ref="I151:I153" si="657">CONCATENATE(F151,G151,H151)</f>
        <v/>
      </c>
      <c r="J151" s="2">
        <v>0</v>
      </c>
      <c r="K151" s="1" t="str">
        <f>IF(DATA!Z152="","",DATA!Z152)</f>
        <v/>
      </c>
      <c r="L151" s="1" t="str">
        <f>IF(DATA!AA152="","",DATA!AA152)</f>
        <v/>
      </c>
      <c r="M151" s="1" t="str">
        <f>IF(DATA!AB152="","",DATA!AB152)</f>
        <v/>
      </c>
      <c r="N151" t="str">
        <f>IF(K151="","",CONCATENATE("{",$AC151,",",K$2,"}"))</f>
        <v/>
      </c>
      <c r="O151" t="str">
        <f>IF(L151="","",CONCATENATE("{",$AC151,",",L$2,"}"))</f>
        <v/>
      </c>
      <c r="P151" t="str">
        <f>IF(M151="","",CONCATENATE("{",$AC151,",",M$2,"}"))</f>
        <v/>
      </c>
      <c r="Q151" s="2">
        <v>0</v>
      </c>
      <c r="R151" s="1" t="str">
        <f t="shared" ref="R151:R153" si="658">IF(W151="X","ColorModel.X",IF(W151="O","ColorModel.O",""))</f>
        <v/>
      </c>
      <c r="S151" s="1" t="str">
        <f t="shared" ref="S151:S153" si="659">IF(X151="X","ColorModel.X",IF(X151="O","ColorModel.O",""))</f>
        <v/>
      </c>
      <c r="T151" s="1" t="str">
        <f t="shared" ref="T151:T153" si="660">IF(Y151="X","ColorModel.X",IF(Y151="O","ColorModel.O",""))</f>
        <v>ColorModel.O</v>
      </c>
      <c r="U151" t="str">
        <f t="shared" ref="U151:U153" si="661">CONCATENATE(R151,S151,T151)</f>
        <v>ColorModel.O</v>
      </c>
      <c r="V151" s="2">
        <v>0</v>
      </c>
      <c r="W151" s="1" t="str">
        <f>IF(DATA!AF152="","",DATA!AF152)</f>
        <v/>
      </c>
      <c r="X151" s="1" t="str">
        <f>IF(DATA!AG152="","",DATA!AG152)</f>
        <v/>
      </c>
      <c r="Y151" s="1" t="str">
        <f>IF(DATA!AH152="","",DATA!AH152)</f>
        <v>O</v>
      </c>
      <c r="Z151" t="str">
        <f>IF(W151="","",CONCATENATE("{",$AC151,",",W$2,"}"))</f>
        <v/>
      </c>
      <c r="AA151" t="str">
        <f>IF(X151="","",CONCATENATE("{",$AC151,",",X$2,"}"))</f>
        <v/>
      </c>
      <c r="AB151" t="str">
        <f>IF(Y151="","",CONCATENATE("{",$AC151,",",Y$2,"}"))</f>
        <v>{0,2}</v>
      </c>
      <c r="AC151" s="2">
        <v>0</v>
      </c>
      <c r="AD151" s="1" t="str">
        <f t="shared" ref="AD151:AD214" si="662">CONCATENATE(IF(B151=K151,"",B151),W151)</f>
        <v>X</v>
      </c>
      <c r="AE151" s="1" t="str">
        <f t="shared" ref="AE151:AE214" si="663">CONCATENATE(IF(C151=L151,"",C151),X151)</f>
        <v>O</v>
      </c>
      <c r="AF151" s="1" t="str">
        <f t="shared" ref="AF151:AF214" si="664">CONCATENATE(IF(D151=M151,"",D151),Y151)</f>
        <v>O</v>
      </c>
      <c r="AG151" t="str">
        <f t="shared" ref="AG151:AI153" si="665">IF(AD151="","",CONCATENATE(", {",$A151,",",AD$2,"}"))</f>
        <v>, {0,0}</v>
      </c>
      <c r="AH151" t="str">
        <f t="shared" si="665"/>
        <v>, {0,1}</v>
      </c>
      <c r="AI151" t="str">
        <f t="shared" si="665"/>
        <v>, {0,2}</v>
      </c>
      <c r="AJ151" s="2">
        <v>0</v>
      </c>
      <c r="AK151" s="1" t="str">
        <f t="shared" ref="AK151:AM153" si="666">IF(AD151="X",", ColorModel.X",IF(AD151="O",", ColorModel.O",""))</f>
        <v>, ColorModel.X</v>
      </c>
      <c r="AL151" s="1" t="str">
        <f t="shared" si="666"/>
        <v>, ColorModel.O</v>
      </c>
      <c r="AM151" s="1" t="str">
        <f t="shared" si="666"/>
        <v>, ColorModel.O</v>
      </c>
      <c r="AN151" t="str">
        <f t="shared" ref="AN151:AN153" si="667">CONCATENATE(AK151,AL151,AM151)</f>
        <v>, ColorModel.X, ColorModel.O, ColorModel.O</v>
      </c>
    </row>
    <row r="152" spans="1:40" x14ac:dyDescent="0.25">
      <c r="A152" s="2">
        <v>1</v>
      </c>
      <c r="B152" s="1" t="str">
        <f>IF(DATA!B153="","",DATA!B153)</f>
        <v>O</v>
      </c>
      <c r="C152" s="1" t="str">
        <f>IF(DATA!C153="","",DATA!C153)</f>
        <v>X</v>
      </c>
      <c r="D152" s="1" t="str">
        <f>IF(DATA!D153="","",DATA!D153)</f>
        <v/>
      </c>
      <c r="E152" s="2">
        <v>1</v>
      </c>
      <c r="F152" s="1" t="str">
        <f t="shared" si="656"/>
        <v>ColorModel.O</v>
      </c>
      <c r="G152" s="1" t="str">
        <f t="shared" si="656"/>
        <v/>
      </c>
      <c r="H152" s="1" t="str">
        <f t="shared" si="656"/>
        <v/>
      </c>
      <c r="I152" t="str">
        <f t="shared" si="657"/>
        <v>ColorModel.O</v>
      </c>
      <c r="J152" s="2">
        <v>1</v>
      </c>
      <c r="K152" s="1" t="str">
        <f>IF(DATA!Z153="","",DATA!Z153)</f>
        <v>O</v>
      </c>
      <c r="L152" s="1" t="str">
        <f>IF(DATA!AA153="","",DATA!AA153)</f>
        <v/>
      </c>
      <c r="M152" s="1" t="str">
        <f>IF(DATA!AB153="","",DATA!AB153)</f>
        <v/>
      </c>
      <c r="N152" t="str">
        <f>IF(K152="","",CONCATENATE("{",$AC152,",",K$2,"}"))</f>
        <v>{1,0}</v>
      </c>
      <c r="O152" t="str">
        <f>IF(L152="","",CONCATENATE("{",$AC152,",",L$2,"}"))</f>
        <v/>
      </c>
      <c r="P152" t="str">
        <f>IF(M152="","",CONCATENATE("{",$AC152,",",M$2,"}"))</f>
        <v/>
      </c>
      <c r="Q152" s="2">
        <v>1</v>
      </c>
      <c r="R152" s="1" t="str">
        <f t="shared" si="658"/>
        <v/>
      </c>
      <c r="S152" s="1" t="str">
        <f t="shared" si="659"/>
        <v/>
      </c>
      <c r="T152" s="1" t="str">
        <f t="shared" si="660"/>
        <v/>
      </c>
      <c r="U152" t="str">
        <f t="shared" si="661"/>
        <v/>
      </c>
      <c r="V152" s="2">
        <v>1</v>
      </c>
      <c r="W152" s="1" t="str">
        <f>IF(DATA!AF153="","",DATA!AF153)</f>
        <v/>
      </c>
      <c r="X152" s="1" t="str">
        <f>IF(DATA!AG153="","",DATA!AG153)</f>
        <v/>
      </c>
      <c r="Y152" s="1" t="str">
        <f>IF(DATA!AH153="","",DATA!AH153)</f>
        <v/>
      </c>
      <c r="Z152" t="str">
        <f>IF(W152="","",CONCATENATE("{",$AC152,",",W$2,"}"))</f>
        <v/>
      </c>
      <c r="AA152" t="str">
        <f>IF(X152="","",CONCATENATE("{",$AC152,",",X$2,"}"))</f>
        <v/>
      </c>
      <c r="AB152" t="str">
        <f>IF(Y152="","",CONCATENATE("{",$AC152,",",Y$2,"}"))</f>
        <v/>
      </c>
      <c r="AC152" s="2">
        <v>1</v>
      </c>
      <c r="AD152" s="1" t="str">
        <f t="shared" si="662"/>
        <v/>
      </c>
      <c r="AE152" s="1" t="str">
        <f t="shared" si="663"/>
        <v>X</v>
      </c>
      <c r="AF152" s="1" t="str">
        <f t="shared" si="664"/>
        <v/>
      </c>
      <c r="AG152" t="str">
        <f t="shared" si="611"/>
        <v/>
      </c>
      <c r="AH152" t="str">
        <f t="shared" si="665"/>
        <v>, {1,1}</v>
      </c>
      <c r="AI152" t="str">
        <f t="shared" si="665"/>
        <v/>
      </c>
      <c r="AJ152" s="2">
        <v>1</v>
      </c>
      <c r="AK152" s="1" t="str">
        <f t="shared" si="666"/>
        <v/>
      </c>
      <c r="AL152" s="1" t="str">
        <f t="shared" si="666"/>
        <v>, ColorModel.X</v>
      </c>
      <c r="AM152" s="1" t="str">
        <f t="shared" si="666"/>
        <v/>
      </c>
      <c r="AN152" t="str">
        <f t="shared" si="667"/>
        <v>, ColorModel.X</v>
      </c>
    </row>
    <row r="153" spans="1:40" x14ac:dyDescent="0.25">
      <c r="A153" s="2">
        <v>2</v>
      </c>
      <c r="B153" s="1" t="str">
        <f>IF(DATA!B154="","",DATA!B154)</f>
        <v>X</v>
      </c>
      <c r="C153" s="1" t="str">
        <f>IF(DATA!C154="","",DATA!C154)</f>
        <v/>
      </c>
      <c r="D153" s="1" t="str">
        <f>IF(DATA!D154="","",DATA!D154)</f>
        <v>O</v>
      </c>
      <c r="E153" s="2">
        <v>2</v>
      </c>
      <c r="F153" s="1" t="str">
        <f t="shared" si="656"/>
        <v/>
      </c>
      <c r="G153" s="1" t="str">
        <f t="shared" si="656"/>
        <v/>
      </c>
      <c r="H153" s="1" t="str">
        <f t="shared" si="656"/>
        <v/>
      </c>
      <c r="I153" t="str">
        <f t="shared" si="657"/>
        <v/>
      </c>
      <c r="J153" s="2">
        <v>2</v>
      </c>
      <c r="K153" s="1" t="str">
        <f>IF(DATA!Z154="","",DATA!Z154)</f>
        <v/>
      </c>
      <c r="L153" s="1" t="str">
        <f>IF(DATA!AA154="","",DATA!AA154)</f>
        <v/>
      </c>
      <c r="M153" s="1" t="str">
        <f>IF(DATA!AB154="","",DATA!AB154)</f>
        <v/>
      </c>
      <c r="N153" t="str">
        <f>IF(K153="","",CONCATENATE("{",$AC153,",",K$2,"}"))</f>
        <v/>
      </c>
      <c r="O153" t="str">
        <f>IF(L153="","",CONCATENATE("{",$AC153,",",L$2,"}"))</f>
        <v/>
      </c>
      <c r="P153" t="str">
        <f>IF(M153="","",CONCATENATE("{",$AC153,",",M$2,"}"))</f>
        <v/>
      </c>
      <c r="Q153" s="2">
        <v>2</v>
      </c>
      <c r="R153" s="1" t="str">
        <f t="shared" si="658"/>
        <v/>
      </c>
      <c r="S153" s="1" t="str">
        <f t="shared" si="659"/>
        <v/>
      </c>
      <c r="T153" s="1" t="str">
        <f t="shared" si="660"/>
        <v/>
      </c>
      <c r="U153" t="str">
        <f t="shared" si="661"/>
        <v/>
      </c>
      <c r="V153" s="2">
        <v>2</v>
      </c>
      <c r="W153" s="1" t="str">
        <f>IF(DATA!AF154="","",DATA!AF154)</f>
        <v/>
      </c>
      <c r="X153" s="1" t="str">
        <f>IF(DATA!AG154="","",DATA!AG154)</f>
        <v/>
      </c>
      <c r="Y153" s="1" t="str">
        <f>IF(DATA!AH154="","",DATA!AH154)</f>
        <v/>
      </c>
      <c r="Z153" t="str">
        <f>IF(W153="","",CONCATENATE("{",$AC153,",",W$2,"}"))</f>
        <v/>
      </c>
      <c r="AA153" t="str">
        <f>IF(X153="","",CONCATENATE("{",$AC153,",",X$2,"}"))</f>
        <v/>
      </c>
      <c r="AB153" t="str">
        <f>IF(Y153="","",CONCATENATE("{",$AC153,",",Y$2,"}"))</f>
        <v/>
      </c>
      <c r="AC153" s="2">
        <v>2</v>
      </c>
      <c r="AD153" s="1" t="str">
        <f t="shared" si="662"/>
        <v>X</v>
      </c>
      <c r="AE153" s="1" t="str">
        <f t="shared" si="663"/>
        <v/>
      </c>
      <c r="AF153" s="1" t="str">
        <f t="shared" si="664"/>
        <v>O</v>
      </c>
      <c r="AG153" t="str">
        <f t="shared" si="611"/>
        <v>, {2,0}</v>
      </c>
      <c r="AH153" t="str">
        <f t="shared" si="665"/>
        <v/>
      </c>
      <c r="AI153" t="str">
        <f t="shared" si="665"/>
        <v>, {2,2}</v>
      </c>
      <c r="AJ153" s="2">
        <v>2</v>
      </c>
      <c r="AK153" s="1" t="str">
        <f t="shared" si="666"/>
        <v>, ColorModel.X</v>
      </c>
      <c r="AL153" s="1" t="str">
        <f t="shared" si="666"/>
        <v/>
      </c>
      <c r="AM153" s="1" t="str">
        <f t="shared" si="666"/>
        <v>, ColorModel.O</v>
      </c>
      <c r="AN153" t="str">
        <f t="shared" si="667"/>
        <v>, ColorModel.X, ColorModel.O</v>
      </c>
    </row>
    <row r="154" spans="1:40" x14ac:dyDescent="0.25">
      <c r="A154" s="4">
        <f>A150+1</f>
        <v>39</v>
      </c>
      <c r="B154" s="2">
        <v>0</v>
      </c>
      <c r="C154" s="2">
        <v>1</v>
      </c>
      <c r="D154" s="2">
        <v>2</v>
      </c>
      <c r="E154" s="4">
        <f>E150+1</f>
        <v>39</v>
      </c>
      <c r="F154" s="2">
        <v>0</v>
      </c>
      <c r="G154" s="2">
        <v>1</v>
      </c>
      <c r="H154" s="2">
        <v>2</v>
      </c>
      <c r="I154" t="str">
        <f t="shared" ref="I154" si="668">CONCATENATE(I155,I156,I157)</f>
        <v>ColorModel.O</v>
      </c>
      <c r="J154" s="4">
        <f>J150+1</f>
        <v>39</v>
      </c>
      <c r="K154" s="2">
        <v>0</v>
      </c>
      <c r="L154" s="2">
        <v>1</v>
      </c>
      <c r="M154" s="2">
        <v>2</v>
      </c>
      <c r="N154" t="str">
        <f t="shared" ref="N154" si="669">CONCATENATE(N155,O155,P155,N156,O156,P156,N157,O157,P157)</f>
        <v>{0,1}</v>
      </c>
      <c r="Q154" s="4">
        <f>Q150+1</f>
        <v>39</v>
      </c>
      <c r="R154" s="2">
        <v>0</v>
      </c>
      <c r="S154" s="2">
        <v>1</v>
      </c>
      <c r="T154" s="2">
        <v>2</v>
      </c>
      <c r="U154" t="str">
        <f t="shared" ref="U154" si="670">CONCATENATE(U155,U156,U157)</f>
        <v>ColorModel.O</v>
      </c>
      <c r="V154" s="4">
        <f>V150+1</f>
        <v>39</v>
      </c>
      <c r="W154" s="2">
        <v>0</v>
      </c>
      <c r="X154" s="2">
        <v>1</v>
      </c>
      <c r="Y154" s="2">
        <v>2</v>
      </c>
      <c r="Z154" t="str">
        <f t="shared" ref="Z154" si="671">CONCATENATE(Z155,AA155,AB155,Z156,AA156,AB156,Z157,AA157,AB157)</f>
        <v>{2,1}</v>
      </c>
      <c r="AC154" s="4">
        <f>AC150+1</f>
        <v>39</v>
      </c>
      <c r="AD154" s="2">
        <v>0</v>
      </c>
      <c r="AE154" s="2">
        <v>1</v>
      </c>
      <c r="AF154" s="2">
        <v>2</v>
      </c>
      <c r="AG154" t="str">
        <f t="shared" ref="AG154" si="672">IF(CONCATENATE(AG155,AH155,AI155,AG156,AH156,AI156,AG157,AH157,AI157)="","{ }",CONCATENATE("{ ",RIGHT(CONCATENATE(AG155,AH155,AI155,AG156,AH156,AI156,AG157,AH157,AI157),LEN(CONCATENATE(AG155,AH155,AI155,AG156,AH156,AI156,AG157,AH157,AI157))-1)," }"))</f>
        <v>{  {0,0}, {1,0}, {1,1}, {2,0}, {2,1}, {2,2} }</v>
      </c>
      <c r="AJ154" s="4">
        <f>AJ150+1</f>
        <v>39</v>
      </c>
      <c r="AK154" s="2">
        <v>0</v>
      </c>
      <c r="AL154" s="2">
        <v>1</v>
      </c>
      <c r="AM154" s="2">
        <v>2</v>
      </c>
      <c r="AN154" t="str">
        <f t="shared" ref="AN154" si="673">IF(CONCATENATE(AN155,AN156,AN157)="","{ }",CONCATENATE("{ ",RIGHT(CONCATENATE(AN155,AN156,AN157),LEN(CONCATENATE(AN155,AN156,AN157))-1)," }"))</f>
        <v>{  ColorModel.X, ColorModel.O, ColorModel.X, ColorModel.X, ColorModel.O, ColorModel.O }</v>
      </c>
    </row>
    <row r="155" spans="1:40" x14ac:dyDescent="0.25">
      <c r="A155" s="2">
        <v>0</v>
      </c>
      <c r="B155" s="1" t="str">
        <f>IF(DATA!B156="","",DATA!B156)</f>
        <v>X</v>
      </c>
      <c r="C155" s="1" t="str">
        <f>IF(DATA!C156="","",DATA!C156)</f>
        <v>O</v>
      </c>
      <c r="D155" s="1" t="str">
        <f>IF(DATA!D156="","",DATA!D156)</f>
        <v/>
      </c>
      <c r="E155" s="2">
        <v>0</v>
      </c>
      <c r="F155" s="1" t="str">
        <f t="shared" ref="F155:H157" si="674">IF(K155="X","ColorModel.X",IF(K155="O","ColorModel.O",""))</f>
        <v/>
      </c>
      <c r="G155" s="1" t="str">
        <f t="shared" si="674"/>
        <v>ColorModel.O</v>
      </c>
      <c r="H155" s="1" t="str">
        <f t="shared" si="674"/>
        <v/>
      </c>
      <c r="I155" t="str">
        <f t="shared" ref="I155:I157" si="675">CONCATENATE(F155,G155,H155)</f>
        <v>ColorModel.O</v>
      </c>
      <c r="J155" s="2">
        <v>0</v>
      </c>
      <c r="K155" s="1" t="str">
        <f>IF(DATA!Z156="","",DATA!Z156)</f>
        <v/>
      </c>
      <c r="L155" s="1" t="str">
        <f>IF(DATA!AA156="","",DATA!AA156)</f>
        <v>O</v>
      </c>
      <c r="M155" s="1" t="str">
        <f>IF(DATA!AB156="","",DATA!AB156)</f>
        <v/>
      </c>
      <c r="N155" t="str">
        <f>IF(K155="","",CONCATENATE("{",$AC155,",",K$2,"}"))</f>
        <v/>
      </c>
      <c r="O155" t="str">
        <f>IF(L155="","",CONCATENATE("{",$AC155,",",L$2,"}"))</f>
        <v>{0,1}</v>
      </c>
      <c r="P155" t="str">
        <f>IF(M155="","",CONCATENATE("{",$AC155,",",M$2,"}"))</f>
        <v/>
      </c>
      <c r="Q155" s="2">
        <v>0</v>
      </c>
      <c r="R155" s="1" t="str">
        <f t="shared" ref="R155:R157" si="676">IF(W155="X","ColorModel.X",IF(W155="O","ColorModel.O",""))</f>
        <v/>
      </c>
      <c r="S155" s="1" t="str">
        <f t="shared" ref="S155:S157" si="677">IF(X155="X","ColorModel.X",IF(X155="O","ColorModel.O",""))</f>
        <v/>
      </c>
      <c r="T155" s="1" t="str">
        <f t="shared" ref="T155:T157" si="678">IF(Y155="X","ColorModel.X",IF(Y155="O","ColorModel.O",""))</f>
        <v/>
      </c>
      <c r="U155" t="str">
        <f t="shared" ref="U155:U157" si="679">CONCATENATE(R155,S155,T155)</f>
        <v/>
      </c>
      <c r="V155" s="2">
        <v>0</v>
      </c>
      <c r="W155" s="1" t="str">
        <f>IF(DATA!AF156="","",DATA!AF156)</f>
        <v/>
      </c>
      <c r="X155" s="1" t="str">
        <f>IF(DATA!AG156="","",DATA!AG156)</f>
        <v/>
      </c>
      <c r="Y155" s="1" t="str">
        <f>IF(DATA!AH156="","",DATA!AH156)</f>
        <v/>
      </c>
      <c r="Z155" t="str">
        <f>IF(W155="","",CONCATENATE("{",$AC155,",",W$2,"}"))</f>
        <v/>
      </c>
      <c r="AA155" t="str">
        <f>IF(X155="","",CONCATENATE("{",$AC155,",",X$2,"}"))</f>
        <v/>
      </c>
      <c r="AB155" t="str">
        <f>IF(Y155="","",CONCATENATE("{",$AC155,",",Y$2,"}"))</f>
        <v/>
      </c>
      <c r="AC155" s="2">
        <v>0</v>
      </c>
      <c r="AD155" s="1" t="str">
        <f t="shared" ref="AD155:AD218" si="680">CONCATENATE(IF(B155=K155,"",B155),W155)</f>
        <v>X</v>
      </c>
      <c r="AE155" s="1" t="str">
        <f t="shared" ref="AE155:AE218" si="681">CONCATENATE(IF(C155=L155,"",C155),X155)</f>
        <v/>
      </c>
      <c r="AF155" s="1" t="str">
        <f t="shared" ref="AF155:AF218" si="682">CONCATENATE(IF(D155=M155,"",D155),Y155)</f>
        <v/>
      </c>
      <c r="AG155" t="str">
        <f t="shared" ref="AG155:AI157" si="683">IF(AD155="","",CONCATENATE(", {",$A155,",",AD$2,"}"))</f>
        <v>, {0,0}</v>
      </c>
      <c r="AH155" t="str">
        <f t="shared" si="683"/>
        <v/>
      </c>
      <c r="AI155" t="str">
        <f t="shared" si="683"/>
        <v/>
      </c>
      <c r="AJ155" s="2">
        <v>0</v>
      </c>
      <c r="AK155" s="1" t="str">
        <f t="shared" ref="AK155:AM157" si="684">IF(AD155="X",", ColorModel.X",IF(AD155="O",", ColorModel.O",""))</f>
        <v>, ColorModel.X</v>
      </c>
      <c r="AL155" s="1" t="str">
        <f t="shared" si="684"/>
        <v/>
      </c>
      <c r="AM155" s="1" t="str">
        <f t="shared" si="684"/>
        <v/>
      </c>
      <c r="AN155" t="str">
        <f t="shared" ref="AN155:AN157" si="685">CONCATENATE(AK155,AL155,AM155)</f>
        <v>, ColorModel.X</v>
      </c>
    </row>
    <row r="156" spans="1:40" x14ac:dyDescent="0.25">
      <c r="A156" s="2">
        <v>1</v>
      </c>
      <c r="B156" s="1" t="str">
        <f>IF(DATA!B157="","",DATA!B157)</f>
        <v>O</v>
      </c>
      <c r="C156" s="1" t="str">
        <f>IF(DATA!C157="","",DATA!C157)</f>
        <v>X</v>
      </c>
      <c r="D156" s="1" t="str">
        <f>IF(DATA!D157="","",DATA!D157)</f>
        <v/>
      </c>
      <c r="E156" s="2">
        <v>1</v>
      </c>
      <c r="F156" s="1" t="str">
        <f t="shared" si="674"/>
        <v/>
      </c>
      <c r="G156" s="1" t="str">
        <f t="shared" si="674"/>
        <v/>
      </c>
      <c r="H156" s="1" t="str">
        <f t="shared" si="674"/>
        <v/>
      </c>
      <c r="I156" t="str">
        <f t="shared" si="675"/>
        <v/>
      </c>
      <c r="J156" s="2">
        <v>1</v>
      </c>
      <c r="K156" s="1" t="str">
        <f>IF(DATA!Z157="","",DATA!Z157)</f>
        <v/>
      </c>
      <c r="L156" s="1" t="str">
        <f>IF(DATA!AA157="","",DATA!AA157)</f>
        <v/>
      </c>
      <c r="M156" s="1" t="str">
        <f>IF(DATA!AB157="","",DATA!AB157)</f>
        <v/>
      </c>
      <c r="N156" t="str">
        <f>IF(K156="","",CONCATENATE("{",$AC156,",",K$2,"}"))</f>
        <v/>
      </c>
      <c r="O156" t="str">
        <f>IF(L156="","",CONCATENATE("{",$AC156,",",L$2,"}"))</f>
        <v/>
      </c>
      <c r="P156" t="str">
        <f>IF(M156="","",CONCATENATE("{",$AC156,",",M$2,"}"))</f>
        <v/>
      </c>
      <c r="Q156" s="2">
        <v>1</v>
      </c>
      <c r="R156" s="1" t="str">
        <f t="shared" si="676"/>
        <v/>
      </c>
      <c r="S156" s="1" t="str">
        <f t="shared" si="677"/>
        <v/>
      </c>
      <c r="T156" s="1" t="str">
        <f t="shared" si="678"/>
        <v/>
      </c>
      <c r="U156" t="str">
        <f t="shared" si="679"/>
        <v/>
      </c>
      <c r="V156" s="2">
        <v>1</v>
      </c>
      <c r="W156" s="1" t="str">
        <f>IF(DATA!AF157="","",DATA!AF157)</f>
        <v/>
      </c>
      <c r="X156" s="1" t="str">
        <f>IF(DATA!AG157="","",DATA!AG157)</f>
        <v/>
      </c>
      <c r="Y156" s="1" t="str">
        <f>IF(DATA!AH157="","",DATA!AH157)</f>
        <v/>
      </c>
      <c r="Z156" t="str">
        <f>IF(W156="","",CONCATENATE("{",$AC156,",",W$2,"}"))</f>
        <v/>
      </c>
      <c r="AA156" t="str">
        <f>IF(X156="","",CONCATENATE("{",$AC156,",",X$2,"}"))</f>
        <v/>
      </c>
      <c r="AB156" t="str">
        <f>IF(Y156="","",CONCATENATE("{",$AC156,",",Y$2,"}"))</f>
        <v/>
      </c>
      <c r="AC156" s="2">
        <v>1</v>
      </c>
      <c r="AD156" s="1" t="str">
        <f t="shared" si="680"/>
        <v>O</v>
      </c>
      <c r="AE156" s="1" t="str">
        <f t="shared" si="681"/>
        <v>X</v>
      </c>
      <c r="AF156" s="1" t="str">
        <f t="shared" si="682"/>
        <v/>
      </c>
      <c r="AG156" t="str">
        <f t="shared" si="611"/>
        <v>, {1,0}</v>
      </c>
      <c r="AH156" t="str">
        <f t="shared" si="683"/>
        <v>, {1,1}</v>
      </c>
      <c r="AI156" t="str">
        <f t="shared" si="683"/>
        <v/>
      </c>
      <c r="AJ156" s="2">
        <v>1</v>
      </c>
      <c r="AK156" s="1" t="str">
        <f t="shared" si="684"/>
        <v>, ColorModel.O</v>
      </c>
      <c r="AL156" s="1" t="str">
        <f t="shared" si="684"/>
        <v>, ColorModel.X</v>
      </c>
      <c r="AM156" s="1" t="str">
        <f t="shared" si="684"/>
        <v/>
      </c>
      <c r="AN156" t="str">
        <f t="shared" si="685"/>
        <v>, ColorModel.O, ColorModel.X</v>
      </c>
    </row>
    <row r="157" spans="1:40" x14ac:dyDescent="0.25">
      <c r="A157" s="2">
        <v>2</v>
      </c>
      <c r="B157" s="1" t="str">
        <f>IF(DATA!B158="","",DATA!B158)</f>
        <v>X</v>
      </c>
      <c r="C157" s="1" t="str">
        <f>IF(DATA!C158="","",DATA!C158)</f>
        <v/>
      </c>
      <c r="D157" s="1" t="str">
        <f>IF(DATA!D158="","",DATA!D158)</f>
        <v>O</v>
      </c>
      <c r="E157" s="2">
        <v>2</v>
      </c>
      <c r="F157" s="1" t="str">
        <f t="shared" si="674"/>
        <v/>
      </c>
      <c r="G157" s="1" t="str">
        <f t="shared" si="674"/>
        <v/>
      </c>
      <c r="H157" s="1" t="str">
        <f t="shared" si="674"/>
        <v/>
      </c>
      <c r="I157" t="str">
        <f t="shared" si="675"/>
        <v/>
      </c>
      <c r="J157" s="2">
        <v>2</v>
      </c>
      <c r="K157" s="1" t="str">
        <f>IF(DATA!Z158="","",DATA!Z158)</f>
        <v/>
      </c>
      <c r="L157" s="1" t="str">
        <f>IF(DATA!AA158="","",DATA!AA158)</f>
        <v/>
      </c>
      <c r="M157" s="1" t="str">
        <f>IF(DATA!AB158="","",DATA!AB158)</f>
        <v/>
      </c>
      <c r="N157" t="str">
        <f>IF(K157="","",CONCATENATE("{",$AC157,",",K$2,"}"))</f>
        <v/>
      </c>
      <c r="O157" t="str">
        <f>IF(L157="","",CONCATENATE("{",$AC157,",",L$2,"}"))</f>
        <v/>
      </c>
      <c r="P157" t="str">
        <f>IF(M157="","",CONCATENATE("{",$AC157,",",M$2,"}"))</f>
        <v/>
      </c>
      <c r="Q157" s="2">
        <v>2</v>
      </c>
      <c r="R157" s="1" t="str">
        <f t="shared" si="676"/>
        <v/>
      </c>
      <c r="S157" s="1" t="str">
        <f t="shared" si="677"/>
        <v>ColorModel.O</v>
      </c>
      <c r="T157" s="1" t="str">
        <f t="shared" si="678"/>
        <v/>
      </c>
      <c r="U157" t="str">
        <f t="shared" si="679"/>
        <v>ColorModel.O</v>
      </c>
      <c r="V157" s="2">
        <v>2</v>
      </c>
      <c r="W157" s="1" t="str">
        <f>IF(DATA!AF158="","",DATA!AF158)</f>
        <v/>
      </c>
      <c r="X157" s="1" t="str">
        <f>IF(DATA!AG158="","",DATA!AG158)</f>
        <v>O</v>
      </c>
      <c r="Y157" s="1" t="str">
        <f>IF(DATA!AH158="","",DATA!AH158)</f>
        <v/>
      </c>
      <c r="Z157" t="str">
        <f>IF(W157="","",CONCATENATE("{",$AC157,",",W$2,"}"))</f>
        <v/>
      </c>
      <c r="AA157" t="str">
        <f>IF(X157="","",CONCATENATE("{",$AC157,",",X$2,"}"))</f>
        <v>{2,1}</v>
      </c>
      <c r="AB157" t="str">
        <f>IF(Y157="","",CONCATENATE("{",$AC157,",",Y$2,"}"))</f>
        <v/>
      </c>
      <c r="AC157" s="2">
        <v>2</v>
      </c>
      <c r="AD157" s="1" t="str">
        <f t="shared" si="680"/>
        <v>X</v>
      </c>
      <c r="AE157" s="1" t="str">
        <f t="shared" si="681"/>
        <v>O</v>
      </c>
      <c r="AF157" s="1" t="str">
        <f t="shared" si="682"/>
        <v>O</v>
      </c>
      <c r="AG157" t="str">
        <f t="shared" si="611"/>
        <v>, {2,0}</v>
      </c>
      <c r="AH157" t="str">
        <f t="shared" si="683"/>
        <v>, {2,1}</v>
      </c>
      <c r="AI157" t="str">
        <f t="shared" si="683"/>
        <v>, {2,2}</v>
      </c>
      <c r="AJ157" s="2">
        <v>2</v>
      </c>
      <c r="AK157" s="1" t="str">
        <f t="shared" si="684"/>
        <v>, ColorModel.X</v>
      </c>
      <c r="AL157" s="1" t="str">
        <f t="shared" si="684"/>
        <v>, ColorModel.O</v>
      </c>
      <c r="AM157" s="1" t="str">
        <f t="shared" si="684"/>
        <v>, ColorModel.O</v>
      </c>
      <c r="AN157" t="str">
        <f t="shared" si="685"/>
        <v>, ColorModel.X, ColorModel.O, ColorModel.O</v>
      </c>
    </row>
    <row r="158" spans="1:40" x14ac:dyDescent="0.25">
      <c r="A158" s="4">
        <f>A154+1</f>
        <v>40</v>
      </c>
      <c r="B158" s="2">
        <v>0</v>
      </c>
      <c r="C158" s="2">
        <v>1</v>
      </c>
      <c r="D158" s="2">
        <v>2</v>
      </c>
      <c r="E158" s="4">
        <f>E154+1</f>
        <v>40</v>
      </c>
      <c r="F158" s="2">
        <v>0</v>
      </c>
      <c r="G158" s="2">
        <v>1</v>
      </c>
      <c r="H158" s="2">
        <v>2</v>
      </c>
      <c r="I158" t="str">
        <f t="shared" ref="I158" si="686">CONCATENATE(I159,I160,I161)</f>
        <v>ColorModel.O</v>
      </c>
      <c r="J158" s="4">
        <f>J154+1</f>
        <v>40</v>
      </c>
      <c r="K158" s="2">
        <v>0</v>
      </c>
      <c r="L158" s="2">
        <v>1</v>
      </c>
      <c r="M158" s="2">
        <v>2</v>
      </c>
      <c r="N158" t="str">
        <f t="shared" ref="N158" si="687">CONCATENATE(N159,O159,P159,N160,O160,P160,N161,O161,P161)</f>
        <v>{2,2}</v>
      </c>
      <c r="Q158" s="4">
        <f>Q154+1</f>
        <v>40</v>
      </c>
      <c r="R158" s="2">
        <v>0</v>
      </c>
      <c r="S158" s="2">
        <v>1</v>
      </c>
      <c r="T158" s="2">
        <v>2</v>
      </c>
      <c r="U158" t="str">
        <f t="shared" ref="U158" si="688">CONCATENATE(U159,U160,U161)</f>
        <v>ColorModel.O</v>
      </c>
      <c r="V158" s="4">
        <f>V154+1</f>
        <v>40</v>
      </c>
      <c r="W158" s="2">
        <v>0</v>
      </c>
      <c r="X158" s="2">
        <v>1</v>
      </c>
      <c r="Y158" s="2">
        <v>2</v>
      </c>
      <c r="Z158" t="str">
        <f t="shared" ref="Z158" si="689">CONCATENATE(Z159,AA159,AB159,Z160,AA160,AB160,Z161,AA161,AB161)</f>
        <v>{2,1}</v>
      </c>
      <c r="AC158" s="4">
        <f>AC154+1</f>
        <v>40</v>
      </c>
      <c r="AD158" s="2">
        <v>0</v>
      </c>
      <c r="AE158" s="2">
        <v>1</v>
      </c>
      <c r="AF158" s="2">
        <v>2</v>
      </c>
      <c r="AG158" t="str">
        <f t="shared" ref="AG158" si="690">IF(CONCATENATE(AG159,AH159,AI159,AG160,AH160,AI160,AG161,AH161,AI161)="","{ }",CONCATENATE("{ ",RIGHT(CONCATENATE(AG159,AH159,AI159,AG160,AH160,AI160,AG161,AH161,AI161),LEN(CONCATENATE(AG159,AH159,AI159,AG160,AH160,AI160,AG161,AH161,AI161))-1)," }"))</f>
        <v>{  {0,0}, {0,1}, {1,0}, {1,1}, {2,0}, {2,1} }</v>
      </c>
      <c r="AJ158" s="4">
        <f>AJ154+1</f>
        <v>40</v>
      </c>
      <c r="AK158" s="2">
        <v>0</v>
      </c>
      <c r="AL158" s="2">
        <v>1</v>
      </c>
      <c r="AM158" s="2">
        <v>2</v>
      </c>
      <c r="AN158" t="str">
        <f t="shared" ref="AN158" si="691">IF(CONCATENATE(AN159,AN160,AN161)="","{ }",CONCATENATE("{ ",RIGHT(CONCATENATE(AN159,AN160,AN161),LEN(CONCATENATE(AN159,AN160,AN161))-1)," }"))</f>
        <v>{  ColorModel.X, ColorModel.O, ColorModel.O, ColorModel.X, ColorModel.X, ColorModel.O }</v>
      </c>
    </row>
    <row r="159" spans="1:40" x14ac:dyDescent="0.25">
      <c r="A159" s="2">
        <v>0</v>
      </c>
      <c r="B159" s="1" t="str">
        <f>IF(DATA!B160="","",DATA!B160)</f>
        <v>X</v>
      </c>
      <c r="C159" s="1" t="str">
        <f>IF(DATA!C160="","",DATA!C160)</f>
        <v>O</v>
      </c>
      <c r="D159" s="1" t="str">
        <f>IF(DATA!D160="","",DATA!D160)</f>
        <v/>
      </c>
      <c r="E159" s="2">
        <v>0</v>
      </c>
      <c r="F159" s="1" t="str">
        <f t="shared" ref="F159:H161" si="692">IF(K159="X","ColorModel.X",IF(K159="O","ColorModel.O",""))</f>
        <v/>
      </c>
      <c r="G159" s="1" t="str">
        <f t="shared" si="692"/>
        <v/>
      </c>
      <c r="H159" s="1" t="str">
        <f t="shared" si="692"/>
        <v/>
      </c>
      <c r="I159" t="str">
        <f t="shared" ref="I159:I161" si="693">CONCATENATE(F159,G159,H159)</f>
        <v/>
      </c>
      <c r="J159" s="2">
        <v>0</v>
      </c>
      <c r="K159" s="1" t="str">
        <f>IF(DATA!Z160="","",DATA!Z160)</f>
        <v/>
      </c>
      <c r="L159" s="1" t="str">
        <f>IF(DATA!AA160="","",DATA!AA160)</f>
        <v/>
      </c>
      <c r="M159" s="1" t="str">
        <f>IF(DATA!AB160="","",DATA!AB160)</f>
        <v/>
      </c>
      <c r="N159" t="str">
        <f>IF(K159="","",CONCATENATE("{",$AC159,",",K$2,"}"))</f>
        <v/>
      </c>
      <c r="O159" t="str">
        <f>IF(L159="","",CONCATENATE("{",$AC159,",",L$2,"}"))</f>
        <v/>
      </c>
      <c r="P159" t="str">
        <f>IF(M159="","",CONCATENATE("{",$AC159,",",M$2,"}"))</f>
        <v/>
      </c>
      <c r="Q159" s="2">
        <v>0</v>
      </c>
      <c r="R159" s="1" t="str">
        <f t="shared" ref="R159:R161" si="694">IF(W159="X","ColorModel.X",IF(W159="O","ColorModel.O",""))</f>
        <v/>
      </c>
      <c r="S159" s="1" t="str">
        <f t="shared" ref="S159:S161" si="695">IF(X159="X","ColorModel.X",IF(X159="O","ColorModel.O",""))</f>
        <v/>
      </c>
      <c r="T159" s="1" t="str">
        <f t="shared" ref="T159:T161" si="696">IF(Y159="X","ColorModel.X",IF(Y159="O","ColorModel.O",""))</f>
        <v/>
      </c>
      <c r="U159" t="str">
        <f t="shared" ref="U159:U161" si="697">CONCATENATE(R159,S159,T159)</f>
        <v/>
      </c>
      <c r="V159" s="2">
        <v>0</v>
      </c>
      <c r="W159" s="1" t="str">
        <f>IF(DATA!AF160="","",DATA!AF160)</f>
        <v/>
      </c>
      <c r="X159" s="1" t="str">
        <f>IF(DATA!AG160="","",DATA!AG160)</f>
        <v/>
      </c>
      <c r="Y159" s="1" t="str">
        <f>IF(DATA!AH160="","",DATA!AH160)</f>
        <v/>
      </c>
      <c r="Z159" t="str">
        <f>IF(W159="","",CONCATENATE("{",$AC159,",",W$2,"}"))</f>
        <v/>
      </c>
      <c r="AA159" t="str">
        <f>IF(X159="","",CONCATENATE("{",$AC159,",",X$2,"}"))</f>
        <v/>
      </c>
      <c r="AB159" t="str">
        <f>IF(Y159="","",CONCATENATE("{",$AC159,",",Y$2,"}"))</f>
        <v/>
      </c>
      <c r="AC159" s="2">
        <v>0</v>
      </c>
      <c r="AD159" s="1" t="str">
        <f t="shared" ref="AD159:AD222" si="698">CONCATENATE(IF(B159=K159,"",B159),W159)</f>
        <v>X</v>
      </c>
      <c r="AE159" s="1" t="str">
        <f t="shared" ref="AE159:AE222" si="699">CONCATENATE(IF(C159=L159,"",C159),X159)</f>
        <v>O</v>
      </c>
      <c r="AF159" s="1" t="str">
        <f t="shared" ref="AF159:AF222" si="700">CONCATENATE(IF(D159=M159,"",D159),Y159)</f>
        <v/>
      </c>
      <c r="AG159" t="str">
        <f t="shared" ref="AG159:AI161" si="701">IF(AD159="","",CONCATENATE(", {",$A159,",",AD$2,"}"))</f>
        <v>, {0,0}</v>
      </c>
      <c r="AH159" t="str">
        <f t="shared" si="701"/>
        <v>, {0,1}</v>
      </c>
      <c r="AI159" t="str">
        <f t="shared" si="701"/>
        <v/>
      </c>
      <c r="AJ159" s="2">
        <v>0</v>
      </c>
      <c r="AK159" s="1" t="str">
        <f t="shared" ref="AK159:AM161" si="702">IF(AD159="X",", ColorModel.X",IF(AD159="O",", ColorModel.O",""))</f>
        <v>, ColorModel.X</v>
      </c>
      <c r="AL159" s="1" t="str">
        <f t="shared" si="702"/>
        <v>, ColorModel.O</v>
      </c>
      <c r="AM159" s="1" t="str">
        <f t="shared" si="702"/>
        <v/>
      </c>
      <c r="AN159" t="str">
        <f t="shared" ref="AN159:AN161" si="703">CONCATENATE(AK159,AL159,AM159)</f>
        <v>, ColorModel.X, ColorModel.O</v>
      </c>
    </row>
    <row r="160" spans="1:40" x14ac:dyDescent="0.25">
      <c r="A160" s="2">
        <v>1</v>
      </c>
      <c r="B160" s="1" t="str">
        <f>IF(DATA!B161="","",DATA!B161)</f>
        <v>O</v>
      </c>
      <c r="C160" s="1" t="str">
        <f>IF(DATA!C161="","",DATA!C161)</f>
        <v>X</v>
      </c>
      <c r="D160" s="1" t="str">
        <f>IF(DATA!D161="","",DATA!D161)</f>
        <v/>
      </c>
      <c r="E160" s="2">
        <v>1</v>
      </c>
      <c r="F160" s="1" t="str">
        <f t="shared" si="692"/>
        <v/>
      </c>
      <c r="G160" s="1" t="str">
        <f t="shared" si="692"/>
        <v/>
      </c>
      <c r="H160" s="1" t="str">
        <f t="shared" si="692"/>
        <v/>
      </c>
      <c r="I160" t="str">
        <f t="shared" si="693"/>
        <v/>
      </c>
      <c r="J160" s="2">
        <v>1</v>
      </c>
      <c r="K160" s="1" t="str">
        <f>IF(DATA!Z161="","",DATA!Z161)</f>
        <v/>
      </c>
      <c r="L160" s="1" t="str">
        <f>IF(DATA!AA161="","",DATA!AA161)</f>
        <v/>
      </c>
      <c r="M160" s="1" t="str">
        <f>IF(DATA!AB161="","",DATA!AB161)</f>
        <v/>
      </c>
      <c r="N160" t="str">
        <f>IF(K160="","",CONCATENATE("{",$AC160,",",K$2,"}"))</f>
        <v/>
      </c>
      <c r="O160" t="str">
        <f>IF(L160="","",CONCATENATE("{",$AC160,",",L$2,"}"))</f>
        <v/>
      </c>
      <c r="P160" t="str">
        <f>IF(M160="","",CONCATENATE("{",$AC160,",",M$2,"}"))</f>
        <v/>
      </c>
      <c r="Q160" s="2">
        <v>1</v>
      </c>
      <c r="R160" s="1" t="str">
        <f t="shared" si="694"/>
        <v/>
      </c>
      <c r="S160" s="1" t="str">
        <f t="shared" si="695"/>
        <v/>
      </c>
      <c r="T160" s="1" t="str">
        <f t="shared" si="696"/>
        <v/>
      </c>
      <c r="U160" t="str">
        <f t="shared" si="697"/>
        <v/>
      </c>
      <c r="V160" s="2">
        <v>1</v>
      </c>
      <c r="W160" s="1" t="str">
        <f>IF(DATA!AF161="","",DATA!AF161)</f>
        <v/>
      </c>
      <c r="X160" s="1" t="str">
        <f>IF(DATA!AG161="","",DATA!AG161)</f>
        <v/>
      </c>
      <c r="Y160" s="1" t="str">
        <f>IF(DATA!AH161="","",DATA!AH161)</f>
        <v/>
      </c>
      <c r="Z160" t="str">
        <f>IF(W160="","",CONCATENATE("{",$AC160,",",W$2,"}"))</f>
        <v/>
      </c>
      <c r="AA160" t="str">
        <f>IF(X160="","",CONCATENATE("{",$AC160,",",X$2,"}"))</f>
        <v/>
      </c>
      <c r="AB160" t="str">
        <f>IF(Y160="","",CONCATENATE("{",$AC160,",",Y$2,"}"))</f>
        <v/>
      </c>
      <c r="AC160" s="2">
        <v>1</v>
      </c>
      <c r="AD160" s="1" t="str">
        <f t="shared" si="698"/>
        <v>O</v>
      </c>
      <c r="AE160" s="1" t="str">
        <f t="shared" si="699"/>
        <v>X</v>
      </c>
      <c r="AF160" s="1" t="str">
        <f t="shared" si="700"/>
        <v/>
      </c>
      <c r="AG160" t="str">
        <f t="shared" si="611"/>
        <v>, {1,0}</v>
      </c>
      <c r="AH160" t="str">
        <f t="shared" si="701"/>
        <v>, {1,1}</v>
      </c>
      <c r="AI160" t="str">
        <f t="shared" si="701"/>
        <v/>
      </c>
      <c r="AJ160" s="2">
        <v>1</v>
      </c>
      <c r="AK160" s="1" t="str">
        <f t="shared" si="702"/>
        <v>, ColorModel.O</v>
      </c>
      <c r="AL160" s="1" t="str">
        <f t="shared" si="702"/>
        <v>, ColorModel.X</v>
      </c>
      <c r="AM160" s="1" t="str">
        <f t="shared" si="702"/>
        <v/>
      </c>
      <c r="AN160" t="str">
        <f t="shared" si="703"/>
        <v>, ColorModel.O, ColorModel.X</v>
      </c>
    </row>
    <row r="161" spans="1:40" x14ac:dyDescent="0.25">
      <c r="A161" s="2">
        <v>2</v>
      </c>
      <c r="B161" s="1" t="str">
        <f>IF(DATA!B162="","",DATA!B162)</f>
        <v>X</v>
      </c>
      <c r="C161" s="1" t="str">
        <f>IF(DATA!C162="","",DATA!C162)</f>
        <v/>
      </c>
      <c r="D161" s="1" t="str">
        <f>IF(DATA!D162="","",DATA!D162)</f>
        <v>O</v>
      </c>
      <c r="E161" s="2">
        <v>2</v>
      </c>
      <c r="F161" s="1" t="str">
        <f t="shared" si="692"/>
        <v/>
      </c>
      <c r="G161" s="1" t="str">
        <f t="shared" si="692"/>
        <v/>
      </c>
      <c r="H161" s="1" t="str">
        <f t="shared" si="692"/>
        <v>ColorModel.O</v>
      </c>
      <c r="I161" t="str">
        <f t="shared" si="693"/>
        <v>ColorModel.O</v>
      </c>
      <c r="J161" s="2">
        <v>2</v>
      </c>
      <c r="K161" s="1" t="str">
        <f>IF(DATA!Z162="","",DATA!Z162)</f>
        <v/>
      </c>
      <c r="L161" s="1" t="str">
        <f>IF(DATA!AA162="","",DATA!AA162)</f>
        <v/>
      </c>
      <c r="M161" s="1" t="str">
        <f>IF(DATA!AB162="","",DATA!AB162)</f>
        <v>O</v>
      </c>
      <c r="N161" t="str">
        <f>IF(K161="","",CONCATENATE("{",$AC161,",",K$2,"}"))</f>
        <v/>
      </c>
      <c r="O161" t="str">
        <f>IF(L161="","",CONCATENATE("{",$AC161,",",L$2,"}"))</f>
        <v/>
      </c>
      <c r="P161" t="str">
        <f>IF(M161="","",CONCATENATE("{",$AC161,",",M$2,"}"))</f>
        <v>{2,2}</v>
      </c>
      <c r="Q161" s="2">
        <v>2</v>
      </c>
      <c r="R161" s="1" t="str">
        <f t="shared" si="694"/>
        <v/>
      </c>
      <c r="S161" s="1" t="str">
        <f t="shared" si="695"/>
        <v>ColorModel.O</v>
      </c>
      <c r="T161" s="1" t="str">
        <f t="shared" si="696"/>
        <v/>
      </c>
      <c r="U161" t="str">
        <f t="shared" si="697"/>
        <v>ColorModel.O</v>
      </c>
      <c r="V161" s="2">
        <v>2</v>
      </c>
      <c r="W161" s="1" t="str">
        <f>IF(DATA!AF162="","",DATA!AF162)</f>
        <v/>
      </c>
      <c r="X161" s="1" t="str">
        <f>IF(DATA!AG162="","",DATA!AG162)</f>
        <v>O</v>
      </c>
      <c r="Y161" s="1" t="str">
        <f>IF(DATA!AH162="","",DATA!AH162)</f>
        <v/>
      </c>
      <c r="Z161" t="str">
        <f>IF(W161="","",CONCATENATE("{",$AC161,",",W$2,"}"))</f>
        <v/>
      </c>
      <c r="AA161" t="str">
        <f>IF(X161="","",CONCATENATE("{",$AC161,",",X$2,"}"))</f>
        <v>{2,1}</v>
      </c>
      <c r="AB161" t="str">
        <f>IF(Y161="","",CONCATENATE("{",$AC161,",",Y$2,"}"))</f>
        <v/>
      </c>
      <c r="AC161" s="2">
        <v>2</v>
      </c>
      <c r="AD161" s="1" t="str">
        <f t="shared" si="698"/>
        <v>X</v>
      </c>
      <c r="AE161" s="1" t="str">
        <f t="shared" si="699"/>
        <v>O</v>
      </c>
      <c r="AF161" s="1" t="str">
        <f t="shared" si="700"/>
        <v/>
      </c>
      <c r="AG161" t="str">
        <f t="shared" si="611"/>
        <v>, {2,0}</v>
      </c>
      <c r="AH161" t="str">
        <f t="shared" si="701"/>
        <v>, {2,1}</v>
      </c>
      <c r="AI161" t="str">
        <f t="shared" si="701"/>
        <v/>
      </c>
      <c r="AJ161" s="2">
        <v>2</v>
      </c>
      <c r="AK161" s="1" t="str">
        <f t="shared" si="702"/>
        <v>, ColorModel.X</v>
      </c>
      <c r="AL161" s="1" t="str">
        <f t="shared" si="702"/>
        <v>, ColorModel.O</v>
      </c>
      <c r="AM161" s="1" t="str">
        <f t="shared" si="702"/>
        <v/>
      </c>
      <c r="AN161" t="str">
        <f t="shared" si="703"/>
        <v>, ColorModel.X, ColorModel.O</v>
      </c>
    </row>
    <row r="162" spans="1:40" x14ac:dyDescent="0.25">
      <c r="A162" s="4">
        <f>A158+1</f>
        <v>41</v>
      </c>
      <c r="B162" s="2">
        <v>0</v>
      </c>
      <c r="C162" s="2">
        <v>1</v>
      </c>
      <c r="D162" s="2">
        <v>2</v>
      </c>
      <c r="E162" s="4">
        <f>E158+1</f>
        <v>41</v>
      </c>
      <c r="F162" s="2">
        <v>0</v>
      </c>
      <c r="G162" s="2">
        <v>1</v>
      </c>
      <c r="H162" s="2">
        <v>2</v>
      </c>
      <c r="I162" t="str">
        <f t="shared" ref="I162" si="704">CONCATENATE(I163,I164,I165)</f>
        <v>ColorModel.O</v>
      </c>
      <c r="J162" s="4">
        <f>J158+1</f>
        <v>41</v>
      </c>
      <c r="K162" s="2">
        <v>0</v>
      </c>
      <c r="L162" s="2">
        <v>1</v>
      </c>
      <c r="M162" s="2">
        <v>2</v>
      </c>
      <c r="N162" t="str">
        <f t="shared" ref="N162" si="705">CONCATENATE(N163,O163,P163,N164,O164,P164,N165,O165,P165)</f>
        <v>{1,0}</v>
      </c>
      <c r="Q162" s="4">
        <f>Q158+1</f>
        <v>41</v>
      </c>
      <c r="R162" s="2">
        <v>0</v>
      </c>
      <c r="S162" s="2">
        <v>1</v>
      </c>
      <c r="T162" s="2">
        <v>2</v>
      </c>
      <c r="U162" t="str">
        <f t="shared" ref="U162" si="706">CONCATENATE(U163,U164,U165)</f>
        <v>ColorModel.O</v>
      </c>
      <c r="V162" s="4">
        <f>V158+1</f>
        <v>41</v>
      </c>
      <c r="W162" s="2">
        <v>0</v>
      </c>
      <c r="X162" s="2">
        <v>1</v>
      </c>
      <c r="Y162" s="2">
        <v>2</v>
      </c>
      <c r="Z162" t="str">
        <f t="shared" ref="Z162" si="707">CONCATENATE(Z163,AA163,AB163,Z164,AA164,AB164,Z165,AA165,AB165)</f>
        <v>{2,1}</v>
      </c>
      <c r="AC162" s="4">
        <f>AC158+1</f>
        <v>41</v>
      </c>
      <c r="AD162" s="2">
        <v>0</v>
      </c>
      <c r="AE162" s="2">
        <v>1</v>
      </c>
      <c r="AF162" s="2">
        <v>2</v>
      </c>
      <c r="AG162" t="str">
        <f t="shared" ref="AG162" si="708">IF(CONCATENATE(AG163,AH163,AI163,AG164,AH164,AI164,AG165,AH165,AI165)="","{ }",CONCATENATE("{ ",RIGHT(CONCATENATE(AG163,AH163,AI163,AG164,AH164,AI164,AG165,AH165,AI165),LEN(CONCATENATE(AG163,AH163,AI163,AG164,AH164,AI164,AG165,AH165,AI165))-1)," }"))</f>
        <v>{  {0,0}, {0,1}, {1,1}, {2,0}, {2,1}, {2,2} }</v>
      </c>
      <c r="AJ162" s="4">
        <f>AJ158+1</f>
        <v>41</v>
      </c>
      <c r="AK162" s="2">
        <v>0</v>
      </c>
      <c r="AL162" s="2">
        <v>1</v>
      </c>
      <c r="AM162" s="2">
        <v>2</v>
      </c>
      <c r="AN162" t="str">
        <f t="shared" ref="AN162" si="709">IF(CONCATENATE(AN163,AN164,AN165)="","{ }",CONCATENATE("{ ",RIGHT(CONCATENATE(AN163,AN164,AN165),LEN(CONCATENATE(AN163,AN164,AN165))-1)," }"))</f>
        <v>{  ColorModel.X, ColorModel.O, ColorModel.X, ColorModel.X, ColorModel.O, ColorModel.O }</v>
      </c>
    </row>
    <row r="163" spans="1:40" x14ac:dyDescent="0.25">
      <c r="A163" s="2">
        <v>0</v>
      </c>
      <c r="B163" s="1" t="str">
        <f>IF(DATA!B164="","",DATA!B164)</f>
        <v>X</v>
      </c>
      <c r="C163" s="1" t="str">
        <f>IF(DATA!C164="","",DATA!C164)</f>
        <v>O</v>
      </c>
      <c r="D163" s="1" t="str">
        <f>IF(DATA!D164="","",DATA!D164)</f>
        <v/>
      </c>
      <c r="E163" s="2">
        <v>0</v>
      </c>
      <c r="F163" s="1" t="str">
        <f t="shared" ref="F163:H165" si="710">IF(K163="X","ColorModel.X",IF(K163="O","ColorModel.O",""))</f>
        <v/>
      </c>
      <c r="G163" s="1" t="str">
        <f t="shared" si="710"/>
        <v/>
      </c>
      <c r="H163" s="1" t="str">
        <f t="shared" si="710"/>
        <v/>
      </c>
      <c r="I163" t="str">
        <f t="shared" ref="I163:I165" si="711">CONCATENATE(F163,G163,H163)</f>
        <v/>
      </c>
      <c r="J163" s="2">
        <v>0</v>
      </c>
      <c r="K163" s="1" t="str">
        <f>IF(DATA!Z164="","",DATA!Z164)</f>
        <v/>
      </c>
      <c r="L163" s="1" t="str">
        <f>IF(DATA!AA164="","",DATA!AA164)</f>
        <v/>
      </c>
      <c r="M163" s="1" t="str">
        <f>IF(DATA!AB164="","",DATA!AB164)</f>
        <v/>
      </c>
      <c r="N163" t="str">
        <f>IF(K163="","",CONCATENATE("{",$AC163,",",K$2,"}"))</f>
        <v/>
      </c>
      <c r="O163" t="str">
        <f>IF(L163="","",CONCATENATE("{",$AC163,",",L$2,"}"))</f>
        <v/>
      </c>
      <c r="P163" t="str">
        <f>IF(M163="","",CONCATENATE("{",$AC163,",",M$2,"}"))</f>
        <v/>
      </c>
      <c r="Q163" s="2">
        <v>0</v>
      </c>
      <c r="R163" s="1" t="str">
        <f t="shared" ref="R163:R165" si="712">IF(W163="X","ColorModel.X",IF(W163="O","ColorModel.O",""))</f>
        <v/>
      </c>
      <c r="S163" s="1" t="str">
        <f t="shared" ref="S163:S165" si="713">IF(X163="X","ColorModel.X",IF(X163="O","ColorModel.O",""))</f>
        <v/>
      </c>
      <c r="T163" s="1" t="str">
        <f t="shared" ref="T163:T165" si="714">IF(Y163="X","ColorModel.X",IF(Y163="O","ColorModel.O",""))</f>
        <v/>
      </c>
      <c r="U163" t="str">
        <f t="shared" ref="U163:U165" si="715">CONCATENATE(R163,S163,T163)</f>
        <v/>
      </c>
      <c r="V163" s="2">
        <v>0</v>
      </c>
      <c r="W163" s="1" t="str">
        <f>IF(DATA!AF164="","",DATA!AF164)</f>
        <v/>
      </c>
      <c r="X163" s="1" t="str">
        <f>IF(DATA!AG164="","",DATA!AG164)</f>
        <v/>
      </c>
      <c r="Y163" s="1" t="str">
        <f>IF(DATA!AH164="","",DATA!AH164)</f>
        <v/>
      </c>
      <c r="Z163" t="str">
        <f>IF(W163="","",CONCATENATE("{",$AC163,",",W$2,"}"))</f>
        <v/>
      </c>
      <c r="AA163" t="str">
        <f>IF(X163="","",CONCATENATE("{",$AC163,",",X$2,"}"))</f>
        <v/>
      </c>
      <c r="AB163" t="str">
        <f>IF(Y163="","",CONCATENATE("{",$AC163,",",Y$2,"}"))</f>
        <v/>
      </c>
      <c r="AC163" s="2">
        <v>0</v>
      </c>
      <c r="AD163" s="1" t="str">
        <f t="shared" ref="AD163:AD226" si="716">CONCATENATE(IF(B163=K163,"",B163),W163)</f>
        <v>X</v>
      </c>
      <c r="AE163" s="1" t="str">
        <f t="shared" ref="AE163:AE226" si="717">CONCATENATE(IF(C163=L163,"",C163),X163)</f>
        <v>O</v>
      </c>
      <c r="AF163" s="1" t="str">
        <f t="shared" ref="AF163:AF226" si="718">CONCATENATE(IF(D163=M163,"",D163),Y163)</f>
        <v/>
      </c>
      <c r="AG163" t="str">
        <f t="shared" ref="AG163:AI165" si="719">IF(AD163="","",CONCATENATE(", {",$A163,",",AD$2,"}"))</f>
        <v>, {0,0}</v>
      </c>
      <c r="AH163" t="str">
        <f t="shared" si="719"/>
        <v>, {0,1}</v>
      </c>
      <c r="AI163" t="str">
        <f t="shared" si="719"/>
        <v/>
      </c>
      <c r="AJ163" s="2">
        <v>0</v>
      </c>
      <c r="AK163" s="1" t="str">
        <f t="shared" ref="AK163:AM165" si="720">IF(AD163="X",", ColorModel.X",IF(AD163="O",", ColorModel.O",""))</f>
        <v>, ColorModel.X</v>
      </c>
      <c r="AL163" s="1" t="str">
        <f t="shared" si="720"/>
        <v>, ColorModel.O</v>
      </c>
      <c r="AM163" s="1" t="str">
        <f t="shared" si="720"/>
        <v/>
      </c>
      <c r="AN163" t="str">
        <f t="shared" ref="AN163:AN165" si="721">CONCATENATE(AK163,AL163,AM163)</f>
        <v>, ColorModel.X, ColorModel.O</v>
      </c>
    </row>
    <row r="164" spans="1:40" x14ac:dyDescent="0.25">
      <c r="A164" s="2">
        <v>1</v>
      </c>
      <c r="B164" s="1" t="str">
        <f>IF(DATA!B165="","",DATA!B165)</f>
        <v>O</v>
      </c>
      <c r="C164" s="1" t="str">
        <f>IF(DATA!C165="","",DATA!C165)</f>
        <v>X</v>
      </c>
      <c r="D164" s="1" t="str">
        <f>IF(DATA!D165="","",DATA!D165)</f>
        <v/>
      </c>
      <c r="E164" s="2">
        <v>1</v>
      </c>
      <c r="F164" s="1" t="str">
        <f t="shared" si="710"/>
        <v>ColorModel.O</v>
      </c>
      <c r="G164" s="1" t="str">
        <f t="shared" si="710"/>
        <v/>
      </c>
      <c r="H164" s="1" t="str">
        <f t="shared" si="710"/>
        <v/>
      </c>
      <c r="I164" t="str">
        <f t="shared" si="711"/>
        <v>ColorModel.O</v>
      </c>
      <c r="J164" s="2">
        <v>1</v>
      </c>
      <c r="K164" s="1" t="str">
        <f>IF(DATA!Z165="","",DATA!Z165)</f>
        <v>O</v>
      </c>
      <c r="L164" s="1" t="str">
        <f>IF(DATA!AA165="","",DATA!AA165)</f>
        <v/>
      </c>
      <c r="M164" s="1" t="str">
        <f>IF(DATA!AB165="","",DATA!AB165)</f>
        <v/>
      </c>
      <c r="N164" t="str">
        <f>IF(K164="","",CONCATENATE("{",$AC164,",",K$2,"}"))</f>
        <v>{1,0}</v>
      </c>
      <c r="O164" t="str">
        <f>IF(L164="","",CONCATENATE("{",$AC164,",",L$2,"}"))</f>
        <v/>
      </c>
      <c r="P164" t="str">
        <f>IF(M164="","",CONCATENATE("{",$AC164,",",M$2,"}"))</f>
        <v/>
      </c>
      <c r="Q164" s="2">
        <v>1</v>
      </c>
      <c r="R164" s="1" t="str">
        <f t="shared" si="712"/>
        <v/>
      </c>
      <c r="S164" s="1" t="str">
        <f t="shared" si="713"/>
        <v/>
      </c>
      <c r="T164" s="1" t="str">
        <f t="shared" si="714"/>
        <v/>
      </c>
      <c r="U164" t="str">
        <f t="shared" si="715"/>
        <v/>
      </c>
      <c r="V164" s="2">
        <v>1</v>
      </c>
      <c r="W164" s="1" t="str">
        <f>IF(DATA!AF165="","",DATA!AF165)</f>
        <v/>
      </c>
      <c r="X164" s="1" t="str">
        <f>IF(DATA!AG165="","",DATA!AG165)</f>
        <v/>
      </c>
      <c r="Y164" s="1" t="str">
        <f>IF(DATA!AH165="","",DATA!AH165)</f>
        <v/>
      </c>
      <c r="Z164" t="str">
        <f>IF(W164="","",CONCATENATE("{",$AC164,",",W$2,"}"))</f>
        <v/>
      </c>
      <c r="AA164" t="str">
        <f>IF(X164="","",CONCATENATE("{",$AC164,",",X$2,"}"))</f>
        <v/>
      </c>
      <c r="AB164" t="str">
        <f>IF(Y164="","",CONCATENATE("{",$AC164,",",Y$2,"}"))</f>
        <v/>
      </c>
      <c r="AC164" s="2">
        <v>1</v>
      </c>
      <c r="AD164" s="1" t="str">
        <f t="shared" si="716"/>
        <v/>
      </c>
      <c r="AE164" s="1" t="str">
        <f t="shared" si="717"/>
        <v>X</v>
      </c>
      <c r="AF164" s="1" t="str">
        <f t="shared" si="718"/>
        <v/>
      </c>
      <c r="AG164" t="str">
        <f t="shared" si="611"/>
        <v/>
      </c>
      <c r="AH164" t="str">
        <f t="shared" si="719"/>
        <v>, {1,1}</v>
      </c>
      <c r="AI164" t="str">
        <f t="shared" si="719"/>
        <v/>
      </c>
      <c r="AJ164" s="2">
        <v>1</v>
      </c>
      <c r="AK164" s="1" t="str">
        <f t="shared" si="720"/>
        <v/>
      </c>
      <c r="AL164" s="1" t="str">
        <f t="shared" si="720"/>
        <v>, ColorModel.X</v>
      </c>
      <c r="AM164" s="1" t="str">
        <f t="shared" si="720"/>
        <v/>
      </c>
      <c r="AN164" t="str">
        <f t="shared" si="721"/>
        <v>, ColorModel.X</v>
      </c>
    </row>
    <row r="165" spans="1:40" x14ac:dyDescent="0.25">
      <c r="A165" s="2">
        <v>2</v>
      </c>
      <c r="B165" s="1" t="str">
        <f>IF(DATA!B166="","",DATA!B166)</f>
        <v>X</v>
      </c>
      <c r="C165" s="1" t="str">
        <f>IF(DATA!C166="","",DATA!C166)</f>
        <v/>
      </c>
      <c r="D165" s="1" t="str">
        <f>IF(DATA!D166="","",DATA!D166)</f>
        <v>O</v>
      </c>
      <c r="E165" s="2">
        <v>2</v>
      </c>
      <c r="F165" s="1" t="str">
        <f t="shared" si="710"/>
        <v/>
      </c>
      <c r="G165" s="1" t="str">
        <f t="shared" si="710"/>
        <v/>
      </c>
      <c r="H165" s="1" t="str">
        <f t="shared" si="710"/>
        <v/>
      </c>
      <c r="I165" t="str">
        <f t="shared" si="711"/>
        <v/>
      </c>
      <c r="J165" s="2">
        <v>2</v>
      </c>
      <c r="K165" s="1" t="str">
        <f>IF(DATA!Z166="","",DATA!Z166)</f>
        <v/>
      </c>
      <c r="L165" s="1" t="str">
        <f>IF(DATA!AA166="","",DATA!AA166)</f>
        <v/>
      </c>
      <c r="M165" s="1" t="str">
        <f>IF(DATA!AB166="","",DATA!AB166)</f>
        <v/>
      </c>
      <c r="N165" t="str">
        <f>IF(K165="","",CONCATENATE("{",$AC165,",",K$2,"}"))</f>
        <v/>
      </c>
      <c r="O165" t="str">
        <f>IF(L165="","",CONCATENATE("{",$AC165,",",L$2,"}"))</f>
        <v/>
      </c>
      <c r="P165" t="str">
        <f>IF(M165="","",CONCATENATE("{",$AC165,",",M$2,"}"))</f>
        <v/>
      </c>
      <c r="Q165" s="2">
        <v>2</v>
      </c>
      <c r="R165" s="1" t="str">
        <f t="shared" si="712"/>
        <v/>
      </c>
      <c r="S165" s="1" t="str">
        <f t="shared" si="713"/>
        <v>ColorModel.O</v>
      </c>
      <c r="T165" s="1" t="str">
        <f t="shared" si="714"/>
        <v/>
      </c>
      <c r="U165" t="str">
        <f t="shared" si="715"/>
        <v>ColorModel.O</v>
      </c>
      <c r="V165" s="2">
        <v>2</v>
      </c>
      <c r="W165" s="1" t="str">
        <f>IF(DATA!AF166="","",DATA!AF166)</f>
        <v/>
      </c>
      <c r="X165" s="1" t="str">
        <f>IF(DATA!AG166="","",DATA!AG166)</f>
        <v>O</v>
      </c>
      <c r="Y165" s="1" t="str">
        <f>IF(DATA!AH166="","",DATA!AH166)</f>
        <v/>
      </c>
      <c r="Z165" t="str">
        <f>IF(W165="","",CONCATENATE("{",$AC165,",",W$2,"}"))</f>
        <v/>
      </c>
      <c r="AA165" t="str">
        <f>IF(X165="","",CONCATENATE("{",$AC165,",",X$2,"}"))</f>
        <v>{2,1}</v>
      </c>
      <c r="AB165" t="str">
        <f>IF(Y165="","",CONCATENATE("{",$AC165,",",Y$2,"}"))</f>
        <v/>
      </c>
      <c r="AC165" s="2">
        <v>2</v>
      </c>
      <c r="AD165" s="1" t="str">
        <f t="shared" si="716"/>
        <v>X</v>
      </c>
      <c r="AE165" s="1" t="str">
        <f t="shared" si="717"/>
        <v>O</v>
      </c>
      <c r="AF165" s="1" t="str">
        <f t="shared" si="718"/>
        <v>O</v>
      </c>
      <c r="AG165" t="str">
        <f t="shared" si="611"/>
        <v>, {2,0}</v>
      </c>
      <c r="AH165" t="str">
        <f t="shared" si="719"/>
        <v>, {2,1}</v>
      </c>
      <c r="AI165" t="str">
        <f t="shared" si="719"/>
        <v>, {2,2}</v>
      </c>
      <c r="AJ165" s="2">
        <v>2</v>
      </c>
      <c r="AK165" s="1" t="str">
        <f t="shared" si="720"/>
        <v>, ColorModel.X</v>
      </c>
      <c r="AL165" s="1" t="str">
        <f t="shared" si="720"/>
        <v>, ColorModel.O</v>
      </c>
      <c r="AM165" s="1" t="str">
        <f t="shared" si="720"/>
        <v>, ColorModel.O</v>
      </c>
      <c r="AN165" t="str">
        <f t="shared" si="721"/>
        <v>, ColorModel.X, ColorModel.O, ColorModel.O</v>
      </c>
    </row>
    <row r="166" spans="1:40" x14ac:dyDescent="0.25">
      <c r="A166" s="4">
        <f>A162+1</f>
        <v>42</v>
      </c>
      <c r="B166" s="2">
        <v>0</v>
      </c>
      <c r="C166" s="2">
        <v>1</v>
      </c>
      <c r="D166" s="2">
        <v>2</v>
      </c>
      <c r="E166" s="4">
        <f>E162+1</f>
        <v>42</v>
      </c>
      <c r="F166" s="2">
        <v>0</v>
      </c>
      <c r="G166" s="2">
        <v>1</v>
      </c>
      <c r="H166" s="2">
        <v>2</v>
      </c>
      <c r="I166" t="str">
        <f t="shared" ref="I166" si="722">CONCATENATE(I167,I168,I169)</f>
        <v>ColorModel.O</v>
      </c>
      <c r="J166" s="4">
        <f>J162+1</f>
        <v>42</v>
      </c>
      <c r="K166" s="2">
        <v>0</v>
      </c>
      <c r="L166" s="2">
        <v>1</v>
      </c>
      <c r="M166" s="2">
        <v>2</v>
      </c>
      <c r="N166" t="str">
        <f t="shared" ref="N166" si="723">CONCATENATE(N167,O167,P167,N168,O168,P168,N169,O169,P169)</f>
        <v>{0,1}</v>
      </c>
      <c r="Q166" s="4">
        <f>Q162+1</f>
        <v>42</v>
      </c>
      <c r="R166" s="2">
        <v>0</v>
      </c>
      <c r="S166" s="2">
        <v>1</v>
      </c>
      <c r="T166" s="2">
        <v>2</v>
      </c>
      <c r="U166" t="str">
        <f t="shared" ref="U166" si="724">CONCATENATE(U167,U168,U169)</f>
        <v>ColorModel.O</v>
      </c>
      <c r="V166" s="4">
        <f>V162+1</f>
        <v>42</v>
      </c>
      <c r="W166" s="2">
        <v>0</v>
      </c>
      <c r="X166" s="2">
        <v>1</v>
      </c>
      <c r="Y166" s="2">
        <v>2</v>
      </c>
      <c r="Z166" t="str">
        <f t="shared" ref="Z166" si="725">CONCATENATE(Z167,AA167,AB167,Z168,AA168,AB168,Z169,AA169,AB169)</f>
        <v>{0,2}</v>
      </c>
      <c r="AC166" s="4">
        <f>AC162+1</f>
        <v>42</v>
      </c>
      <c r="AD166" s="2">
        <v>0</v>
      </c>
      <c r="AE166" s="2">
        <v>1</v>
      </c>
      <c r="AF166" s="2">
        <v>2</v>
      </c>
      <c r="AG166" t="str">
        <f t="shared" ref="AG166" si="726">IF(CONCATENATE(AG167,AH167,AI167,AG168,AH168,AI168,AG169,AH169,AI169)="","{ }",CONCATENATE("{ ",RIGHT(CONCATENATE(AG167,AH167,AI167,AG168,AH168,AI168,AG169,AH169,AI169),LEN(CONCATENATE(AG167,AH167,AI167,AG168,AH168,AI168,AG169,AH169,AI169))-1)," }"))</f>
        <v>{  {0,0}, {0,2}, {1,0}, {1,1}, {2,0}, {2,2} }</v>
      </c>
      <c r="AJ166" s="4">
        <f>AJ162+1</f>
        <v>42</v>
      </c>
      <c r="AK166" s="2">
        <v>0</v>
      </c>
      <c r="AL166" s="2">
        <v>1</v>
      </c>
      <c r="AM166" s="2">
        <v>2</v>
      </c>
      <c r="AN166" t="str">
        <f t="shared" ref="AN166" si="727">IF(CONCATENATE(AN167,AN168,AN169)="","{ }",CONCATENATE("{ ",RIGHT(CONCATENATE(AN167,AN168,AN169),LEN(CONCATENATE(AN167,AN168,AN169))-1)," }"))</f>
        <v>{  ColorModel.X, ColorModel.O, ColorModel.O, ColorModel.X, ColorModel.X, ColorModel.O }</v>
      </c>
    </row>
    <row r="167" spans="1:40" x14ac:dyDescent="0.25">
      <c r="A167" s="2">
        <v>0</v>
      </c>
      <c r="B167" s="1" t="str">
        <f>IF(DATA!B168="","",DATA!B168)</f>
        <v>X</v>
      </c>
      <c r="C167" s="1" t="str">
        <f>IF(DATA!C168="","",DATA!C168)</f>
        <v>O</v>
      </c>
      <c r="D167" s="1" t="str">
        <f>IF(DATA!D168="","",DATA!D168)</f>
        <v/>
      </c>
      <c r="E167" s="2">
        <v>0</v>
      </c>
      <c r="F167" s="1" t="str">
        <f t="shared" ref="F167:H169" si="728">IF(K167="X","ColorModel.X",IF(K167="O","ColorModel.O",""))</f>
        <v/>
      </c>
      <c r="G167" s="1" t="str">
        <f t="shared" si="728"/>
        <v>ColorModel.O</v>
      </c>
      <c r="H167" s="1" t="str">
        <f t="shared" si="728"/>
        <v/>
      </c>
      <c r="I167" t="str">
        <f t="shared" ref="I167:I169" si="729">CONCATENATE(F167,G167,H167)</f>
        <v>ColorModel.O</v>
      </c>
      <c r="J167" s="2">
        <v>0</v>
      </c>
      <c r="K167" s="1" t="str">
        <f>IF(DATA!Z168="","",DATA!Z168)</f>
        <v/>
      </c>
      <c r="L167" s="1" t="str">
        <f>IF(DATA!AA168="","",DATA!AA168)</f>
        <v>O</v>
      </c>
      <c r="M167" s="1" t="str">
        <f>IF(DATA!AB168="","",DATA!AB168)</f>
        <v/>
      </c>
      <c r="N167" t="str">
        <f>IF(K167="","",CONCATENATE("{",$AC167,",",K$2,"}"))</f>
        <v/>
      </c>
      <c r="O167" t="str">
        <f>IF(L167="","",CONCATENATE("{",$AC167,",",L$2,"}"))</f>
        <v>{0,1}</v>
      </c>
      <c r="P167" t="str">
        <f>IF(M167="","",CONCATENATE("{",$AC167,",",M$2,"}"))</f>
        <v/>
      </c>
      <c r="Q167" s="2">
        <v>0</v>
      </c>
      <c r="R167" s="1" t="str">
        <f t="shared" ref="R167:R169" si="730">IF(W167="X","ColorModel.X",IF(W167="O","ColorModel.O",""))</f>
        <v/>
      </c>
      <c r="S167" s="1" t="str">
        <f t="shared" ref="S167:S169" si="731">IF(X167="X","ColorModel.X",IF(X167="O","ColorModel.O",""))</f>
        <v/>
      </c>
      <c r="T167" s="1" t="str">
        <f t="shared" ref="T167:T169" si="732">IF(Y167="X","ColorModel.X",IF(Y167="O","ColorModel.O",""))</f>
        <v>ColorModel.O</v>
      </c>
      <c r="U167" t="str">
        <f t="shared" ref="U167:U169" si="733">CONCATENATE(R167,S167,T167)</f>
        <v>ColorModel.O</v>
      </c>
      <c r="V167" s="2">
        <v>0</v>
      </c>
      <c r="W167" s="1" t="str">
        <f>IF(DATA!AF168="","",DATA!AF168)</f>
        <v/>
      </c>
      <c r="X167" s="1" t="str">
        <f>IF(DATA!AG168="","",DATA!AG168)</f>
        <v/>
      </c>
      <c r="Y167" s="1" t="str">
        <f>IF(DATA!AH168="","",DATA!AH168)</f>
        <v>O</v>
      </c>
      <c r="Z167" t="str">
        <f>IF(W167="","",CONCATENATE("{",$AC167,",",W$2,"}"))</f>
        <v/>
      </c>
      <c r="AA167" t="str">
        <f>IF(X167="","",CONCATENATE("{",$AC167,",",X$2,"}"))</f>
        <v/>
      </c>
      <c r="AB167" t="str">
        <f>IF(Y167="","",CONCATENATE("{",$AC167,",",Y$2,"}"))</f>
        <v>{0,2}</v>
      </c>
      <c r="AC167" s="2">
        <v>0</v>
      </c>
      <c r="AD167" s="1" t="str">
        <f t="shared" ref="AD167:AD230" si="734">CONCATENATE(IF(B167=K167,"",B167),W167)</f>
        <v>X</v>
      </c>
      <c r="AE167" s="1" t="str">
        <f t="shared" ref="AE167:AE230" si="735">CONCATENATE(IF(C167=L167,"",C167),X167)</f>
        <v/>
      </c>
      <c r="AF167" s="1" t="str">
        <f t="shared" ref="AF167:AF230" si="736">CONCATENATE(IF(D167=M167,"",D167),Y167)</f>
        <v>O</v>
      </c>
      <c r="AG167" t="str">
        <f t="shared" ref="AG167:AI169" si="737">IF(AD167="","",CONCATENATE(", {",$A167,",",AD$2,"}"))</f>
        <v>, {0,0}</v>
      </c>
      <c r="AH167" t="str">
        <f t="shared" si="737"/>
        <v/>
      </c>
      <c r="AI167" t="str">
        <f t="shared" si="737"/>
        <v>, {0,2}</v>
      </c>
      <c r="AJ167" s="2">
        <v>0</v>
      </c>
      <c r="AK167" s="1" t="str">
        <f t="shared" ref="AK167:AM169" si="738">IF(AD167="X",", ColorModel.X",IF(AD167="O",", ColorModel.O",""))</f>
        <v>, ColorModel.X</v>
      </c>
      <c r="AL167" s="1" t="str">
        <f t="shared" si="738"/>
        <v/>
      </c>
      <c r="AM167" s="1" t="str">
        <f t="shared" si="738"/>
        <v>, ColorModel.O</v>
      </c>
      <c r="AN167" t="str">
        <f t="shared" ref="AN167:AN169" si="739">CONCATENATE(AK167,AL167,AM167)</f>
        <v>, ColorModel.X, ColorModel.O</v>
      </c>
    </row>
    <row r="168" spans="1:40" x14ac:dyDescent="0.25">
      <c r="A168" s="2">
        <v>1</v>
      </c>
      <c r="B168" s="1" t="str">
        <f>IF(DATA!B169="","",DATA!B169)</f>
        <v>O</v>
      </c>
      <c r="C168" s="1" t="str">
        <f>IF(DATA!C169="","",DATA!C169)</f>
        <v>X</v>
      </c>
      <c r="D168" s="1" t="str">
        <f>IF(DATA!D169="","",DATA!D169)</f>
        <v/>
      </c>
      <c r="E168" s="2">
        <v>1</v>
      </c>
      <c r="F168" s="1" t="str">
        <f t="shared" si="728"/>
        <v/>
      </c>
      <c r="G168" s="1" t="str">
        <f t="shared" si="728"/>
        <v/>
      </c>
      <c r="H168" s="1" t="str">
        <f t="shared" si="728"/>
        <v/>
      </c>
      <c r="I168" t="str">
        <f t="shared" si="729"/>
        <v/>
      </c>
      <c r="J168" s="2">
        <v>1</v>
      </c>
      <c r="K168" s="1" t="str">
        <f>IF(DATA!Z169="","",DATA!Z169)</f>
        <v/>
      </c>
      <c r="L168" s="1" t="str">
        <f>IF(DATA!AA169="","",DATA!AA169)</f>
        <v/>
      </c>
      <c r="M168" s="1" t="str">
        <f>IF(DATA!AB169="","",DATA!AB169)</f>
        <v/>
      </c>
      <c r="N168" t="str">
        <f>IF(K168="","",CONCATENATE("{",$AC168,",",K$2,"}"))</f>
        <v/>
      </c>
      <c r="O168" t="str">
        <f>IF(L168="","",CONCATENATE("{",$AC168,",",L$2,"}"))</f>
        <v/>
      </c>
      <c r="P168" t="str">
        <f>IF(M168="","",CONCATENATE("{",$AC168,",",M$2,"}"))</f>
        <v/>
      </c>
      <c r="Q168" s="2">
        <v>1</v>
      </c>
      <c r="R168" s="1" t="str">
        <f t="shared" si="730"/>
        <v/>
      </c>
      <c r="S168" s="1" t="str">
        <f t="shared" si="731"/>
        <v/>
      </c>
      <c r="T168" s="1" t="str">
        <f t="shared" si="732"/>
        <v/>
      </c>
      <c r="U168" t="str">
        <f t="shared" si="733"/>
        <v/>
      </c>
      <c r="V168" s="2">
        <v>1</v>
      </c>
      <c r="W168" s="1" t="str">
        <f>IF(DATA!AF169="","",DATA!AF169)</f>
        <v/>
      </c>
      <c r="X168" s="1" t="str">
        <f>IF(DATA!AG169="","",DATA!AG169)</f>
        <v/>
      </c>
      <c r="Y168" s="1" t="str">
        <f>IF(DATA!AH169="","",DATA!AH169)</f>
        <v/>
      </c>
      <c r="Z168" t="str">
        <f>IF(W168="","",CONCATENATE("{",$AC168,",",W$2,"}"))</f>
        <v/>
      </c>
      <c r="AA168" t="str">
        <f>IF(X168="","",CONCATENATE("{",$AC168,",",X$2,"}"))</f>
        <v/>
      </c>
      <c r="AB168" t="str">
        <f>IF(Y168="","",CONCATENATE("{",$AC168,",",Y$2,"}"))</f>
        <v/>
      </c>
      <c r="AC168" s="2">
        <v>1</v>
      </c>
      <c r="AD168" s="1" t="str">
        <f t="shared" si="734"/>
        <v>O</v>
      </c>
      <c r="AE168" s="1" t="str">
        <f t="shared" si="735"/>
        <v>X</v>
      </c>
      <c r="AF168" s="1" t="str">
        <f t="shared" si="736"/>
        <v/>
      </c>
      <c r="AG168" t="str">
        <f t="shared" si="611"/>
        <v>, {1,0}</v>
      </c>
      <c r="AH168" t="str">
        <f t="shared" si="737"/>
        <v>, {1,1}</v>
      </c>
      <c r="AI168" t="str">
        <f t="shared" si="737"/>
        <v/>
      </c>
      <c r="AJ168" s="2">
        <v>1</v>
      </c>
      <c r="AK168" s="1" t="str">
        <f t="shared" si="738"/>
        <v>, ColorModel.O</v>
      </c>
      <c r="AL168" s="1" t="str">
        <f t="shared" si="738"/>
        <v>, ColorModel.X</v>
      </c>
      <c r="AM168" s="1" t="str">
        <f t="shared" si="738"/>
        <v/>
      </c>
      <c r="AN168" t="str">
        <f t="shared" si="739"/>
        <v>, ColorModel.O, ColorModel.X</v>
      </c>
    </row>
    <row r="169" spans="1:40" x14ac:dyDescent="0.25">
      <c r="A169" s="2">
        <v>2</v>
      </c>
      <c r="B169" s="1" t="str">
        <f>IF(DATA!B170="","",DATA!B170)</f>
        <v>X</v>
      </c>
      <c r="C169" s="1" t="str">
        <f>IF(DATA!C170="","",DATA!C170)</f>
        <v/>
      </c>
      <c r="D169" s="1" t="str">
        <f>IF(DATA!D170="","",DATA!D170)</f>
        <v>O</v>
      </c>
      <c r="E169" s="2">
        <v>2</v>
      </c>
      <c r="F169" s="1" t="str">
        <f t="shared" si="728"/>
        <v/>
      </c>
      <c r="G169" s="1" t="str">
        <f t="shared" si="728"/>
        <v/>
      </c>
      <c r="H169" s="1" t="str">
        <f t="shared" si="728"/>
        <v/>
      </c>
      <c r="I169" t="str">
        <f t="shared" si="729"/>
        <v/>
      </c>
      <c r="J169" s="2">
        <v>2</v>
      </c>
      <c r="K169" s="1" t="str">
        <f>IF(DATA!Z170="","",DATA!Z170)</f>
        <v/>
      </c>
      <c r="L169" s="1" t="str">
        <f>IF(DATA!AA170="","",DATA!AA170)</f>
        <v/>
      </c>
      <c r="M169" s="1" t="str">
        <f>IF(DATA!AB170="","",DATA!AB170)</f>
        <v/>
      </c>
      <c r="N169" t="str">
        <f>IF(K169="","",CONCATENATE("{",$AC169,",",K$2,"}"))</f>
        <v/>
      </c>
      <c r="O169" t="str">
        <f>IF(L169="","",CONCATENATE("{",$AC169,",",L$2,"}"))</f>
        <v/>
      </c>
      <c r="P169" t="str">
        <f>IF(M169="","",CONCATENATE("{",$AC169,",",M$2,"}"))</f>
        <v/>
      </c>
      <c r="Q169" s="2">
        <v>2</v>
      </c>
      <c r="R169" s="1" t="str">
        <f t="shared" si="730"/>
        <v/>
      </c>
      <c r="S169" s="1" t="str">
        <f t="shared" si="731"/>
        <v/>
      </c>
      <c r="T169" s="1" t="str">
        <f t="shared" si="732"/>
        <v/>
      </c>
      <c r="U169" t="str">
        <f t="shared" si="733"/>
        <v/>
      </c>
      <c r="V169" s="2">
        <v>2</v>
      </c>
      <c r="W169" s="1" t="str">
        <f>IF(DATA!AF170="","",DATA!AF170)</f>
        <v/>
      </c>
      <c r="X169" s="1" t="str">
        <f>IF(DATA!AG170="","",DATA!AG170)</f>
        <v/>
      </c>
      <c r="Y169" s="1" t="str">
        <f>IF(DATA!AH170="","",DATA!AH170)</f>
        <v/>
      </c>
      <c r="Z169" t="str">
        <f>IF(W169="","",CONCATENATE("{",$AC169,",",W$2,"}"))</f>
        <v/>
      </c>
      <c r="AA169" t="str">
        <f>IF(X169="","",CONCATENATE("{",$AC169,",",X$2,"}"))</f>
        <v/>
      </c>
      <c r="AB169" t="str">
        <f>IF(Y169="","",CONCATENATE("{",$AC169,",",Y$2,"}"))</f>
        <v/>
      </c>
      <c r="AC169" s="2">
        <v>2</v>
      </c>
      <c r="AD169" s="1" t="str">
        <f t="shared" si="734"/>
        <v>X</v>
      </c>
      <c r="AE169" s="1" t="str">
        <f t="shared" si="735"/>
        <v/>
      </c>
      <c r="AF169" s="1" t="str">
        <f t="shared" si="736"/>
        <v>O</v>
      </c>
      <c r="AG169" t="str">
        <f t="shared" si="611"/>
        <v>, {2,0}</v>
      </c>
      <c r="AH169" t="str">
        <f t="shared" si="737"/>
        <v/>
      </c>
      <c r="AI169" t="str">
        <f t="shared" si="737"/>
        <v>, {2,2}</v>
      </c>
      <c r="AJ169" s="2">
        <v>2</v>
      </c>
      <c r="AK169" s="1" t="str">
        <f t="shared" si="738"/>
        <v>, ColorModel.X</v>
      </c>
      <c r="AL169" s="1" t="str">
        <f t="shared" si="738"/>
        <v/>
      </c>
      <c r="AM169" s="1" t="str">
        <f t="shared" si="738"/>
        <v>, ColorModel.O</v>
      </c>
      <c r="AN169" t="str">
        <f t="shared" si="739"/>
        <v>, ColorModel.X, ColorModel.O</v>
      </c>
    </row>
    <row r="170" spans="1:40" x14ac:dyDescent="0.25">
      <c r="A170" s="4">
        <f>A166+1</f>
        <v>43</v>
      </c>
      <c r="B170" s="2">
        <v>0</v>
      </c>
      <c r="C170" s="2">
        <v>1</v>
      </c>
      <c r="D170" s="2">
        <v>2</v>
      </c>
      <c r="E170" s="4">
        <f>E166+1</f>
        <v>43</v>
      </c>
      <c r="F170" s="2">
        <v>0</v>
      </c>
      <c r="G170" s="2">
        <v>1</v>
      </c>
      <c r="H170" s="2">
        <v>2</v>
      </c>
      <c r="I170" t="str">
        <f t="shared" ref="I170" si="740">CONCATENATE(I171,I172,I173)</f>
        <v>ColorModel.X</v>
      </c>
      <c r="J170" s="4">
        <f>J166+1</f>
        <v>43</v>
      </c>
      <c r="K170" s="2">
        <v>0</v>
      </c>
      <c r="L170" s="2">
        <v>1</v>
      </c>
      <c r="M170" s="2">
        <v>2</v>
      </c>
      <c r="N170" t="str">
        <f t="shared" ref="N170" si="741">CONCATENATE(N171,O171,P171,N172,O172,P172,N173,O173,P173)</f>
        <v>{1,1}</v>
      </c>
      <c r="Q170" s="4">
        <f>Q166+1</f>
        <v>43</v>
      </c>
      <c r="R170" s="2">
        <v>0</v>
      </c>
      <c r="S170" s="2">
        <v>1</v>
      </c>
      <c r="T170" s="2">
        <v>2</v>
      </c>
      <c r="U170" t="str">
        <f t="shared" ref="U170" si="742">CONCATENATE(U171,U172,U173)</f>
        <v>ColorModel.X</v>
      </c>
      <c r="V170" s="4">
        <f>V166+1</f>
        <v>43</v>
      </c>
      <c r="W170" s="2">
        <v>0</v>
      </c>
      <c r="X170" s="2">
        <v>1</v>
      </c>
      <c r="Y170" s="2">
        <v>2</v>
      </c>
      <c r="Z170" t="str">
        <f t="shared" ref="Z170" si="743">CONCATENATE(Z171,AA171,AB171,Z172,AA172,AB172,Z173,AA173,AB173)</f>
        <v>{1,2}</v>
      </c>
      <c r="AC170" s="4">
        <f>AC166+1</f>
        <v>43</v>
      </c>
      <c r="AD170" s="2">
        <v>0</v>
      </c>
      <c r="AE170" s="2">
        <v>1</v>
      </c>
      <c r="AF170" s="2">
        <v>2</v>
      </c>
      <c r="AG170" t="str">
        <f t="shared" ref="AG170" si="744">IF(CONCATENATE(AG171,AH171,AI171,AG172,AH172,AI172,AG173,AH173,AI173)="","{ }",CONCATENATE("{ ",RIGHT(CONCATENATE(AG171,AH171,AI171,AG172,AH172,AI172,AG173,AH173,AI173),LEN(CONCATENATE(AG171,AH171,AI171,AG172,AH172,AI172,AG173,AH173,AI173))-1)," }"))</f>
        <v>{  {0,0}, {0,1}, {1,0}, {1,2}, {2,0}, {2,2} }</v>
      </c>
      <c r="AJ170" s="4">
        <f>AJ166+1</f>
        <v>43</v>
      </c>
      <c r="AK170" s="2">
        <v>0</v>
      </c>
      <c r="AL170" s="2">
        <v>1</v>
      </c>
      <c r="AM170" s="2">
        <v>2</v>
      </c>
      <c r="AN170" t="str">
        <f t="shared" ref="AN170" si="745">IF(CONCATENATE(AN171,AN172,AN173)="","{ }",CONCATENATE("{ ",RIGHT(CONCATENATE(AN171,AN172,AN173),LEN(CONCATENATE(AN171,AN172,AN173))-1)," }"))</f>
        <v>{  ColorModel.X, ColorModel.O, ColorModel.O, ColorModel.X, ColorModel.X, ColorModel.O }</v>
      </c>
    </row>
    <row r="171" spans="1:40" x14ac:dyDescent="0.25">
      <c r="A171" s="2">
        <v>0</v>
      </c>
      <c r="B171" s="1" t="str">
        <f>IF(DATA!B172="","",DATA!B172)</f>
        <v>X</v>
      </c>
      <c r="C171" s="1" t="str">
        <f>IF(DATA!C172="","",DATA!C172)</f>
        <v>O</v>
      </c>
      <c r="D171" s="1" t="str">
        <f>IF(DATA!D172="","",DATA!D172)</f>
        <v/>
      </c>
      <c r="E171" s="2">
        <v>0</v>
      </c>
      <c r="F171" s="1" t="str">
        <f t="shared" ref="F171:H173" si="746">IF(K171="X","ColorModel.X",IF(K171="O","ColorModel.O",""))</f>
        <v/>
      </c>
      <c r="G171" s="1" t="str">
        <f t="shared" si="746"/>
        <v/>
      </c>
      <c r="H171" s="1" t="str">
        <f t="shared" si="746"/>
        <v/>
      </c>
      <c r="I171" t="str">
        <f t="shared" ref="I171:I173" si="747">CONCATENATE(F171,G171,H171)</f>
        <v/>
      </c>
      <c r="J171" s="2">
        <v>0</v>
      </c>
      <c r="K171" s="1" t="str">
        <f>IF(DATA!Z172="","",DATA!Z172)</f>
        <v/>
      </c>
      <c r="L171" s="1" t="str">
        <f>IF(DATA!AA172="","",DATA!AA172)</f>
        <v/>
      </c>
      <c r="M171" s="1" t="str">
        <f>IF(DATA!AB172="","",DATA!AB172)</f>
        <v/>
      </c>
      <c r="N171" t="str">
        <f>IF(K171="","",CONCATENATE("{",$AC171,",",K$2,"}"))</f>
        <v/>
      </c>
      <c r="O171" t="str">
        <f>IF(L171="","",CONCATENATE("{",$AC171,",",L$2,"}"))</f>
        <v/>
      </c>
      <c r="P171" t="str">
        <f>IF(M171="","",CONCATENATE("{",$AC171,",",M$2,"}"))</f>
        <v/>
      </c>
      <c r="Q171" s="2">
        <v>0</v>
      </c>
      <c r="R171" s="1" t="str">
        <f t="shared" ref="R171:R173" si="748">IF(W171="X","ColorModel.X",IF(W171="O","ColorModel.O",""))</f>
        <v/>
      </c>
      <c r="S171" s="1" t="str">
        <f t="shared" ref="S171:S173" si="749">IF(X171="X","ColorModel.X",IF(X171="O","ColorModel.O",""))</f>
        <v/>
      </c>
      <c r="T171" s="1" t="str">
        <f t="shared" ref="T171:T173" si="750">IF(Y171="X","ColorModel.X",IF(Y171="O","ColorModel.O",""))</f>
        <v/>
      </c>
      <c r="U171" t="str">
        <f t="shared" ref="U171:U173" si="751">CONCATENATE(R171,S171,T171)</f>
        <v/>
      </c>
      <c r="V171" s="2">
        <v>0</v>
      </c>
      <c r="W171" s="1" t="str">
        <f>IF(DATA!AF172="","",DATA!AF172)</f>
        <v/>
      </c>
      <c r="X171" s="1" t="str">
        <f>IF(DATA!AG172="","",DATA!AG172)</f>
        <v/>
      </c>
      <c r="Y171" s="1" t="str">
        <f>IF(DATA!AH172="","",DATA!AH172)</f>
        <v/>
      </c>
      <c r="Z171" t="str">
        <f>IF(W171="","",CONCATENATE("{",$AC171,",",W$2,"}"))</f>
        <v/>
      </c>
      <c r="AA171" t="str">
        <f>IF(X171="","",CONCATENATE("{",$AC171,",",X$2,"}"))</f>
        <v/>
      </c>
      <c r="AB171" t="str">
        <f>IF(Y171="","",CONCATENATE("{",$AC171,",",Y$2,"}"))</f>
        <v/>
      </c>
      <c r="AC171" s="2">
        <v>0</v>
      </c>
      <c r="AD171" s="1" t="str">
        <f t="shared" ref="AD171:AD234" si="752">CONCATENATE(IF(B171=K171,"",B171),W171)</f>
        <v>X</v>
      </c>
      <c r="AE171" s="1" t="str">
        <f t="shared" ref="AE171:AE234" si="753">CONCATENATE(IF(C171=L171,"",C171),X171)</f>
        <v>O</v>
      </c>
      <c r="AF171" s="1" t="str">
        <f t="shared" ref="AF171:AF234" si="754">CONCATENATE(IF(D171=M171,"",D171),Y171)</f>
        <v/>
      </c>
      <c r="AG171" t="str">
        <f t="shared" ref="AG171:AI173" si="755">IF(AD171="","",CONCATENATE(", {",$A171,",",AD$2,"}"))</f>
        <v>, {0,0}</v>
      </c>
      <c r="AH171" t="str">
        <f t="shared" si="755"/>
        <v>, {0,1}</v>
      </c>
      <c r="AI171" t="str">
        <f t="shared" si="755"/>
        <v/>
      </c>
      <c r="AJ171" s="2">
        <v>0</v>
      </c>
      <c r="AK171" s="1" t="str">
        <f t="shared" ref="AK171:AM173" si="756">IF(AD171="X",", ColorModel.X",IF(AD171="O",", ColorModel.O",""))</f>
        <v>, ColorModel.X</v>
      </c>
      <c r="AL171" s="1" t="str">
        <f t="shared" si="756"/>
        <v>, ColorModel.O</v>
      </c>
      <c r="AM171" s="1" t="str">
        <f t="shared" si="756"/>
        <v/>
      </c>
      <c r="AN171" t="str">
        <f t="shared" ref="AN171:AN173" si="757">CONCATENATE(AK171,AL171,AM171)</f>
        <v>, ColorModel.X, ColorModel.O</v>
      </c>
    </row>
    <row r="172" spans="1:40" x14ac:dyDescent="0.25">
      <c r="A172" s="2">
        <v>1</v>
      </c>
      <c r="B172" s="1" t="str">
        <f>IF(DATA!B173="","",DATA!B173)</f>
        <v>O</v>
      </c>
      <c r="C172" s="1" t="str">
        <f>IF(DATA!C173="","",DATA!C173)</f>
        <v>X</v>
      </c>
      <c r="D172" s="1" t="str">
        <f>IF(DATA!D173="","",DATA!D173)</f>
        <v/>
      </c>
      <c r="E172" s="2">
        <v>1</v>
      </c>
      <c r="F172" s="1" t="str">
        <f t="shared" si="746"/>
        <v/>
      </c>
      <c r="G172" s="1" t="str">
        <f t="shared" si="746"/>
        <v>ColorModel.X</v>
      </c>
      <c r="H172" s="1" t="str">
        <f t="shared" si="746"/>
        <v/>
      </c>
      <c r="I172" t="str">
        <f t="shared" si="747"/>
        <v>ColorModel.X</v>
      </c>
      <c r="J172" s="2">
        <v>1</v>
      </c>
      <c r="K172" s="1" t="str">
        <f>IF(DATA!Z173="","",DATA!Z173)</f>
        <v/>
      </c>
      <c r="L172" s="1" t="str">
        <f>IF(DATA!AA173="","",DATA!AA173)</f>
        <v>X</v>
      </c>
      <c r="M172" s="1" t="str">
        <f>IF(DATA!AB173="","",DATA!AB173)</f>
        <v/>
      </c>
      <c r="N172" t="str">
        <f>IF(K172="","",CONCATENATE("{",$AC172,",",K$2,"}"))</f>
        <v/>
      </c>
      <c r="O172" t="str">
        <f>IF(L172="","",CONCATENATE("{",$AC172,",",L$2,"}"))</f>
        <v>{1,1}</v>
      </c>
      <c r="P172" t="str">
        <f>IF(M172="","",CONCATENATE("{",$AC172,",",M$2,"}"))</f>
        <v/>
      </c>
      <c r="Q172" s="2">
        <v>1</v>
      </c>
      <c r="R172" s="1" t="str">
        <f t="shared" si="748"/>
        <v/>
      </c>
      <c r="S172" s="1" t="str">
        <f t="shared" si="749"/>
        <v/>
      </c>
      <c r="T172" s="1" t="str">
        <f t="shared" si="750"/>
        <v>ColorModel.X</v>
      </c>
      <c r="U172" t="str">
        <f t="shared" si="751"/>
        <v>ColorModel.X</v>
      </c>
      <c r="V172" s="2">
        <v>1</v>
      </c>
      <c r="W172" s="1" t="str">
        <f>IF(DATA!AF173="","",DATA!AF173)</f>
        <v/>
      </c>
      <c r="X172" s="1" t="str">
        <f>IF(DATA!AG173="","",DATA!AG173)</f>
        <v/>
      </c>
      <c r="Y172" s="1" t="str">
        <f>IF(DATA!AH173="","",DATA!AH173)</f>
        <v>X</v>
      </c>
      <c r="Z172" t="str">
        <f>IF(W172="","",CONCATENATE("{",$AC172,",",W$2,"}"))</f>
        <v/>
      </c>
      <c r="AA172" t="str">
        <f>IF(X172="","",CONCATENATE("{",$AC172,",",X$2,"}"))</f>
        <v/>
      </c>
      <c r="AB172" t="str">
        <f>IF(Y172="","",CONCATENATE("{",$AC172,",",Y$2,"}"))</f>
        <v>{1,2}</v>
      </c>
      <c r="AC172" s="2">
        <v>1</v>
      </c>
      <c r="AD172" s="1" t="str">
        <f t="shared" si="752"/>
        <v>O</v>
      </c>
      <c r="AE172" s="1" t="str">
        <f t="shared" si="753"/>
        <v/>
      </c>
      <c r="AF172" s="1" t="str">
        <f t="shared" si="754"/>
        <v>X</v>
      </c>
      <c r="AG172" t="str">
        <f t="shared" si="611"/>
        <v>, {1,0}</v>
      </c>
      <c r="AH172" t="str">
        <f t="shared" si="755"/>
        <v/>
      </c>
      <c r="AI172" t="str">
        <f t="shared" si="755"/>
        <v>, {1,2}</v>
      </c>
      <c r="AJ172" s="2">
        <v>1</v>
      </c>
      <c r="AK172" s="1" t="str">
        <f t="shared" si="756"/>
        <v>, ColorModel.O</v>
      </c>
      <c r="AL172" s="1" t="str">
        <f t="shared" si="756"/>
        <v/>
      </c>
      <c r="AM172" s="1" t="str">
        <f t="shared" si="756"/>
        <v>, ColorModel.X</v>
      </c>
      <c r="AN172" t="str">
        <f t="shared" si="757"/>
        <v>, ColorModel.O, ColorModel.X</v>
      </c>
    </row>
    <row r="173" spans="1:40" x14ac:dyDescent="0.25">
      <c r="A173" s="2">
        <v>2</v>
      </c>
      <c r="B173" s="1" t="str">
        <f>IF(DATA!B174="","",DATA!B174)</f>
        <v>X</v>
      </c>
      <c r="C173" s="1" t="str">
        <f>IF(DATA!C174="","",DATA!C174)</f>
        <v/>
      </c>
      <c r="D173" s="1" t="str">
        <f>IF(DATA!D174="","",DATA!D174)</f>
        <v>O</v>
      </c>
      <c r="E173" s="2">
        <v>2</v>
      </c>
      <c r="F173" s="1" t="str">
        <f t="shared" si="746"/>
        <v/>
      </c>
      <c r="G173" s="1" t="str">
        <f t="shared" si="746"/>
        <v/>
      </c>
      <c r="H173" s="1" t="str">
        <f t="shared" si="746"/>
        <v/>
      </c>
      <c r="I173" t="str">
        <f t="shared" si="747"/>
        <v/>
      </c>
      <c r="J173" s="2">
        <v>2</v>
      </c>
      <c r="K173" s="1" t="str">
        <f>IF(DATA!Z174="","",DATA!Z174)</f>
        <v/>
      </c>
      <c r="L173" s="1" t="str">
        <f>IF(DATA!AA174="","",DATA!AA174)</f>
        <v/>
      </c>
      <c r="M173" s="1" t="str">
        <f>IF(DATA!AB174="","",DATA!AB174)</f>
        <v/>
      </c>
      <c r="N173" t="str">
        <f>IF(K173="","",CONCATENATE("{",$AC173,",",K$2,"}"))</f>
        <v/>
      </c>
      <c r="O173" t="str">
        <f>IF(L173="","",CONCATENATE("{",$AC173,",",L$2,"}"))</f>
        <v/>
      </c>
      <c r="P173" t="str">
        <f>IF(M173="","",CONCATENATE("{",$AC173,",",M$2,"}"))</f>
        <v/>
      </c>
      <c r="Q173" s="2">
        <v>2</v>
      </c>
      <c r="R173" s="1" t="str">
        <f t="shared" si="748"/>
        <v/>
      </c>
      <c r="S173" s="1" t="str">
        <f t="shared" si="749"/>
        <v/>
      </c>
      <c r="T173" s="1" t="str">
        <f t="shared" si="750"/>
        <v/>
      </c>
      <c r="U173" t="str">
        <f t="shared" si="751"/>
        <v/>
      </c>
      <c r="V173" s="2">
        <v>2</v>
      </c>
      <c r="W173" s="1" t="str">
        <f>IF(DATA!AF174="","",DATA!AF174)</f>
        <v/>
      </c>
      <c r="X173" s="1" t="str">
        <f>IF(DATA!AG174="","",DATA!AG174)</f>
        <v/>
      </c>
      <c r="Y173" s="1" t="str">
        <f>IF(DATA!AH174="","",DATA!AH174)</f>
        <v/>
      </c>
      <c r="Z173" t="str">
        <f>IF(W173="","",CONCATENATE("{",$AC173,",",W$2,"}"))</f>
        <v/>
      </c>
      <c r="AA173" t="str">
        <f>IF(X173="","",CONCATENATE("{",$AC173,",",X$2,"}"))</f>
        <v/>
      </c>
      <c r="AB173" t="str">
        <f>IF(Y173="","",CONCATENATE("{",$AC173,",",Y$2,"}"))</f>
        <v/>
      </c>
      <c r="AC173" s="2">
        <v>2</v>
      </c>
      <c r="AD173" s="1" t="str">
        <f t="shared" si="752"/>
        <v>X</v>
      </c>
      <c r="AE173" s="1" t="str">
        <f t="shared" si="753"/>
        <v/>
      </c>
      <c r="AF173" s="1" t="str">
        <f t="shared" si="754"/>
        <v>O</v>
      </c>
      <c r="AG173" t="str">
        <f t="shared" si="611"/>
        <v>, {2,0}</v>
      </c>
      <c r="AH173" t="str">
        <f t="shared" si="755"/>
        <v/>
      </c>
      <c r="AI173" t="str">
        <f t="shared" si="755"/>
        <v>, {2,2}</v>
      </c>
      <c r="AJ173" s="2">
        <v>2</v>
      </c>
      <c r="AK173" s="1" t="str">
        <f t="shared" si="756"/>
        <v>, ColorModel.X</v>
      </c>
      <c r="AL173" s="1" t="str">
        <f t="shared" si="756"/>
        <v/>
      </c>
      <c r="AM173" s="1" t="str">
        <f t="shared" si="756"/>
        <v>, ColorModel.O</v>
      </c>
      <c r="AN173" t="str">
        <f t="shared" si="757"/>
        <v>, ColorModel.X, ColorModel.O</v>
      </c>
    </row>
    <row r="174" spans="1:40" x14ac:dyDescent="0.25">
      <c r="A174" s="4">
        <f>A170+1</f>
        <v>44</v>
      </c>
      <c r="B174" s="2">
        <v>0</v>
      </c>
      <c r="C174" s="2">
        <v>1</v>
      </c>
      <c r="D174" s="2">
        <v>2</v>
      </c>
      <c r="E174" s="4">
        <f>E170+1</f>
        <v>44</v>
      </c>
      <c r="F174" s="2">
        <v>0</v>
      </c>
      <c r="G174" s="2">
        <v>1</v>
      </c>
      <c r="H174" s="2">
        <v>2</v>
      </c>
      <c r="I174" t="str">
        <f t="shared" ref="I174" si="758">CONCATENATE(I175,I176,I177)</f>
        <v>ColorModel.O</v>
      </c>
      <c r="J174" s="4">
        <f>J170+1</f>
        <v>44</v>
      </c>
      <c r="K174" s="2">
        <v>0</v>
      </c>
      <c r="L174" s="2">
        <v>1</v>
      </c>
      <c r="M174" s="2">
        <v>2</v>
      </c>
      <c r="N174" t="str">
        <f t="shared" ref="N174" si="759">CONCATENATE(N175,O175,P175,N176,O176,P176,N177,O177,P177)</f>
        <v>{2,2}</v>
      </c>
      <c r="Q174" s="4">
        <f>Q170+1</f>
        <v>44</v>
      </c>
      <c r="R174" s="2">
        <v>0</v>
      </c>
      <c r="S174" s="2">
        <v>1</v>
      </c>
      <c r="T174" s="2">
        <v>2</v>
      </c>
      <c r="U174" t="str">
        <f t="shared" ref="U174" si="760">CONCATENATE(U175,U176,U177)</f>
        <v>ColorModel.O</v>
      </c>
      <c r="V174" s="4">
        <f>V170+1</f>
        <v>44</v>
      </c>
      <c r="W174" s="2">
        <v>0</v>
      </c>
      <c r="X174" s="2">
        <v>1</v>
      </c>
      <c r="Y174" s="2">
        <v>2</v>
      </c>
      <c r="Z174" t="str">
        <f t="shared" ref="Z174" si="761">CONCATENATE(Z175,AA175,AB175,Z176,AA176,AB176,Z177,AA177,AB177)</f>
        <v>{0,2}</v>
      </c>
      <c r="AC174" s="4">
        <f>AC170+1</f>
        <v>44</v>
      </c>
      <c r="AD174" s="2">
        <v>0</v>
      </c>
      <c r="AE174" s="2">
        <v>1</v>
      </c>
      <c r="AF174" s="2">
        <v>2</v>
      </c>
      <c r="AG174" t="str">
        <f t="shared" ref="AG174" si="762">IF(CONCATENATE(AG175,AH175,AI175,AG176,AH176,AI176,AG177,AH177,AI177)="","{ }",CONCATENATE("{ ",RIGHT(CONCATENATE(AG175,AH175,AI175,AG176,AH176,AI176,AG177,AH177,AI177),LEN(CONCATENATE(AG175,AH175,AI175,AG176,AH176,AI176,AG177,AH177,AI177))-1)," }"))</f>
        <v>{  {0,0}, {0,1}, {0,2}, {1,0}, {1,1}, {2,0} }</v>
      </c>
      <c r="AJ174" s="4">
        <f>AJ170+1</f>
        <v>44</v>
      </c>
      <c r="AK174" s="2">
        <v>0</v>
      </c>
      <c r="AL174" s="2">
        <v>1</v>
      </c>
      <c r="AM174" s="2">
        <v>2</v>
      </c>
      <c r="AN174" t="str">
        <f t="shared" ref="AN174" si="763">IF(CONCATENATE(AN175,AN176,AN177)="","{ }",CONCATENATE("{ ",RIGHT(CONCATENATE(AN175,AN176,AN177),LEN(CONCATENATE(AN175,AN176,AN177))-1)," }"))</f>
        <v>{  ColorModel.X, ColorModel.O, ColorModel.O, ColorModel.O, ColorModel.X, ColorModel.X }</v>
      </c>
    </row>
    <row r="175" spans="1:40" x14ac:dyDescent="0.25">
      <c r="A175" s="2">
        <v>0</v>
      </c>
      <c r="B175" s="1" t="str">
        <f>IF(DATA!B176="","",DATA!B176)</f>
        <v>X</v>
      </c>
      <c r="C175" s="1" t="str">
        <f>IF(DATA!C176="","",DATA!C176)</f>
        <v>O</v>
      </c>
      <c r="D175" s="1" t="str">
        <f>IF(DATA!D176="","",DATA!D176)</f>
        <v/>
      </c>
      <c r="E175" s="2">
        <v>0</v>
      </c>
      <c r="F175" s="1" t="str">
        <f t="shared" ref="F175:H177" si="764">IF(K175="X","ColorModel.X",IF(K175="O","ColorModel.O",""))</f>
        <v/>
      </c>
      <c r="G175" s="1" t="str">
        <f t="shared" si="764"/>
        <v/>
      </c>
      <c r="H175" s="1" t="str">
        <f t="shared" si="764"/>
        <v/>
      </c>
      <c r="I175" t="str">
        <f t="shared" ref="I175:I177" si="765">CONCATENATE(F175,G175,H175)</f>
        <v/>
      </c>
      <c r="J175" s="2">
        <v>0</v>
      </c>
      <c r="K175" s="1" t="str">
        <f>IF(DATA!Z176="","",DATA!Z176)</f>
        <v/>
      </c>
      <c r="L175" s="1" t="str">
        <f>IF(DATA!AA176="","",DATA!AA176)</f>
        <v/>
      </c>
      <c r="M175" s="1" t="str">
        <f>IF(DATA!AB176="","",DATA!AB176)</f>
        <v/>
      </c>
      <c r="N175" t="str">
        <f>IF(K175="","",CONCATENATE("{",$AC175,",",K$2,"}"))</f>
        <v/>
      </c>
      <c r="O175" t="str">
        <f>IF(L175="","",CONCATENATE("{",$AC175,",",L$2,"}"))</f>
        <v/>
      </c>
      <c r="P175" t="str">
        <f>IF(M175="","",CONCATENATE("{",$AC175,",",M$2,"}"))</f>
        <v/>
      </c>
      <c r="Q175" s="2">
        <v>0</v>
      </c>
      <c r="R175" s="1" t="str">
        <f t="shared" ref="R175:R177" si="766">IF(W175="X","ColorModel.X",IF(W175="O","ColorModel.O",""))</f>
        <v/>
      </c>
      <c r="S175" s="1" t="str">
        <f t="shared" ref="S175:S177" si="767">IF(X175="X","ColorModel.X",IF(X175="O","ColorModel.O",""))</f>
        <v/>
      </c>
      <c r="T175" s="1" t="str">
        <f t="shared" ref="T175:T177" si="768">IF(Y175="X","ColorModel.X",IF(Y175="O","ColorModel.O",""))</f>
        <v>ColorModel.O</v>
      </c>
      <c r="U175" t="str">
        <f t="shared" ref="U175:U177" si="769">CONCATENATE(R175,S175,T175)</f>
        <v>ColorModel.O</v>
      </c>
      <c r="V175" s="2">
        <v>0</v>
      </c>
      <c r="W175" s="1" t="str">
        <f>IF(DATA!AF176="","",DATA!AF176)</f>
        <v/>
      </c>
      <c r="X175" s="1" t="str">
        <f>IF(DATA!AG176="","",DATA!AG176)</f>
        <v/>
      </c>
      <c r="Y175" s="1" t="str">
        <f>IF(DATA!AH176="","",DATA!AH176)</f>
        <v>O</v>
      </c>
      <c r="Z175" t="str">
        <f>IF(W175="","",CONCATENATE("{",$AC175,",",W$2,"}"))</f>
        <v/>
      </c>
      <c r="AA175" t="str">
        <f>IF(X175="","",CONCATENATE("{",$AC175,",",X$2,"}"))</f>
        <v/>
      </c>
      <c r="AB175" t="str">
        <f>IF(Y175="","",CONCATENATE("{",$AC175,",",Y$2,"}"))</f>
        <v>{0,2}</v>
      </c>
      <c r="AC175" s="2">
        <v>0</v>
      </c>
      <c r="AD175" s="1" t="str">
        <f t="shared" ref="AD175:AD238" si="770">CONCATENATE(IF(B175=K175,"",B175),W175)</f>
        <v>X</v>
      </c>
      <c r="AE175" s="1" t="str">
        <f t="shared" ref="AE175:AE238" si="771">CONCATENATE(IF(C175=L175,"",C175),X175)</f>
        <v>O</v>
      </c>
      <c r="AF175" s="1" t="str">
        <f t="shared" ref="AF175:AF238" si="772">CONCATENATE(IF(D175=M175,"",D175),Y175)</f>
        <v>O</v>
      </c>
      <c r="AG175" t="str">
        <f t="shared" ref="AG175:AI177" si="773">IF(AD175="","",CONCATENATE(", {",$A175,",",AD$2,"}"))</f>
        <v>, {0,0}</v>
      </c>
      <c r="AH175" t="str">
        <f t="shared" si="773"/>
        <v>, {0,1}</v>
      </c>
      <c r="AI175" t="str">
        <f t="shared" si="773"/>
        <v>, {0,2}</v>
      </c>
      <c r="AJ175" s="2">
        <v>0</v>
      </c>
      <c r="AK175" s="1" t="str">
        <f t="shared" ref="AK175:AM177" si="774">IF(AD175="X",", ColorModel.X",IF(AD175="O",", ColorModel.O",""))</f>
        <v>, ColorModel.X</v>
      </c>
      <c r="AL175" s="1" t="str">
        <f t="shared" si="774"/>
        <v>, ColorModel.O</v>
      </c>
      <c r="AM175" s="1" t="str">
        <f t="shared" si="774"/>
        <v>, ColorModel.O</v>
      </c>
      <c r="AN175" t="str">
        <f t="shared" ref="AN175:AN177" si="775">CONCATENATE(AK175,AL175,AM175)</f>
        <v>, ColorModel.X, ColorModel.O, ColorModel.O</v>
      </c>
    </row>
    <row r="176" spans="1:40" x14ac:dyDescent="0.25">
      <c r="A176" s="2">
        <v>1</v>
      </c>
      <c r="B176" s="1" t="str">
        <f>IF(DATA!B177="","",DATA!B177)</f>
        <v>O</v>
      </c>
      <c r="C176" s="1" t="str">
        <f>IF(DATA!C177="","",DATA!C177)</f>
        <v>X</v>
      </c>
      <c r="D176" s="1" t="str">
        <f>IF(DATA!D177="","",DATA!D177)</f>
        <v/>
      </c>
      <c r="E176" s="2">
        <v>1</v>
      </c>
      <c r="F176" s="1" t="str">
        <f t="shared" si="764"/>
        <v/>
      </c>
      <c r="G176" s="1" t="str">
        <f t="shared" si="764"/>
        <v/>
      </c>
      <c r="H176" s="1" t="str">
        <f t="shared" si="764"/>
        <v/>
      </c>
      <c r="I176" t="str">
        <f t="shared" si="765"/>
        <v/>
      </c>
      <c r="J176" s="2">
        <v>1</v>
      </c>
      <c r="K176" s="1" t="str">
        <f>IF(DATA!Z177="","",DATA!Z177)</f>
        <v/>
      </c>
      <c r="L176" s="1" t="str">
        <f>IF(DATA!AA177="","",DATA!AA177)</f>
        <v/>
      </c>
      <c r="M176" s="1" t="str">
        <f>IF(DATA!AB177="","",DATA!AB177)</f>
        <v/>
      </c>
      <c r="N176" t="str">
        <f>IF(K176="","",CONCATENATE("{",$AC176,",",K$2,"}"))</f>
        <v/>
      </c>
      <c r="O176" t="str">
        <f>IF(L176="","",CONCATENATE("{",$AC176,",",L$2,"}"))</f>
        <v/>
      </c>
      <c r="P176" t="str">
        <f>IF(M176="","",CONCATENATE("{",$AC176,",",M$2,"}"))</f>
        <v/>
      </c>
      <c r="Q176" s="2">
        <v>1</v>
      </c>
      <c r="R176" s="1" t="str">
        <f t="shared" si="766"/>
        <v/>
      </c>
      <c r="S176" s="1" t="str">
        <f t="shared" si="767"/>
        <v/>
      </c>
      <c r="T176" s="1" t="str">
        <f t="shared" si="768"/>
        <v/>
      </c>
      <c r="U176" t="str">
        <f t="shared" si="769"/>
        <v/>
      </c>
      <c r="V176" s="2">
        <v>1</v>
      </c>
      <c r="W176" s="1" t="str">
        <f>IF(DATA!AF177="","",DATA!AF177)</f>
        <v/>
      </c>
      <c r="X176" s="1" t="str">
        <f>IF(DATA!AG177="","",DATA!AG177)</f>
        <v/>
      </c>
      <c r="Y176" s="1" t="str">
        <f>IF(DATA!AH177="","",DATA!AH177)</f>
        <v/>
      </c>
      <c r="Z176" t="str">
        <f>IF(W176="","",CONCATENATE("{",$AC176,",",W$2,"}"))</f>
        <v/>
      </c>
      <c r="AA176" t="str">
        <f>IF(X176="","",CONCATENATE("{",$AC176,",",X$2,"}"))</f>
        <v/>
      </c>
      <c r="AB176" t="str">
        <f>IF(Y176="","",CONCATENATE("{",$AC176,",",Y$2,"}"))</f>
        <v/>
      </c>
      <c r="AC176" s="2">
        <v>1</v>
      </c>
      <c r="AD176" s="1" t="str">
        <f t="shared" si="770"/>
        <v>O</v>
      </c>
      <c r="AE176" s="1" t="str">
        <f t="shared" si="771"/>
        <v>X</v>
      </c>
      <c r="AF176" s="1" t="str">
        <f t="shared" si="772"/>
        <v/>
      </c>
      <c r="AG176" t="str">
        <f t="shared" si="611"/>
        <v>, {1,0}</v>
      </c>
      <c r="AH176" t="str">
        <f t="shared" si="773"/>
        <v>, {1,1}</v>
      </c>
      <c r="AI176" t="str">
        <f t="shared" si="773"/>
        <v/>
      </c>
      <c r="AJ176" s="2">
        <v>1</v>
      </c>
      <c r="AK176" s="1" t="str">
        <f t="shared" si="774"/>
        <v>, ColorModel.O</v>
      </c>
      <c r="AL176" s="1" t="str">
        <f t="shared" si="774"/>
        <v>, ColorModel.X</v>
      </c>
      <c r="AM176" s="1" t="str">
        <f t="shared" si="774"/>
        <v/>
      </c>
      <c r="AN176" t="str">
        <f t="shared" si="775"/>
        <v>, ColorModel.O, ColorModel.X</v>
      </c>
    </row>
    <row r="177" spans="1:40" x14ac:dyDescent="0.25">
      <c r="A177" s="2">
        <v>2</v>
      </c>
      <c r="B177" s="1" t="str">
        <f>IF(DATA!B178="","",DATA!B178)</f>
        <v>X</v>
      </c>
      <c r="C177" s="1" t="str">
        <f>IF(DATA!C178="","",DATA!C178)</f>
        <v/>
      </c>
      <c r="D177" s="1" t="str">
        <f>IF(DATA!D178="","",DATA!D178)</f>
        <v>O</v>
      </c>
      <c r="E177" s="2">
        <v>2</v>
      </c>
      <c r="F177" s="1" t="str">
        <f t="shared" si="764"/>
        <v/>
      </c>
      <c r="G177" s="1" t="str">
        <f t="shared" si="764"/>
        <v/>
      </c>
      <c r="H177" s="1" t="str">
        <f t="shared" si="764"/>
        <v>ColorModel.O</v>
      </c>
      <c r="I177" t="str">
        <f t="shared" si="765"/>
        <v>ColorModel.O</v>
      </c>
      <c r="J177" s="2">
        <v>2</v>
      </c>
      <c r="K177" s="1" t="str">
        <f>IF(DATA!Z178="","",DATA!Z178)</f>
        <v/>
      </c>
      <c r="L177" s="1" t="str">
        <f>IF(DATA!AA178="","",DATA!AA178)</f>
        <v/>
      </c>
      <c r="M177" s="1" t="str">
        <f>IF(DATA!AB178="","",DATA!AB178)</f>
        <v>O</v>
      </c>
      <c r="N177" t="str">
        <f>IF(K177="","",CONCATENATE("{",$AC177,",",K$2,"}"))</f>
        <v/>
      </c>
      <c r="O177" t="str">
        <f>IF(L177="","",CONCATENATE("{",$AC177,",",L$2,"}"))</f>
        <v/>
      </c>
      <c r="P177" t="str">
        <f>IF(M177="","",CONCATENATE("{",$AC177,",",M$2,"}"))</f>
        <v>{2,2}</v>
      </c>
      <c r="Q177" s="2">
        <v>2</v>
      </c>
      <c r="R177" s="1" t="str">
        <f t="shared" si="766"/>
        <v/>
      </c>
      <c r="S177" s="1" t="str">
        <f t="shared" si="767"/>
        <v/>
      </c>
      <c r="T177" s="1" t="str">
        <f t="shared" si="768"/>
        <v/>
      </c>
      <c r="U177" t="str">
        <f t="shared" si="769"/>
        <v/>
      </c>
      <c r="V177" s="2">
        <v>2</v>
      </c>
      <c r="W177" s="1" t="str">
        <f>IF(DATA!AF178="","",DATA!AF178)</f>
        <v/>
      </c>
      <c r="X177" s="1" t="str">
        <f>IF(DATA!AG178="","",DATA!AG178)</f>
        <v/>
      </c>
      <c r="Y177" s="1" t="str">
        <f>IF(DATA!AH178="","",DATA!AH178)</f>
        <v/>
      </c>
      <c r="Z177" t="str">
        <f>IF(W177="","",CONCATENATE("{",$AC177,",",W$2,"}"))</f>
        <v/>
      </c>
      <c r="AA177" t="str">
        <f>IF(X177="","",CONCATENATE("{",$AC177,",",X$2,"}"))</f>
        <v/>
      </c>
      <c r="AB177" t="str">
        <f>IF(Y177="","",CONCATENATE("{",$AC177,",",Y$2,"}"))</f>
        <v/>
      </c>
      <c r="AC177" s="2">
        <v>2</v>
      </c>
      <c r="AD177" s="1" t="str">
        <f t="shared" si="770"/>
        <v>X</v>
      </c>
      <c r="AE177" s="1" t="str">
        <f t="shared" si="771"/>
        <v/>
      </c>
      <c r="AF177" s="1" t="str">
        <f t="shared" si="772"/>
        <v/>
      </c>
      <c r="AG177" t="str">
        <f t="shared" si="611"/>
        <v>, {2,0}</v>
      </c>
      <c r="AH177" t="str">
        <f t="shared" si="773"/>
        <v/>
      </c>
      <c r="AI177" t="str">
        <f t="shared" si="773"/>
        <v/>
      </c>
      <c r="AJ177" s="2">
        <v>2</v>
      </c>
      <c r="AK177" s="1" t="str">
        <f t="shared" si="774"/>
        <v>, ColorModel.X</v>
      </c>
      <c r="AL177" s="1" t="str">
        <f t="shared" si="774"/>
        <v/>
      </c>
      <c r="AM177" s="1" t="str">
        <f t="shared" si="774"/>
        <v/>
      </c>
      <c r="AN177" t="str">
        <f t="shared" si="775"/>
        <v>, ColorModel.X</v>
      </c>
    </row>
    <row r="178" spans="1:40" x14ac:dyDescent="0.25">
      <c r="A178" s="4">
        <f>A174+1</f>
        <v>45</v>
      </c>
      <c r="B178" s="2">
        <v>0</v>
      </c>
      <c r="C178" s="2">
        <v>1</v>
      </c>
      <c r="D178" s="2">
        <v>2</v>
      </c>
      <c r="E178" s="4">
        <f>E174+1</f>
        <v>45</v>
      </c>
      <c r="F178" s="2">
        <v>0</v>
      </c>
      <c r="G178" s="2">
        <v>1</v>
      </c>
      <c r="H178" s="2">
        <v>2</v>
      </c>
      <c r="I178" t="str">
        <f t="shared" ref="I178" si="776">CONCATENATE(I179,I180,I181)</f>
        <v>ColorModel.X</v>
      </c>
      <c r="J178" s="4">
        <f>J174+1</f>
        <v>45</v>
      </c>
      <c r="K178" s="2">
        <v>0</v>
      </c>
      <c r="L178" s="2">
        <v>1</v>
      </c>
      <c r="M178" s="2">
        <v>2</v>
      </c>
      <c r="N178" t="str">
        <f t="shared" ref="N178" si="777">CONCATENATE(N179,O179,P179,N180,O180,P180,N181,O181,P181)</f>
        <v>{1,1}</v>
      </c>
      <c r="Q178" s="4">
        <f>Q174+1</f>
        <v>45</v>
      </c>
      <c r="R178" s="2">
        <v>0</v>
      </c>
      <c r="S178" s="2">
        <v>1</v>
      </c>
      <c r="T178" s="2">
        <v>2</v>
      </c>
      <c r="U178" t="str">
        <f t="shared" ref="U178" si="778">CONCATENATE(U179,U180,U181)</f>
        <v>ColorModel.X</v>
      </c>
      <c r="V178" s="4">
        <f>V174+1</f>
        <v>45</v>
      </c>
      <c r="W178" s="2">
        <v>0</v>
      </c>
      <c r="X178" s="2">
        <v>1</v>
      </c>
      <c r="Y178" s="2">
        <v>2</v>
      </c>
      <c r="Z178" t="str">
        <f t="shared" ref="Z178" si="779">CONCATENATE(Z179,AA179,AB179,Z180,AA180,AB180,Z181,AA181,AB181)</f>
        <v>{2,1}</v>
      </c>
      <c r="AC178" s="4">
        <f>AC174+1</f>
        <v>45</v>
      </c>
      <c r="AD178" s="2">
        <v>0</v>
      </c>
      <c r="AE178" s="2">
        <v>1</v>
      </c>
      <c r="AF178" s="2">
        <v>2</v>
      </c>
      <c r="AG178" t="str">
        <f t="shared" ref="AG178" si="780">IF(CONCATENATE(AG179,AH179,AI179,AG180,AH180,AI180,AG181,AH181,AI181)="","{ }",CONCATENATE("{ ",RIGHT(CONCATENATE(AG179,AH179,AI179,AG180,AH180,AI180,AG181,AH181,AI181),LEN(CONCATENATE(AG179,AH179,AI179,AG180,AH180,AI180,AG181,AH181,AI181))-1)," }"))</f>
        <v>{  {0,0}, {0,1}, {1,0}, {2,0}, {2,1}, {2,2} }</v>
      </c>
      <c r="AJ178" s="4">
        <f>AJ174+1</f>
        <v>45</v>
      </c>
      <c r="AK178" s="2">
        <v>0</v>
      </c>
      <c r="AL178" s="2">
        <v>1</v>
      </c>
      <c r="AM178" s="2">
        <v>2</v>
      </c>
      <c r="AN178" t="str">
        <f t="shared" ref="AN178" si="781">IF(CONCATENATE(AN179,AN180,AN181)="","{ }",CONCATENATE("{ ",RIGHT(CONCATENATE(AN179,AN180,AN181),LEN(CONCATENATE(AN179,AN180,AN181))-1)," }"))</f>
        <v>{  ColorModel.X, ColorModel.O, ColorModel.O, ColorModel.X, ColorModel.X, ColorModel.O }</v>
      </c>
    </row>
    <row r="179" spans="1:40" x14ac:dyDescent="0.25">
      <c r="A179" s="2">
        <v>0</v>
      </c>
      <c r="B179" s="1" t="str">
        <f>IF(DATA!B180="","",DATA!B180)</f>
        <v>X</v>
      </c>
      <c r="C179" s="1" t="str">
        <f>IF(DATA!C180="","",DATA!C180)</f>
        <v>O</v>
      </c>
      <c r="D179" s="1" t="str">
        <f>IF(DATA!D180="","",DATA!D180)</f>
        <v/>
      </c>
      <c r="E179" s="2">
        <v>0</v>
      </c>
      <c r="F179" s="1" t="str">
        <f t="shared" ref="F179:H181" si="782">IF(K179="X","ColorModel.X",IF(K179="O","ColorModel.O",""))</f>
        <v/>
      </c>
      <c r="G179" s="1" t="str">
        <f t="shared" si="782"/>
        <v/>
      </c>
      <c r="H179" s="1" t="str">
        <f t="shared" si="782"/>
        <v/>
      </c>
      <c r="I179" t="str">
        <f t="shared" ref="I179:I181" si="783">CONCATENATE(F179,G179,H179)</f>
        <v/>
      </c>
      <c r="J179" s="2">
        <v>0</v>
      </c>
      <c r="K179" s="1" t="str">
        <f>IF(DATA!Z180="","",DATA!Z180)</f>
        <v/>
      </c>
      <c r="L179" s="1" t="str">
        <f>IF(DATA!AA180="","",DATA!AA180)</f>
        <v/>
      </c>
      <c r="M179" s="1" t="str">
        <f>IF(DATA!AB180="","",DATA!AB180)</f>
        <v/>
      </c>
      <c r="N179" t="str">
        <f>IF(K179="","",CONCATENATE("{",$AC179,",",K$2,"}"))</f>
        <v/>
      </c>
      <c r="O179" t="str">
        <f>IF(L179="","",CONCATENATE("{",$AC179,",",L$2,"}"))</f>
        <v/>
      </c>
      <c r="P179" t="str">
        <f>IF(M179="","",CONCATENATE("{",$AC179,",",M$2,"}"))</f>
        <v/>
      </c>
      <c r="Q179" s="2">
        <v>0</v>
      </c>
      <c r="R179" s="1" t="str">
        <f t="shared" ref="R179:R181" si="784">IF(W179="X","ColorModel.X",IF(W179="O","ColorModel.O",""))</f>
        <v/>
      </c>
      <c r="S179" s="1" t="str">
        <f t="shared" ref="S179:S181" si="785">IF(X179="X","ColorModel.X",IF(X179="O","ColorModel.O",""))</f>
        <v/>
      </c>
      <c r="T179" s="1" t="str">
        <f t="shared" ref="T179:T181" si="786">IF(Y179="X","ColorModel.X",IF(Y179="O","ColorModel.O",""))</f>
        <v/>
      </c>
      <c r="U179" t="str">
        <f t="shared" ref="U179:U181" si="787">CONCATENATE(R179,S179,T179)</f>
        <v/>
      </c>
      <c r="V179" s="2">
        <v>0</v>
      </c>
      <c r="W179" s="1" t="str">
        <f>IF(DATA!AF180="","",DATA!AF180)</f>
        <v/>
      </c>
      <c r="X179" s="1" t="str">
        <f>IF(DATA!AG180="","",DATA!AG180)</f>
        <v/>
      </c>
      <c r="Y179" s="1" t="str">
        <f>IF(DATA!AH180="","",DATA!AH180)</f>
        <v/>
      </c>
      <c r="Z179" t="str">
        <f>IF(W179="","",CONCATENATE("{",$AC179,",",W$2,"}"))</f>
        <v/>
      </c>
      <c r="AA179" t="str">
        <f>IF(X179="","",CONCATENATE("{",$AC179,",",X$2,"}"))</f>
        <v/>
      </c>
      <c r="AB179" t="str">
        <f>IF(Y179="","",CONCATENATE("{",$AC179,",",Y$2,"}"))</f>
        <v/>
      </c>
      <c r="AC179" s="2">
        <v>0</v>
      </c>
      <c r="AD179" s="1" t="str">
        <f t="shared" ref="AD179:AD242" si="788">CONCATENATE(IF(B179=K179,"",B179),W179)</f>
        <v>X</v>
      </c>
      <c r="AE179" s="1" t="str">
        <f t="shared" ref="AE179:AE242" si="789">CONCATENATE(IF(C179=L179,"",C179),X179)</f>
        <v>O</v>
      </c>
      <c r="AF179" s="1" t="str">
        <f t="shared" ref="AF179:AF242" si="790">CONCATENATE(IF(D179=M179,"",D179),Y179)</f>
        <v/>
      </c>
      <c r="AG179" t="str">
        <f t="shared" ref="AG179:AI181" si="791">IF(AD179="","",CONCATENATE(", {",$A179,",",AD$2,"}"))</f>
        <v>, {0,0}</v>
      </c>
      <c r="AH179" t="str">
        <f t="shared" si="791"/>
        <v>, {0,1}</v>
      </c>
      <c r="AI179" t="str">
        <f t="shared" si="791"/>
        <v/>
      </c>
      <c r="AJ179" s="2">
        <v>0</v>
      </c>
      <c r="AK179" s="1" t="str">
        <f t="shared" ref="AK179:AM181" si="792">IF(AD179="X",", ColorModel.X",IF(AD179="O",", ColorModel.O",""))</f>
        <v>, ColorModel.X</v>
      </c>
      <c r="AL179" s="1" t="str">
        <f t="shared" si="792"/>
        <v>, ColorModel.O</v>
      </c>
      <c r="AM179" s="1" t="str">
        <f t="shared" si="792"/>
        <v/>
      </c>
      <c r="AN179" t="str">
        <f t="shared" ref="AN179:AN181" si="793">CONCATENATE(AK179,AL179,AM179)</f>
        <v>, ColorModel.X, ColorModel.O</v>
      </c>
    </row>
    <row r="180" spans="1:40" x14ac:dyDescent="0.25">
      <c r="A180" s="2">
        <v>1</v>
      </c>
      <c r="B180" s="1" t="str">
        <f>IF(DATA!B181="","",DATA!B181)</f>
        <v>O</v>
      </c>
      <c r="C180" s="1" t="str">
        <f>IF(DATA!C181="","",DATA!C181)</f>
        <v>X</v>
      </c>
      <c r="D180" s="1" t="str">
        <f>IF(DATA!D181="","",DATA!D181)</f>
        <v/>
      </c>
      <c r="E180" s="2">
        <v>1</v>
      </c>
      <c r="F180" s="1" t="str">
        <f t="shared" si="782"/>
        <v/>
      </c>
      <c r="G180" s="1" t="str">
        <f t="shared" si="782"/>
        <v>ColorModel.X</v>
      </c>
      <c r="H180" s="1" t="str">
        <f t="shared" si="782"/>
        <v/>
      </c>
      <c r="I180" t="str">
        <f t="shared" si="783"/>
        <v>ColorModel.X</v>
      </c>
      <c r="J180" s="2">
        <v>1</v>
      </c>
      <c r="K180" s="1" t="str">
        <f>IF(DATA!Z181="","",DATA!Z181)</f>
        <v/>
      </c>
      <c r="L180" s="1" t="str">
        <f>IF(DATA!AA181="","",DATA!AA181)</f>
        <v>X</v>
      </c>
      <c r="M180" s="1" t="str">
        <f>IF(DATA!AB181="","",DATA!AB181)</f>
        <v/>
      </c>
      <c r="N180" t="str">
        <f>IF(K180="","",CONCATENATE("{",$AC180,",",K$2,"}"))</f>
        <v/>
      </c>
      <c r="O180" t="str">
        <f>IF(L180="","",CONCATENATE("{",$AC180,",",L$2,"}"))</f>
        <v>{1,1}</v>
      </c>
      <c r="P180" t="str">
        <f>IF(M180="","",CONCATENATE("{",$AC180,",",M$2,"}"))</f>
        <v/>
      </c>
      <c r="Q180" s="2">
        <v>1</v>
      </c>
      <c r="R180" s="1" t="str">
        <f t="shared" si="784"/>
        <v/>
      </c>
      <c r="S180" s="1" t="str">
        <f t="shared" si="785"/>
        <v/>
      </c>
      <c r="T180" s="1" t="str">
        <f t="shared" si="786"/>
        <v/>
      </c>
      <c r="U180" t="str">
        <f t="shared" si="787"/>
        <v/>
      </c>
      <c r="V180" s="2">
        <v>1</v>
      </c>
      <c r="W180" s="1" t="str">
        <f>IF(DATA!AF181="","",DATA!AF181)</f>
        <v/>
      </c>
      <c r="X180" s="1" t="str">
        <f>IF(DATA!AG181="","",DATA!AG181)</f>
        <v/>
      </c>
      <c r="Y180" s="1" t="str">
        <f>IF(DATA!AH181="","",DATA!AH181)</f>
        <v/>
      </c>
      <c r="Z180" t="str">
        <f>IF(W180="","",CONCATENATE("{",$AC180,",",W$2,"}"))</f>
        <v/>
      </c>
      <c r="AA180" t="str">
        <f>IF(X180="","",CONCATENATE("{",$AC180,",",X$2,"}"))</f>
        <v/>
      </c>
      <c r="AB180" t="str">
        <f>IF(Y180="","",CONCATENATE("{",$AC180,",",Y$2,"}"))</f>
        <v/>
      </c>
      <c r="AC180" s="2">
        <v>1</v>
      </c>
      <c r="AD180" s="1" t="str">
        <f t="shared" si="788"/>
        <v>O</v>
      </c>
      <c r="AE180" s="1" t="str">
        <f t="shared" si="789"/>
        <v/>
      </c>
      <c r="AF180" s="1" t="str">
        <f t="shared" si="790"/>
        <v/>
      </c>
      <c r="AG180" t="str">
        <f t="shared" si="611"/>
        <v>, {1,0}</v>
      </c>
      <c r="AH180" t="str">
        <f t="shared" si="791"/>
        <v/>
      </c>
      <c r="AI180" t="str">
        <f t="shared" si="791"/>
        <v/>
      </c>
      <c r="AJ180" s="2">
        <v>1</v>
      </c>
      <c r="AK180" s="1" t="str">
        <f t="shared" si="792"/>
        <v>, ColorModel.O</v>
      </c>
      <c r="AL180" s="1" t="str">
        <f t="shared" si="792"/>
        <v/>
      </c>
      <c r="AM180" s="1" t="str">
        <f t="shared" si="792"/>
        <v/>
      </c>
      <c r="AN180" t="str">
        <f t="shared" si="793"/>
        <v>, ColorModel.O</v>
      </c>
    </row>
    <row r="181" spans="1:40" x14ac:dyDescent="0.25">
      <c r="A181" s="2">
        <v>2</v>
      </c>
      <c r="B181" s="1" t="str">
        <f>IF(DATA!B182="","",DATA!B182)</f>
        <v>X</v>
      </c>
      <c r="C181" s="1" t="str">
        <f>IF(DATA!C182="","",DATA!C182)</f>
        <v/>
      </c>
      <c r="D181" s="1" t="str">
        <f>IF(DATA!D182="","",DATA!D182)</f>
        <v>O</v>
      </c>
      <c r="E181" s="2">
        <v>2</v>
      </c>
      <c r="F181" s="1" t="str">
        <f t="shared" si="782"/>
        <v/>
      </c>
      <c r="G181" s="1" t="str">
        <f t="shared" si="782"/>
        <v/>
      </c>
      <c r="H181" s="1" t="str">
        <f t="shared" si="782"/>
        <v/>
      </c>
      <c r="I181" t="str">
        <f t="shared" si="783"/>
        <v/>
      </c>
      <c r="J181" s="2">
        <v>2</v>
      </c>
      <c r="K181" s="1" t="str">
        <f>IF(DATA!Z182="","",DATA!Z182)</f>
        <v/>
      </c>
      <c r="L181" s="1" t="str">
        <f>IF(DATA!AA182="","",DATA!AA182)</f>
        <v/>
      </c>
      <c r="M181" s="1" t="str">
        <f>IF(DATA!AB182="","",DATA!AB182)</f>
        <v/>
      </c>
      <c r="N181" t="str">
        <f>IF(K181="","",CONCATENATE("{",$AC181,",",K$2,"}"))</f>
        <v/>
      </c>
      <c r="O181" t="str">
        <f>IF(L181="","",CONCATENATE("{",$AC181,",",L$2,"}"))</f>
        <v/>
      </c>
      <c r="P181" t="str">
        <f>IF(M181="","",CONCATENATE("{",$AC181,",",M$2,"}"))</f>
        <v/>
      </c>
      <c r="Q181" s="2">
        <v>2</v>
      </c>
      <c r="R181" s="1" t="str">
        <f t="shared" si="784"/>
        <v/>
      </c>
      <c r="S181" s="1" t="str">
        <f t="shared" si="785"/>
        <v>ColorModel.X</v>
      </c>
      <c r="T181" s="1" t="str">
        <f t="shared" si="786"/>
        <v/>
      </c>
      <c r="U181" t="str">
        <f t="shared" si="787"/>
        <v>ColorModel.X</v>
      </c>
      <c r="V181" s="2">
        <v>2</v>
      </c>
      <c r="W181" s="1" t="str">
        <f>IF(DATA!AF182="","",DATA!AF182)</f>
        <v/>
      </c>
      <c r="X181" s="1" t="str">
        <f>IF(DATA!AG182="","",DATA!AG182)</f>
        <v>X</v>
      </c>
      <c r="Y181" s="1" t="str">
        <f>IF(DATA!AH182="","",DATA!AH182)</f>
        <v/>
      </c>
      <c r="Z181" t="str">
        <f>IF(W181="","",CONCATENATE("{",$AC181,",",W$2,"}"))</f>
        <v/>
      </c>
      <c r="AA181" t="str">
        <f>IF(X181="","",CONCATENATE("{",$AC181,",",X$2,"}"))</f>
        <v>{2,1}</v>
      </c>
      <c r="AB181" t="str">
        <f>IF(Y181="","",CONCATENATE("{",$AC181,",",Y$2,"}"))</f>
        <v/>
      </c>
      <c r="AC181" s="2">
        <v>2</v>
      </c>
      <c r="AD181" s="1" t="str">
        <f t="shared" si="788"/>
        <v>X</v>
      </c>
      <c r="AE181" s="1" t="str">
        <f t="shared" si="789"/>
        <v>X</v>
      </c>
      <c r="AF181" s="1" t="str">
        <f t="shared" si="790"/>
        <v>O</v>
      </c>
      <c r="AG181" t="str">
        <f t="shared" si="611"/>
        <v>, {2,0}</v>
      </c>
      <c r="AH181" t="str">
        <f t="shared" si="791"/>
        <v>, {2,1}</v>
      </c>
      <c r="AI181" t="str">
        <f t="shared" si="791"/>
        <v>, {2,2}</v>
      </c>
      <c r="AJ181" s="2">
        <v>2</v>
      </c>
      <c r="AK181" s="1" t="str">
        <f t="shared" si="792"/>
        <v>, ColorModel.X</v>
      </c>
      <c r="AL181" s="1" t="str">
        <f t="shared" si="792"/>
        <v>, ColorModel.X</v>
      </c>
      <c r="AM181" s="1" t="str">
        <f t="shared" si="792"/>
        <v>, ColorModel.O</v>
      </c>
      <c r="AN181" t="str">
        <f t="shared" si="793"/>
        <v>, ColorModel.X, ColorModel.X, ColorModel.O</v>
      </c>
    </row>
    <row r="182" spans="1:40" x14ac:dyDescent="0.25">
      <c r="A182" s="4">
        <f>A178+1</f>
        <v>46</v>
      </c>
      <c r="B182" s="2">
        <v>0</v>
      </c>
      <c r="C182" s="2">
        <v>1</v>
      </c>
      <c r="D182" s="2">
        <v>2</v>
      </c>
      <c r="E182" s="4">
        <f>E178+1</f>
        <v>46</v>
      </c>
      <c r="F182" s="2">
        <v>0</v>
      </c>
      <c r="G182" s="2">
        <v>1</v>
      </c>
      <c r="H182" s="2">
        <v>2</v>
      </c>
      <c r="I182" t="str">
        <f t="shared" ref="I182" si="794">CONCATENATE(I183,I184,I185)</f>
        <v>ColorModel.O</v>
      </c>
      <c r="J182" s="4">
        <f>J178+1</f>
        <v>46</v>
      </c>
      <c r="K182" s="2">
        <v>0</v>
      </c>
      <c r="L182" s="2">
        <v>1</v>
      </c>
      <c r="M182" s="2">
        <v>2</v>
      </c>
      <c r="N182" t="str">
        <f t="shared" ref="N182" si="795">CONCATENATE(N183,O183,P183,N184,O184,P184,N185,O185,P185)</f>
        <v>{2,2}</v>
      </c>
      <c r="Q182" s="4">
        <f>Q178+1</f>
        <v>46</v>
      </c>
      <c r="R182" s="2">
        <v>0</v>
      </c>
      <c r="S182" s="2">
        <v>1</v>
      </c>
      <c r="T182" s="2">
        <v>2</v>
      </c>
      <c r="U182" t="str">
        <f t="shared" ref="U182" si="796">CONCATENATE(U183,U184,U185)</f>
        <v>ColorModel.O</v>
      </c>
      <c r="V182" s="4">
        <f>V178+1</f>
        <v>46</v>
      </c>
      <c r="W182" s="2">
        <v>0</v>
      </c>
      <c r="X182" s="2">
        <v>1</v>
      </c>
      <c r="Y182" s="2">
        <v>2</v>
      </c>
      <c r="Z182" t="str">
        <f t="shared" ref="Z182" si="797">CONCATENATE(Z183,AA183,AB183,Z184,AA184,AB184,Z185,AA185,AB185)</f>
        <v>{1,2}</v>
      </c>
      <c r="AC182" s="4">
        <f>AC178+1</f>
        <v>46</v>
      </c>
      <c r="AD182" s="2">
        <v>0</v>
      </c>
      <c r="AE182" s="2">
        <v>1</v>
      </c>
      <c r="AF182" s="2">
        <v>2</v>
      </c>
      <c r="AG182" t="str">
        <f t="shared" ref="AG182" si="798">IF(CONCATENATE(AG183,AH183,AI183,AG184,AH184,AI184,AG185,AH185,AI185)="","{ }",CONCATENATE("{ ",RIGHT(CONCATENATE(AG183,AH183,AI183,AG184,AH184,AI184,AG185,AH185,AI185),LEN(CONCATENATE(AG183,AH183,AI183,AG184,AH184,AI184,AG185,AH185,AI185))-1)," }"))</f>
        <v>{  {0,0}, {0,1}, {1,0}, {1,1}, {1,2}, {2,0} }</v>
      </c>
      <c r="AJ182" s="4">
        <f>AJ178+1</f>
        <v>46</v>
      </c>
      <c r="AK182" s="2">
        <v>0</v>
      </c>
      <c r="AL182" s="2">
        <v>1</v>
      </c>
      <c r="AM182" s="2">
        <v>2</v>
      </c>
      <c r="AN182" t="str">
        <f t="shared" ref="AN182" si="799">IF(CONCATENATE(AN183,AN184,AN185)="","{ }",CONCATENATE("{ ",RIGHT(CONCATENATE(AN183,AN184,AN185),LEN(CONCATENATE(AN183,AN184,AN185))-1)," }"))</f>
        <v>{  ColorModel.X, ColorModel.O, ColorModel.O, ColorModel.X, ColorModel.O, ColorModel.X }</v>
      </c>
    </row>
    <row r="183" spans="1:40" x14ac:dyDescent="0.25">
      <c r="A183" s="2">
        <v>0</v>
      </c>
      <c r="B183" s="1" t="str">
        <f>IF(DATA!B184="","",DATA!B184)</f>
        <v>X</v>
      </c>
      <c r="C183" s="1" t="str">
        <f>IF(DATA!C184="","",DATA!C184)</f>
        <v>O</v>
      </c>
      <c r="D183" s="1" t="str">
        <f>IF(DATA!D184="","",DATA!D184)</f>
        <v/>
      </c>
      <c r="E183" s="2">
        <v>0</v>
      </c>
      <c r="F183" s="1" t="str">
        <f t="shared" ref="F183:H185" si="800">IF(K183="X","ColorModel.X",IF(K183="O","ColorModel.O",""))</f>
        <v/>
      </c>
      <c r="G183" s="1" t="str">
        <f t="shared" si="800"/>
        <v/>
      </c>
      <c r="H183" s="1" t="str">
        <f t="shared" si="800"/>
        <v/>
      </c>
      <c r="I183" t="str">
        <f t="shared" ref="I183:I185" si="801">CONCATENATE(F183,G183,H183)</f>
        <v/>
      </c>
      <c r="J183" s="2">
        <v>0</v>
      </c>
      <c r="K183" s="1" t="str">
        <f>IF(DATA!Z184="","",DATA!Z184)</f>
        <v/>
      </c>
      <c r="L183" s="1" t="str">
        <f>IF(DATA!AA184="","",DATA!AA184)</f>
        <v/>
      </c>
      <c r="M183" s="1" t="str">
        <f>IF(DATA!AB184="","",DATA!AB184)</f>
        <v/>
      </c>
      <c r="N183" t="str">
        <f>IF(K183="","",CONCATENATE("{",$AC183,",",K$2,"}"))</f>
        <v/>
      </c>
      <c r="O183" t="str">
        <f>IF(L183="","",CONCATENATE("{",$AC183,",",L$2,"}"))</f>
        <v/>
      </c>
      <c r="P183" t="str">
        <f>IF(M183="","",CONCATENATE("{",$AC183,",",M$2,"}"))</f>
        <v/>
      </c>
      <c r="Q183" s="2">
        <v>0</v>
      </c>
      <c r="R183" s="1" t="str">
        <f t="shared" ref="R183:R185" si="802">IF(W183="X","ColorModel.X",IF(W183="O","ColorModel.O",""))</f>
        <v/>
      </c>
      <c r="S183" s="1" t="str">
        <f t="shared" ref="S183:S185" si="803">IF(X183="X","ColorModel.X",IF(X183="O","ColorModel.O",""))</f>
        <v/>
      </c>
      <c r="T183" s="1" t="str">
        <f t="shared" ref="T183:T185" si="804">IF(Y183="X","ColorModel.X",IF(Y183="O","ColorModel.O",""))</f>
        <v/>
      </c>
      <c r="U183" t="str">
        <f t="shared" ref="U183:U185" si="805">CONCATENATE(R183,S183,T183)</f>
        <v/>
      </c>
      <c r="V183" s="2">
        <v>0</v>
      </c>
      <c r="W183" s="1" t="str">
        <f>IF(DATA!AF184="","",DATA!AF184)</f>
        <v/>
      </c>
      <c r="X183" s="1" t="str">
        <f>IF(DATA!AG184="","",DATA!AG184)</f>
        <v/>
      </c>
      <c r="Y183" s="1" t="str">
        <f>IF(DATA!AH184="","",DATA!AH184)</f>
        <v/>
      </c>
      <c r="Z183" t="str">
        <f>IF(W183="","",CONCATENATE("{",$AC183,",",W$2,"}"))</f>
        <v/>
      </c>
      <c r="AA183" t="str">
        <f>IF(X183="","",CONCATENATE("{",$AC183,",",X$2,"}"))</f>
        <v/>
      </c>
      <c r="AB183" t="str">
        <f>IF(Y183="","",CONCATENATE("{",$AC183,",",Y$2,"}"))</f>
        <v/>
      </c>
      <c r="AC183" s="2">
        <v>0</v>
      </c>
      <c r="AD183" s="1" t="str">
        <f t="shared" ref="AD183:AD246" si="806">CONCATENATE(IF(B183=K183,"",B183),W183)</f>
        <v>X</v>
      </c>
      <c r="AE183" s="1" t="str">
        <f t="shared" ref="AE183:AE246" si="807">CONCATENATE(IF(C183=L183,"",C183),X183)</f>
        <v>O</v>
      </c>
      <c r="AF183" s="1" t="str">
        <f t="shared" ref="AF183:AF246" si="808">CONCATENATE(IF(D183=M183,"",D183),Y183)</f>
        <v/>
      </c>
      <c r="AG183" t="str">
        <f t="shared" ref="AG183:AI185" si="809">IF(AD183="","",CONCATENATE(", {",$A183,",",AD$2,"}"))</f>
        <v>, {0,0}</v>
      </c>
      <c r="AH183" t="str">
        <f t="shared" si="809"/>
        <v>, {0,1}</v>
      </c>
      <c r="AI183" t="str">
        <f t="shared" si="809"/>
        <v/>
      </c>
      <c r="AJ183" s="2">
        <v>0</v>
      </c>
      <c r="AK183" s="1" t="str">
        <f t="shared" ref="AK183:AM185" si="810">IF(AD183="X",", ColorModel.X",IF(AD183="O",", ColorModel.O",""))</f>
        <v>, ColorModel.X</v>
      </c>
      <c r="AL183" s="1" t="str">
        <f t="shared" si="810"/>
        <v>, ColorModel.O</v>
      </c>
      <c r="AM183" s="1" t="str">
        <f t="shared" si="810"/>
        <v/>
      </c>
      <c r="AN183" t="str">
        <f t="shared" ref="AN183:AN185" si="811">CONCATENATE(AK183,AL183,AM183)</f>
        <v>, ColorModel.X, ColorModel.O</v>
      </c>
    </row>
    <row r="184" spans="1:40" x14ac:dyDescent="0.25">
      <c r="A184" s="2">
        <v>1</v>
      </c>
      <c r="B184" s="1" t="str">
        <f>IF(DATA!B185="","",DATA!B185)</f>
        <v>O</v>
      </c>
      <c r="C184" s="1" t="str">
        <f>IF(DATA!C185="","",DATA!C185)</f>
        <v>X</v>
      </c>
      <c r="D184" s="1" t="str">
        <f>IF(DATA!D185="","",DATA!D185)</f>
        <v/>
      </c>
      <c r="E184" s="2">
        <v>1</v>
      </c>
      <c r="F184" s="1" t="str">
        <f t="shared" si="800"/>
        <v/>
      </c>
      <c r="G184" s="1" t="str">
        <f t="shared" si="800"/>
        <v/>
      </c>
      <c r="H184" s="1" t="str">
        <f t="shared" si="800"/>
        <v/>
      </c>
      <c r="I184" t="str">
        <f t="shared" si="801"/>
        <v/>
      </c>
      <c r="J184" s="2">
        <v>1</v>
      </c>
      <c r="K184" s="1" t="str">
        <f>IF(DATA!Z185="","",DATA!Z185)</f>
        <v/>
      </c>
      <c r="L184" s="1" t="str">
        <f>IF(DATA!AA185="","",DATA!AA185)</f>
        <v/>
      </c>
      <c r="M184" s="1" t="str">
        <f>IF(DATA!AB185="","",DATA!AB185)</f>
        <v/>
      </c>
      <c r="N184" t="str">
        <f>IF(K184="","",CONCATENATE("{",$AC184,",",K$2,"}"))</f>
        <v/>
      </c>
      <c r="O184" t="str">
        <f>IF(L184="","",CONCATENATE("{",$AC184,",",L$2,"}"))</f>
        <v/>
      </c>
      <c r="P184" t="str">
        <f>IF(M184="","",CONCATENATE("{",$AC184,",",M$2,"}"))</f>
        <v/>
      </c>
      <c r="Q184" s="2">
        <v>1</v>
      </c>
      <c r="R184" s="1" t="str">
        <f t="shared" si="802"/>
        <v/>
      </c>
      <c r="S184" s="1" t="str">
        <f t="shared" si="803"/>
        <v/>
      </c>
      <c r="T184" s="1" t="str">
        <f t="shared" si="804"/>
        <v>ColorModel.O</v>
      </c>
      <c r="U184" t="str">
        <f t="shared" si="805"/>
        <v>ColorModel.O</v>
      </c>
      <c r="V184" s="2">
        <v>1</v>
      </c>
      <c r="W184" s="1" t="str">
        <f>IF(DATA!AF185="","",DATA!AF185)</f>
        <v/>
      </c>
      <c r="X184" s="1" t="str">
        <f>IF(DATA!AG185="","",DATA!AG185)</f>
        <v/>
      </c>
      <c r="Y184" s="1" t="str">
        <f>IF(DATA!AH185="","",DATA!AH185)</f>
        <v>O</v>
      </c>
      <c r="Z184" t="str">
        <f>IF(W184="","",CONCATENATE("{",$AC184,",",W$2,"}"))</f>
        <v/>
      </c>
      <c r="AA184" t="str">
        <f>IF(X184="","",CONCATENATE("{",$AC184,",",X$2,"}"))</f>
        <v/>
      </c>
      <c r="AB184" t="str">
        <f>IF(Y184="","",CONCATENATE("{",$AC184,",",Y$2,"}"))</f>
        <v>{1,2}</v>
      </c>
      <c r="AC184" s="2">
        <v>1</v>
      </c>
      <c r="AD184" s="1" t="str">
        <f t="shared" si="806"/>
        <v>O</v>
      </c>
      <c r="AE184" s="1" t="str">
        <f t="shared" si="807"/>
        <v>X</v>
      </c>
      <c r="AF184" s="1" t="str">
        <f t="shared" si="808"/>
        <v>O</v>
      </c>
      <c r="AG184" t="str">
        <f t="shared" si="611"/>
        <v>, {1,0}</v>
      </c>
      <c r="AH184" t="str">
        <f t="shared" si="809"/>
        <v>, {1,1}</v>
      </c>
      <c r="AI184" t="str">
        <f t="shared" si="809"/>
        <v>, {1,2}</v>
      </c>
      <c r="AJ184" s="2">
        <v>1</v>
      </c>
      <c r="AK184" s="1" t="str">
        <f t="shared" si="810"/>
        <v>, ColorModel.O</v>
      </c>
      <c r="AL184" s="1" t="str">
        <f t="shared" si="810"/>
        <v>, ColorModel.X</v>
      </c>
      <c r="AM184" s="1" t="str">
        <f t="shared" si="810"/>
        <v>, ColorModel.O</v>
      </c>
      <c r="AN184" t="str">
        <f t="shared" si="811"/>
        <v>, ColorModel.O, ColorModel.X, ColorModel.O</v>
      </c>
    </row>
    <row r="185" spans="1:40" x14ac:dyDescent="0.25">
      <c r="A185" s="2">
        <v>2</v>
      </c>
      <c r="B185" s="1" t="str">
        <f>IF(DATA!B186="","",DATA!B186)</f>
        <v>X</v>
      </c>
      <c r="C185" s="1" t="str">
        <f>IF(DATA!C186="","",DATA!C186)</f>
        <v/>
      </c>
      <c r="D185" s="1" t="str">
        <f>IF(DATA!D186="","",DATA!D186)</f>
        <v>O</v>
      </c>
      <c r="E185" s="2">
        <v>2</v>
      </c>
      <c r="F185" s="1" t="str">
        <f t="shared" si="800"/>
        <v/>
      </c>
      <c r="G185" s="1" t="str">
        <f t="shared" si="800"/>
        <v/>
      </c>
      <c r="H185" s="1" t="str">
        <f t="shared" si="800"/>
        <v>ColorModel.O</v>
      </c>
      <c r="I185" t="str">
        <f t="shared" si="801"/>
        <v>ColorModel.O</v>
      </c>
      <c r="J185" s="2">
        <v>2</v>
      </c>
      <c r="K185" s="1" t="str">
        <f>IF(DATA!Z186="","",DATA!Z186)</f>
        <v/>
      </c>
      <c r="L185" s="1" t="str">
        <f>IF(DATA!AA186="","",DATA!AA186)</f>
        <v/>
      </c>
      <c r="M185" s="1" t="str">
        <f>IF(DATA!AB186="","",DATA!AB186)</f>
        <v>O</v>
      </c>
      <c r="N185" t="str">
        <f>IF(K185="","",CONCATENATE("{",$AC185,",",K$2,"}"))</f>
        <v/>
      </c>
      <c r="O185" t="str">
        <f>IF(L185="","",CONCATENATE("{",$AC185,",",L$2,"}"))</f>
        <v/>
      </c>
      <c r="P185" t="str">
        <f>IF(M185="","",CONCATENATE("{",$AC185,",",M$2,"}"))</f>
        <v>{2,2}</v>
      </c>
      <c r="Q185" s="2">
        <v>2</v>
      </c>
      <c r="R185" s="1" t="str">
        <f t="shared" si="802"/>
        <v/>
      </c>
      <c r="S185" s="1" t="str">
        <f t="shared" si="803"/>
        <v/>
      </c>
      <c r="T185" s="1" t="str">
        <f t="shared" si="804"/>
        <v/>
      </c>
      <c r="U185" t="str">
        <f t="shared" si="805"/>
        <v/>
      </c>
      <c r="V185" s="2">
        <v>2</v>
      </c>
      <c r="W185" s="1" t="str">
        <f>IF(DATA!AF186="","",DATA!AF186)</f>
        <v/>
      </c>
      <c r="X185" s="1" t="str">
        <f>IF(DATA!AG186="","",DATA!AG186)</f>
        <v/>
      </c>
      <c r="Y185" s="1" t="str">
        <f>IF(DATA!AH186="","",DATA!AH186)</f>
        <v/>
      </c>
      <c r="Z185" t="str">
        <f>IF(W185="","",CONCATENATE("{",$AC185,",",W$2,"}"))</f>
        <v/>
      </c>
      <c r="AA185" t="str">
        <f>IF(X185="","",CONCATENATE("{",$AC185,",",X$2,"}"))</f>
        <v/>
      </c>
      <c r="AB185" t="str">
        <f>IF(Y185="","",CONCATENATE("{",$AC185,",",Y$2,"}"))</f>
        <v/>
      </c>
      <c r="AC185" s="2">
        <v>2</v>
      </c>
      <c r="AD185" s="1" t="str">
        <f t="shared" si="806"/>
        <v>X</v>
      </c>
      <c r="AE185" s="1" t="str">
        <f t="shared" si="807"/>
        <v/>
      </c>
      <c r="AF185" s="1" t="str">
        <f t="shared" si="808"/>
        <v/>
      </c>
      <c r="AG185" t="str">
        <f t="shared" si="611"/>
        <v>, {2,0}</v>
      </c>
      <c r="AH185" t="str">
        <f t="shared" si="809"/>
        <v/>
      </c>
      <c r="AI185" t="str">
        <f t="shared" si="809"/>
        <v/>
      </c>
      <c r="AJ185" s="2">
        <v>2</v>
      </c>
      <c r="AK185" s="1" t="str">
        <f t="shared" si="810"/>
        <v>, ColorModel.X</v>
      </c>
      <c r="AL185" s="1" t="str">
        <f t="shared" si="810"/>
        <v/>
      </c>
      <c r="AM185" s="1" t="str">
        <f t="shared" si="810"/>
        <v/>
      </c>
      <c r="AN185" t="str">
        <f t="shared" si="811"/>
        <v>, ColorModel.X</v>
      </c>
    </row>
    <row r="186" spans="1:40" x14ac:dyDescent="0.25">
      <c r="A186" s="4">
        <f>A182+1</f>
        <v>47</v>
      </c>
      <c r="B186" s="2">
        <v>0</v>
      </c>
      <c r="C186" s="2">
        <v>1</v>
      </c>
      <c r="D186" s="2">
        <v>2</v>
      </c>
      <c r="E186" s="4">
        <f>E182+1</f>
        <v>47</v>
      </c>
      <c r="F186" s="2">
        <v>0</v>
      </c>
      <c r="G186" s="2">
        <v>1</v>
      </c>
      <c r="H186" s="2">
        <v>2</v>
      </c>
      <c r="I186" t="str">
        <f t="shared" ref="I186" si="812">CONCATENATE(I187,I188,I189)</f>
        <v>ColorModel.X</v>
      </c>
      <c r="J186" s="4">
        <f>J182+1</f>
        <v>47</v>
      </c>
      <c r="K186" s="2">
        <v>0</v>
      </c>
      <c r="L186" s="2">
        <v>1</v>
      </c>
      <c r="M186" s="2">
        <v>2</v>
      </c>
      <c r="N186" t="str">
        <f t="shared" ref="N186" si="813">CONCATENATE(N187,O187,P187,N188,O188,P188,N189,O189,P189)</f>
        <v>{1,1}</v>
      </c>
      <c r="Q186" s="4">
        <f>Q182+1</f>
        <v>47</v>
      </c>
      <c r="R186" s="2">
        <v>0</v>
      </c>
      <c r="S186" s="2">
        <v>1</v>
      </c>
      <c r="T186" s="2">
        <v>2</v>
      </c>
      <c r="U186" t="str">
        <f t="shared" ref="U186" si="814">CONCATENATE(U187,U188,U189)</f>
        <v>ColorModel.X</v>
      </c>
      <c r="V186" s="4">
        <f>V182+1</f>
        <v>47</v>
      </c>
      <c r="W186" s="2">
        <v>0</v>
      </c>
      <c r="X186" s="2">
        <v>1</v>
      </c>
      <c r="Y186" s="2">
        <v>2</v>
      </c>
      <c r="Z186" t="str">
        <f t="shared" ref="Z186" si="815">CONCATENATE(Z187,AA187,AB187,Z188,AA188,AB188,Z189,AA189,AB189)</f>
        <v>{0,2}</v>
      </c>
      <c r="AC186" s="4">
        <f>AC182+1</f>
        <v>47</v>
      </c>
      <c r="AD186" s="2">
        <v>0</v>
      </c>
      <c r="AE186" s="2">
        <v>1</v>
      </c>
      <c r="AF186" s="2">
        <v>2</v>
      </c>
      <c r="AG186" t="str">
        <f t="shared" ref="AG186" si="816">IF(CONCATENATE(AG187,AH187,AI187,AG188,AH188,AI188,AG189,AH189,AI189)="","{ }",CONCATENATE("{ ",RIGHT(CONCATENATE(AG187,AH187,AI187,AG188,AH188,AI188,AG189,AH189,AI189),LEN(CONCATENATE(AG187,AH187,AI187,AG188,AH188,AI188,AG189,AH189,AI189))-1)," }"))</f>
        <v>{  {0,0}, {0,1}, {0,2}, {1,0}, {2,0}, {2,2} }</v>
      </c>
      <c r="AJ186" s="4">
        <f>AJ182+1</f>
        <v>47</v>
      </c>
      <c r="AK186" s="2">
        <v>0</v>
      </c>
      <c r="AL186" s="2">
        <v>1</v>
      </c>
      <c r="AM186" s="2">
        <v>2</v>
      </c>
      <c r="AN186" t="str">
        <f t="shared" ref="AN186" si="817">IF(CONCATENATE(AN187,AN188,AN189)="","{ }",CONCATENATE("{ ",RIGHT(CONCATENATE(AN187,AN188,AN189),LEN(CONCATENATE(AN187,AN188,AN189))-1)," }"))</f>
        <v>{  ColorModel.X, ColorModel.O, ColorModel.X, ColorModel.O, ColorModel.X, ColorModel.O }</v>
      </c>
    </row>
    <row r="187" spans="1:40" x14ac:dyDescent="0.25">
      <c r="A187" s="2">
        <v>0</v>
      </c>
      <c r="B187" s="1" t="str">
        <f>IF(DATA!B188="","",DATA!B188)</f>
        <v>X</v>
      </c>
      <c r="C187" s="1" t="str">
        <f>IF(DATA!C188="","",DATA!C188)</f>
        <v>O</v>
      </c>
      <c r="D187" s="1" t="str">
        <f>IF(DATA!D188="","",DATA!D188)</f>
        <v/>
      </c>
      <c r="E187" s="2">
        <v>0</v>
      </c>
      <c r="F187" s="1" t="str">
        <f t="shared" ref="F187:H189" si="818">IF(K187="X","ColorModel.X",IF(K187="O","ColorModel.O",""))</f>
        <v/>
      </c>
      <c r="G187" s="1" t="str">
        <f t="shared" si="818"/>
        <v/>
      </c>
      <c r="H187" s="1" t="str">
        <f t="shared" si="818"/>
        <v/>
      </c>
      <c r="I187" t="str">
        <f t="shared" ref="I187:I189" si="819">CONCATENATE(F187,G187,H187)</f>
        <v/>
      </c>
      <c r="J187" s="2">
        <v>0</v>
      </c>
      <c r="K187" s="1" t="str">
        <f>IF(DATA!Z188="","",DATA!Z188)</f>
        <v/>
      </c>
      <c r="L187" s="1" t="str">
        <f>IF(DATA!AA188="","",DATA!AA188)</f>
        <v/>
      </c>
      <c r="M187" s="1" t="str">
        <f>IF(DATA!AB188="","",DATA!AB188)</f>
        <v/>
      </c>
      <c r="N187" t="str">
        <f>IF(K187="","",CONCATENATE("{",$AC187,",",K$2,"}"))</f>
        <v/>
      </c>
      <c r="O187" t="str">
        <f>IF(L187="","",CONCATENATE("{",$AC187,",",L$2,"}"))</f>
        <v/>
      </c>
      <c r="P187" t="str">
        <f>IF(M187="","",CONCATENATE("{",$AC187,",",M$2,"}"))</f>
        <v/>
      </c>
      <c r="Q187" s="2">
        <v>0</v>
      </c>
      <c r="R187" s="1" t="str">
        <f t="shared" ref="R187:R189" si="820">IF(W187="X","ColorModel.X",IF(W187="O","ColorModel.O",""))</f>
        <v/>
      </c>
      <c r="S187" s="1" t="str">
        <f t="shared" ref="S187:S189" si="821">IF(X187="X","ColorModel.X",IF(X187="O","ColorModel.O",""))</f>
        <v/>
      </c>
      <c r="T187" s="1" t="str">
        <f t="shared" ref="T187:T189" si="822">IF(Y187="X","ColorModel.X",IF(Y187="O","ColorModel.O",""))</f>
        <v>ColorModel.X</v>
      </c>
      <c r="U187" t="str">
        <f t="shared" ref="U187:U189" si="823">CONCATENATE(R187,S187,T187)</f>
        <v>ColorModel.X</v>
      </c>
      <c r="V187" s="2">
        <v>0</v>
      </c>
      <c r="W187" s="1" t="str">
        <f>IF(DATA!AF188="","",DATA!AF188)</f>
        <v/>
      </c>
      <c r="X187" s="1" t="str">
        <f>IF(DATA!AG188="","",DATA!AG188)</f>
        <v/>
      </c>
      <c r="Y187" s="1" t="str">
        <f>IF(DATA!AH188="","",DATA!AH188)</f>
        <v>X</v>
      </c>
      <c r="Z187" t="str">
        <f>IF(W187="","",CONCATENATE("{",$AC187,",",W$2,"}"))</f>
        <v/>
      </c>
      <c r="AA187" t="str">
        <f>IF(X187="","",CONCATENATE("{",$AC187,",",X$2,"}"))</f>
        <v/>
      </c>
      <c r="AB187" t="str">
        <f>IF(Y187="","",CONCATENATE("{",$AC187,",",Y$2,"}"))</f>
        <v>{0,2}</v>
      </c>
      <c r="AC187" s="2">
        <v>0</v>
      </c>
      <c r="AD187" s="1" t="str">
        <f t="shared" ref="AD187:AD250" si="824">CONCATENATE(IF(B187=K187,"",B187),W187)</f>
        <v>X</v>
      </c>
      <c r="AE187" s="1" t="str">
        <f t="shared" ref="AE187:AE250" si="825">CONCATENATE(IF(C187=L187,"",C187),X187)</f>
        <v>O</v>
      </c>
      <c r="AF187" s="1" t="str">
        <f t="shared" ref="AF187:AF250" si="826">CONCATENATE(IF(D187=M187,"",D187),Y187)</f>
        <v>X</v>
      </c>
      <c r="AG187" t="str">
        <f t="shared" ref="AG187:AI189" si="827">IF(AD187="","",CONCATENATE(", {",$A187,",",AD$2,"}"))</f>
        <v>, {0,0}</v>
      </c>
      <c r="AH187" t="str">
        <f t="shared" si="827"/>
        <v>, {0,1}</v>
      </c>
      <c r="AI187" t="str">
        <f t="shared" si="827"/>
        <v>, {0,2}</v>
      </c>
      <c r="AJ187" s="2">
        <v>0</v>
      </c>
      <c r="AK187" s="1" t="str">
        <f t="shared" ref="AK187:AM189" si="828">IF(AD187="X",", ColorModel.X",IF(AD187="O",", ColorModel.O",""))</f>
        <v>, ColorModel.X</v>
      </c>
      <c r="AL187" s="1" t="str">
        <f t="shared" si="828"/>
        <v>, ColorModel.O</v>
      </c>
      <c r="AM187" s="1" t="str">
        <f t="shared" si="828"/>
        <v>, ColorModel.X</v>
      </c>
      <c r="AN187" t="str">
        <f t="shared" ref="AN187:AN189" si="829">CONCATENATE(AK187,AL187,AM187)</f>
        <v>, ColorModel.X, ColorModel.O, ColorModel.X</v>
      </c>
    </row>
    <row r="188" spans="1:40" x14ac:dyDescent="0.25">
      <c r="A188" s="2">
        <v>1</v>
      </c>
      <c r="B188" s="1" t="str">
        <f>IF(DATA!B189="","",DATA!B189)</f>
        <v>O</v>
      </c>
      <c r="C188" s="1" t="str">
        <f>IF(DATA!C189="","",DATA!C189)</f>
        <v>X</v>
      </c>
      <c r="D188" s="1" t="str">
        <f>IF(DATA!D189="","",DATA!D189)</f>
        <v/>
      </c>
      <c r="E188" s="2">
        <v>1</v>
      </c>
      <c r="F188" s="1" t="str">
        <f t="shared" si="818"/>
        <v/>
      </c>
      <c r="G188" s="1" t="str">
        <f t="shared" si="818"/>
        <v>ColorModel.X</v>
      </c>
      <c r="H188" s="1" t="str">
        <f t="shared" si="818"/>
        <v/>
      </c>
      <c r="I188" t="str">
        <f t="shared" si="819"/>
        <v>ColorModel.X</v>
      </c>
      <c r="J188" s="2">
        <v>1</v>
      </c>
      <c r="K188" s="1" t="str">
        <f>IF(DATA!Z189="","",DATA!Z189)</f>
        <v/>
      </c>
      <c r="L188" s="1" t="str">
        <f>IF(DATA!AA189="","",DATA!AA189)</f>
        <v>X</v>
      </c>
      <c r="M188" s="1" t="str">
        <f>IF(DATA!AB189="","",DATA!AB189)</f>
        <v/>
      </c>
      <c r="N188" t="str">
        <f>IF(K188="","",CONCATENATE("{",$AC188,",",K$2,"}"))</f>
        <v/>
      </c>
      <c r="O188" t="str">
        <f>IF(L188="","",CONCATENATE("{",$AC188,",",L$2,"}"))</f>
        <v>{1,1}</v>
      </c>
      <c r="P188" t="str">
        <f>IF(M188="","",CONCATENATE("{",$AC188,",",M$2,"}"))</f>
        <v/>
      </c>
      <c r="Q188" s="2">
        <v>1</v>
      </c>
      <c r="R188" s="1" t="str">
        <f t="shared" si="820"/>
        <v/>
      </c>
      <c r="S188" s="1" t="str">
        <f t="shared" si="821"/>
        <v/>
      </c>
      <c r="T188" s="1" t="str">
        <f t="shared" si="822"/>
        <v/>
      </c>
      <c r="U188" t="str">
        <f t="shared" si="823"/>
        <v/>
      </c>
      <c r="V188" s="2">
        <v>1</v>
      </c>
      <c r="W188" s="1" t="str">
        <f>IF(DATA!AF189="","",DATA!AF189)</f>
        <v/>
      </c>
      <c r="X188" s="1" t="str">
        <f>IF(DATA!AG189="","",DATA!AG189)</f>
        <v/>
      </c>
      <c r="Y188" s="1" t="str">
        <f>IF(DATA!AH189="","",DATA!AH189)</f>
        <v/>
      </c>
      <c r="Z188" t="str">
        <f>IF(W188="","",CONCATENATE("{",$AC188,",",W$2,"}"))</f>
        <v/>
      </c>
      <c r="AA188" t="str">
        <f>IF(X188="","",CONCATENATE("{",$AC188,",",X$2,"}"))</f>
        <v/>
      </c>
      <c r="AB188" t="str">
        <f>IF(Y188="","",CONCATENATE("{",$AC188,",",Y$2,"}"))</f>
        <v/>
      </c>
      <c r="AC188" s="2">
        <v>1</v>
      </c>
      <c r="AD188" s="1" t="str">
        <f t="shared" si="824"/>
        <v>O</v>
      </c>
      <c r="AE188" s="1" t="str">
        <f t="shared" si="825"/>
        <v/>
      </c>
      <c r="AF188" s="1" t="str">
        <f t="shared" si="826"/>
        <v/>
      </c>
      <c r="AG188" t="str">
        <f t="shared" si="611"/>
        <v>, {1,0}</v>
      </c>
      <c r="AH188" t="str">
        <f t="shared" si="827"/>
        <v/>
      </c>
      <c r="AI188" t="str">
        <f t="shared" si="827"/>
        <v/>
      </c>
      <c r="AJ188" s="2">
        <v>1</v>
      </c>
      <c r="AK188" s="1" t="str">
        <f t="shared" si="828"/>
        <v>, ColorModel.O</v>
      </c>
      <c r="AL188" s="1" t="str">
        <f t="shared" si="828"/>
        <v/>
      </c>
      <c r="AM188" s="1" t="str">
        <f t="shared" si="828"/>
        <v/>
      </c>
      <c r="AN188" t="str">
        <f t="shared" si="829"/>
        <v>, ColorModel.O</v>
      </c>
    </row>
    <row r="189" spans="1:40" x14ac:dyDescent="0.25">
      <c r="A189" s="2">
        <v>2</v>
      </c>
      <c r="B189" s="1" t="str">
        <f>IF(DATA!B190="","",DATA!B190)</f>
        <v>X</v>
      </c>
      <c r="C189" s="1" t="str">
        <f>IF(DATA!C190="","",DATA!C190)</f>
        <v/>
      </c>
      <c r="D189" s="1" t="str">
        <f>IF(DATA!D190="","",DATA!D190)</f>
        <v>O</v>
      </c>
      <c r="E189" s="2">
        <v>2</v>
      </c>
      <c r="F189" s="1" t="str">
        <f t="shared" si="818"/>
        <v/>
      </c>
      <c r="G189" s="1" t="str">
        <f t="shared" si="818"/>
        <v/>
      </c>
      <c r="H189" s="1" t="str">
        <f t="shared" si="818"/>
        <v/>
      </c>
      <c r="I189" t="str">
        <f t="shared" si="819"/>
        <v/>
      </c>
      <c r="J189" s="2">
        <v>2</v>
      </c>
      <c r="K189" s="1" t="str">
        <f>IF(DATA!Z190="","",DATA!Z190)</f>
        <v/>
      </c>
      <c r="L189" s="1" t="str">
        <f>IF(DATA!AA190="","",DATA!AA190)</f>
        <v/>
      </c>
      <c r="M189" s="1" t="str">
        <f>IF(DATA!AB190="","",DATA!AB190)</f>
        <v/>
      </c>
      <c r="N189" t="str">
        <f>IF(K189="","",CONCATENATE("{",$AC189,",",K$2,"}"))</f>
        <v/>
      </c>
      <c r="O189" t="str">
        <f>IF(L189="","",CONCATENATE("{",$AC189,",",L$2,"}"))</f>
        <v/>
      </c>
      <c r="P189" t="str">
        <f>IF(M189="","",CONCATENATE("{",$AC189,",",M$2,"}"))</f>
        <v/>
      </c>
      <c r="Q189" s="2">
        <v>2</v>
      </c>
      <c r="R189" s="1" t="str">
        <f t="shared" si="820"/>
        <v/>
      </c>
      <c r="S189" s="1" t="str">
        <f t="shared" si="821"/>
        <v/>
      </c>
      <c r="T189" s="1" t="str">
        <f t="shared" si="822"/>
        <v/>
      </c>
      <c r="U189" t="str">
        <f t="shared" si="823"/>
        <v/>
      </c>
      <c r="V189" s="2">
        <v>2</v>
      </c>
      <c r="W189" s="1" t="str">
        <f>IF(DATA!AF190="","",DATA!AF190)</f>
        <v/>
      </c>
      <c r="X189" s="1" t="str">
        <f>IF(DATA!AG190="","",DATA!AG190)</f>
        <v/>
      </c>
      <c r="Y189" s="1" t="str">
        <f>IF(DATA!AH190="","",DATA!AH190)</f>
        <v/>
      </c>
      <c r="Z189" t="str">
        <f>IF(W189="","",CONCATENATE("{",$AC189,",",W$2,"}"))</f>
        <v/>
      </c>
      <c r="AA189" t="str">
        <f>IF(X189="","",CONCATENATE("{",$AC189,",",X$2,"}"))</f>
        <v/>
      </c>
      <c r="AB189" t="str">
        <f>IF(Y189="","",CONCATENATE("{",$AC189,",",Y$2,"}"))</f>
        <v/>
      </c>
      <c r="AC189" s="2">
        <v>2</v>
      </c>
      <c r="AD189" s="1" t="str">
        <f t="shared" si="824"/>
        <v>X</v>
      </c>
      <c r="AE189" s="1" t="str">
        <f t="shared" si="825"/>
        <v/>
      </c>
      <c r="AF189" s="1" t="str">
        <f t="shared" si="826"/>
        <v>O</v>
      </c>
      <c r="AG189" t="str">
        <f t="shared" si="611"/>
        <v>, {2,0}</v>
      </c>
      <c r="AH189" t="str">
        <f t="shared" si="827"/>
        <v/>
      </c>
      <c r="AI189" t="str">
        <f t="shared" si="827"/>
        <v>, {2,2}</v>
      </c>
      <c r="AJ189" s="2">
        <v>2</v>
      </c>
      <c r="AK189" s="1" t="str">
        <f t="shared" si="828"/>
        <v>, ColorModel.X</v>
      </c>
      <c r="AL189" s="1" t="str">
        <f t="shared" si="828"/>
        <v/>
      </c>
      <c r="AM189" s="1" t="str">
        <f t="shared" si="828"/>
        <v>, ColorModel.O</v>
      </c>
      <c r="AN189" t="str">
        <f t="shared" si="829"/>
        <v>, ColorModel.X, ColorModel.O</v>
      </c>
    </row>
    <row r="190" spans="1:40" x14ac:dyDescent="0.25">
      <c r="A190" s="4">
        <f>A186+1</f>
        <v>48</v>
      </c>
      <c r="B190" s="2">
        <v>0</v>
      </c>
      <c r="C190" s="2">
        <v>1</v>
      </c>
      <c r="D190" s="2">
        <v>2</v>
      </c>
      <c r="E190" s="4">
        <f>E186+1</f>
        <v>48</v>
      </c>
      <c r="F190" s="2">
        <v>0</v>
      </c>
      <c r="G190" s="2">
        <v>1</v>
      </c>
      <c r="H190" s="2">
        <v>2</v>
      </c>
      <c r="I190" t="str">
        <f t="shared" ref="I190" si="830">CONCATENATE(I191,I192,I193)</f>
        <v>ColorModel.O</v>
      </c>
      <c r="J190" s="4">
        <f>J186+1</f>
        <v>48</v>
      </c>
      <c r="K190" s="2">
        <v>0</v>
      </c>
      <c r="L190" s="2">
        <v>1</v>
      </c>
      <c r="M190" s="2">
        <v>2</v>
      </c>
      <c r="N190" t="str">
        <f t="shared" ref="N190" si="831">CONCATENATE(N191,O191,P191,N192,O192,P192,N193,O193,P193)</f>
        <v>{1,0}</v>
      </c>
      <c r="Q190" s="4">
        <f>Q186+1</f>
        <v>48</v>
      </c>
      <c r="R190" s="2">
        <v>0</v>
      </c>
      <c r="S190" s="2">
        <v>1</v>
      </c>
      <c r="T190" s="2">
        <v>2</v>
      </c>
      <c r="U190" t="str">
        <f t="shared" ref="U190" si="832">CONCATENATE(U191,U192,U193)</f>
        <v>ColorModel.O</v>
      </c>
      <c r="V190" s="4">
        <f>V186+1</f>
        <v>48</v>
      </c>
      <c r="W190" s="2">
        <v>0</v>
      </c>
      <c r="X190" s="2">
        <v>1</v>
      </c>
      <c r="Y190" s="2">
        <v>2</v>
      </c>
      <c r="Z190" t="str">
        <f t="shared" ref="Z190" si="833">CONCATENATE(Z191,AA191,AB191,Z192,AA192,AB192,Z193,AA193,AB193)</f>
        <v>{1,2}</v>
      </c>
      <c r="AC190" s="4">
        <f>AC186+1</f>
        <v>48</v>
      </c>
      <c r="AD190" s="2">
        <v>0</v>
      </c>
      <c r="AE190" s="2">
        <v>1</v>
      </c>
      <c r="AF190" s="2">
        <v>2</v>
      </c>
      <c r="AG190" t="str">
        <f t="shared" ref="AG190" si="834">IF(CONCATENATE(AG191,AH191,AI191,AG192,AH192,AI192,AG193,AH193,AI193)="","{ }",CONCATENATE("{ ",RIGHT(CONCATENATE(AG191,AH191,AI191,AG192,AH192,AI192,AG193,AH193,AI193),LEN(CONCATENATE(AG191,AH191,AI191,AG192,AH192,AI192,AG193,AH193,AI193))-1)," }"))</f>
        <v>{  {0,0}, {0,1}, {1,1}, {1,2}, {2,0}, {2,2} }</v>
      </c>
      <c r="AJ190" s="4">
        <f>AJ186+1</f>
        <v>48</v>
      </c>
      <c r="AK190" s="2">
        <v>0</v>
      </c>
      <c r="AL190" s="2">
        <v>1</v>
      </c>
      <c r="AM190" s="2">
        <v>2</v>
      </c>
      <c r="AN190" t="str">
        <f t="shared" ref="AN190" si="835">IF(CONCATENATE(AN191,AN192,AN193)="","{ }",CONCATENATE("{ ",RIGHT(CONCATENATE(AN191,AN192,AN193),LEN(CONCATENATE(AN191,AN192,AN193))-1)," }"))</f>
        <v>{  ColorModel.X, ColorModel.O, ColorModel.X, ColorModel.O, ColorModel.X, ColorModel.O }</v>
      </c>
    </row>
    <row r="191" spans="1:40" x14ac:dyDescent="0.25">
      <c r="A191" s="2">
        <v>0</v>
      </c>
      <c r="B191" s="1" t="str">
        <f>IF(DATA!B192="","",DATA!B192)</f>
        <v>X</v>
      </c>
      <c r="C191" s="1" t="str">
        <f>IF(DATA!C192="","",DATA!C192)</f>
        <v>O</v>
      </c>
      <c r="D191" s="1" t="str">
        <f>IF(DATA!D192="","",DATA!D192)</f>
        <v/>
      </c>
      <c r="E191" s="2">
        <v>0</v>
      </c>
      <c r="F191" s="1" t="str">
        <f t="shared" ref="F191:H193" si="836">IF(K191="X","ColorModel.X",IF(K191="O","ColorModel.O",""))</f>
        <v/>
      </c>
      <c r="G191" s="1" t="str">
        <f t="shared" si="836"/>
        <v/>
      </c>
      <c r="H191" s="1" t="str">
        <f t="shared" si="836"/>
        <v/>
      </c>
      <c r="I191" t="str">
        <f t="shared" ref="I191:I193" si="837">CONCATENATE(F191,G191,H191)</f>
        <v/>
      </c>
      <c r="J191" s="2">
        <v>0</v>
      </c>
      <c r="K191" s="1" t="str">
        <f>IF(DATA!Z192="","",DATA!Z192)</f>
        <v/>
      </c>
      <c r="L191" s="1" t="str">
        <f>IF(DATA!AA192="","",DATA!AA192)</f>
        <v/>
      </c>
      <c r="M191" s="1" t="str">
        <f>IF(DATA!AB192="","",DATA!AB192)</f>
        <v/>
      </c>
      <c r="N191" t="str">
        <f>IF(K191="","",CONCATENATE("{",$AC191,",",K$2,"}"))</f>
        <v/>
      </c>
      <c r="O191" t="str">
        <f>IF(L191="","",CONCATENATE("{",$AC191,",",L$2,"}"))</f>
        <v/>
      </c>
      <c r="P191" t="str">
        <f>IF(M191="","",CONCATENATE("{",$AC191,",",M$2,"}"))</f>
        <v/>
      </c>
      <c r="Q191" s="2">
        <v>0</v>
      </c>
      <c r="R191" s="1" t="str">
        <f t="shared" ref="R191:R193" si="838">IF(W191="X","ColorModel.X",IF(W191="O","ColorModel.O",""))</f>
        <v/>
      </c>
      <c r="S191" s="1" t="str">
        <f t="shared" ref="S191:S193" si="839">IF(X191="X","ColorModel.X",IF(X191="O","ColorModel.O",""))</f>
        <v/>
      </c>
      <c r="T191" s="1" t="str">
        <f t="shared" ref="T191:T193" si="840">IF(Y191="X","ColorModel.X",IF(Y191="O","ColorModel.O",""))</f>
        <v/>
      </c>
      <c r="U191" t="str">
        <f t="shared" ref="U191:U193" si="841">CONCATENATE(R191,S191,T191)</f>
        <v/>
      </c>
      <c r="V191" s="2">
        <v>0</v>
      </c>
      <c r="W191" s="1" t="str">
        <f>IF(DATA!AF192="","",DATA!AF192)</f>
        <v/>
      </c>
      <c r="X191" s="1" t="str">
        <f>IF(DATA!AG192="","",DATA!AG192)</f>
        <v/>
      </c>
      <c r="Y191" s="1" t="str">
        <f>IF(DATA!AH192="","",DATA!AH192)</f>
        <v/>
      </c>
      <c r="Z191" t="str">
        <f>IF(W191="","",CONCATENATE("{",$AC191,",",W$2,"}"))</f>
        <v/>
      </c>
      <c r="AA191" t="str">
        <f>IF(X191="","",CONCATENATE("{",$AC191,",",X$2,"}"))</f>
        <v/>
      </c>
      <c r="AB191" t="str">
        <f>IF(Y191="","",CONCATENATE("{",$AC191,",",Y$2,"}"))</f>
        <v/>
      </c>
      <c r="AC191" s="2">
        <v>0</v>
      </c>
      <c r="AD191" s="1" t="str">
        <f t="shared" ref="AD191:AD254" si="842">CONCATENATE(IF(B191=K191,"",B191),W191)</f>
        <v>X</v>
      </c>
      <c r="AE191" s="1" t="str">
        <f t="shared" ref="AE191:AE254" si="843">CONCATENATE(IF(C191=L191,"",C191),X191)</f>
        <v>O</v>
      </c>
      <c r="AF191" s="1" t="str">
        <f t="shared" ref="AF191:AF254" si="844">CONCATENATE(IF(D191=M191,"",D191),Y191)</f>
        <v/>
      </c>
      <c r="AG191" t="str">
        <f t="shared" ref="AG191:AI193" si="845">IF(AD191="","",CONCATENATE(", {",$A191,",",AD$2,"}"))</f>
        <v>, {0,0}</v>
      </c>
      <c r="AH191" t="str">
        <f t="shared" si="845"/>
        <v>, {0,1}</v>
      </c>
      <c r="AI191" t="str">
        <f t="shared" si="845"/>
        <v/>
      </c>
      <c r="AJ191" s="2">
        <v>0</v>
      </c>
      <c r="AK191" s="1" t="str">
        <f t="shared" ref="AK191:AM193" si="846">IF(AD191="X",", ColorModel.X",IF(AD191="O",", ColorModel.O",""))</f>
        <v>, ColorModel.X</v>
      </c>
      <c r="AL191" s="1" t="str">
        <f t="shared" si="846"/>
        <v>, ColorModel.O</v>
      </c>
      <c r="AM191" s="1" t="str">
        <f t="shared" si="846"/>
        <v/>
      </c>
      <c r="AN191" t="str">
        <f t="shared" ref="AN191:AN193" si="847">CONCATENATE(AK191,AL191,AM191)</f>
        <v>, ColorModel.X, ColorModel.O</v>
      </c>
    </row>
    <row r="192" spans="1:40" x14ac:dyDescent="0.25">
      <c r="A192" s="2">
        <v>1</v>
      </c>
      <c r="B192" s="1" t="str">
        <f>IF(DATA!B193="","",DATA!B193)</f>
        <v>O</v>
      </c>
      <c r="C192" s="1" t="str">
        <f>IF(DATA!C193="","",DATA!C193)</f>
        <v>X</v>
      </c>
      <c r="D192" s="1" t="str">
        <f>IF(DATA!D193="","",DATA!D193)</f>
        <v/>
      </c>
      <c r="E192" s="2">
        <v>1</v>
      </c>
      <c r="F192" s="1" t="str">
        <f t="shared" si="836"/>
        <v>ColorModel.O</v>
      </c>
      <c r="G192" s="1" t="str">
        <f t="shared" si="836"/>
        <v/>
      </c>
      <c r="H192" s="1" t="str">
        <f t="shared" si="836"/>
        <v/>
      </c>
      <c r="I192" t="str">
        <f t="shared" si="837"/>
        <v>ColorModel.O</v>
      </c>
      <c r="J192" s="2">
        <v>1</v>
      </c>
      <c r="K192" s="1" t="str">
        <f>IF(DATA!Z193="","",DATA!Z193)</f>
        <v>O</v>
      </c>
      <c r="L192" s="1" t="str">
        <f>IF(DATA!AA193="","",DATA!AA193)</f>
        <v/>
      </c>
      <c r="M192" s="1" t="str">
        <f>IF(DATA!AB193="","",DATA!AB193)</f>
        <v/>
      </c>
      <c r="N192" t="str">
        <f>IF(K192="","",CONCATENATE("{",$AC192,",",K$2,"}"))</f>
        <v>{1,0}</v>
      </c>
      <c r="O192" t="str">
        <f>IF(L192="","",CONCATENATE("{",$AC192,",",L$2,"}"))</f>
        <v/>
      </c>
      <c r="P192" t="str">
        <f>IF(M192="","",CONCATENATE("{",$AC192,",",M$2,"}"))</f>
        <v/>
      </c>
      <c r="Q192" s="2">
        <v>1</v>
      </c>
      <c r="R192" s="1" t="str">
        <f t="shared" si="838"/>
        <v/>
      </c>
      <c r="S192" s="1" t="str">
        <f t="shared" si="839"/>
        <v/>
      </c>
      <c r="T192" s="1" t="str">
        <f t="shared" si="840"/>
        <v>ColorModel.O</v>
      </c>
      <c r="U192" t="str">
        <f t="shared" si="841"/>
        <v>ColorModel.O</v>
      </c>
      <c r="V192" s="2">
        <v>1</v>
      </c>
      <c r="W192" s="1" t="str">
        <f>IF(DATA!AF193="","",DATA!AF193)</f>
        <v/>
      </c>
      <c r="X192" s="1" t="str">
        <f>IF(DATA!AG193="","",DATA!AG193)</f>
        <v/>
      </c>
      <c r="Y192" s="1" t="str">
        <f>IF(DATA!AH193="","",DATA!AH193)</f>
        <v>O</v>
      </c>
      <c r="Z192" t="str">
        <f>IF(W192="","",CONCATENATE("{",$AC192,",",W$2,"}"))</f>
        <v/>
      </c>
      <c r="AA192" t="str">
        <f>IF(X192="","",CONCATENATE("{",$AC192,",",X$2,"}"))</f>
        <v/>
      </c>
      <c r="AB192" t="str">
        <f>IF(Y192="","",CONCATENATE("{",$AC192,",",Y$2,"}"))</f>
        <v>{1,2}</v>
      </c>
      <c r="AC192" s="2">
        <v>1</v>
      </c>
      <c r="AD192" s="1" t="str">
        <f t="shared" si="842"/>
        <v/>
      </c>
      <c r="AE192" s="1" t="str">
        <f t="shared" si="843"/>
        <v>X</v>
      </c>
      <c r="AF192" s="1" t="str">
        <f t="shared" si="844"/>
        <v>O</v>
      </c>
      <c r="AG192" t="str">
        <f t="shared" si="611"/>
        <v/>
      </c>
      <c r="AH192" t="str">
        <f t="shared" si="845"/>
        <v>, {1,1}</v>
      </c>
      <c r="AI192" t="str">
        <f t="shared" si="845"/>
        <v>, {1,2}</v>
      </c>
      <c r="AJ192" s="2">
        <v>1</v>
      </c>
      <c r="AK192" s="1" t="str">
        <f t="shared" si="846"/>
        <v/>
      </c>
      <c r="AL192" s="1" t="str">
        <f t="shared" si="846"/>
        <v>, ColorModel.X</v>
      </c>
      <c r="AM192" s="1" t="str">
        <f t="shared" si="846"/>
        <v>, ColorModel.O</v>
      </c>
      <c r="AN192" t="str">
        <f t="shared" si="847"/>
        <v>, ColorModel.X, ColorModel.O</v>
      </c>
    </row>
    <row r="193" spans="1:40" x14ac:dyDescent="0.25">
      <c r="A193" s="2">
        <v>2</v>
      </c>
      <c r="B193" s="1" t="str">
        <f>IF(DATA!B194="","",DATA!B194)</f>
        <v>X</v>
      </c>
      <c r="C193" s="1" t="str">
        <f>IF(DATA!C194="","",DATA!C194)</f>
        <v/>
      </c>
      <c r="D193" s="1" t="str">
        <f>IF(DATA!D194="","",DATA!D194)</f>
        <v>O</v>
      </c>
      <c r="E193" s="2">
        <v>2</v>
      </c>
      <c r="F193" s="1" t="str">
        <f t="shared" si="836"/>
        <v/>
      </c>
      <c r="G193" s="1" t="str">
        <f t="shared" si="836"/>
        <v/>
      </c>
      <c r="H193" s="1" t="str">
        <f t="shared" si="836"/>
        <v/>
      </c>
      <c r="I193" t="str">
        <f t="shared" si="837"/>
        <v/>
      </c>
      <c r="J193" s="2">
        <v>2</v>
      </c>
      <c r="K193" s="1" t="str">
        <f>IF(DATA!Z194="","",DATA!Z194)</f>
        <v/>
      </c>
      <c r="L193" s="1" t="str">
        <f>IF(DATA!AA194="","",DATA!AA194)</f>
        <v/>
      </c>
      <c r="M193" s="1" t="str">
        <f>IF(DATA!AB194="","",DATA!AB194)</f>
        <v/>
      </c>
      <c r="N193" t="str">
        <f>IF(K193="","",CONCATENATE("{",$AC193,",",K$2,"}"))</f>
        <v/>
      </c>
      <c r="O193" t="str">
        <f>IF(L193="","",CONCATENATE("{",$AC193,",",L$2,"}"))</f>
        <v/>
      </c>
      <c r="P193" t="str">
        <f>IF(M193="","",CONCATENATE("{",$AC193,",",M$2,"}"))</f>
        <v/>
      </c>
      <c r="Q193" s="2">
        <v>2</v>
      </c>
      <c r="R193" s="1" t="str">
        <f t="shared" si="838"/>
        <v/>
      </c>
      <c r="S193" s="1" t="str">
        <f t="shared" si="839"/>
        <v/>
      </c>
      <c r="T193" s="1" t="str">
        <f t="shared" si="840"/>
        <v/>
      </c>
      <c r="U193" t="str">
        <f t="shared" si="841"/>
        <v/>
      </c>
      <c r="V193" s="2">
        <v>2</v>
      </c>
      <c r="W193" s="1" t="str">
        <f>IF(DATA!AF194="","",DATA!AF194)</f>
        <v/>
      </c>
      <c r="X193" s="1" t="str">
        <f>IF(DATA!AG194="","",DATA!AG194)</f>
        <v/>
      </c>
      <c r="Y193" s="1" t="str">
        <f>IF(DATA!AH194="","",DATA!AH194)</f>
        <v/>
      </c>
      <c r="Z193" t="str">
        <f>IF(W193="","",CONCATENATE("{",$AC193,",",W$2,"}"))</f>
        <v/>
      </c>
      <c r="AA193" t="str">
        <f>IF(X193="","",CONCATENATE("{",$AC193,",",X$2,"}"))</f>
        <v/>
      </c>
      <c r="AB193" t="str">
        <f>IF(Y193="","",CONCATENATE("{",$AC193,",",Y$2,"}"))</f>
        <v/>
      </c>
      <c r="AC193" s="2">
        <v>2</v>
      </c>
      <c r="AD193" s="1" t="str">
        <f t="shared" si="842"/>
        <v>X</v>
      </c>
      <c r="AE193" s="1" t="str">
        <f t="shared" si="843"/>
        <v/>
      </c>
      <c r="AF193" s="1" t="str">
        <f t="shared" si="844"/>
        <v>O</v>
      </c>
      <c r="AG193" t="str">
        <f t="shared" si="611"/>
        <v>, {2,0}</v>
      </c>
      <c r="AH193" t="str">
        <f t="shared" si="845"/>
        <v/>
      </c>
      <c r="AI193" t="str">
        <f t="shared" si="845"/>
        <v>, {2,2}</v>
      </c>
      <c r="AJ193" s="2">
        <v>2</v>
      </c>
      <c r="AK193" s="1" t="str">
        <f t="shared" si="846"/>
        <v>, ColorModel.X</v>
      </c>
      <c r="AL193" s="1" t="str">
        <f t="shared" si="846"/>
        <v/>
      </c>
      <c r="AM193" s="1" t="str">
        <f t="shared" si="846"/>
        <v>, ColorModel.O</v>
      </c>
      <c r="AN193" t="str">
        <f t="shared" si="847"/>
        <v>, ColorModel.X, ColorModel.O</v>
      </c>
    </row>
    <row r="194" spans="1:40" x14ac:dyDescent="0.25">
      <c r="A194" s="4">
        <f>A190+1</f>
        <v>49</v>
      </c>
      <c r="B194" s="2">
        <v>0</v>
      </c>
      <c r="C194" s="2">
        <v>1</v>
      </c>
      <c r="D194" s="2">
        <v>2</v>
      </c>
      <c r="E194" s="4">
        <f>E190+1</f>
        <v>49</v>
      </c>
      <c r="F194" s="2">
        <v>0</v>
      </c>
      <c r="G194" s="2">
        <v>1</v>
      </c>
      <c r="H194" s="2">
        <v>2</v>
      </c>
      <c r="I194" t="str">
        <f t="shared" ref="I194" si="848">CONCATENATE(I195,I196,I197)</f>
        <v>ColorModel.X</v>
      </c>
      <c r="J194" s="4">
        <f>J190+1</f>
        <v>49</v>
      </c>
      <c r="K194" s="2">
        <v>0</v>
      </c>
      <c r="L194" s="2">
        <v>1</v>
      </c>
      <c r="M194" s="2">
        <v>2</v>
      </c>
      <c r="N194" t="str">
        <f t="shared" ref="N194" si="849">CONCATENATE(N195,O195,P195,N196,O196,P196,N197,O197,P197)</f>
        <v>{0,0}</v>
      </c>
      <c r="Q194" s="4">
        <f>Q190+1</f>
        <v>49</v>
      </c>
      <c r="R194" s="2">
        <v>0</v>
      </c>
      <c r="S194" s="2">
        <v>1</v>
      </c>
      <c r="T194" s="2">
        <v>2</v>
      </c>
      <c r="U194" t="str">
        <f t="shared" ref="U194" si="850">CONCATENATE(U195,U196,U197)</f>
        <v>ColorModel.X</v>
      </c>
      <c r="V194" s="4">
        <f>V190+1</f>
        <v>49</v>
      </c>
      <c r="W194" s="2">
        <v>0</v>
      </c>
      <c r="X194" s="2">
        <v>1</v>
      </c>
      <c r="Y194" s="2">
        <v>2</v>
      </c>
      <c r="Z194" t="str">
        <f t="shared" ref="Z194" si="851">CONCATENATE(Z195,AA195,AB195,Z196,AA196,AB196,Z197,AA197,AB197)</f>
        <v>{1,2}</v>
      </c>
      <c r="AC194" s="4">
        <f>AC190+1</f>
        <v>49</v>
      </c>
      <c r="AD194" s="2">
        <v>0</v>
      </c>
      <c r="AE194" s="2">
        <v>1</v>
      </c>
      <c r="AF194" s="2">
        <v>2</v>
      </c>
      <c r="AG194" t="str">
        <f t="shared" ref="AG194" si="852">IF(CONCATENATE(AG195,AH195,AI195,AG196,AH196,AI196,AG197,AH197,AI197)="","{ }",CONCATENATE("{ ",RIGHT(CONCATENATE(AG195,AH195,AI195,AG196,AH196,AI196,AG197,AH197,AI197),LEN(CONCATENATE(AG195,AH195,AI195,AG196,AH196,AI196,AG197,AH197,AI197))-1)," }"))</f>
        <v>{  {0,1}, {1,0}, {1,1}, {1,2}, {2,0}, {2,2} }</v>
      </c>
      <c r="AJ194" s="4">
        <f>AJ190+1</f>
        <v>49</v>
      </c>
      <c r="AK194" s="2">
        <v>0</v>
      </c>
      <c r="AL194" s="2">
        <v>1</v>
      </c>
      <c r="AM194" s="2">
        <v>2</v>
      </c>
      <c r="AN194" t="str">
        <f t="shared" ref="AN194" si="853">IF(CONCATENATE(AN195,AN196,AN197)="","{ }",CONCATENATE("{ ",RIGHT(CONCATENATE(AN195,AN196,AN197),LEN(CONCATENATE(AN195,AN196,AN197))-1)," }"))</f>
        <v>{  ColorModel.O, ColorModel.O, ColorModel.X, ColorModel.X, ColorModel.X, ColorModel.O }</v>
      </c>
    </row>
    <row r="195" spans="1:40" x14ac:dyDescent="0.25">
      <c r="A195" s="2">
        <v>0</v>
      </c>
      <c r="B195" s="1" t="str">
        <f>IF(DATA!B196="","",DATA!B196)</f>
        <v>X</v>
      </c>
      <c r="C195" s="1" t="str">
        <f>IF(DATA!C196="","",DATA!C196)</f>
        <v>O</v>
      </c>
      <c r="D195" s="1" t="str">
        <f>IF(DATA!D196="","",DATA!D196)</f>
        <v/>
      </c>
      <c r="E195" s="2">
        <v>0</v>
      </c>
      <c r="F195" s="1" t="str">
        <f t="shared" ref="F195:H197" si="854">IF(K195="X","ColorModel.X",IF(K195="O","ColorModel.O",""))</f>
        <v>ColorModel.X</v>
      </c>
      <c r="G195" s="1" t="str">
        <f t="shared" si="854"/>
        <v/>
      </c>
      <c r="H195" s="1" t="str">
        <f t="shared" si="854"/>
        <v/>
      </c>
      <c r="I195" t="str">
        <f t="shared" ref="I195:I197" si="855">CONCATENATE(F195,G195,H195)</f>
        <v>ColorModel.X</v>
      </c>
      <c r="J195" s="2">
        <v>0</v>
      </c>
      <c r="K195" s="1" t="str">
        <f>IF(DATA!Z196="","",DATA!Z196)</f>
        <v>X</v>
      </c>
      <c r="L195" s="1" t="str">
        <f>IF(DATA!AA196="","",DATA!AA196)</f>
        <v/>
      </c>
      <c r="M195" s="1" t="str">
        <f>IF(DATA!AB196="","",DATA!AB196)</f>
        <v/>
      </c>
      <c r="N195" t="str">
        <f>IF(K195="","",CONCATENATE("{",$AC195,",",K$2,"}"))</f>
        <v>{0,0}</v>
      </c>
      <c r="O195" t="str">
        <f>IF(L195="","",CONCATENATE("{",$AC195,",",L$2,"}"))</f>
        <v/>
      </c>
      <c r="P195" t="str">
        <f>IF(M195="","",CONCATENATE("{",$AC195,",",M$2,"}"))</f>
        <v/>
      </c>
      <c r="Q195" s="2">
        <v>0</v>
      </c>
      <c r="R195" s="1" t="str">
        <f t="shared" ref="R195:R197" si="856">IF(W195="X","ColorModel.X",IF(W195="O","ColorModel.O",""))</f>
        <v/>
      </c>
      <c r="S195" s="1" t="str">
        <f t="shared" ref="S195:S197" si="857">IF(X195="X","ColorModel.X",IF(X195="O","ColorModel.O",""))</f>
        <v/>
      </c>
      <c r="T195" s="1" t="str">
        <f t="shared" ref="T195:T197" si="858">IF(Y195="X","ColorModel.X",IF(Y195="O","ColorModel.O",""))</f>
        <v/>
      </c>
      <c r="U195" t="str">
        <f t="shared" ref="U195:U197" si="859">CONCATENATE(R195,S195,T195)</f>
        <v/>
      </c>
      <c r="V195" s="2">
        <v>0</v>
      </c>
      <c r="W195" s="1" t="str">
        <f>IF(DATA!AF196="","",DATA!AF196)</f>
        <v/>
      </c>
      <c r="X195" s="1" t="str">
        <f>IF(DATA!AG196="","",DATA!AG196)</f>
        <v/>
      </c>
      <c r="Y195" s="1" t="str">
        <f>IF(DATA!AH196="","",DATA!AH196)</f>
        <v/>
      </c>
      <c r="Z195" t="str">
        <f>IF(W195="","",CONCATENATE("{",$AC195,",",W$2,"}"))</f>
        <v/>
      </c>
      <c r="AA195" t="str">
        <f>IF(X195="","",CONCATENATE("{",$AC195,",",X$2,"}"))</f>
        <v/>
      </c>
      <c r="AB195" t="str">
        <f>IF(Y195="","",CONCATENATE("{",$AC195,",",Y$2,"}"))</f>
        <v/>
      </c>
      <c r="AC195" s="2">
        <v>0</v>
      </c>
      <c r="AD195" s="1" t="str">
        <f t="shared" ref="AD195:AD258" si="860">CONCATENATE(IF(B195=K195,"",B195),W195)</f>
        <v/>
      </c>
      <c r="AE195" s="1" t="str">
        <f t="shared" ref="AE195:AE258" si="861">CONCATENATE(IF(C195=L195,"",C195),X195)</f>
        <v>O</v>
      </c>
      <c r="AF195" s="1" t="str">
        <f t="shared" ref="AF195:AF258" si="862">CONCATENATE(IF(D195=M195,"",D195),Y195)</f>
        <v/>
      </c>
      <c r="AG195" t="str">
        <f t="shared" ref="AG195:AI197" si="863">IF(AD195="","",CONCATENATE(", {",$A195,",",AD$2,"}"))</f>
        <v/>
      </c>
      <c r="AH195" t="str">
        <f t="shared" si="863"/>
        <v>, {0,1}</v>
      </c>
      <c r="AI195" t="str">
        <f t="shared" si="863"/>
        <v/>
      </c>
      <c r="AJ195" s="2">
        <v>0</v>
      </c>
      <c r="AK195" s="1" t="str">
        <f t="shared" ref="AK195:AM197" si="864">IF(AD195="X",", ColorModel.X",IF(AD195="O",", ColorModel.O",""))</f>
        <v/>
      </c>
      <c r="AL195" s="1" t="str">
        <f t="shared" si="864"/>
        <v>, ColorModel.O</v>
      </c>
      <c r="AM195" s="1" t="str">
        <f t="shared" si="864"/>
        <v/>
      </c>
      <c r="AN195" t="str">
        <f t="shared" ref="AN195:AN197" si="865">CONCATENATE(AK195,AL195,AM195)</f>
        <v>, ColorModel.O</v>
      </c>
    </row>
    <row r="196" spans="1:40" x14ac:dyDescent="0.25">
      <c r="A196" s="2">
        <v>1</v>
      </c>
      <c r="B196" s="1" t="str">
        <f>IF(DATA!B197="","",DATA!B197)</f>
        <v>O</v>
      </c>
      <c r="C196" s="1" t="str">
        <f>IF(DATA!C197="","",DATA!C197)</f>
        <v>X</v>
      </c>
      <c r="D196" s="1" t="str">
        <f>IF(DATA!D197="","",DATA!D197)</f>
        <v/>
      </c>
      <c r="E196" s="2">
        <v>1</v>
      </c>
      <c r="F196" s="1" t="str">
        <f t="shared" si="854"/>
        <v/>
      </c>
      <c r="G196" s="1" t="str">
        <f t="shared" si="854"/>
        <v/>
      </c>
      <c r="H196" s="1" t="str">
        <f t="shared" si="854"/>
        <v/>
      </c>
      <c r="I196" t="str">
        <f t="shared" si="855"/>
        <v/>
      </c>
      <c r="J196" s="2">
        <v>1</v>
      </c>
      <c r="K196" s="1" t="str">
        <f>IF(DATA!Z197="","",DATA!Z197)</f>
        <v/>
      </c>
      <c r="L196" s="1" t="str">
        <f>IF(DATA!AA197="","",DATA!AA197)</f>
        <v/>
      </c>
      <c r="M196" s="1" t="str">
        <f>IF(DATA!AB197="","",DATA!AB197)</f>
        <v/>
      </c>
      <c r="N196" t="str">
        <f>IF(K196="","",CONCATENATE("{",$AC196,",",K$2,"}"))</f>
        <v/>
      </c>
      <c r="O196" t="str">
        <f>IF(L196="","",CONCATENATE("{",$AC196,",",L$2,"}"))</f>
        <v/>
      </c>
      <c r="P196" t="str">
        <f>IF(M196="","",CONCATENATE("{",$AC196,",",M$2,"}"))</f>
        <v/>
      </c>
      <c r="Q196" s="2">
        <v>1</v>
      </c>
      <c r="R196" s="1" t="str">
        <f t="shared" si="856"/>
        <v/>
      </c>
      <c r="S196" s="1" t="str">
        <f t="shared" si="857"/>
        <v/>
      </c>
      <c r="T196" s="1" t="str">
        <f t="shared" si="858"/>
        <v>ColorModel.X</v>
      </c>
      <c r="U196" t="str">
        <f t="shared" si="859"/>
        <v>ColorModel.X</v>
      </c>
      <c r="V196" s="2">
        <v>1</v>
      </c>
      <c r="W196" s="1" t="str">
        <f>IF(DATA!AF197="","",DATA!AF197)</f>
        <v/>
      </c>
      <c r="X196" s="1" t="str">
        <f>IF(DATA!AG197="","",DATA!AG197)</f>
        <v/>
      </c>
      <c r="Y196" s="1" t="str">
        <f>IF(DATA!AH197="","",DATA!AH197)</f>
        <v>X</v>
      </c>
      <c r="Z196" t="str">
        <f>IF(W196="","",CONCATENATE("{",$AC196,",",W$2,"}"))</f>
        <v/>
      </c>
      <c r="AA196" t="str">
        <f>IF(X196="","",CONCATENATE("{",$AC196,",",X$2,"}"))</f>
        <v/>
      </c>
      <c r="AB196" t="str">
        <f>IF(Y196="","",CONCATENATE("{",$AC196,",",Y$2,"}"))</f>
        <v>{1,2}</v>
      </c>
      <c r="AC196" s="2">
        <v>1</v>
      </c>
      <c r="AD196" s="1" t="str">
        <f t="shared" si="860"/>
        <v>O</v>
      </c>
      <c r="AE196" s="1" t="str">
        <f t="shared" si="861"/>
        <v>X</v>
      </c>
      <c r="AF196" s="1" t="str">
        <f t="shared" si="862"/>
        <v>X</v>
      </c>
      <c r="AG196" t="str">
        <f t="shared" si="611"/>
        <v>, {1,0}</v>
      </c>
      <c r="AH196" t="str">
        <f t="shared" si="863"/>
        <v>, {1,1}</v>
      </c>
      <c r="AI196" t="str">
        <f t="shared" si="863"/>
        <v>, {1,2}</v>
      </c>
      <c r="AJ196" s="2">
        <v>1</v>
      </c>
      <c r="AK196" s="1" t="str">
        <f t="shared" si="864"/>
        <v>, ColorModel.O</v>
      </c>
      <c r="AL196" s="1" t="str">
        <f t="shared" si="864"/>
        <v>, ColorModel.X</v>
      </c>
      <c r="AM196" s="1" t="str">
        <f t="shared" si="864"/>
        <v>, ColorModel.X</v>
      </c>
      <c r="AN196" t="str">
        <f t="shared" si="865"/>
        <v>, ColorModel.O, ColorModel.X, ColorModel.X</v>
      </c>
    </row>
    <row r="197" spans="1:40" x14ac:dyDescent="0.25">
      <c r="A197" s="2">
        <v>2</v>
      </c>
      <c r="B197" s="1" t="str">
        <f>IF(DATA!B198="","",DATA!B198)</f>
        <v>X</v>
      </c>
      <c r="C197" s="1" t="str">
        <f>IF(DATA!C198="","",DATA!C198)</f>
        <v/>
      </c>
      <c r="D197" s="1" t="str">
        <f>IF(DATA!D198="","",DATA!D198)</f>
        <v>O</v>
      </c>
      <c r="E197" s="2">
        <v>2</v>
      </c>
      <c r="F197" s="1" t="str">
        <f t="shared" si="854"/>
        <v/>
      </c>
      <c r="G197" s="1" t="str">
        <f t="shared" si="854"/>
        <v/>
      </c>
      <c r="H197" s="1" t="str">
        <f t="shared" si="854"/>
        <v/>
      </c>
      <c r="I197" t="str">
        <f t="shared" si="855"/>
        <v/>
      </c>
      <c r="J197" s="2">
        <v>2</v>
      </c>
      <c r="K197" s="1" t="str">
        <f>IF(DATA!Z198="","",DATA!Z198)</f>
        <v/>
      </c>
      <c r="L197" s="1" t="str">
        <f>IF(DATA!AA198="","",DATA!AA198)</f>
        <v/>
      </c>
      <c r="M197" s="1" t="str">
        <f>IF(DATA!AB198="","",DATA!AB198)</f>
        <v/>
      </c>
      <c r="N197" t="str">
        <f>IF(K197="","",CONCATENATE("{",$AC197,",",K$2,"}"))</f>
        <v/>
      </c>
      <c r="O197" t="str">
        <f>IF(L197="","",CONCATENATE("{",$AC197,",",L$2,"}"))</f>
        <v/>
      </c>
      <c r="P197" t="str">
        <f>IF(M197="","",CONCATENATE("{",$AC197,",",M$2,"}"))</f>
        <v/>
      </c>
      <c r="Q197" s="2">
        <v>2</v>
      </c>
      <c r="R197" s="1" t="str">
        <f t="shared" si="856"/>
        <v/>
      </c>
      <c r="S197" s="1" t="str">
        <f t="shared" si="857"/>
        <v/>
      </c>
      <c r="T197" s="1" t="str">
        <f t="shared" si="858"/>
        <v/>
      </c>
      <c r="U197" t="str">
        <f t="shared" si="859"/>
        <v/>
      </c>
      <c r="V197" s="2">
        <v>2</v>
      </c>
      <c r="W197" s="1" t="str">
        <f>IF(DATA!AF198="","",DATA!AF198)</f>
        <v/>
      </c>
      <c r="X197" s="1" t="str">
        <f>IF(DATA!AG198="","",DATA!AG198)</f>
        <v/>
      </c>
      <c r="Y197" s="1" t="str">
        <f>IF(DATA!AH198="","",DATA!AH198)</f>
        <v/>
      </c>
      <c r="Z197" t="str">
        <f>IF(W197="","",CONCATENATE("{",$AC197,",",W$2,"}"))</f>
        <v/>
      </c>
      <c r="AA197" t="str">
        <f>IF(X197="","",CONCATENATE("{",$AC197,",",X$2,"}"))</f>
        <v/>
      </c>
      <c r="AB197" t="str">
        <f>IF(Y197="","",CONCATENATE("{",$AC197,",",Y$2,"}"))</f>
        <v/>
      </c>
      <c r="AC197" s="2">
        <v>2</v>
      </c>
      <c r="AD197" s="1" t="str">
        <f t="shared" si="860"/>
        <v>X</v>
      </c>
      <c r="AE197" s="1" t="str">
        <f t="shared" si="861"/>
        <v/>
      </c>
      <c r="AF197" s="1" t="str">
        <f t="shared" si="862"/>
        <v>O</v>
      </c>
      <c r="AG197" t="str">
        <f t="shared" si="611"/>
        <v>, {2,0}</v>
      </c>
      <c r="AH197" t="str">
        <f t="shared" si="863"/>
        <v/>
      </c>
      <c r="AI197" t="str">
        <f t="shared" si="863"/>
        <v>, {2,2}</v>
      </c>
      <c r="AJ197" s="2">
        <v>2</v>
      </c>
      <c r="AK197" s="1" t="str">
        <f t="shared" si="864"/>
        <v>, ColorModel.X</v>
      </c>
      <c r="AL197" s="1" t="str">
        <f t="shared" si="864"/>
        <v/>
      </c>
      <c r="AM197" s="1" t="str">
        <f t="shared" si="864"/>
        <v>, ColorModel.O</v>
      </c>
      <c r="AN197" t="str">
        <f t="shared" si="865"/>
        <v>, ColorModel.X, ColorModel.O</v>
      </c>
    </row>
    <row r="198" spans="1:40" x14ac:dyDescent="0.25">
      <c r="A198" s="4">
        <f>A194+1</f>
        <v>50</v>
      </c>
      <c r="B198" s="2">
        <v>0</v>
      </c>
      <c r="C198" s="2">
        <v>1</v>
      </c>
      <c r="D198" s="2">
        <v>2</v>
      </c>
      <c r="E198" s="4">
        <f>E194+1</f>
        <v>50</v>
      </c>
      <c r="F198" s="2">
        <v>0</v>
      </c>
      <c r="G198" s="2">
        <v>1</v>
      </c>
      <c r="H198" s="2">
        <v>2</v>
      </c>
      <c r="I198" t="str">
        <f t="shared" ref="I198" si="866">CONCATENATE(I199,I200,I201)</f>
        <v/>
      </c>
      <c r="J198" s="4">
        <f>J194+1</f>
        <v>50</v>
      </c>
      <c r="K198" s="2">
        <v>0</v>
      </c>
      <c r="L198" s="2">
        <v>1</v>
      </c>
      <c r="M198" s="2">
        <v>2</v>
      </c>
      <c r="N198" t="str">
        <f t="shared" ref="N198" si="867">CONCATENATE(N199,O199,P199,N200,O200,P200,N201,O201,P201)</f>
        <v/>
      </c>
      <c r="Q198" s="4">
        <f>Q194+1</f>
        <v>50</v>
      </c>
      <c r="R198" s="2">
        <v>0</v>
      </c>
      <c r="S198" s="2">
        <v>1</v>
      </c>
      <c r="T198" s="2">
        <v>2</v>
      </c>
      <c r="U198" t="str">
        <f t="shared" ref="U198" si="868">CONCATENATE(U199,U200,U201)</f>
        <v/>
      </c>
      <c r="V198" s="4">
        <f>V194+1</f>
        <v>50</v>
      </c>
      <c r="W198" s="2">
        <v>0</v>
      </c>
      <c r="X198" s="2">
        <v>1</v>
      </c>
      <c r="Y198" s="2">
        <v>2</v>
      </c>
      <c r="Z198" t="str">
        <f t="shared" ref="Z198" si="869">CONCATENATE(Z199,AA199,AB199,Z200,AA200,AB200,Z201,AA201,AB201)</f>
        <v/>
      </c>
      <c r="AC198" s="4">
        <f>AC194+1</f>
        <v>50</v>
      </c>
      <c r="AD198" s="2">
        <v>0</v>
      </c>
      <c r="AE198" s="2">
        <v>1</v>
      </c>
      <c r="AF198" s="2">
        <v>2</v>
      </c>
      <c r="AG198" t="str">
        <f t="shared" ref="AG198" si="870">IF(CONCATENATE(AG199,AH199,AI199,AG200,AH200,AI200,AG201,AH201,AI201)="","{ }",CONCATENATE("{ ",RIGHT(CONCATENATE(AG199,AH199,AI199,AG200,AH200,AI200,AG201,AH201,AI201),LEN(CONCATENATE(AG199,AH199,AI199,AG200,AH200,AI200,AG201,AH201,AI201))-1)," }"))</f>
        <v>{ }</v>
      </c>
      <c r="AJ198" s="4">
        <f>AJ194+1</f>
        <v>50</v>
      </c>
      <c r="AK198" s="2">
        <v>0</v>
      </c>
      <c r="AL198" s="2">
        <v>1</v>
      </c>
      <c r="AM198" s="2">
        <v>2</v>
      </c>
      <c r="AN198" t="str">
        <f t="shared" ref="AN198" si="871">IF(CONCATENATE(AN199,AN200,AN201)="","{ }",CONCATENATE("{ ",RIGHT(CONCATENATE(AN199,AN200,AN201),LEN(CONCATENATE(AN199,AN200,AN201))-1)," }"))</f>
        <v>{ }</v>
      </c>
    </row>
    <row r="199" spans="1:40" x14ac:dyDescent="0.25">
      <c r="A199" s="2">
        <v>0</v>
      </c>
      <c r="B199" s="1" t="str">
        <f>IF(DATA!B200="","",DATA!B200)</f>
        <v/>
      </c>
      <c r="C199" s="1" t="str">
        <f>IF(DATA!C200="","",DATA!C200)</f>
        <v/>
      </c>
      <c r="D199" s="1" t="str">
        <f>IF(DATA!D200="","",DATA!D200)</f>
        <v/>
      </c>
      <c r="E199" s="2">
        <v>0</v>
      </c>
      <c r="F199" s="1" t="str">
        <f t="shared" ref="F199:H201" si="872">IF(K199="X","ColorModel.X",IF(K199="O","ColorModel.O",""))</f>
        <v/>
      </c>
      <c r="G199" s="1" t="str">
        <f t="shared" si="872"/>
        <v/>
      </c>
      <c r="H199" s="1" t="str">
        <f t="shared" si="872"/>
        <v/>
      </c>
      <c r="I199" t="str">
        <f t="shared" ref="I199:I201" si="873">CONCATENATE(F199,G199,H199)</f>
        <v/>
      </c>
      <c r="J199" s="2">
        <v>0</v>
      </c>
      <c r="K199" s="1" t="str">
        <f>IF(DATA!Z200="","",DATA!Z200)</f>
        <v/>
      </c>
      <c r="L199" s="1" t="str">
        <f>IF(DATA!AA200="","",DATA!AA200)</f>
        <v/>
      </c>
      <c r="M199" s="1" t="str">
        <f>IF(DATA!AB200="","",DATA!AB200)</f>
        <v/>
      </c>
      <c r="N199" t="str">
        <f>IF(K199="","",CONCATENATE("{",$AC199,",",K$2,"}"))</f>
        <v/>
      </c>
      <c r="O199" t="str">
        <f>IF(L199="","",CONCATENATE("{",$AC199,",",L$2,"}"))</f>
        <v/>
      </c>
      <c r="P199" t="str">
        <f>IF(M199="","",CONCATENATE("{",$AC199,",",M$2,"}"))</f>
        <v/>
      </c>
      <c r="Q199" s="2">
        <v>0</v>
      </c>
      <c r="R199" s="1" t="str">
        <f t="shared" ref="R199:R201" si="874">IF(W199="X","ColorModel.X",IF(W199="O","ColorModel.O",""))</f>
        <v/>
      </c>
      <c r="S199" s="1" t="str">
        <f t="shared" ref="S199:S201" si="875">IF(X199="X","ColorModel.X",IF(X199="O","ColorModel.O",""))</f>
        <v/>
      </c>
      <c r="T199" s="1" t="str">
        <f t="shared" ref="T199:T201" si="876">IF(Y199="X","ColorModel.X",IF(Y199="O","ColorModel.O",""))</f>
        <v/>
      </c>
      <c r="U199" t="str">
        <f t="shared" ref="U199:U201" si="877">CONCATENATE(R199,S199,T199)</f>
        <v/>
      </c>
      <c r="V199" s="2">
        <v>0</v>
      </c>
      <c r="W199" s="1" t="str">
        <f>IF(DATA!AF200="","",DATA!AF200)</f>
        <v/>
      </c>
      <c r="X199" s="1" t="str">
        <f>IF(DATA!AG200="","",DATA!AG200)</f>
        <v/>
      </c>
      <c r="Y199" s="1" t="str">
        <f>IF(DATA!AH200="","",DATA!AH200)</f>
        <v/>
      </c>
      <c r="Z199" t="str">
        <f>IF(W199="","",CONCATENATE("{",$AC199,",",W$2,"}"))</f>
        <v/>
      </c>
      <c r="AA199" t="str">
        <f>IF(X199="","",CONCATENATE("{",$AC199,",",X$2,"}"))</f>
        <v/>
      </c>
      <c r="AB199" t="str">
        <f>IF(Y199="","",CONCATENATE("{",$AC199,",",Y$2,"}"))</f>
        <v/>
      </c>
      <c r="AC199" s="2">
        <v>0</v>
      </c>
      <c r="AD199" s="1" t="str">
        <f t="shared" ref="AD199:AD262" si="878">CONCATENATE(IF(B199=K199,"",B199),W199)</f>
        <v/>
      </c>
      <c r="AE199" s="1" t="str">
        <f t="shared" ref="AE199:AE262" si="879">CONCATENATE(IF(C199=L199,"",C199),X199)</f>
        <v/>
      </c>
      <c r="AF199" s="1" t="str">
        <f t="shared" ref="AF199:AF262" si="880">CONCATENATE(IF(D199=M199,"",D199),Y199)</f>
        <v/>
      </c>
      <c r="AG199" t="str">
        <f t="shared" ref="AG199:AI201" si="881">IF(AD199="","",CONCATENATE(", {",$A199,",",AD$2,"}"))</f>
        <v/>
      </c>
      <c r="AH199" t="str">
        <f t="shared" si="881"/>
        <v/>
      </c>
      <c r="AI199" t="str">
        <f t="shared" si="881"/>
        <v/>
      </c>
      <c r="AJ199" s="2">
        <v>0</v>
      </c>
      <c r="AK199" s="1" t="str">
        <f t="shared" ref="AK199:AM201" si="882">IF(AD199="X",", ColorModel.X",IF(AD199="O",", ColorModel.O",""))</f>
        <v/>
      </c>
      <c r="AL199" s="1" t="str">
        <f t="shared" si="882"/>
        <v/>
      </c>
      <c r="AM199" s="1" t="str">
        <f t="shared" si="882"/>
        <v/>
      </c>
      <c r="AN199" t="str">
        <f t="shared" ref="AN199:AN201" si="883">CONCATENATE(AK199,AL199,AM199)</f>
        <v/>
      </c>
    </row>
    <row r="200" spans="1:40" x14ac:dyDescent="0.25">
      <c r="A200" s="2">
        <v>1</v>
      </c>
      <c r="B200" s="1" t="str">
        <f>IF(DATA!B201="","",DATA!B201)</f>
        <v/>
      </c>
      <c r="C200" s="1" t="str">
        <f>IF(DATA!C201="","",DATA!C201)</f>
        <v/>
      </c>
      <c r="D200" s="1" t="str">
        <f>IF(DATA!D201="","",DATA!D201)</f>
        <v/>
      </c>
      <c r="E200" s="2">
        <v>1</v>
      </c>
      <c r="F200" s="1" t="str">
        <f t="shared" si="872"/>
        <v/>
      </c>
      <c r="G200" s="1" t="str">
        <f t="shared" si="872"/>
        <v/>
      </c>
      <c r="H200" s="1" t="str">
        <f t="shared" si="872"/>
        <v/>
      </c>
      <c r="I200" t="str">
        <f t="shared" si="873"/>
        <v/>
      </c>
      <c r="J200" s="2">
        <v>1</v>
      </c>
      <c r="K200" s="1" t="str">
        <f>IF(DATA!Z201="","",DATA!Z201)</f>
        <v/>
      </c>
      <c r="L200" s="1" t="str">
        <f>IF(DATA!AA201="","",DATA!AA201)</f>
        <v/>
      </c>
      <c r="M200" s="1" t="str">
        <f>IF(DATA!AB201="","",DATA!AB201)</f>
        <v/>
      </c>
      <c r="N200" t="str">
        <f>IF(K200="","",CONCATENATE("{",$AC200,",",K$2,"}"))</f>
        <v/>
      </c>
      <c r="O200" t="str">
        <f>IF(L200="","",CONCATENATE("{",$AC200,",",L$2,"}"))</f>
        <v/>
      </c>
      <c r="P200" t="str">
        <f>IF(M200="","",CONCATENATE("{",$AC200,",",M$2,"}"))</f>
        <v/>
      </c>
      <c r="Q200" s="2">
        <v>1</v>
      </c>
      <c r="R200" s="1" t="str">
        <f t="shared" si="874"/>
        <v/>
      </c>
      <c r="S200" s="1" t="str">
        <f t="shared" si="875"/>
        <v/>
      </c>
      <c r="T200" s="1" t="str">
        <f t="shared" si="876"/>
        <v/>
      </c>
      <c r="U200" t="str">
        <f t="shared" si="877"/>
        <v/>
      </c>
      <c r="V200" s="2">
        <v>1</v>
      </c>
      <c r="W200" s="1" t="str">
        <f>IF(DATA!AF201="","",DATA!AF201)</f>
        <v/>
      </c>
      <c r="X200" s="1" t="str">
        <f>IF(DATA!AG201="","",DATA!AG201)</f>
        <v/>
      </c>
      <c r="Y200" s="1" t="str">
        <f>IF(DATA!AH201="","",DATA!AH201)</f>
        <v/>
      </c>
      <c r="Z200" t="str">
        <f>IF(W200="","",CONCATENATE("{",$AC200,",",W$2,"}"))</f>
        <v/>
      </c>
      <c r="AA200" t="str">
        <f>IF(X200="","",CONCATENATE("{",$AC200,",",X$2,"}"))</f>
        <v/>
      </c>
      <c r="AB200" t="str">
        <f>IF(Y200="","",CONCATENATE("{",$AC200,",",Y$2,"}"))</f>
        <v/>
      </c>
      <c r="AC200" s="2">
        <v>1</v>
      </c>
      <c r="AD200" s="1" t="str">
        <f t="shared" si="878"/>
        <v/>
      </c>
      <c r="AE200" s="1" t="str">
        <f t="shared" si="879"/>
        <v/>
      </c>
      <c r="AF200" s="1" t="str">
        <f t="shared" si="880"/>
        <v/>
      </c>
      <c r="AG200" t="str">
        <f t="shared" si="611"/>
        <v/>
      </c>
      <c r="AH200" t="str">
        <f t="shared" si="881"/>
        <v/>
      </c>
      <c r="AI200" t="str">
        <f t="shared" si="881"/>
        <v/>
      </c>
      <c r="AJ200" s="2">
        <v>1</v>
      </c>
      <c r="AK200" s="1" t="str">
        <f t="shared" si="882"/>
        <v/>
      </c>
      <c r="AL200" s="1" t="str">
        <f t="shared" si="882"/>
        <v/>
      </c>
      <c r="AM200" s="1" t="str">
        <f t="shared" si="882"/>
        <v/>
      </c>
      <c r="AN200" t="str">
        <f t="shared" si="883"/>
        <v/>
      </c>
    </row>
    <row r="201" spans="1:40" x14ac:dyDescent="0.25">
      <c r="A201" s="2">
        <v>2</v>
      </c>
      <c r="B201" s="1" t="str">
        <f>IF(DATA!B202="","",DATA!B202)</f>
        <v/>
      </c>
      <c r="C201" s="1" t="str">
        <f>IF(DATA!C202="","",DATA!C202)</f>
        <v/>
      </c>
      <c r="D201" s="1" t="str">
        <f>IF(DATA!D202="","",DATA!D202)</f>
        <v/>
      </c>
      <c r="E201" s="2">
        <v>2</v>
      </c>
      <c r="F201" s="1" t="str">
        <f t="shared" si="872"/>
        <v/>
      </c>
      <c r="G201" s="1" t="str">
        <f t="shared" si="872"/>
        <v/>
      </c>
      <c r="H201" s="1" t="str">
        <f t="shared" si="872"/>
        <v/>
      </c>
      <c r="I201" t="str">
        <f t="shared" si="873"/>
        <v/>
      </c>
      <c r="J201" s="2">
        <v>2</v>
      </c>
      <c r="K201" s="1" t="str">
        <f>IF(DATA!Z202="","",DATA!Z202)</f>
        <v/>
      </c>
      <c r="L201" s="1" t="str">
        <f>IF(DATA!AA202="","",DATA!AA202)</f>
        <v/>
      </c>
      <c r="M201" s="1" t="str">
        <f>IF(DATA!AB202="","",DATA!AB202)</f>
        <v/>
      </c>
      <c r="N201" t="str">
        <f>IF(K201="","",CONCATENATE("{",$AC201,",",K$2,"}"))</f>
        <v/>
      </c>
      <c r="O201" t="str">
        <f>IF(L201="","",CONCATENATE("{",$AC201,",",L$2,"}"))</f>
        <v/>
      </c>
      <c r="P201" t="str">
        <f>IF(M201="","",CONCATENATE("{",$AC201,",",M$2,"}"))</f>
        <v/>
      </c>
      <c r="Q201" s="2">
        <v>2</v>
      </c>
      <c r="R201" s="1" t="str">
        <f t="shared" si="874"/>
        <v/>
      </c>
      <c r="S201" s="1" t="str">
        <f t="shared" si="875"/>
        <v/>
      </c>
      <c r="T201" s="1" t="str">
        <f t="shared" si="876"/>
        <v/>
      </c>
      <c r="U201" t="str">
        <f t="shared" si="877"/>
        <v/>
      </c>
      <c r="V201" s="2">
        <v>2</v>
      </c>
      <c r="W201" s="1" t="str">
        <f>IF(DATA!AF202="","",DATA!AF202)</f>
        <v/>
      </c>
      <c r="X201" s="1" t="str">
        <f>IF(DATA!AG202="","",DATA!AG202)</f>
        <v/>
      </c>
      <c r="Y201" s="1" t="str">
        <f>IF(DATA!AH202="","",DATA!AH202)</f>
        <v/>
      </c>
      <c r="Z201" t="str">
        <f>IF(W201="","",CONCATENATE("{",$AC201,",",W$2,"}"))</f>
        <v/>
      </c>
      <c r="AA201" t="str">
        <f>IF(X201="","",CONCATENATE("{",$AC201,",",X$2,"}"))</f>
        <v/>
      </c>
      <c r="AB201" t="str">
        <f>IF(Y201="","",CONCATENATE("{",$AC201,",",Y$2,"}"))</f>
        <v/>
      </c>
      <c r="AC201" s="2">
        <v>2</v>
      </c>
      <c r="AD201" s="1" t="str">
        <f t="shared" si="878"/>
        <v/>
      </c>
      <c r="AE201" s="1" t="str">
        <f t="shared" si="879"/>
        <v/>
      </c>
      <c r="AF201" s="1" t="str">
        <f t="shared" si="880"/>
        <v/>
      </c>
      <c r="AG201" t="str">
        <f t="shared" si="611"/>
        <v/>
      </c>
      <c r="AH201" t="str">
        <f t="shared" si="881"/>
        <v/>
      </c>
      <c r="AI201" t="str">
        <f t="shared" si="881"/>
        <v/>
      </c>
      <c r="AJ201" s="2">
        <v>2</v>
      </c>
      <c r="AK201" s="1" t="str">
        <f t="shared" si="882"/>
        <v/>
      </c>
      <c r="AL201" s="1" t="str">
        <f t="shared" si="882"/>
        <v/>
      </c>
      <c r="AM201" s="1" t="str">
        <f t="shared" si="882"/>
        <v/>
      </c>
      <c r="AN201" t="str">
        <f t="shared" si="883"/>
        <v/>
      </c>
    </row>
    <row r="202" spans="1:40" x14ac:dyDescent="0.25">
      <c r="A202" s="4">
        <f>A198+1</f>
        <v>51</v>
      </c>
      <c r="B202" s="2">
        <v>0</v>
      </c>
      <c r="C202" s="2">
        <v>1</v>
      </c>
      <c r="D202" s="2">
        <v>2</v>
      </c>
      <c r="E202" s="4">
        <f>E198+1</f>
        <v>51</v>
      </c>
      <c r="F202" s="2">
        <v>0</v>
      </c>
      <c r="G202" s="2">
        <v>1</v>
      </c>
      <c r="H202" s="2">
        <v>2</v>
      </c>
      <c r="I202" t="str">
        <f t="shared" ref="I202" si="884">CONCATENATE(I203,I204,I205)</f>
        <v/>
      </c>
      <c r="J202" s="4">
        <f>J198+1</f>
        <v>51</v>
      </c>
      <c r="K202" s="2">
        <v>0</v>
      </c>
      <c r="L202" s="2">
        <v>1</v>
      </c>
      <c r="M202" s="2">
        <v>2</v>
      </c>
      <c r="N202" t="str">
        <f t="shared" ref="N202" si="885">CONCATENATE(N203,O203,P203,N204,O204,P204,N205,O205,P205)</f>
        <v/>
      </c>
      <c r="Q202" s="4">
        <f>Q198+1</f>
        <v>51</v>
      </c>
      <c r="R202" s="2">
        <v>0</v>
      </c>
      <c r="S202" s="2">
        <v>1</v>
      </c>
      <c r="T202" s="2">
        <v>2</v>
      </c>
      <c r="U202" t="str">
        <f t="shared" ref="U202" si="886">CONCATENATE(U203,U204,U205)</f>
        <v/>
      </c>
      <c r="V202" s="4">
        <f>V198+1</f>
        <v>51</v>
      </c>
      <c r="W202" s="2">
        <v>0</v>
      </c>
      <c r="X202" s="2">
        <v>1</v>
      </c>
      <c r="Y202" s="2">
        <v>2</v>
      </c>
      <c r="Z202" t="str">
        <f t="shared" ref="Z202" si="887">CONCATENATE(Z203,AA203,AB203,Z204,AA204,AB204,Z205,AA205,AB205)</f>
        <v/>
      </c>
      <c r="AC202" s="4">
        <f>AC198+1</f>
        <v>51</v>
      </c>
      <c r="AD202" s="2">
        <v>0</v>
      </c>
      <c r="AE202" s="2">
        <v>1</v>
      </c>
      <c r="AF202" s="2">
        <v>2</v>
      </c>
      <c r="AG202" t="str">
        <f t="shared" ref="AG202" si="888">IF(CONCATENATE(AG203,AH203,AI203,AG204,AH204,AI204,AG205,AH205,AI205)="","{ }",CONCATENATE("{ ",RIGHT(CONCATENATE(AG203,AH203,AI203,AG204,AH204,AI204,AG205,AH205,AI205),LEN(CONCATENATE(AG203,AH203,AI203,AG204,AH204,AI204,AG205,AH205,AI205))-1)," }"))</f>
        <v>{ }</v>
      </c>
      <c r="AJ202" s="4">
        <f>AJ198+1</f>
        <v>51</v>
      </c>
      <c r="AK202" s="2">
        <v>0</v>
      </c>
      <c r="AL202" s="2">
        <v>1</v>
      </c>
      <c r="AM202" s="2">
        <v>2</v>
      </c>
      <c r="AN202" t="str">
        <f t="shared" ref="AN202" si="889">IF(CONCATENATE(AN203,AN204,AN205)="","{ }",CONCATENATE("{ ",RIGHT(CONCATENATE(AN203,AN204,AN205),LEN(CONCATENATE(AN203,AN204,AN205))-1)," }"))</f>
        <v>{ }</v>
      </c>
    </row>
    <row r="203" spans="1:40" x14ac:dyDescent="0.25">
      <c r="A203" s="2">
        <v>0</v>
      </c>
      <c r="B203" s="1" t="str">
        <f>IF(DATA!B204="","",DATA!B204)</f>
        <v/>
      </c>
      <c r="C203" s="1" t="str">
        <f>IF(DATA!C204="","",DATA!C204)</f>
        <v/>
      </c>
      <c r="D203" s="1" t="str">
        <f>IF(DATA!D204="","",DATA!D204)</f>
        <v/>
      </c>
      <c r="E203" s="2">
        <v>0</v>
      </c>
      <c r="F203" s="1" t="str">
        <f t="shared" ref="F203:H205" si="890">IF(K203="X","ColorModel.X",IF(K203="O","ColorModel.O",""))</f>
        <v/>
      </c>
      <c r="G203" s="1" t="str">
        <f t="shared" si="890"/>
        <v/>
      </c>
      <c r="H203" s="1" t="str">
        <f t="shared" si="890"/>
        <v/>
      </c>
      <c r="I203" t="str">
        <f t="shared" ref="I203:I205" si="891">CONCATENATE(F203,G203,H203)</f>
        <v/>
      </c>
      <c r="J203" s="2">
        <v>0</v>
      </c>
      <c r="K203" s="1" t="str">
        <f>IF(DATA!Z204="","",DATA!Z204)</f>
        <v/>
      </c>
      <c r="L203" s="1" t="str">
        <f>IF(DATA!AA204="","",DATA!AA204)</f>
        <v/>
      </c>
      <c r="M203" s="1" t="str">
        <f>IF(DATA!AB204="","",DATA!AB204)</f>
        <v/>
      </c>
      <c r="N203" t="str">
        <f>IF(K203="","",CONCATENATE("{",$AC203,",",K$2,"}"))</f>
        <v/>
      </c>
      <c r="O203" t="str">
        <f>IF(L203="","",CONCATENATE("{",$AC203,",",L$2,"}"))</f>
        <v/>
      </c>
      <c r="P203" t="str">
        <f>IF(M203="","",CONCATENATE("{",$AC203,",",M$2,"}"))</f>
        <v/>
      </c>
      <c r="Q203" s="2">
        <v>0</v>
      </c>
      <c r="R203" s="1" t="str">
        <f t="shared" ref="R203:R205" si="892">IF(W203="X","ColorModel.X",IF(W203="O","ColorModel.O",""))</f>
        <v/>
      </c>
      <c r="S203" s="1" t="str">
        <f t="shared" ref="S203:S205" si="893">IF(X203="X","ColorModel.X",IF(X203="O","ColorModel.O",""))</f>
        <v/>
      </c>
      <c r="T203" s="1" t="str">
        <f t="shared" ref="T203:T205" si="894">IF(Y203="X","ColorModel.X",IF(Y203="O","ColorModel.O",""))</f>
        <v/>
      </c>
      <c r="U203" t="str">
        <f t="shared" ref="U203:U205" si="895">CONCATENATE(R203,S203,T203)</f>
        <v/>
      </c>
      <c r="V203" s="2">
        <v>0</v>
      </c>
      <c r="W203" s="1" t="str">
        <f>IF(DATA!AF204="","",DATA!AF204)</f>
        <v/>
      </c>
      <c r="X203" s="1" t="str">
        <f>IF(DATA!AG204="","",DATA!AG204)</f>
        <v/>
      </c>
      <c r="Y203" s="1" t="str">
        <f>IF(DATA!AH204="","",DATA!AH204)</f>
        <v/>
      </c>
      <c r="Z203" t="str">
        <f>IF(W203="","",CONCATENATE("{",$AC203,",",W$2,"}"))</f>
        <v/>
      </c>
      <c r="AA203" t="str">
        <f>IF(X203="","",CONCATENATE("{",$AC203,",",X$2,"}"))</f>
        <v/>
      </c>
      <c r="AB203" t="str">
        <f>IF(Y203="","",CONCATENATE("{",$AC203,",",Y$2,"}"))</f>
        <v/>
      </c>
      <c r="AC203" s="2">
        <v>0</v>
      </c>
      <c r="AD203" s="1" t="str">
        <f t="shared" ref="AD203:AD234" si="896">CONCATENATE(IF(B203=K203,"",B203),W203)</f>
        <v/>
      </c>
      <c r="AE203" s="1" t="str">
        <f t="shared" ref="AE203:AE266" si="897">CONCATENATE(IF(C203=L203,"",C203),X203)</f>
        <v/>
      </c>
      <c r="AF203" s="1" t="str">
        <f t="shared" ref="AF203:AF266" si="898">CONCATENATE(IF(D203=M203,"",D203),Y203)</f>
        <v/>
      </c>
      <c r="AG203" t="str">
        <f t="shared" ref="AG203:AI265" si="899">IF(AD203="","",CONCATENATE(", {",$A203,",",AD$2,"}"))</f>
        <v/>
      </c>
      <c r="AH203" t="str">
        <f t="shared" si="899"/>
        <v/>
      </c>
      <c r="AI203" t="str">
        <f t="shared" si="899"/>
        <v/>
      </c>
      <c r="AJ203" s="2">
        <v>0</v>
      </c>
      <c r="AK203" s="1" t="str">
        <f t="shared" ref="AK203:AM205" si="900">IF(AD203="X",", ColorModel.X",IF(AD203="O",", ColorModel.O",""))</f>
        <v/>
      </c>
      <c r="AL203" s="1" t="str">
        <f t="shared" si="900"/>
        <v/>
      </c>
      <c r="AM203" s="1" t="str">
        <f t="shared" si="900"/>
        <v/>
      </c>
      <c r="AN203" t="str">
        <f t="shared" ref="AN203:AN205" si="901">CONCATENATE(AK203,AL203,AM203)</f>
        <v/>
      </c>
    </row>
    <row r="204" spans="1:40" x14ac:dyDescent="0.25">
      <c r="A204" s="2">
        <v>1</v>
      </c>
      <c r="B204" s="1" t="str">
        <f>IF(DATA!B205="","",DATA!B205)</f>
        <v/>
      </c>
      <c r="C204" s="1" t="str">
        <f>IF(DATA!C205="","",DATA!C205)</f>
        <v/>
      </c>
      <c r="D204" s="1" t="str">
        <f>IF(DATA!D205="","",DATA!D205)</f>
        <v/>
      </c>
      <c r="E204" s="2">
        <v>1</v>
      </c>
      <c r="F204" s="1" t="str">
        <f t="shared" si="890"/>
        <v/>
      </c>
      <c r="G204" s="1" t="str">
        <f t="shared" si="890"/>
        <v/>
      </c>
      <c r="H204" s="1" t="str">
        <f t="shared" si="890"/>
        <v/>
      </c>
      <c r="I204" t="str">
        <f t="shared" si="891"/>
        <v/>
      </c>
      <c r="J204" s="2">
        <v>1</v>
      </c>
      <c r="K204" s="1" t="str">
        <f>IF(DATA!Z205="","",DATA!Z205)</f>
        <v/>
      </c>
      <c r="L204" s="1" t="str">
        <f>IF(DATA!AA205="","",DATA!AA205)</f>
        <v/>
      </c>
      <c r="M204" s="1" t="str">
        <f>IF(DATA!AB205="","",DATA!AB205)</f>
        <v/>
      </c>
      <c r="N204" t="str">
        <f>IF(K204="","",CONCATENATE("{",$AC204,",",K$2,"}"))</f>
        <v/>
      </c>
      <c r="O204" t="str">
        <f>IF(L204="","",CONCATENATE("{",$AC204,",",L$2,"}"))</f>
        <v/>
      </c>
      <c r="P204" t="str">
        <f>IF(M204="","",CONCATENATE("{",$AC204,",",M$2,"}"))</f>
        <v/>
      </c>
      <c r="Q204" s="2">
        <v>1</v>
      </c>
      <c r="R204" s="1" t="str">
        <f t="shared" si="892"/>
        <v/>
      </c>
      <c r="S204" s="1" t="str">
        <f t="shared" si="893"/>
        <v/>
      </c>
      <c r="T204" s="1" t="str">
        <f t="shared" si="894"/>
        <v/>
      </c>
      <c r="U204" t="str">
        <f t="shared" si="895"/>
        <v/>
      </c>
      <c r="V204" s="2">
        <v>1</v>
      </c>
      <c r="W204" s="1" t="str">
        <f>IF(DATA!AF205="","",DATA!AF205)</f>
        <v/>
      </c>
      <c r="X204" s="1" t="str">
        <f>IF(DATA!AG205="","",DATA!AG205)</f>
        <v/>
      </c>
      <c r="Y204" s="1" t="str">
        <f>IF(DATA!AH205="","",DATA!AH205)</f>
        <v/>
      </c>
      <c r="Z204" t="str">
        <f>IF(W204="","",CONCATENATE("{",$AC204,",",W$2,"}"))</f>
        <v/>
      </c>
      <c r="AA204" t="str">
        <f>IF(X204="","",CONCATENATE("{",$AC204,",",X$2,"}"))</f>
        <v/>
      </c>
      <c r="AB204" t="str">
        <f>IF(Y204="","",CONCATENATE("{",$AC204,",",Y$2,"}"))</f>
        <v/>
      </c>
      <c r="AC204" s="2">
        <v>1</v>
      </c>
      <c r="AD204" s="1" t="str">
        <f t="shared" si="896"/>
        <v/>
      </c>
      <c r="AE204" s="1" t="str">
        <f t="shared" si="897"/>
        <v/>
      </c>
      <c r="AF204" s="1" t="str">
        <f t="shared" si="898"/>
        <v/>
      </c>
      <c r="AG204" t="str">
        <f t="shared" si="899"/>
        <v/>
      </c>
      <c r="AH204" t="str">
        <f t="shared" si="899"/>
        <v/>
      </c>
      <c r="AI204" t="str">
        <f t="shared" si="899"/>
        <v/>
      </c>
      <c r="AJ204" s="2">
        <v>1</v>
      </c>
      <c r="AK204" s="1" t="str">
        <f t="shared" si="900"/>
        <v/>
      </c>
      <c r="AL204" s="1" t="str">
        <f t="shared" si="900"/>
        <v/>
      </c>
      <c r="AM204" s="1" t="str">
        <f t="shared" si="900"/>
        <v/>
      </c>
      <c r="AN204" t="str">
        <f t="shared" si="901"/>
        <v/>
      </c>
    </row>
    <row r="205" spans="1:40" x14ac:dyDescent="0.25">
      <c r="A205" s="2">
        <v>2</v>
      </c>
      <c r="B205" s="1" t="str">
        <f>IF(DATA!B206="","",DATA!B206)</f>
        <v/>
      </c>
      <c r="C205" s="1" t="str">
        <f>IF(DATA!C206="","",DATA!C206)</f>
        <v/>
      </c>
      <c r="D205" s="1" t="str">
        <f>IF(DATA!D206="","",DATA!D206)</f>
        <v/>
      </c>
      <c r="E205" s="2">
        <v>2</v>
      </c>
      <c r="F205" s="1" t="str">
        <f t="shared" si="890"/>
        <v/>
      </c>
      <c r="G205" s="1" t="str">
        <f t="shared" si="890"/>
        <v/>
      </c>
      <c r="H205" s="1" t="str">
        <f t="shared" si="890"/>
        <v/>
      </c>
      <c r="I205" t="str">
        <f t="shared" si="891"/>
        <v/>
      </c>
      <c r="J205" s="2">
        <v>2</v>
      </c>
      <c r="K205" s="1" t="str">
        <f>IF(DATA!Z206="","",DATA!Z206)</f>
        <v/>
      </c>
      <c r="L205" s="1" t="str">
        <f>IF(DATA!AA206="","",DATA!AA206)</f>
        <v/>
      </c>
      <c r="M205" s="1" t="str">
        <f>IF(DATA!AB206="","",DATA!AB206)</f>
        <v/>
      </c>
      <c r="N205" t="str">
        <f>IF(K205="","",CONCATENATE("{",$AC205,",",K$2,"}"))</f>
        <v/>
      </c>
      <c r="O205" t="str">
        <f>IF(L205="","",CONCATENATE("{",$AC205,",",L$2,"}"))</f>
        <v/>
      </c>
      <c r="P205" t="str">
        <f>IF(M205="","",CONCATENATE("{",$AC205,",",M$2,"}"))</f>
        <v/>
      </c>
      <c r="Q205" s="2">
        <v>2</v>
      </c>
      <c r="R205" s="1" t="str">
        <f t="shared" si="892"/>
        <v/>
      </c>
      <c r="S205" s="1" t="str">
        <f t="shared" si="893"/>
        <v/>
      </c>
      <c r="T205" s="1" t="str">
        <f t="shared" si="894"/>
        <v/>
      </c>
      <c r="U205" t="str">
        <f t="shared" si="895"/>
        <v/>
      </c>
      <c r="V205" s="2">
        <v>2</v>
      </c>
      <c r="W205" s="1" t="str">
        <f>IF(DATA!AF206="","",DATA!AF206)</f>
        <v/>
      </c>
      <c r="X205" s="1" t="str">
        <f>IF(DATA!AG206="","",DATA!AG206)</f>
        <v/>
      </c>
      <c r="Y205" s="1" t="str">
        <f>IF(DATA!AH206="","",DATA!AH206)</f>
        <v/>
      </c>
      <c r="Z205" t="str">
        <f>IF(W205="","",CONCATENATE("{",$AC205,",",W$2,"}"))</f>
        <v/>
      </c>
      <c r="AA205" t="str">
        <f>IF(X205="","",CONCATENATE("{",$AC205,",",X$2,"}"))</f>
        <v/>
      </c>
      <c r="AB205" t="str">
        <f>IF(Y205="","",CONCATENATE("{",$AC205,",",Y$2,"}"))</f>
        <v/>
      </c>
      <c r="AC205" s="2">
        <v>2</v>
      </c>
      <c r="AD205" s="1" t="str">
        <f t="shared" si="896"/>
        <v/>
      </c>
      <c r="AE205" s="1" t="str">
        <f t="shared" si="897"/>
        <v/>
      </c>
      <c r="AF205" s="1" t="str">
        <f t="shared" si="898"/>
        <v/>
      </c>
      <c r="AG205" t="str">
        <f t="shared" si="899"/>
        <v/>
      </c>
      <c r="AH205" t="str">
        <f t="shared" si="899"/>
        <v/>
      </c>
      <c r="AI205" t="str">
        <f t="shared" si="899"/>
        <v/>
      </c>
      <c r="AJ205" s="2">
        <v>2</v>
      </c>
      <c r="AK205" s="1" t="str">
        <f t="shared" si="900"/>
        <v/>
      </c>
      <c r="AL205" s="1" t="str">
        <f t="shared" si="900"/>
        <v/>
      </c>
      <c r="AM205" s="1" t="str">
        <f t="shared" si="900"/>
        <v/>
      </c>
      <c r="AN205" t="str">
        <f t="shared" si="901"/>
        <v/>
      </c>
    </row>
    <row r="206" spans="1:40" x14ac:dyDescent="0.25">
      <c r="A206" s="4">
        <f>A202+1</f>
        <v>52</v>
      </c>
      <c r="B206" s="2">
        <v>0</v>
      </c>
      <c r="C206" s="2">
        <v>1</v>
      </c>
      <c r="D206" s="2">
        <v>2</v>
      </c>
      <c r="E206" s="4">
        <f>E202+1</f>
        <v>52</v>
      </c>
      <c r="F206" s="2">
        <v>0</v>
      </c>
      <c r="G206" s="2">
        <v>1</v>
      </c>
      <c r="H206" s="2">
        <v>2</v>
      </c>
      <c r="I206" t="str">
        <f t="shared" ref="I206" si="902">CONCATENATE(I207,I208,I209)</f>
        <v/>
      </c>
      <c r="J206" s="4">
        <f>J202+1</f>
        <v>52</v>
      </c>
      <c r="K206" s="2">
        <v>0</v>
      </c>
      <c r="L206" s="2">
        <v>1</v>
      </c>
      <c r="M206" s="2">
        <v>2</v>
      </c>
      <c r="N206" t="str">
        <f t="shared" ref="N206" si="903">CONCATENATE(N207,O207,P207,N208,O208,P208,N209,O209,P209)</f>
        <v/>
      </c>
      <c r="Q206" s="4">
        <f>Q202+1</f>
        <v>52</v>
      </c>
      <c r="R206" s="2">
        <v>0</v>
      </c>
      <c r="S206" s="2">
        <v>1</v>
      </c>
      <c r="T206" s="2">
        <v>2</v>
      </c>
      <c r="U206" t="str">
        <f t="shared" ref="U206" si="904">CONCATENATE(U207,U208,U209)</f>
        <v/>
      </c>
      <c r="V206" s="4">
        <f>V202+1</f>
        <v>52</v>
      </c>
      <c r="W206" s="2">
        <v>0</v>
      </c>
      <c r="X206" s="2">
        <v>1</v>
      </c>
      <c r="Y206" s="2">
        <v>2</v>
      </c>
      <c r="Z206" t="str">
        <f t="shared" ref="Z206" si="905">CONCATENATE(Z207,AA207,AB207,Z208,AA208,AB208,Z209,AA209,AB209)</f>
        <v/>
      </c>
      <c r="AC206" s="4">
        <f>AC202+1</f>
        <v>52</v>
      </c>
      <c r="AD206" s="2">
        <v>0</v>
      </c>
      <c r="AE206" s="2">
        <v>1</v>
      </c>
      <c r="AF206" s="2">
        <v>2</v>
      </c>
      <c r="AG206" t="str">
        <f t="shared" ref="AG206" si="906">IF(CONCATENATE(AG207,AH207,AI207,AG208,AH208,AI208,AG209,AH209,AI209)="","{ }",CONCATENATE("{ ",RIGHT(CONCATENATE(AG207,AH207,AI207,AG208,AH208,AI208,AG209,AH209,AI209),LEN(CONCATENATE(AG207,AH207,AI207,AG208,AH208,AI208,AG209,AH209,AI209))-1)," }"))</f>
        <v>{ }</v>
      </c>
      <c r="AJ206" s="4">
        <f>AJ202+1</f>
        <v>52</v>
      </c>
      <c r="AK206" s="2">
        <v>0</v>
      </c>
      <c r="AL206" s="2">
        <v>1</v>
      </c>
      <c r="AM206" s="2">
        <v>2</v>
      </c>
      <c r="AN206" t="str">
        <f t="shared" ref="AN206" si="907">IF(CONCATENATE(AN207,AN208,AN209)="","{ }",CONCATENATE("{ ",RIGHT(CONCATENATE(AN207,AN208,AN209),LEN(CONCATENATE(AN207,AN208,AN209))-1)," }"))</f>
        <v>{ }</v>
      </c>
    </row>
    <row r="207" spans="1:40" x14ac:dyDescent="0.25">
      <c r="A207" s="2">
        <v>0</v>
      </c>
      <c r="B207" s="1" t="str">
        <f>IF(DATA!B208="","",DATA!B208)</f>
        <v/>
      </c>
      <c r="C207" s="1" t="str">
        <f>IF(DATA!C208="","",DATA!C208)</f>
        <v/>
      </c>
      <c r="D207" s="1" t="str">
        <f>IF(DATA!D208="","",DATA!D208)</f>
        <v/>
      </c>
      <c r="E207" s="2">
        <v>0</v>
      </c>
      <c r="F207" s="1" t="str">
        <f t="shared" ref="F207:H209" si="908">IF(K207="X","ColorModel.X",IF(K207="O","ColorModel.O",""))</f>
        <v/>
      </c>
      <c r="G207" s="1" t="str">
        <f t="shared" si="908"/>
        <v/>
      </c>
      <c r="H207" s="1" t="str">
        <f t="shared" si="908"/>
        <v/>
      </c>
      <c r="I207" t="str">
        <f t="shared" ref="I207:I209" si="909">CONCATENATE(F207,G207,H207)</f>
        <v/>
      </c>
      <c r="J207" s="2">
        <v>0</v>
      </c>
      <c r="K207" s="1" t="str">
        <f>IF(DATA!Z208="","",DATA!Z208)</f>
        <v/>
      </c>
      <c r="L207" s="1" t="str">
        <f>IF(DATA!AA208="","",DATA!AA208)</f>
        <v/>
      </c>
      <c r="M207" s="1" t="str">
        <f>IF(DATA!AB208="","",DATA!AB208)</f>
        <v/>
      </c>
      <c r="N207" t="str">
        <f>IF(K207="","",CONCATENATE("{",$AC207,",",K$2,"}"))</f>
        <v/>
      </c>
      <c r="O207" t="str">
        <f>IF(L207="","",CONCATENATE("{",$AC207,",",L$2,"}"))</f>
        <v/>
      </c>
      <c r="P207" t="str">
        <f>IF(M207="","",CONCATENATE("{",$AC207,",",M$2,"}"))</f>
        <v/>
      </c>
      <c r="Q207" s="2">
        <v>0</v>
      </c>
      <c r="R207" s="1" t="str">
        <f t="shared" ref="R207:R209" si="910">IF(W207="X","ColorModel.X",IF(W207="O","ColorModel.O",""))</f>
        <v/>
      </c>
      <c r="S207" s="1" t="str">
        <f t="shared" ref="S207:S209" si="911">IF(X207="X","ColorModel.X",IF(X207="O","ColorModel.O",""))</f>
        <v/>
      </c>
      <c r="T207" s="1" t="str">
        <f t="shared" ref="T207:T209" si="912">IF(Y207="X","ColorModel.X",IF(Y207="O","ColorModel.O",""))</f>
        <v/>
      </c>
      <c r="U207" t="str">
        <f t="shared" ref="U207:U209" si="913">CONCATENATE(R207,S207,T207)</f>
        <v/>
      </c>
      <c r="V207" s="2">
        <v>0</v>
      </c>
      <c r="W207" s="1" t="str">
        <f>IF(DATA!AF208="","",DATA!AF208)</f>
        <v/>
      </c>
      <c r="X207" s="1" t="str">
        <f>IF(DATA!AG208="","",DATA!AG208)</f>
        <v/>
      </c>
      <c r="Y207" s="1" t="str">
        <f>IF(DATA!AH208="","",DATA!AH208)</f>
        <v/>
      </c>
      <c r="Z207" t="str">
        <f>IF(W207="","",CONCATENATE("{",$AC207,",",W$2,"}"))</f>
        <v/>
      </c>
      <c r="AA207" t="str">
        <f>IF(X207="","",CONCATENATE("{",$AC207,",",X$2,"}"))</f>
        <v/>
      </c>
      <c r="AB207" t="str">
        <f>IF(Y207="","",CONCATENATE("{",$AC207,",",Y$2,"}"))</f>
        <v/>
      </c>
      <c r="AC207" s="2">
        <v>0</v>
      </c>
      <c r="AD207" s="1" t="str">
        <f t="shared" ref="AD207:AD238" si="914">CONCATENATE(IF(B207=K207,"",B207),W207)</f>
        <v/>
      </c>
      <c r="AE207" s="1" t="str">
        <f t="shared" ref="AE207:AE270" si="915">CONCATENATE(IF(C207=L207,"",C207),X207)</f>
        <v/>
      </c>
      <c r="AF207" s="1" t="str">
        <f t="shared" ref="AF207:AF270" si="916">CONCATENATE(IF(D207=M207,"",D207),Y207)</f>
        <v/>
      </c>
      <c r="AG207" t="str">
        <f t="shared" ref="AG207:AI209" si="917">IF(AD207="","",CONCATENATE(", {",$A207,",",AD$2,"}"))</f>
        <v/>
      </c>
      <c r="AH207" t="str">
        <f t="shared" si="917"/>
        <v/>
      </c>
      <c r="AI207" t="str">
        <f t="shared" si="917"/>
        <v/>
      </c>
      <c r="AJ207" s="2">
        <v>0</v>
      </c>
      <c r="AK207" s="1" t="str">
        <f t="shared" ref="AK207:AM209" si="918">IF(AD207="X",", ColorModel.X",IF(AD207="O",", ColorModel.O",""))</f>
        <v/>
      </c>
      <c r="AL207" s="1" t="str">
        <f t="shared" si="918"/>
        <v/>
      </c>
      <c r="AM207" s="1" t="str">
        <f t="shared" si="918"/>
        <v/>
      </c>
      <c r="AN207" t="str">
        <f t="shared" ref="AN207:AN209" si="919">CONCATENATE(AK207,AL207,AM207)</f>
        <v/>
      </c>
    </row>
    <row r="208" spans="1:40" x14ac:dyDescent="0.25">
      <c r="A208" s="2">
        <v>1</v>
      </c>
      <c r="B208" s="1" t="str">
        <f>IF(DATA!B209="","",DATA!B209)</f>
        <v/>
      </c>
      <c r="C208" s="1" t="str">
        <f>IF(DATA!C209="","",DATA!C209)</f>
        <v/>
      </c>
      <c r="D208" s="1" t="str">
        <f>IF(DATA!D209="","",DATA!D209)</f>
        <v/>
      </c>
      <c r="E208" s="2">
        <v>1</v>
      </c>
      <c r="F208" s="1" t="str">
        <f t="shared" si="908"/>
        <v/>
      </c>
      <c r="G208" s="1" t="str">
        <f t="shared" si="908"/>
        <v/>
      </c>
      <c r="H208" s="1" t="str">
        <f t="shared" si="908"/>
        <v/>
      </c>
      <c r="I208" t="str">
        <f t="shared" si="909"/>
        <v/>
      </c>
      <c r="J208" s="2">
        <v>1</v>
      </c>
      <c r="K208" s="1" t="str">
        <f>IF(DATA!Z209="","",DATA!Z209)</f>
        <v/>
      </c>
      <c r="L208" s="1" t="str">
        <f>IF(DATA!AA209="","",DATA!AA209)</f>
        <v/>
      </c>
      <c r="M208" s="1" t="str">
        <f>IF(DATA!AB209="","",DATA!AB209)</f>
        <v/>
      </c>
      <c r="N208" t="str">
        <f>IF(K208="","",CONCATENATE("{",$AC208,",",K$2,"}"))</f>
        <v/>
      </c>
      <c r="O208" t="str">
        <f>IF(L208="","",CONCATENATE("{",$AC208,",",L$2,"}"))</f>
        <v/>
      </c>
      <c r="P208" t="str">
        <f>IF(M208="","",CONCATENATE("{",$AC208,",",M$2,"}"))</f>
        <v/>
      </c>
      <c r="Q208" s="2">
        <v>1</v>
      </c>
      <c r="R208" s="1" t="str">
        <f t="shared" si="910"/>
        <v/>
      </c>
      <c r="S208" s="1" t="str">
        <f t="shared" si="911"/>
        <v/>
      </c>
      <c r="T208" s="1" t="str">
        <f t="shared" si="912"/>
        <v/>
      </c>
      <c r="U208" t="str">
        <f t="shared" si="913"/>
        <v/>
      </c>
      <c r="V208" s="2">
        <v>1</v>
      </c>
      <c r="W208" s="1" t="str">
        <f>IF(DATA!AF209="","",DATA!AF209)</f>
        <v/>
      </c>
      <c r="X208" s="1" t="str">
        <f>IF(DATA!AG209="","",DATA!AG209)</f>
        <v/>
      </c>
      <c r="Y208" s="1" t="str">
        <f>IF(DATA!AH209="","",DATA!AH209)</f>
        <v/>
      </c>
      <c r="Z208" t="str">
        <f>IF(W208="","",CONCATENATE("{",$AC208,",",W$2,"}"))</f>
        <v/>
      </c>
      <c r="AA208" t="str">
        <f>IF(X208="","",CONCATENATE("{",$AC208,",",X$2,"}"))</f>
        <v/>
      </c>
      <c r="AB208" t="str">
        <f>IF(Y208="","",CONCATENATE("{",$AC208,",",Y$2,"}"))</f>
        <v/>
      </c>
      <c r="AC208" s="2">
        <v>1</v>
      </c>
      <c r="AD208" s="1" t="str">
        <f t="shared" si="914"/>
        <v/>
      </c>
      <c r="AE208" s="1" t="str">
        <f t="shared" si="915"/>
        <v/>
      </c>
      <c r="AF208" s="1" t="str">
        <f t="shared" si="916"/>
        <v/>
      </c>
      <c r="AG208" t="str">
        <f t="shared" si="899"/>
        <v/>
      </c>
      <c r="AH208" t="str">
        <f t="shared" si="917"/>
        <v/>
      </c>
      <c r="AI208" t="str">
        <f t="shared" si="917"/>
        <v/>
      </c>
      <c r="AJ208" s="2">
        <v>1</v>
      </c>
      <c r="AK208" s="1" t="str">
        <f t="shared" si="918"/>
        <v/>
      </c>
      <c r="AL208" s="1" t="str">
        <f t="shared" si="918"/>
        <v/>
      </c>
      <c r="AM208" s="1" t="str">
        <f t="shared" si="918"/>
        <v/>
      </c>
      <c r="AN208" t="str">
        <f t="shared" si="919"/>
        <v/>
      </c>
    </row>
    <row r="209" spans="1:40" x14ac:dyDescent="0.25">
      <c r="A209" s="2">
        <v>2</v>
      </c>
      <c r="B209" s="1" t="str">
        <f>IF(DATA!B210="","",DATA!B210)</f>
        <v/>
      </c>
      <c r="C209" s="1" t="str">
        <f>IF(DATA!C210="","",DATA!C210)</f>
        <v/>
      </c>
      <c r="D209" s="1" t="str">
        <f>IF(DATA!D210="","",DATA!D210)</f>
        <v/>
      </c>
      <c r="E209" s="2">
        <v>2</v>
      </c>
      <c r="F209" s="1" t="str">
        <f t="shared" si="908"/>
        <v/>
      </c>
      <c r="G209" s="1" t="str">
        <f t="shared" si="908"/>
        <v/>
      </c>
      <c r="H209" s="1" t="str">
        <f t="shared" si="908"/>
        <v/>
      </c>
      <c r="I209" t="str">
        <f t="shared" si="909"/>
        <v/>
      </c>
      <c r="J209" s="2">
        <v>2</v>
      </c>
      <c r="K209" s="1" t="str">
        <f>IF(DATA!Z210="","",DATA!Z210)</f>
        <v/>
      </c>
      <c r="L209" s="1" t="str">
        <f>IF(DATA!AA210="","",DATA!AA210)</f>
        <v/>
      </c>
      <c r="M209" s="1" t="str">
        <f>IF(DATA!AB210="","",DATA!AB210)</f>
        <v/>
      </c>
      <c r="N209" t="str">
        <f>IF(K209="","",CONCATENATE("{",$AC209,",",K$2,"}"))</f>
        <v/>
      </c>
      <c r="O209" t="str">
        <f>IF(L209="","",CONCATENATE("{",$AC209,",",L$2,"}"))</f>
        <v/>
      </c>
      <c r="P209" t="str">
        <f>IF(M209="","",CONCATENATE("{",$AC209,",",M$2,"}"))</f>
        <v/>
      </c>
      <c r="Q209" s="2">
        <v>2</v>
      </c>
      <c r="R209" s="1" t="str">
        <f t="shared" si="910"/>
        <v/>
      </c>
      <c r="S209" s="1" t="str">
        <f t="shared" si="911"/>
        <v/>
      </c>
      <c r="T209" s="1" t="str">
        <f t="shared" si="912"/>
        <v/>
      </c>
      <c r="U209" t="str">
        <f t="shared" si="913"/>
        <v/>
      </c>
      <c r="V209" s="2">
        <v>2</v>
      </c>
      <c r="W209" s="1" t="str">
        <f>IF(DATA!AF210="","",DATA!AF210)</f>
        <v/>
      </c>
      <c r="X209" s="1" t="str">
        <f>IF(DATA!AG210="","",DATA!AG210)</f>
        <v/>
      </c>
      <c r="Y209" s="1" t="str">
        <f>IF(DATA!AH210="","",DATA!AH210)</f>
        <v/>
      </c>
      <c r="Z209" t="str">
        <f>IF(W209="","",CONCATENATE("{",$AC209,",",W$2,"}"))</f>
        <v/>
      </c>
      <c r="AA209" t="str">
        <f>IF(X209="","",CONCATENATE("{",$AC209,",",X$2,"}"))</f>
        <v/>
      </c>
      <c r="AB209" t="str">
        <f>IF(Y209="","",CONCATENATE("{",$AC209,",",Y$2,"}"))</f>
        <v/>
      </c>
      <c r="AC209" s="2">
        <v>2</v>
      </c>
      <c r="AD209" s="1" t="str">
        <f t="shared" si="914"/>
        <v/>
      </c>
      <c r="AE209" s="1" t="str">
        <f t="shared" si="915"/>
        <v/>
      </c>
      <c r="AF209" s="1" t="str">
        <f t="shared" si="916"/>
        <v/>
      </c>
      <c r="AG209" t="str">
        <f t="shared" si="899"/>
        <v/>
      </c>
      <c r="AH209" t="str">
        <f t="shared" si="917"/>
        <v/>
      </c>
      <c r="AI209" t="str">
        <f t="shared" si="917"/>
        <v/>
      </c>
      <c r="AJ209" s="2">
        <v>2</v>
      </c>
      <c r="AK209" s="1" t="str">
        <f t="shared" si="918"/>
        <v/>
      </c>
      <c r="AL209" s="1" t="str">
        <f t="shared" si="918"/>
        <v/>
      </c>
      <c r="AM209" s="1" t="str">
        <f t="shared" si="918"/>
        <v/>
      </c>
      <c r="AN209" t="str">
        <f t="shared" si="919"/>
        <v/>
      </c>
    </row>
    <row r="210" spans="1:40" x14ac:dyDescent="0.25">
      <c r="A210" s="4">
        <f>A206+1</f>
        <v>53</v>
      </c>
      <c r="B210" s="2">
        <v>0</v>
      </c>
      <c r="C210" s="2">
        <v>1</v>
      </c>
      <c r="D210" s="2">
        <v>2</v>
      </c>
      <c r="E210" s="4">
        <f>E206+1</f>
        <v>53</v>
      </c>
      <c r="F210" s="2">
        <v>0</v>
      </c>
      <c r="G210" s="2">
        <v>1</v>
      </c>
      <c r="H210" s="2">
        <v>2</v>
      </c>
      <c r="I210" t="str">
        <f t="shared" ref="I210" si="920">CONCATENATE(I211,I212,I213)</f>
        <v/>
      </c>
      <c r="J210" s="4">
        <f>J206+1</f>
        <v>53</v>
      </c>
      <c r="K210" s="2">
        <v>0</v>
      </c>
      <c r="L210" s="2">
        <v>1</v>
      </c>
      <c r="M210" s="2">
        <v>2</v>
      </c>
      <c r="N210" t="str">
        <f t="shared" ref="N210" si="921">CONCATENATE(N211,O211,P211,N212,O212,P212,N213,O213,P213)</f>
        <v/>
      </c>
      <c r="Q210" s="4">
        <f>Q206+1</f>
        <v>53</v>
      </c>
      <c r="R210" s="2">
        <v>0</v>
      </c>
      <c r="S210" s="2">
        <v>1</v>
      </c>
      <c r="T210" s="2">
        <v>2</v>
      </c>
      <c r="U210" t="str">
        <f t="shared" ref="U210" si="922">CONCATENATE(U211,U212,U213)</f>
        <v/>
      </c>
      <c r="V210" s="4">
        <f>V206+1</f>
        <v>53</v>
      </c>
      <c r="W210" s="2">
        <v>0</v>
      </c>
      <c r="X210" s="2">
        <v>1</v>
      </c>
      <c r="Y210" s="2">
        <v>2</v>
      </c>
      <c r="Z210" t="str">
        <f t="shared" ref="Z210" si="923">CONCATENATE(Z211,AA211,AB211,Z212,AA212,AB212,Z213,AA213,AB213)</f>
        <v/>
      </c>
      <c r="AC210" s="4">
        <f>AC206+1</f>
        <v>53</v>
      </c>
      <c r="AD210" s="2">
        <v>0</v>
      </c>
      <c r="AE210" s="2">
        <v>1</v>
      </c>
      <c r="AF210" s="2">
        <v>2</v>
      </c>
      <c r="AG210" t="str">
        <f t="shared" ref="AG210" si="924">IF(CONCATENATE(AG211,AH211,AI211,AG212,AH212,AI212,AG213,AH213,AI213)="","{ }",CONCATENATE("{ ",RIGHT(CONCATENATE(AG211,AH211,AI211,AG212,AH212,AI212,AG213,AH213,AI213),LEN(CONCATENATE(AG211,AH211,AI211,AG212,AH212,AI212,AG213,AH213,AI213))-1)," }"))</f>
        <v>{ }</v>
      </c>
      <c r="AJ210" s="4">
        <f>AJ206+1</f>
        <v>53</v>
      </c>
      <c r="AK210" s="2">
        <v>0</v>
      </c>
      <c r="AL210" s="2">
        <v>1</v>
      </c>
      <c r="AM210" s="2">
        <v>2</v>
      </c>
      <c r="AN210" t="str">
        <f t="shared" ref="AN210" si="925">IF(CONCATENATE(AN211,AN212,AN213)="","{ }",CONCATENATE("{ ",RIGHT(CONCATENATE(AN211,AN212,AN213),LEN(CONCATENATE(AN211,AN212,AN213))-1)," }"))</f>
        <v>{ }</v>
      </c>
    </row>
    <row r="211" spans="1:40" x14ac:dyDescent="0.25">
      <c r="A211" s="2">
        <v>0</v>
      </c>
      <c r="B211" s="1" t="str">
        <f>IF(DATA!B212="","",DATA!B212)</f>
        <v/>
      </c>
      <c r="C211" s="1" t="str">
        <f>IF(DATA!C212="","",DATA!C212)</f>
        <v/>
      </c>
      <c r="D211" s="1" t="str">
        <f>IF(DATA!D212="","",DATA!D212)</f>
        <v/>
      </c>
      <c r="E211" s="2">
        <v>0</v>
      </c>
      <c r="F211" s="1" t="str">
        <f t="shared" ref="F211:H213" si="926">IF(K211="X","ColorModel.X",IF(K211="O","ColorModel.O",""))</f>
        <v/>
      </c>
      <c r="G211" s="1" t="str">
        <f t="shared" si="926"/>
        <v/>
      </c>
      <c r="H211" s="1" t="str">
        <f t="shared" si="926"/>
        <v/>
      </c>
      <c r="I211" t="str">
        <f t="shared" ref="I211:I213" si="927">CONCATENATE(F211,G211,H211)</f>
        <v/>
      </c>
      <c r="J211" s="2">
        <v>0</v>
      </c>
      <c r="K211" s="1" t="str">
        <f>IF(DATA!Z212="","",DATA!Z212)</f>
        <v/>
      </c>
      <c r="L211" s="1" t="str">
        <f>IF(DATA!AA212="","",DATA!AA212)</f>
        <v/>
      </c>
      <c r="M211" s="1" t="str">
        <f>IF(DATA!AB212="","",DATA!AB212)</f>
        <v/>
      </c>
      <c r="N211" t="str">
        <f>IF(K211="","",CONCATENATE("{",$AC211,",",K$2,"}"))</f>
        <v/>
      </c>
      <c r="O211" t="str">
        <f>IF(L211="","",CONCATENATE("{",$AC211,",",L$2,"}"))</f>
        <v/>
      </c>
      <c r="P211" t="str">
        <f>IF(M211="","",CONCATENATE("{",$AC211,",",M$2,"}"))</f>
        <v/>
      </c>
      <c r="Q211" s="2">
        <v>0</v>
      </c>
      <c r="R211" s="1" t="str">
        <f t="shared" ref="R211:R213" si="928">IF(W211="X","ColorModel.X",IF(W211="O","ColorModel.O",""))</f>
        <v/>
      </c>
      <c r="S211" s="1" t="str">
        <f t="shared" ref="S211:S213" si="929">IF(X211="X","ColorModel.X",IF(X211="O","ColorModel.O",""))</f>
        <v/>
      </c>
      <c r="T211" s="1" t="str">
        <f t="shared" ref="T211:T213" si="930">IF(Y211="X","ColorModel.X",IF(Y211="O","ColorModel.O",""))</f>
        <v/>
      </c>
      <c r="U211" t="str">
        <f t="shared" ref="U211:U213" si="931">CONCATENATE(R211,S211,T211)</f>
        <v/>
      </c>
      <c r="V211" s="2">
        <v>0</v>
      </c>
      <c r="W211" s="1" t="str">
        <f>IF(DATA!AF212="","",DATA!AF212)</f>
        <v/>
      </c>
      <c r="X211" s="1" t="str">
        <f>IF(DATA!AG212="","",DATA!AG212)</f>
        <v/>
      </c>
      <c r="Y211" s="1" t="str">
        <f>IF(DATA!AH212="","",DATA!AH212)</f>
        <v/>
      </c>
      <c r="Z211" t="str">
        <f>IF(W211="","",CONCATENATE("{",$AC211,",",W$2,"}"))</f>
        <v/>
      </c>
      <c r="AA211" t="str">
        <f>IF(X211="","",CONCATENATE("{",$AC211,",",X$2,"}"))</f>
        <v/>
      </c>
      <c r="AB211" t="str">
        <f>IF(Y211="","",CONCATENATE("{",$AC211,",",Y$2,"}"))</f>
        <v/>
      </c>
      <c r="AC211" s="2">
        <v>0</v>
      </c>
      <c r="AD211" s="1" t="str">
        <f t="shared" ref="AD211:AD242" si="932">CONCATENATE(IF(B211=K211,"",B211),W211)</f>
        <v/>
      </c>
      <c r="AE211" s="1" t="str">
        <f t="shared" ref="AE211:AE274" si="933">CONCATENATE(IF(C211=L211,"",C211),X211)</f>
        <v/>
      </c>
      <c r="AF211" s="1" t="str">
        <f t="shared" ref="AF211:AF274" si="934">CONCATENATE(IF(D211=M211,"",D211),Y211)</f>
        <v/>
      </c>
      <c r="AG211" t="str">
        <f t="shared" ref="AG211:AI213" si="935">IF(AD211="","",CONCATENATE(", {",$A211,",",AD$2,"}"))</f>
        <v/>
      </c>
      <c r="AH211" t="str">
        <f t="shared" si="935"/>
        <v/>
      </c>
      <c r="AI211" t="str">
        <f t="shared" si="935"/>
        <v/>
      </c>
      <c r="AJ211" s="2">
        <v>0</v>
      </c>
      <c r="AK211" s="1" t="str">
        <f t="shared" ref="AK211:AM213" si="936">IF(AD211="X",", ColorModel.X",IF(AD211="O",", ColorModel.O",""))</f>
        <v/>
      </c>
      <c r="AL211" s="1" t="str">
        <f t="shared" si="936"/>
        <v/>
      </c>
      <c r="AM211" s="1" t="str">
        <f t="shared" si="936"/>
        <v/>
      </c>
      <c r="AN211" t="str">
        <f t="shared" ref="AN211:AN213" si="937">CONCATENATE(AK211,AL211,AM211)</f>
        <v/>
      </c>
    </row>
    <row r="212" spans="1:40" x14ac:dyDescent="0.25">
      <c r="A212" s="2">
        <v>1</v>
      </c>
      <c r="B212" s="1" t="str">
        <f>IF(DATA!B213="","",DATA!B213)</f>
        <v/>
      </c>
      <c r="C212" s="1" t="str">
        <f>IF(DATA!C213="","",DATA!C213)</f>
        <v/>
      </c>
      <c r="D212" s="1" t="str">
        <f>IF(DATA!D213="","",DATA!D213)</f>
        <v/>
      </c>
      <c r="E212" s="2">
        <v>1</v>
      </c>
      <c r="F212" s="1" t="str">
        <f t="shared" si="926"/>
        <v/>
      </c>
      <c r="G212" s="1" t="str">
        <f t="shared" si="926"/>
        <v/>
      </c>
      <c r="H212" s="1" t="str">
        <f t="shared" si="926"/>
        <v/>
      </c>
      <c r="I212" t="str">
        <f t="shared" si="927"/>
        <v/>
      </c>
      <c r="J212" s="2">
        <v>1</v>
      </c>
      <c r="K212" s="1" t="str">
        <f>IF(DATA!Z213="","",DATA!Z213)</f>
        <v/>
      </c>
      <c r="L212" s="1" t="str">
        <f>IF(DATA!AA213="","",DATA!AA213)</f>
        <v/>
      </c>
      <c r="M212" s="1" t="str">
        <f>IF(DATA!AB213="","",DATA!AB213)</f>
        <v/>
      </c>
      <c r="N212" t="str">
        <f>IF(K212="","",CONCATENATE("{",$AC212,",",K$2,"}"))</f>
        <v/>
      </c>
      <c r="O212" t="str">
        <f>IF(L212="","",CONCATENATE("{",$AC212,",",L$2,"}"))</f>
        <v/>
      </c>
      <c r="P212" t="str">
        <f>IF(M212="","",CONCATENATE("{",$AC212,",",M$2,"}"))</f>
        <v/>
      </c>
      <c r="Q212" s="2">
        <v>1</v>
      </c>
      <c r="R212" s="1" t="str">
        <f t="shared" si="928"/>
        <v/>
      </c>
      <c r="S212" s="1" t="str">
        <f t="shared" si="929"/>
        <v/>
      </c>
      <c r="T212" s="1" t="str">
        <f t="shared" si="930"/>
        <v/>
      </c>
      <c r="U212" t="str">
        <f t="shared" si="931"/>
        <v/>
      </c>
      <c r="V212" s="2">
        <v>1</v>
      </c>
      <c r="W212" s="1" t="str">
        <f>IF(DATA!AF213="","",DATA!AF213)</f>
        <v/>
      </c>
      <c r="X212" s="1" t="str">
        <f>IF(DATA!AG213="","",DATA!AG213)</f>
        <v/>
      </c>
      <c r="Y212" s="1" t="str">
        <f>IF(DATA!AH213="","",DATA!AH213)</f>
        <v/>
      </c>
      <c r="Z212" t="str">
        <f>IF(W212="","",CONCATENATE("{",$AC212,",",W$2,"}"))</f>
        <v/>
      </c>
      <c r="AA212" t="str">
        <f>IF(X212="","",CONCATENATE("{",$AC212,",",X$2,"}"))</f>
        <v/>
      </c>
      <c r="AB212" t="str">
        <f>IF(Y212="","",CONCATENATE("{",$AC212,",",Y$2,"}"))</f>
        <v/>
      </c>
      <c r="AC212" s="2">
        <v>1</v>
      </c>
      <c r="AD212" s="1" t="str">
        <f t="shared" si="932"/>
        <v/>
      </c>
      <c r="AE212" s="1" t="str">
        <f t="shared" si="933"/>
        <v/>
      </c>
      <c r="AF212" s="1" t="str">
        <f t="shared" si="934"/>
        <v/>
      </c>
      <c r="AG212" t="str">
        <f t="shared" si="899"/>
        <v/>
      </c>
      <c r="AH212" t="str">
        <f t="shared" si="935"/>
        <v/>
      </c>
      <c r="AI212" t="str">
        <f t="shared" si="935"/>
        <v/>
      </c>
      <c r="AJ212" s="2">
        <v>1</v>
      </c>
      <c r="AK212" s="1" t="str">
        <f t="shared" si="936"/>
        <v/>
      </c>
      <c r="AL212" s="1" t="str">
        <f t="shared" si="936"/>
        <v/>
      </c>
      <c r="AM212" s="1" t="str">
        <f t="shared" si="936"/>
        <v/>
      </c>
      <c r="AN212" t="str">
        <f t="shared" si="937"/>
        <v/>
      </c>
    </row>
    <row r="213" spans="1:40" x14ac:dyDescent="0.25">
      <c r="A213" s="2">
        <v>2</v>
      </c>
      <c r="B213" s="1" t="str">
        <f>IF(DATA!B214="","",DATA!B214)</f>
        <v/>
      </c>
      <c r="C213" s="1" t="str">
        <f>IF(DATA!C214="","",DATA!C214)</f>
        <v/>
      </c>
      <c r="D213" s="1" t="str">
        <f>IF(DATA!D214="","",DATA!D214)</f>
        <v/>
      </c>
      <c r="E213" s="2">
        <v>2</v>
      </c>
      <c r="F213" s="1" t="str">
        <f t="shared" si="926"/>
        <v/>
      </c>
      <c r="G213" s="1" t="str">
        <f t="shared" si="926"/>
        <v/>
      </c>
      <c r="H213" s="1" t="str">
        <f t="shared" si="926"/>
        <v/>
      </c>
      <c r="I213" t="str">
        <f t="shared" si="927"/>
        <v/>
      </c>
      <c r="J213" s="2">
        <v>2</v>
      </c>
      <c r="K213" s="1" t="str">
        <f>IF(DATA!Z214="","",DATA!Z214)</f>
        <v/>
      </c>
      <c r="L213" s="1" t="str">
        <f>IF(DATA!AA214="","",DATA!AA214)</f>
        <v/>
      </c>
      <c r="M213" s="1" t="str">
        <f>IF(DATA!AB214="","",DATA!AB214)</f>
        <v/>
      </c>
      <c r="N213" t="str">
        <f>IF(K213="","",CONCATENATE("{",$AC213,",",K$2,"}"))</f>
        <v/>
      </c>
      <c r="O213" t="str">
        <f>IF(L213="","",CONCATENATE("{",$AC213,",",L$2,"}"))</f>
        <v/>
      </c>
      <c r="P213" t="str">
        <f>IF(M213="","",CONCATENATE("{",$AC213,",",M$2,"}"))</f>
        <v/>
      </c>
      <c r="Q213" s="2">
        <v>2</v>
      </c>
      <c r="R213" s="1" t="str">
        <f t="shared" si="928"/>
        <v/>
      </c>
      <c r="S213" s="1" t="str">
        <f t="shared" si="929"/>
        <v/>
      </c>
      <c r="T213" s="1" t="str">
        <f t="shared" si="930"/>
        <v/>
      </c>
      <c r="U213" t="str">
        <f t="shared" si="931"/>
        <v/>
      </c>
      <c r="V213" s="2">
        <v>2</v>
      </c>
      <c r="W213" s="1" t="str">
        <f>IF(DATA!AF214="","",DATA!AF214)</f>
        <v/>
      </c>
      <c r="X213" s="1" t="str">
        <f>IF(DATA!AG214="","",DATA!AG214)</f>
        <v/>
      </c>
      <c r="Y213" s="1" t="str">
        <f>IF(DATA!AH214="","",DATA!AH214)</f>
        <v/>
      </c>
      <c r="Z213" t="str">
        <f>IF(W213="","",CONCATENATE("{",$AC213,",",W$2,"}"))</f>
        <v/>
      </c>
      <c r="AA213" t="str">
        <f>IF(X213="","",CONCATENATE("{",$AC213,",",X$2,"}"))</f>
        <v/>
      </c>
      <c r="AB213" t="str">
        <f>IF(Y213="","",CONCATENATE("{",$AC213,",",Y$2,"}"))</f>
        <v/>
      </c>
      <c r="AC213" s="2">
        <v>2</v>
      </c>
      <c r="AD213" s="1" t="str">
        <f t="shared" si="932"/>
        <v/>
      </c>
      <c r="AE213" s="1" t="str">
        <f t="shared" si="933"/>
        <v/>
      </c>
      <c r="AF213" s="1" t="str">
        <f t="shared" si="934"/>
        <v/>
      </c>
      <c r="AG213" t="str">
        <f t="shared" si="899"/>
        <v/>
      </c>
      <c r="AH213" t="str">
        <f t="shared" si="935"/>
        <v/>
      </c>
      <c r="AI213" t="str">
        <f t="shared" si="935"/>
        <v/>
      </c>
      <c r="AJ213" s="2">
        <v>2</v>
      </c>
      <c r="AK213" s="1" t="str">
        <f t="shared" si="936"/>
        <v/>
      </c>
      <c r="AL213" s="1" t="str">
        <f t="shared" si="936"/>
        <v/>
      </c>
      <c r="AM213" s="1" t="str">
        <f t="shared" si="936"/>
        <v/>
      </c>
      <c r="AN213" t="str">
        <f t="shared" si="937"/>
        <v/>
      </c>
    </row>
    <row r="214" spans="1:40" x14ac:dyDescent="0.25">
      <c r="A214" s="4">
        <f>A210+1</f>
        <v>54</v>
      </c>
      <c r="B214" s="2">
        <v>0</v>
      </c>
      <c r="C214" s="2">
        <v>1</v>
      </c>
      <c r="D214" s="2">
        <v>2</v>
      </c>
      <c r="E214" s="4">
        <f>E210+1</f>
        <v>54</v>
      </c>
      <c r="F214" s="2">
        <v>0</v>
      </c>
      <c r="G214" s="2">
        <v>1</v>
      </c>
      <c r="H214" s="2">
        <v>2</v>
      </c>
      <c r="I214" t="str">
        <f t="shared" ref="I214" si="938">CONCATENATE(I215,I216,I217)</f>
        <v/>
      </c>
      <c r="J214" s="4">
        <f>J210+1</f>
        <v>54</v>
      </c>
      <c r="K214" s="2">
        <v>0</v>
      </c>
      <c r="L214" s="2">
        <v>1</v>
      </c>
      <c r="M214" s="2">
        <v>2</v>
      </c>
      <c r="N214" t="str">
        <f t="shared" ref="N214" si="939">CONCATENATE(N215,O215,P215,N216,O216,P216,N217,O217,P217)</f>
        <v/>
      </c>
      <c r="Q214" s="4">
        <f>Q210+1</f>
        <v>54</v>
      </c>
      <c r="R214" s="2">
        <v>0</v>
      </c>
      <c r="S214" s="2">
        <v>1</v>
      </c>
      <c r="T214" s="2">
        <v>2</v>
      </c>
      <c r="U214" t="str">
        <f t="shared" ref="U214" si="940">CONCATENATE(U215,U216,U217)</f>
        <v/>
      </c>
      <c r="V214" s="4">
        <f>V210+1</f>
        <v>54</v>
      </c>
      <c r="W214" s="2">
        <v>0</v>
      </c>
      <c r="X214" s="2">
        <v>1</v>
      </c>
      <c r="Y214" s="2">
        <v>2</v>
      </c>
      <c r="Z214" t="str">
        <f t="shared" ref="Z214" si="941">CONCATENATE(Z215,AA215,AB215,Z216,AA216,AB216,Z217,AA217,AB217)</f>
        <v/>
      </c>
      <c r="AC214" s="4">
        <f>AC210+1</f>
        <v>54</v>
      </c>
      <c r="AD214" s="2">
        <v>0</v>
      </c>
      <c r="AE214" s="2">
        <v>1</v>
      </c>
      <c r="AF214" s="2">
        <v>2</v>
      </c>
      <c r="AG214" t="str">
        <f t="shared" ref="AG214" si="942">IF(CONCATENATE(AG215,AH215,AI215,AG216,AH216,AI216,AG217,AH217,AI217)="","{ }",CONCATENATE("{ ",RIGHT(CONCATENATE(AG215,AH215,AI215,AG216,AH216,AI216,AG217,AH217,AI217),LEN(CONCATENATE(AG215,AH215,AI215,AG216,AH216,AI216,AG217,AH217,AI217))-1)," }"))</f>
        <v>{ }</v>
      </c>
      <c r="AJ214" s="4">
        <f>AJ210+1</f>
        <v>54</v>
      </c>
      <c r="AK214" s="2">
        <v>0</v>
      </c>
      <c r="AL214" s="2">
        <v>1</v>
      </c>
      <c r="AM214" s="2">
        <v>2</v>
      </c>
      <c r="AN214" t="str">
        <f t="shared" ref="AN214" si="943">IF(CONCATENATE(AN215,AN216,AN217)="","{ }",CONCATENATE("{ ",RIGHT(CONCATENATE(AN215,AN216,AN217),LEN(CONCATENATE(AN215,AN216,AN217))-1)," }"))</f>
        <v>{ }</v>
      </c>
    </row>
    <row r="215" spans="1:40" x14ac:dyDescent="0.25">
      <c r="A215" s="2">
        <v>0</v>
      </c>
      <c r="B215" s="1" t="str">
        <f>IF(DATA!B216="","",DATA!B216)</f>
        <v/>
      </c>
      <c r="C215" s="1" t="str">
        <f>IF(DATA!C216="","",DATA!C216)</f>
        <v/>
      </c>
      <c r="D215" s="1" t="str">
        <f>IF(DATA!D216="","",DATA!D216)</f>
        <v/>
      </c>
      <c r="E215" s="2">
        <v>0</v>
      </c>
      <c r="F215" s="1" t="str">
        <f t="shared" ref="F215:H217" si="944">IF(K215="X","ColorModel.X",IF(K215="O","ColorModel.O",""))</f>
        <v/>
      </c>
      <c r="G215" s="1" t="str">
        <f t="shared" si="944"/>
        <v/>
      </c>
      <c r="H215" s="1" t="str">
        <f t="shared" si="944"/>
        <v/>
      </c>
      <c r="I215" t="str">
        <f t="shared" ref="I215:I217" si="945">CONCATENATE(F215,G215,H215)</f>
        <v/>
      </c>
      <c r="J215" s="2">
        <v>0</v>
      </c>
      <c r="K215" s="1" t="str">
        <f>IF(DATA!Z216="","",DATA!Z216)</f>
        <v/>
      </c>
      <c r="L215" s="1" t="str">
        <f>IF(DATA!AA216="","",DATA!AA216)</f>
        <v/>
      </c>
      <c r="M215" s="1" t="str">
        <f>IF(DATA!AB216="","",DATA!AB216)</f>
        <v/>
      </c>
      <c r="N215" t="str">
        <f>IF(K215="","",CONCATENATE("{",$AC215,",",K$2,"}"))</f>
        <v/>
      </c>
      <c r="O215" t="str">
        <f>IF(L215="","",CONCATENATE("{",$AC215,",",L$2,"}"))</f>
        <v/>
      </c>
      <c r="P215" t="str">
        <f>IF(M215="","",CONCATENATE("{",$AC215,",",M$2,"}"))</f>
        <v/>
      </c>
      <c r="Q215" s="2">
        <v>0</v>
      </c>
      <c r="R215" s="1" t="str">
        <f t="shared" ref="R215:R217" si="946">IF(W215="X","ColorModel.X",IF(W215="O","ColorModel.O",""))</f>
        <v/>
      </c>
      <c r="S215" s="1" t="str">
        <f t="shared" ref="S215:S217" si="947">IF(X215="X","ColorModel.X",IF(X215="O","ColorModel.O",""))</f>
        <v/>
      </c>
      <c r="T215" s="1" t="str">
        <f t="shared" ref="T215:T217" si="948">IF(Y215="X","ColorModel.X",IF(Y215="O","ColorModel.O",""))</f>
        <v/>
      </c>
      <c r="U215" t="str">
        <f t="shared" ref="U215:U217" si="949">CONCATENATE(R215,S215,T215)</f>
        <v/>
      </c>
      <c r="V215" s="2">
        <v>0</v>
      </c>
      <c r="W215" s="1" t="str">
        <f>IF(DATA!AF216="","",DATA!AF216)</f>
        <v/>
      </c>
      <c r="X215" s="1" t="str">
        <f>IF(DATA!AG216="","",DATA!AG216)</f>
        <v/>
      </c>
      <c r="Y215" s="1" t="str">
        <f>IF(DATA!AH216="","",DATA!AH216)</f>
        <v/>
      </c>
      <c r="Z215" t="str">
        <f>IF(W215="","",CONCATENATE("{",$AC215,",",W$2,"}"))</f>
        <v/>
      </c>
      <c r="AA215" t="str">
        <f>IF(X215="","",CONCATENATE("{",$AC215,",",X$2,"}"))</f>
        <v/>
      </c>
      <c r="AB215" t="str">
        <f>IF(Y215="","",CONCATENATE("{",$AC215,",",Y$2,"}"))</f>
        <v/>
      </c>
      <c r="AC215" s="2">
        <v>0</v>
      </c>
      <c r="AD215" s="1" t="str">
        <f t="shared" ref="AD215:AD246" si="950">CONCATENATE(IF(B215=K215,"",B215),W215)</f>
        <v/>
      </c>
      <c r="AE215" s="1" t="str">
        <f t="shared" ref="AE215:AE278" si="951">CONCATENATE(IF(C215=L215,"",C215),X215)</f>
        <v/>
      </c>
      <c r="AF215" s="1" t="str">
        <f t="shared" ref="AF215:AF278" si="952">CONCATENATE(IF(D215=M215,"",D215),Y215)</f>
        <v/>
      </c>
      <c r="AG215" t="str">
        <f t="shared" ref="AG215:AI217" si="953">IF(AD215="","",CONCATENATE(", {",$A215,",",AD$2,"}"))</f>
        <v/>
      </c>
      <c r="AH215" t="str">
        <f t="shared" si="953"/>
        <v/>
      </c>
      <c r="AI215" t="str">
        <f t="shared" si="953"/>
        <v/>
      </c>
      <c r="AJ215" s="2">
        <v>0</v>
      </c>
      <c r="AK215" s="1" t="str">
        <f t="shared" ref="AK215:AM217" si="954">IF(AD215="X",", ColorModel.X",IF(AD215="O",", ColorModel.O",""))</f>
        <v/>
      </c>
      <c r="AL215" s="1" t="str">
        <f t="shared" si="954"/>
        <v/>
      </c>
      <c r="AM215" s="1" t="str">
        <f t="shared" si="954"/>
        <v/>
      </c>
      <c r="AN215" t="str">
        <f t="shared" ref="AN215:AN217" si="955">CONCATENATE(AK215,AL215,AM215)</f>
        <v/>
      </c>
    </row>
    <row r="216" spans="1:40" x14ac:dyDescent="0.25">
      <c r="A216" s="2">
        <v>1</v>
      </c>
      <c r="B216" s="1" t="str">
        <f>IF(DATA!B217="","",DATA!B217)</f>
        <v/>
      </c>
      <c r="C216" s="1" t="str">
        <f>IF(DATA!C217="","",DATA!C217)</f>
        <v/>
      </c>
      <c r="D216" s="1" t="str">
        <f>IF(DATA!D217="","",DATA!D217)</f>
        <v/>
      </c>
      <c r="E216" s="2">
        <v>1</v>
      </c>
      <c r="F216" s="1" t="str">
        <f t="shared" si="944"/>
        <v/>
      </c>
      <c r="G216" s="1" t="str">
        <f t="shared" si="944"/>
        <v/>
      </c>
      <c r="H216" s="1" t="str">
        <f t="shared" si="944"/>
        <v/>
      </c>
      <c r="I216" t="str">
        <f t="shared" si="945"/>
        <v/>
      </c>
      <c r="J216" s="2">
        <v>1</v>
      </c>
      <c r="K216" s="1" t="str">
        <f>IF(DATA!Z217="","",DATA!Z217)</f>
        <v/>
      </c>
      <c r="L216" s="1" t="str">
        <f>IF(DATA!AA217="","",DATA!AA217)</f>
        <v/>
      </c>
      <c r="M216" s="1" t="str">
        <f>IF(DATA!AB217="","",DATA!AB217)</f>
        <v/>
      </c>
      <c r="N216" t="str">
        <f>IF(K216="","",CONCATENATE("{",$AC216,",",K$2,"}"))</f>
        <v/>
      </c>
      <c r="O216" t="str">
        <f>IF(L216="","",CONCATENATE("{",$AC216,",",L$2,"}"))</f>
        <v/>
      </c>
      <c r="P216" t="str">
        <f>IF(M216="","",CONCATENATE("{",$AC216,",",M$2,"}"))</f>
        <v/>
      </c>
      <c r="Q216" s="2">
        <v>1</v>
      </c>
      <c r="R216" s="1" t="str">
        <f t="shared" si="946"/>
        <v/>
      </c>
      <c r="S216" s="1" t="str">
        <f t="shared" si="947"/>
        <v/>
      </c>
      <c r="T216" s="1" t="str">
        <f t="shared" si="948"/>
        <v/>
      </c>
      <c r="U216" t="str">
        <f t="shared" si="949"/>
        <v/>
      </c>
      <c r="V216" s="2">
        <v>1</v>
      </c>
      <c r="W216" s="1" t="str">
        <f>IF(DATA!AF217="","",DATA!AF217)</f>
        <v/>
      </c>
      <c r="X216" s="1" t="str">
        <f>IF(DATA!AG217="","",DATA!AG217)</f>
        <v/>
      </c>
      <c r="Y216" s="1" t="str">
        <f>IF(DATA!AH217="","",DATA!AH217)</f>
        <v/>
      </c>
      <c r="Z216" t="str">
        <f>IF(W216="","",CONCATENATE("{",$AC216,",",W$2,"}"))</f>
        <v/>
      </c>
      <c r="AA216" t="str">
        <f>IF(X216="","",CONCATENATE("{",$AC216,",",X$2,"}"))</f>
        <v/>
      </c>
      <c r="AB216" t="str">
        <f>IF(Y216="","",CONCATENATE("{",$AC216,",",Y$2,"}"))</f>
        <v/>
      </c>
      <c r="AC216" s="2">
        <v>1</v>
      </c>
      <c r="AD216" s="1" t="str">
        <f t="shared" si="950"/>
        <v/>
      </c>
      <c r="AE216" s="1" t="str">
        <f t="shared" si="951"/>
        <v/>
      </c>
      <c r="AF216" s="1" t="str">
        <f t="shared" si="952"/>
        <v/>
      </c>
      <c r="AG216" t="str">
        <f t="shared" si="899"/>
        <v/>
      </c>
      <c r="AH216" t="str">
        <f t="shared" si="953"/>
        <v/>
      </c>
      <c r="AI216" t="str">
        <f t="shared" si="953"/>
        <v/>
      </c>
      <c r="AJ216" s="2">
        <v>1</v>
      </c>
      <c r="AK216" s="1" t="str">
        <f t="shared" si="954"/>
        <v/>
      </c>
      <c r="AL216" s="1" t="str">
        <f t="shared" si="954"/>
        <v/>
      </c>
      <c r="AM216" s="1" t="str">
        <f t="shared" si="954"/>
        <v/>
      </c>
      <c r="AN216" t="str">
        <f t="shared" si="955"/>
        <v/>
      </c>
    </row>
    <row r="217" spans="1:40" x14ac:dyDescent="0.25">
      <c r="A217" s="2">
        <v>2</v>
      </c>
      <c r="B217" s="1" t="str">
        <f>IF(DATA!B218="","",DATA!B218)</f>
        <v/>
      </c>
      <c r="C217" s="1" t="str">
        <f>IF(DATA!C218="","",DATA!C218)</f>
        <v/>
      </c>
      <c r="D217" s="1" t="str">
        <f>IF(DATA!D218="","",DATA!D218)</f>
        <v/>
      </c>
      <c r="E217" s="2">
        <v>2</v>
      </c>
      <c r="F217" s="1" t="str">
        <f t="shared" si="944"/>
        <v/>
      </c>
      <c r="G217" s="1" t="str">
        <f t="shared" si="944"/>
        <v/>
      </c>
      <c r="H217" s="1" t="str">
        <f t="shared" si="944"/>
        <v/>
      </c>
      <c r="I217" t="str">
        <f t="shared" si="945"/>
        <v/>
      </c>
      <c r="J217" s="2">
        <v>2</v>
      </c>
      <c r="K217" s="1" t="str">
        <f>IF(DATA!Z218="","",DATA!Z218)</f>
        <v/>
      </c>
      <c r="L217" s="1" t="str">
        <f>IF(DATA!AA218="","",DATA!AA218)</f>
        <v/>
      </c>
      <c r="M217" s="1" t="str">
        <f>IF(DATA!AB218="","",DATA!AB218)</f>
        <v/>
      </c>
      <c r="N217" t="str">
        <f>IF(K217="","",CONCATENATE("{",$AC217,",",K$2,"}"))</f>
        <v/>
      </c>
      <c r="O217" t="str">
        <f>IF(L217="","",CONCATENATE("{",$AC217,",",L$2,"}"))</f>
        <v/>
      </c>
      <c r="P217" t="str">
        <f>IF(M217="","",CONCATENATE("{",$AC217,",",M$2,"}"))</f>
        <v/>
      </c>
      <c r="Q217" s="2">
        <v>2</v>
      </c>
      <c r="R217" s="1" t="str">
        <f t="shared" si="946"/>
        <v/>
      </c>
      <c r="S217" s="1" t="str">
        <f t="shared" si="947"/>
        <v/>
      </c>
      <c r="T217" s="1" t="str">
        <f t="shared" si="948"/>
        <v/>
      </c>
      <c r="U217" t="str">
        <f t="shared" si="949"/>
        <v/>
      </c>
      <c r="V217" s="2">
        <v>2</v>
      </c>
      <c r="W217" s="1" t="str">
        <f>IF(DATA!AF218="","",DATA!AF218)</f>
        <v/>
      </c>
      <c r="X217" s="1" t="str">
        <f>IF(DATA!AG218="","",DATA!AG218)</f>
        <v/>
      </c>
      <c r="Y217" s="1" t="str">
        <f>IF(DATA!AH218="","",DATA!AH218)</f>
        <v/>
      </c>
      <c r="Z217" t="str">
        <f>IF(W217="","",CONCATENATE("{",$AC217,",",W$2,"}"))</f>
        <v/>
      </c>
      <c r="AA217" t="str">
        <f>IF(X217="","",CONCATENATE("{",$AC217,",",X$2,"}"))</f>
        <v/>
      </c>
      <c r="AB217" t="str">
        <f>IF(Y217="","",CONCATENATE("{",$AC217,",",Y$2,"}"))</f>
        <v/>
      </c>
      <c r="AC217" s="2">
        <v>2</v>
      </c>
      <c r="AD217" s="1" t="str">
        <f t="shared" si="950"/>
        <v/>
      </c>
      <c r="AE217" s="1" t="str">
        <f t="shared" si="951"/>
        <v/>
      </c>
      <c r="AF217" s="1" t="str">
        <f t="shared" si="952"/>
        <v/>
      </c>
      <c r="AG217" t="str">
        <f t="shared" si="899"/>
        <v/>
      </c>
      <c r="AH217" t="str">
        <f t="shared" si="953"/>
        <v/>
      </c>
      <c r="AI217" t="str">
        <f t="shared" si="953"/>
        <v/>
      </c>
      <c r="AJ217" s="2">
        <v>2</v>
      </c>
      <c r="AK217" s="1" t="str">
        <f t="shared" si="954"/>
        <v/>
      </c>
      <c r="AL217" s="1" t="str">
        <f t="shared" si="954"/>
        <v/>
      </c>
      <c r="AM217" s="1" t="str">
        <f t="shared" si="954"/>
        <v/>
      </c>
      <c r="AN217" t="str">
        <f t="shared" si="955"/>
        <v/>
      </c>
    </row>
    <row r="218" spans="1:40" x14ac:dyDescent="0.25">
      <c r="A218" s="4">
        <f>A214+1</f>
        <v>55</v>
      </c>
      <c r="B218" s="2">
        <v>0</v>
      </c>
      <c r="C218" s="2">
        <v>1</v>
      </c>
      <c r="D218" s="2">
        <v>2</v>
      </c>
      <c r="E218" s="4">
        <f>E214+1</f>
        <v>55</v>
      </c>
      <c r="F218" s="2">
        <v>0</v>
      </c>
      <c r="G218" s="2">
        <v>1</v>
      </c>
      <c r="H218" s="2">
        <v>2</v>
      </c>
      <c r="I218" t="str">
        <f t="shared" ref="I218" si="956">CONCATENATE(I219,I220,I221)</f>
        <v/>
      </c>
      <c r="J218" s="4">
        <f>J214+1</f>
        <v>55</v>
      </c>
      <c r="K218" s="2">
        <v>0</v>
      </c>
      <c r="L218" s="2">
        <v>1</v>
      </c>
      <c r="M218" s="2">
        <v>2</v>
      </c>
      <c r="N218" t="str">
        <f t="shared" ref="N218" si="957">CONCATENATE(N219,O219,P219,N220,O220,P220,N221,O221,P221)</f>
        <v/>
      </c>
      <c r="Q218" s="4">
        <f>Q214+1</f>
        <v>55</v>
      </c>
      <c r="R218" s="2">
        <v>0</v>
      </c>
      <c r="S218" s="2">
        <v>1</v>
      </c>
      <c r="T218" s="2">
        <v>2</v>
      </c>
      <c r="U218" t="str">
        <f t="shared" ref="U218" si="958">CONCATENATE(U219,U220,U221)</f>
        <v/>
      </c>
      <c r="V218" s="4">
        <f>V214+1</f>
        <v>55</v>
      </c>
      <c r="W218" s="2">
        <v>0</v>
      </c>
      <c r="X218" s="2">
        <v>1</v>
      </c>
      <c r="Y218" s="2">
        <v>2</v>
      </c>
      <c r="Z218" t="str">
        <f t="shared" ref="Z218" si="959">CONCATENATE(Z219,AA219,AB219,Z220,AA220,AB220,Z221,AA221,AB221)</f>
        <v/>
      </c>
      <c r="AC218" s="4">
        <f>AC214+1</f>
        <v>55</v>
      </c>
      <c r="AD218" s="2">
        <v>0</v>
      </c>
      <c r="AE218" s="2">
        <v>1</v>
      </c>
      <c r="AF218" s="2">
        <v>2</v>
      </c>
      <c r="AG218" t="str">
        <f t="shared" ref="AG218" si="960">IF(CONCATENATE(AG219,AH219,AI219,AG220,AH220,AI220,AG221,AH221,AI221)="","{ }",CONCATENATE("{ ",RIGHT(CONCATENATE(AG219,AH219,AI219,AG220,AH220,AI220,AG221,AH221,AI221),LEN(CONCATENATE(AG219,AH219,AI219,AG220,AH220,AI220,AG221,AH221,AI221))-1)," }"))</f>
        <v>{ }</v>
      </c>
      <c r="AJ218" s="4">
        <f>AJ214+1</f>
        <v>55</v>
      </c>
      <c r="AK218" s="2">
        <v>0</v>
      </c>
      <c r="AL218" s="2">
        <v>1</v>
      </c>
      <c r="AM218" s="2">
        <v>2</v>
      </c>
      <c r="AN218" t="str">
        <f t="shared" ref="AN218" si="961">IF(CONCATENATE(AN219,AN220,AN221)="","{ }",CONCATENATE("{ ",RIGHT(CONCATENATE(AN219,AN220,AN221),LEN(CONCATENATE(AN219,AN220,AN221))-1)," }"))</f>
        <v>{ }</v>
      </c>
    </row>
    <row r="219" spans="1:40" x14ac:dyDescent="0.25">
      <c r="A219" s="2">
        <v>0</v>
      </c>
      <c r="B219" s="1" t="str">
        <f>IF(DATA!B220="","",DATA!B220)</f>
        <v/>
      </c>
      <c r="C219" s="1" t="str">
        <f>IF(DATA!C220="","",DATA!C220)</f>
        <v/>
      </c>
      <c r="D219" s="1" t="str">
        <f>IF(DATA!D220="","",DATA!D220)</f>
        <v/>
      </c>
      <c r="E219" s="2">
        <v>0</v>
      </c>
      <c r="F219" s="1" t="str">
        <f t="shared" ref="F219:H221" si="962">IF(K219="X","ColorModel.X",IF(K219="O","ColorModel.O",""))</f>
        <v/>
      </c>
      <c r="G219" s="1" t="str">
        <f t="shared" si="962"/>
        <v/>
      </c>
      <c r="H219" s="1" t="str">
        <f t="shared" si="962"/>
        <v/>
      </c>
      <c r="I219" t="str">
        <f t="shared" ref="I219:I221" si="963">CONCATENATE(F219,G219,H219)</f>
        <v/>
      </c>
      <c r="J219" s="2">
        <v>0</v>
      </c>
      <c r="K219" s="1" t="str">
        <f>IF(DATA!Z220="","",DATA!Z220)</f>
        <v/>
      </c>
      <c r="L219" s="1" t="str">
        <f>IF(DATA!AA220="","",DATA!AA220)</f>
        <v/>
      </c>
      <c r="M219" s="1" t="str">
        <f>IF(DATA!AB220="","",DATA!AB220)</f>
        <v/>
      </c>
      <c r="N219" t="str">
        <f>IF(K219="","",CONCATENATE("{",$AC219,",",K$2,"}"))</f>
        <v/>
      </c>
      <c r="O219" t="str">
        <f>IF(L219="","",CONCATENATE("{",$AC219,",",L$2,"}"))</f>
        <v/>
      </c>
      <c r="P219" t="str">
        <f>IF(M219="","",CONCATENATE("{",$AC219,",",M$2,"}"))</f>
        <v/>
      </c>
      <c r="Q219" s="2">
        <v>0</v>
      </c>
      <c r="R219" s="1" t="str">
        <f t="shared" ref="R219:R221" si="964">IF(W219="X","ColorModel.X",IF(W219="O","ColorModel.O",""))</f>
        <v/>
      </c>
      <c r="S219" s="1" t="str">
        <f t="shared" ref="S219:S221" si="965">IF(X219="X","ColorModel.X",IF(X219="O","ColorModel.O",""))</f>
        <v/>
      </c>
      <c r="T219" s="1" t="str">
        <f t="shared" ref="T219:T221" si="966">IF(Y219="X","ColorModel.X",IF(Y219="O","ColorModel.O",""))</f>
        <v/>
      </c>
      <c r="U219" t="str">
        <f t="shared" ref="U219:U221" si="967">CONCATENATE(R219,S219,T219)</f>
        <v/>
      </c>
      <c r="V219" s="2">
        <v>0</v>
      </c>
      <c r="W219" s="1" t="str">
        <f>IF(DATA!AF220="","",DATA!AF220)</f>
        <v/>
      </c>
      <c r="X219" s="1" t="str">
        <f>IF(DATA!AG220="","",DATA!AG220)</f>
        <v/>
      </c>
      <c r="Y219" s="1" t="str">
        <f>IF(DATA!AH220="","",DATA!AH220)</f>
        <v/>
      </c>
      <c r="Z219" t="str">
        <f>IF(W219="","",CONCATENATE("{",$AC219,",",W$2,"}"))</f>
        <v/>
      </c>
      <c r="AA219" t="str">
        <f>IF(X219="","",CONCATENATE("{",$AC219,",",X$2,"}"))</f>
        <v/>
      </c>
      <c r="AB219" t="str">
        <f>IF(Y219="","",CONCATENATE("{",$AC219,",",Y$2,"}"))</f>
        <v/>
      </c>
      <c r="AC219" s="2">
        <v>0</v>
      </c>
      <c r="AD219" s="1" t="str">
        <f t="shared" ref="AD219:AD250" si="968">CONCATENATE(IF(B219=K219,"",B219),W219)</f>
        <v/>
      </c>
      <c r="AE219" s="1" t="str">
        <f t="shared" ref="AE219:AE282" si="969">CONCATENATE(IF(C219=L219,"",C219),X219)</f>
        <v/>
      </c>
      <c r="AF219" s="1" t="str">
        <f t="shared" ref="AF219:AF282" si="970">CONCATENATE(IF(D219=M219,"",D219),Y219)</f>
        <v/>
      </c>
      <c r="AG219" t="str">
        <f t="shared" ref="AG219:AI221" si="971">IF(AD219="","",CONCATENATE(", {",$A219,",",AD$2,"}"))</f>
        <v/>
      </c>
      <c r="AH219" t="str">
        <f t="shared" si="971"/>
        <v/>
      </c>
      <c r="AI219" t="str">
        <f t="shared" si="971"/>
        <v/>
      </c>
      <c r="AJ219" s="2">
        <v>0</v>
      </c>
      <c r="AK219" s="1" t="str">
        <f t="shared" ref="AK219:AM221" si="972">IF(AD219="X",", ColorModel.X",IF(AD219="O",", ColorModel.O",""))</f>
        <v/>
      </c>
      <c r="AL219" s="1" t="str">
        <f t="shared" si="972"/>
        <v/>
      </c>
      <c r="AM219" s="1" t="str">
        <f t="shared" si="972"/>
        <v/>
      </c>
      <c r="AN219" t="str">
        <f t="shared" ref="AN219:AN221" si="973">CONCATENATE(AK219,AL219,AM219)</f>
        <v/>
      </c>
    </row>
    <row r="220" spans="1:40" x14ac:dyDescent="0.25">
      <c r="A220" s="2">
        <v>1</v>
      </c>
      <c r="B220" s="1" t="str">
        <f>IF(DATA!B221="","",DATA!B221)</f>
        <v/>
      </c>
      <c r="C220" s="1" t="str">
        <f>IF(DATA!C221="","",DATA!C221)</f>
        <v/>
      </c>
      <c r="D220" s="1" t="str">
        <f>IF(DATA!D221="","",DATA!D221)</f>
        <v/>
      </c>
      <c r="E220" s="2">
        <v>1</v>
      </c>
      <c r="F220" s="1" t="str">
        <f t="shared" si="962"/>
        <v/>
      </c>
      <c r="G220" s="1" t="str">
        <f t="shared" si="962"/>
        <v/>
      </c>
      <c r="H220" s="1" t="str">
        <f t="shared" si="962"/>
        <v/>
      </c>
      <c r="I220" t="str">
        <f t="shared" si="963"/>
        <v/>
      </c>
      <c r="J220" s="2">
        <v>1</v>
      </c>
      <c r="K220" s="1" t="str">
        <f>IF(DATA!Z221="","",DATA!Z221)</f>
        <v/>
      </c>
      <c r="L220" s="1" t="str">
        <f>IF(DATA!AA221="","",DATA!AA221)</f>
        <v/>
      </c>
      <c r="M220" s="1" t="str">
        <f>IF(DATA!AB221="","",DATA!AB221)</f>
        <v/>
      </c>
      <c r="N220" t="str">
        <f>IF(K220="","",CONCATENATE("{",$AC220,",",K$2,"}"))</f>
        <v/>
      </c>
      <c r="O220" t="str">
        <f>IF(L220="","",CONCATENATE("{",$AC220,",",L$2,"}"))</f>
        <v/>
      </c>
      <c r="P220" t="str">
        <f>IF(M220="","",CONCATENATE("{",$AC220,",",M$2,"}"))</f>
        <v/>
      </c>
      <c r="Q220" s="2">
        <v>1</v>
      </c>
      <c r="R220" s="1" t="str">
        <f t="shared" si="964"/>
        <v/>
      </c>
      <c r="S220" s="1" t="str">
        <f t="shared" si="965"/>
        <v/>
      </c>
      <c r="T220" s="1" t="str">
        <f t="shared" si="966"/>
        <v/>
      </c>
      <c r="U220" t="str">
        <f t="shared" si="967"/>
        <v/>
      </c>
      <c r="V220" s="2">
        <v>1</v>
      </c>
      <c r="W220" s="1" t="str">
        <f>IF(DATA!AF221="","",DATA!AF221)</f>
        <v/>
      </c>
      <c r="X220" s="1" t="str">
        <f>IF(DATA!AG221="","",DATA!AG221)</f>
        <v/>
      </c>
      <c r="Y220" s="1" t="str">
        <f>IF(DATA!AH221="","",DATA!AH221)</f>
        <v/>
      </c>
      <c r="Z220" t="str">
        <f>IF(W220="","",CONCATENATE("{",$AC220,",",W$2,"}"))</f>
        <v/>
      </c>
      <c r="AA220" t="str">
        <f>IF(X220="","",CONCATENATE("{",$AC220,",",X$2,"}"))</f>
        <v/>
      </c>
      <c r="AB220" t="str">
        <f>IF(Y220="","",CONCATENATE("{",$AC220,",",Y$2,"}"))</f>
        <v/>
      </c>
      <c r="AC220" s="2">
        <v>1</v>
      </c>
      <c r="AD220" s="1" t="str">
        <f t="shared" si="968"/>
        <v/>
      </c>
      <c r="AE220" s="1" t="str">
        <f t="shared" si="969"/>
        <v/>
      </c>
      <c r="AF220" s="1" t="str">
        <f t="shared" si="970"/>
        <v/>
      </c>
      <c r="AG220" t="str">
        <f t="shared" si="899"/>
        <v/>
      </c>
      <c r="AH220" t="str">
        <f t="shared" si="971"/>
        <v/>
      </c>
      <c r="AI220" t="str">
        <f t="shared" si="971"/>
        <v/>
      </c>
      <c r="AJ220" s="2">
        <v>1</v>
      </c>
      <c r="AK220" s="1" t="str">
        <f t="shared" si="972"/>
        <v/>
      </c>
      <c r="AL220" s="1" t="str">
        <f t="shared" si="972"/>
        <v/>
      </c>
      <c r="AM220" s="1" t="str">
        <f t="shared" si="972"/>
        <v/>
      </c>
      <c r="AN220" t="str">
        <f t="shared" si="973"/>
        <v/>
      </c>
    </row>
    <row r="221" spans="1:40" x14ac:dyDescent="0.25">
      <c r="A221" s="2">
        <v>2</v>
      </c>
      <c r="B221" s="1" t="str">
        <f>IF(DATA!B222="","",DATA!B222)</f>
        <v/>
      </c>
      <c r="C221" s="1" t="str">
        <f>IF(DATA!C222="","",DATA!C222)</f>
        <v/>
      </c>
      <c r="D221" s="1" t="str">
        <f>IF(DATA!D222="","",DATA!D222)</f>
        <v/>
      </c>
      <c r="E221" s="2">
        <v>2</v>
      </c>
      <c r="F221" s="1" t="str">
        <f t="shared" si="962"/>
        <v/>
      </c>
      <c r="G221" s="1" t="str">
        <f t="shared" si="962"/>
        <v/>
      </c>
      <c r="H221" s="1" t="str">
        <f t="shared" si="962"/>
        <v/>
      </c>
      <c r="I221" t="str">
        <f t="shared" si="963"/>
        <v/>
      </c>
      <c r="J221" s="2">
        <v>2</v>
      </c>
      <c r="K221" s="1" t="str">
        <f>IF(DATA!Z222="","",DATA!Z222)</f>
        <v/>
      </c>
      <c r="L221" s="1" t="str">
        <f>IF(DATA!AA222="","",DATA!AA222)</f>
        <v/>
      </c>
      <c r="M221" s="1" t="str">
        <f>IF(DATA!AB222="","",DATA!AB222)</f>
        <v/>
      </c>
      <c r="N221" t="str">
        <f>IF(K221="","",CONCATENATE("{",$AC221,",",K$2,"}"))</f>
        <v/>
      </c>
      <c r="O221" t="str">
        <f>IF(L221="","",CONCATENATE("{",$AC221,",",L$2,"}"))</f>
        <v/>
      </c>
      <c r="P221" t="str">
        <f>IF(M221="","",CONCATENATE("{",$AC221,",",M$2,"}"))</f>
        <v/>
      </c>
      <c r="Q221" s="2">
        <v>2</v>
      </c>
      <c r="R221" s="1" t="str">
        <f t="shared" si="964"/>
        <v/>
      </c>
      <c r="S221" s="1" t="str">
        <f t="shared" si="965"/>
        <v/>
      </c>
      <c r="T221" s="1" t="str">
        <f t="shared" si="966"/>
        <v/>
      </c>
      <c r="U221" t="str">
        <f t="shared" si="967"/>
        <v/>
      </c>
      <c r="V221" s="2">
        <v>2</v>
      </c>
      <c r="W221" s="1" t="str">
        <f>IF(DATA!AF222="","",DATA!AF222)</f>
        <v/>
      </c>
      <c r="X221" s="1" t="str">
        <f>IF(DATA!AG222="","",DATA!AG222)</f>
        <v/>
      </c>
      <c r="Y221" s="1" t="str">
        <f>IF(DATA!AH222="","",DATA!AH222)</f>
        <v/>
      </c>
      <c r="Z221" t="str">
        <f>IF(W221="","",CONCATENATE("{",$AC221,",",W$2,"}"))</f>
        <v/>
      </c>
      <c r="AA221" t="str">
        <f>IF(X221="","",CONCATENATE("{",$AC221,",",X$2,"}"))</f>
        <v/>
      </c>
      <c r="AB221" t="str">
        <f>IF(Y221="","",CONCATENATE("{",$AC221,",",Y$2,"}"))</f>
        <v/>
      </c>
      <c r="AC221" s="2">
        <v>2</v>
      </c>
      <c r="AD221" s="1" t="str">
        <f t="shared" si="968"/>
        <v/>
      </c>
      <c r="AE221" s="1" t="str">
        <f t="shared" si="969"/>
        <v/>
      </c>
      <c r="AF221" s="1" t="str">
        <f t="shared" si="970"/>
        <v/>
      </c>
      <c r="AG221" t="str">
        <f t="shared" si="899"/>
        <v/>
      </c>
      <c r="AH221" t="str">
        <f t="shared" si="971"/>
        <v/>
      </c>
      <c r="AI221" t="str">
        <f t="shared" si="971"/>
        <v/>
      </c>
      <c r="AJ221" s="2">
        <v>2</v>
      </c>
      <c r="AK221" s="1" t="str">
        <f t="shared" si="972"/>
        <v/>
      </c>
      <c r="AL221" s="1" t="str">
        <f t="shared" si="972"/>
        <v/>
      </c>
      <c r="AM221" s="1" t="str">
        <f t="shared" si="972"/>
        <v/>
      </c>
      <c r="AN221" t="str">
        <f t="shared" si="973"/>
        <v/>
      </c>
    </row>
    <row r="222" spans="1:40" x14ac:dyDescent="0.25">
      <c r="A222" s="4">
        <f>A218+1</f>
        <v>56</v>
      </c>
      <c r="B222" s="2">
        <v>0</v>
      </c>
      <c r="C222" s="2">
        <v>1</v>
      </c>
      <c r="D222" s="2">
        <v>2</v>
      </c>
      <c r="E222" s="4">
        <f>E218+1</f>
        <v>56</v>
      </c>
      <c r="F222" s="2">
        <v>0</v>
      </c>
      <c r="G222" s="2">
        <v>1</v>
      </c>
      <c r="H222" s="2">
        <v>2</v>
      </c>
      <c r="I222" t="str">
        <f t="shared" ref="I222" si="974">CONCATENATE(I223,I224,I225)</f>
        <v/>
      </c>
      <c r="J222" s="4">
        <f>J218+1</f>
        <v>56</v>
      </c>
      <c r="K222" s="2">
        <v>0</v>
      </c>
      <c r="L222" s="2">
        <v>1</v>
      </c>
      <c r="M222" s="2">
        <v>2</v>
      </c>
      <c r="N222" t="str">
        <f t="shared" ref="N222" si="975">CONCATENATE(N223,O223,P223,N224,O224,P224,N225,O225,P225)</f>
        <v/>
      </c>
      <c r="Q222" s="4">
        <f>Q218+1</f>
        <v>56</v>
      </c>
      <c r="R222" s="2">
        <v>0</v>
      </c>
      <c r="S222" s="2">
        <v>1</v>
      </c>
      <c r="T222" s="2">
        <v>2</v>
      </c>
      <c r="U222" t="str">
        <f t="shared" ref="U222" si="976">CONCATENATE(U223,U224,U225)</f>
        <v/>
      </c>
      <c r="V222" s="4">
        <f>V218+1</f>
        <v>56</v>
      </c>
      <c r="W222" s="2">
        <v>0</v>
      </c>
      <c r="X222" s="2">
        <v>1</v>
      </c>
      <c r="Y222" s="2">
        <v>2</v>
      </c>
      <c r="Z222" t="str">
        <f t="shared" ref="Z222" si="977">CONCATENATE(Z223,AA223,AB223,Z224,AA224,AB224,Z225,AA225,AB225)</f>
        <v/>
      </c>
      <c r="AC222" s="4">
        <f>AC218+1</f>
        <v>56</v>
      </c>
      <c r="AD222" s="2">
        <v>0</v>
      </c>
      <c r="AE222" s="2">
        <v>1</v>
      </c>
      <c r="AF222" s="2">
        <v>2</v>
      </c>
      <c r="AG222" t="str">
        <f t="shared" ref="AG222" si="978">IF(CONCATENATE(AG223,AH223,AI223,AG224,AH224,AI224,AG225,AH225,AI225)="","{ }",CONCATENATE("{ ",RIGHT(CONCATENATE(AG223,AH223,AI223,AG224,AH224,AI224,AG225,AH225,AI225),LEN(CONCATENATE(AG223,AH223,AI223,AG224,AH224,AI224,AG225,AH225,AI225))-1)," }"))</f>
        <v>{ }</v>
      </c>
      <c r="AJ222" s="4">
        <f>AJ218+1</f>
        <v>56</v>
      </c>
      <c r="AK222" s="2">
        <v>0</v>
      </c>
      <c r="AL222" s="2">
        <v>1</v>
      </c>
      <c r="AM222" s="2">
        <v>2</v>
      </c>
      <c r="AN222" t="str">
        <f t="shared" ref="AN222" si="979">IF(CONCATENATE(AN223,AN224,AN225)="","{ }",CONCATENATE("{ ",RIGHT(CONCATENATE(AN223,AN224,AN225),LEN(CONCATENATE(AN223,AN224,AN225))-1)," }"))</f>
        <v>{ }</v>
      </c>
    </row>
    <row r="223" spans="1:40" x14ac:dyDescent="0.25">
      <c r="A223" s="2">
        <v>0</v>
      </c>
      <c r="B223" s="1" t="str">
        <f>IF(DATA!B224="","",DATA!B224)</f>
        <v/>
      </c>
      <c r="C223" s="1" t="str">
        <f>IF(DATA!C224="","",DATA!C224)</f>
        <v/>
      </c>
      <c r="D223" s="1" t="str">
        <f>IF(DATA!D224="","",DATA!D224)</f>
        <v/>
      </c>
      <c r="E223" s="2">
        <v>0</v>
      </c>
      <c r="F223" s="1" t="str">
        <f t="shared" ref="F223:H225" si="980">IF(K223="X","ColorModel.X",IF(K223="O","ColorModel.O",""))</f>
        <v/>
      </c>
      <c r="G223" s="1" t="str">
        <f t="shared" si="980"/>
        <v/>
      </c>
      <c r="H223" s="1" t="str">
        <f t="shared" si="980"/>
        <v/>
      </c>
      <c r="I223" t="str">
        <f t="shared" ref="I223:I225" si="981">CONCATENATE(F223,G223,H223)</f>
        <v/>
      </c>
      <c r="J223" s="2">
        <v>0</v>
      </c>
      <c r="K223" s="1" t="str">
        <f>IF(DATA!Z224="","",DATA!Z224)</f>
        <v/>
      </c>
      <c r="L223" s="1" t="str">
        <f>IF(DATA!AA224="","",DATA!AA224)</f>
        <v/>
      </c>
      <c r="M223" s="1" t="str">
        <f>IF(DATA!AB224="","",DATA!AB224)</f>
        <v/>
      </c>
      <c r="N223" t="str">
        <f>IF(K223="","",CONCATENATE("{",$AC223,",",K$2,"}"))</f>
        <v/>
      </c>
      <c r="O223" t="str">
        <f>IF(L223="","",CONCATENATE("{",$AC223,",",L$2,"}"))</f>
        <v/>
      </c>
      <c r="P223" t="str">
        <f>IF(M223="","",CONCATENATE("{",$AC223,",",M$2,"}"))</f>
        <v/>
      </c>
      <c r="Q223" s="2">
        <v>0</v>
      </c>
      <c r="R223" s="1" t="str">
        <f t="shared" ref="R223:R225" si="982">IF(W223="X","ColorModel.X",IF(W223="O","ColorModel.O",""))</f>
        <v/>
      </c>
      <c r="S223" s="1" t="str">
        <f t="shared" ref="S223:S225" si="983">IF(X223="X","ColorModel.X",IF(X223="O","ColorModel.O",""))</f>
        <v/>
      </c>
      <c r="T223" s="1" t="str">
        <f t="shared" ref="T223:T225" si="984">IF(Y223="X","ColorModel.X",IF(Y223="O","ColorModel.O",""))</f>
        <v/>
      </c>
      <c r="U223" t="str">
        <f t="shared" ref="U223:U225" si="985">CONCATENATE(R223,S223,T223)</f>
        <v/>
      </c>
      <c r="V223" s="2">
        <v>0</v>
      </c>
      <c r="W223" s="1" t="str">
        <f>IF(DATA!AF224="","",DATA!AF224)</f>
        <v/>
      </c>
      <c r="X223" s="1" t="str">
        <f>IF(DATA!AG224="","",DATA!AG224)</f>
        <v/>
      </c>
      <c r="Y223" s="1" t="str">
        <f>IF(DATA!AH224="","",DATA!AH224)</f>
        <v/>
      </c>
      <c r="Z223" t="str">
        <f>IF(W223="","",CONCATENATE("{",$AC223,",",W$2,"}"))</f>
        <v/>
      </c>
      <c r="AA223" t="str">
        <f>IF(X223="","",CONCATENATE("{",$AC223,",",X$2,"}"))</f>
        <v/>
      </c>
      <c r="AB223" t="str">
        <f>IF(Y223="","",CONCATENATE("{",$AC223,",",Y$2,"}"))</f>
        <v/>
      </c>
      <c r="AC223" s="2">
        <v>0</v>
      </c>
      <c r="AD223" s="1" t="str">
        <f t="shared" ref="AD223:AD254" si="986">CONCATENATE(IF(B223=K223,"",B223),W223)</f>
        <v/>
      </c>
      <c r="AE223" s="1" t="str">
        <f t="shared" ref="AE223:AE286" si="987">CONCATENATE(IF(C223=L223,"",C223),X223)</f>
        <v/>
      </c>
      <c r="AF223" s="1" t="str">
        <f t="shared" ref="AF223:AF286" si="988">CONCATENATE(IF(D223=M223,"",D223),Y223)</f>
        <v/>
      </c>
      <c r="AG223" t="str">
        <f t="shared" ref="AG223:AI225" si="989">IF(AD223="","",CONCATENATE(", {",$A223,",",AD$2,"}"))</f>
        <v/>
      </c>
      <c r="AH223" t="str">
        <f t="shared" si="989"/>
        <v/>
      </c>
      <c r="AI223" t="str">
        <f t="shared" si="989"/>
        <v/>
      </c>
      <c r="AJ223" s="2">
        <v>0</v>
      </c>
      <c r="AK223" s="1" t="str">
        <f t="shared" ref="AK223:AM225" si="990">IF(AD223="X",", ColorModel.X",IF(AD223="O",", ColorModel.O",""))</f>
        <v/>
      </c>
      <c r="AL223" s="1" t="str">
        <f t="shared" si="990"/>
        <v/>
      </c>
      <c r="AM223" s="1" t="str">
        <f t="shared" si="990"/>
        <v/>
      </c>
      <c r="AN223" t="str">
        <f t="shared" ref="AN223:AN225" si="991">CONCATENATE(AK223,AL223,AM223)</f>
        <v/>
      </c>
    </row>
    <row r="224" spans="1:40" x14ac:dyDescent="0.25">
      <c r="A224" s="2">
        <v>1</v>
      </c>
      <c r="B224" s="1" t="str">
        <f>IF(DATA!B225="","",DATA!B225)</f>
        <v/>
      </c>
      <c r="C224" s="1" t="str">
        <f>IF(DATA!C225="","",DATA!C225)</f>
        <v/>
      </c>
      <c r="D224" s="1" t="str">
        <f>IF(DATA!D225="","",DATA!D225)</f>
        <v/>
      </c>
      <c r="E224" s="2">
        <v>1</v>
      </c>
      <c r="F224" s="1" t="str">
        <f t="shared" si="980"/>
        <v/>
      </c>
      <c r="G224" s="1" t="str">
        <f t="shared" si="980"/>
        <v/>
      </c>
      <c r="H224" s="1" t="str">
        <f t="shared" si="980"/>
        <v/>
      </c>
      <c r="I224" t="str">
        <f t="shared" si="981"/>
        <v/>
      </c>
      <c r="J224" s="2">
        <v>1</v>
      </c>
      <c r="K224" s="1" t="str">
        <f>IF(DATA!Z225="","",DATA!Z225)</f>
        <v/>
      </c>
      <c r="L224" s="1" t="str">
        <f>IF(DATA!AA225="","",DATA!AA225)</f>
        <v/>
      </c>
      <c r="M224" s="1" t="str">
        <f>IF(DATA!AB225="","",DATA!AB225)</f>
        <v/>
      </c>
      <c r="N224" t="str">
        <f>IF(K224="","",CONCATENATE("{",$AC224,",",K$2,"}"))</f>
        <v/>
      </c>
      <c r="O224" t="str">
        <f>IF(L224="","",CONCATENATE("{",$AC224,",",L$2,"}"))</f>
        <v/>
      </c>
      <c r="P224" t="str">
        <f>IF(M224="","",CONCATENATE("{",$AC224,",",M$2,"}"))</f>
        <v/>
      </c>
      <c r="Q224" s="2">
        <v>1</v>
      </c>
      <c r="R224" s="1" t="str">
        <f t="shared" si="982"/>
        <v/>
      </c>
      <c r="S224" s="1" t="str">
        <f t="shared" si="983"/>
        <v/>
      </c>
      <c r="T224" s="1" t="str">
        <f t="shared" si="984"/>
        <v/>
      </c>
      <c r="U224" t="str">
        <f t="shared" si="985"/>
        <v/>
      </c>
      <c r="V224" s="2">
        <v>1</v>
      </c>
      <c r="W224" s="1" t="str">
        <f>IF(DATA!AF225="","",DATA!AF225)</f>
        <v/>
      </c>
      <c r="X224" s="1" t="str">
        <f>IF(DATA!AG225="","",DATA!AG225)</f>
        <v/>
      </c>
      <c r="Y224" s="1" t="str">
        <f>IF(DATA!AH225="","",DATA!AH225)</f>
        <v/>
      </c>
      <c r="Z224" t="str">
        <f>IF(W224="","",CONCATENATE("{",$AC224,",",W$2,"}"))</f>
        <v/>
      </c>
      <c r="AA224" t="str">
        <f>IF(X224="","",CONCATENATE("{",$AC224,",",X$2,"}"))</f>
        <v/>
      </c>
      <c r="AB224" t="str">
        <f>IF(Y224="","",CONCATENATE("{",$AC224,",",Y$2,"}"))</f>
        <v/>
      </c>
      <c r="AC224" s="2">
        <v>1</v>
      </c>
      <c r="AD224" s="1" t="str">
        <f t="shared" si="986"/>
        <v/>
      </c>
      <c r="AE224" s="1" t="str">
        <f t="shared" si="987"/>
        <v/>
      </c>
      <c r="AF224" s="1" t="str">
        <f t="shared" si="988"/>
        <v/>
      </c>
      <c r="AG224" t="str">
        <f t="shared" si="899"/>
        <v/>
      </c>
      <c r="AH224" t="str">
        <f t="shared" si="989"/>
        <v/>
      </c>
      <c r="AI224" t="str">
        <f t="shared" si="989"/>
        <v/>
      </c>
      <c r="AJ224" s="2">
        <v>1</v>
      </c>
      <c r="AK224" s="1" t="str">
        <f t="shared" si="990"/>
        <v/>
      </c>
      <c r="AL224" s="1" t="str">
        <f t="shared" si="990"/>
        <v/>
      </c>
      <c r="AM224" s="1" t="str">
        <f t="shared" si="990"/>
        <v/>
      </c>
      <c r="AN224" t="str">
        <f t="shared" si="991"/>
        <v/>
      </c>
    </row>
    <row r="225" spans="1:40" x14ac:dyDescent="0.25">
      <c r="A225" s="2">
        <v>2</v>
      </c>
      <c r="B225" s="1" t="str">
        <f>IF(DATA!B226="","",DATA!B226)</f>
        <v/>
      </c>
      <c r="C225" s="1" t="str">
        <f>IF(DATA!C226="","",DATA!C226)</f>
        <v/>
      </c>
      <c r="D225" s="1" t="str">
        <f>IF(DATA!D226="","",DATA!D226)</f>
        <v/>
      </c>
      <c r="E225" s="2">
        <v>2</v>
      </c>
      <c r="F225" s="1" t="str">
        <f t="shared" si="980"/>
        <v/>
      </c>
      <c r="G225" s="1" t="str">
        <f t="shared" si="980"/>
        <v/>
      </c>
      <c r="H225" s="1" t="str">
        <f t="shared" si="980"/>
        <v/>
      </c>
      <c r="I225" t="str">
        <f t="shared" si="981"/>
        <v/>
      </c>
      <c r="J225" s="2">
        <v>2</v>
      </c>
      <c r="K225" s="1" t="str">
        <f>IF(DATA!Z226="","",DATA!Z226)</f>
        <v/>
      </c>
      <c r="L225" s="1" t="str">
        <f>IF(DATA!AA226="","",DATA!AA226)</f>
        <v/>
      </c>
      <c r="M225" s="1" t="str">
        <f>IF(DATA!AB226="","",DATA!AB226)</f>
        <v/>
      </c>
      <c r="N225" t="str">
        <f>IF(K225="","",CONCATENATE("{",$AC225,",",K$2,"}"))</f>
        <v/>
      </c>
      <c r="O225" t="str">
        <f>IF(L225="","",CONCATENATE("{",$AC225,",",L$2,"}"))</f>
        <v/>
      </c>
      <c r="P225" t="str">
        <f>IF(M225="","",CONCATENATE("{",$AC225,",",M$2,"}"))</f>
        <v/>
      </c>
      <c r="Q225" s="2">
        <v>2</v>
      </c>
      <c r="R225" s="1" t="str">
        <f t="shared" si="982"/>
        <v/>
      </c>
      <c r="S225" s="1" t="str">
        <f t="shared" si="983"/>
        <v/>
      </c>
      <c r="T225" s="1" t="str">
        <f t="shared" si="984"/>
        <v/>
      </c>
      <c r="U225" t="str">
        <f t="shared" si="985"/>
        <v/>
      </c>
      <c r="V225" s="2">
        <v>2</v>
      </c>
      <c r="W225" s="1" t="str">
        <f>IF(DATA!AF226="","",DATA!AF226)</f>
        <v/>
      </c>
      <c r="X225" s="1" t="str">
        <f>IF(DATA!AG226="","",DATA!AG226)</f>
        <v/>
      </c>
      <c r="Y225" s="1" t="str">
        <f>IF(DATA!AH226="","",DATA!AH226)</f>
        <v/>
      </c>
      <c r="Z225" t="str">
        <f>IF(W225="","",CONCATENATE("{",$AC225,",",W$2,"}"))</f>
        <v/>
      </c>
      <c r="AA225" t="str">
        <f>IF(X225="","",CONCATENATE("{",$AC225,",",X$2,"}"))</f>
        <v/>
      </c>
      <c r="AB225" t="str">
        <f>IF(Y225="","",CONCATENATE("{",$AC225,",",Y$2,"}"))</f>
        <v/>
      </c>
      <c r="AC225" s="2">
        <v>2</v>
      </c>
      <c r="AD225" s="1" t="str">
        <f t="shared" si="986"/>
        <v/>
      </c>
      <c r="AE225" s="1" t="str">
        <f t="shared" si="987"/>
        <v/>
      </c>
      <c r="AF225" s="1" t="str">
        <f t="shared" si="988"/>
        <v/>
      </c>
      <c r="AG225" t="str">
        <f t="shared" si="899"/>
        <v/>
      </c>
      <c r="AH225" t="str">
        <f t="shared" si="989"/>
        <v/>
      </c>
      <c r="AI225" t="str">
        <f t="shared" si="989"/>
        <v/>
      </c>
      <c r="AJ225" s="2">
        <v>2</v>
      </c>
      <c r="AK225" s="1" t="str">
        <f t="shared" si="990"/>
        <v/>
      </c>
      <c r="AL225" s="1" t="str">
        <f t="shared" si="990"/>
        <v/>
      </c>
      <c r="AM225" s="1" t="str">
        <f t="shared" si="990"/>
        <v/>
      </c>
      <c r="AN225" t="str">
        <f t="shared" si="991"/>
        <v/>
      </c>
    </row>
    <row r="226" spans="1:40" x14ac:dyDescent="0.25">
      <c r="A226" s="4">
        <f>A222+1</f>
        <v>57</v>
      </c>
      <c r="B226" s="2">
        <v>0</v>
      </c>
      <c r="C226" s="2">
        <v>1</v>
      </c>
      <c r="D226" s="2">
        <v>2</v>
      </c>
      <c r="E226" s="4">
        <f>E222+1</f>
        <v>57</v>
      </c>
      <c r="F226" s="2">
        <v>0</v>
      </c>
      <c r="G226" s="2">
        <v>1</v>
      </c>
      <c r="H226" s="2">
        <v>2</v>
      </c>
      <c r="I226" t="str">
        <f t="shared" ref="I226" si="992">CONCATENATE(I227,I228,I229)</f>
        <v/>
      </c>
      <c r="J226" s="4">
        <f>J222+1</f>
        <v>57</v>
      </c>
      <c r="K226" s="2">
        <v>0</v>
      </c>
      <c r="L226" s="2">
        <v>1</v>
      </c>
      <c r="M226" s="2">
        <v>2</v>
      </c>
      <c r="N226" t="str">
        <f t="shared" ref="N226" si="993">CONCATENATE(N227,O227,P227,N228,O228,P228,N229,O229,P229)</f>
        <v/>
      </c>
      <c r="Q226" s="4">
        <f>Q222+1</f>
        <v>57</v>
      </c>
      <c r="R226" s="2">
        <v>0</v>
      </c>
      <c r="S226" s="2">
        <v>1</v>
      </c>
      <c r="T226" s="2">
        <v>2</v>
      </c>
      <c r="U226" t="str">
        <f t="shared" ref="U226" si="994">CONCATENATE(U227,U228,U229)</f>
        <v/>
      </c>
      <c r="V226" s="4">
        <f>V222+1</f>
        <v>57</v>
      </c>
      <c r="W226" s="2">
        <v>0</v>
      </c>
      <c r="X226" s="2">
        <v>1</v>
      </c>
      <c r="Y226" s="2">
        <v>2</v>
      </c>
      <c r="Z226" t="str">
        <f t="shared" ref="Z226" si="995">CONCATENATE(Z227,AA227,AB227,Z228,AA228,AB228,Z229,AA229,AB229)</f>
        <v/>
      </c>
      <c r="AC226" s="4">
        <f>AC222+1</f>
        <v>57</v>
      </c>
      <c r="AD226" s="2">
        <v>0</v>
      </c>
      <c r="AE226" s="2">
        <v>1</v>
      </c>
      <c r="AF226" s="2">
        <v>2</v>
      </c>
      <c r="AG226" t="str">
        <f t="shared" ref="AG226" si="996">IF(CONCATENATE(AG227,AH227,AI227,AG228,AH228,AI228,AG229,AH229,AI229)="","{ }",CONCATENATE("{ ",RIGHT(CONCATENATE(AG227,AH227,AI227,AG228,AH228,AI228,AG229,AH229,AI229),LEN(CONCATENATE(AG227,AH227,AI227,AG228,AH228,AI228,AG229,AH229,AI229))-1)," }"))</f>
        <v>{ }</v>
      </c>
      <c r="AJ226" s="4">
        <f>AJ222+1</f>
        <v>57</v>
      </c>
      <c r="AK226" s="2">
        <v>0</v>
      </c>
      <c r="AL226" s="2">
        <v>1</v>
      </c>
      <c r="AM226" s="2">
        <v>2</v>
      </c>
      <c r="AN226" t="str">
        <f t="shared" ref="AN226" si="997">IF(CONCATENATE(AN227,AN228,AN229)="","{ }",CONCATENATE("{ ",RIGHT(CONCATENATE(AN227,AN228,AN229),LEN(CONCATENATE(AN227,AN228,AN229))-1)," }"))</f>
        <v>{ }</v>
      </c>
    </row>
    <row r="227" spans="1:40" x14ac:dyDescent="0.25">
      <c r="A227" s="2">
        <v>0</v>
      </c>
      <c r="B227" s="1" t="str">
        <f>IF(DATA!B228="","",DATA!B228)</f>
        <v/>
      </c>
      <c r="C227" s="1" t="str">
        <f>IF(DATA!C228="","",DATA!C228)</f>
        <v/>
      </c>
      <c r="D227" s="1" t="str">
        <f>IF(DATA!D228="","",DATA!D228)</f>
        <v/>
      </c>
      <c r="E227" s="2">
        <v>0</v>
      </c>
      <c r="F227" s="1" t="str">
        <f t="shared" ref="F227:H229" si="998">IF(K227="X","ColorModel.X",IF(K227="O","ColorModel.O",""))</f>
        <v/>
      </c>
      <c r="G227" s="1" t="str">
        <f t="shared" si="998"/>
        <v/>
      </c>
      <c r="H227" s="1" t="str">
        <f t="shared" si="998"/>
        <v/>
      </c>
      <c r="I227" t="str">
        <f t="shared" ref="I227:I229" si="999">CONCATENATE(F227,G227,H227)</f>
        <v/>
      </c>
      <c r="J227" s="2">
        <v>0</v>
      </c>
      <c r="K227" s="1" t="str">
        <f>IF(DATA!Z228="","",DATA!Z228)</f>
        <v/>
      </c>
      <c r="L227" s="1" t="str">
        <f>IF(DATA!AA228="","",DATA!AA228)</f>
        <v/>
      </c>
      <c r="M227" s="1" t="str">
        <f>IF(DATA!AB228="","",DATA!AB228)</f>
        <v/>
      </c>
      <c r="N227" t="str">
        <f>IF(K227="","",CONCATENATE("{",$AC227,",",K$2,"}"))</f>
        <v/>
      </c>
      <c r="O227" t="str">
        <f>IF(L227="","",CONCATENATE("{",$AC227,",",L$2,"}"))</f>
        <v/>
      </c>
      <c r="P227" t="str">
        <f>IF(M227="","",CONCATENATE("{",$AC227,",",M$2,"}"))</f>
        <v/>
      </c>
      <c r="Q227" s="2">
        <v>0</v>
      </c>
      <c r="R227" s="1" t="str">
        <f t="shared" ref="R227:R229" si="1000">IF(W227="X","ColorModel.X",IF(W227="O","ColorModel.O",""))</f>
        <v/>
      </c>
      <c r="S227" s="1" t="str">
        <f t="shared" ref="S227:S229" si="1001">IF(X227="X","ColorModel.X",IF(X227="O","ColorModel.O",""))</f>
        <v/>
      </c>
      <c r="T227" s="1" t="str">
        <f t="shared" ref="T227:T229" si="1002">IF(Y227="X","ColorModel.X",IF(Y227="O","ColorModel.O",""))</f>
        <v/>
      </c>
      <c r="U227" t="str">
        <f t="shared" ref="U227:U229" si="1003">CONCATENATE(R227,S227,T227)</f>
        <v/>
      </c>
      <c r="V227" s="2">
        <v>0</v>
      </c>
      <c r="W227" s="1" t="str">
        <f>IF(DATA!AF228="","",DATA!AF228)</f>
        <v/>
      </c>
      <c r="X227" s="1" t="str">
        <f>IF(DATA!AG228="","",DATA!AG228)</f>
        <v/>
      </c>
      <c r="Y227" s="1" t="str">
        <f>IF(DATA!AH228="","",DATA!AH228)</f>
        <v/>
      </c>
      <c r="Z227" t="str">
        <f>IF(W227="","",CONCATENATE("{",$AC227,",",W$2,"}"))</f>
        <v/>
      </c>
      <c r="AA227" t="str">
        <f>IF(X227="","",CONCATENATE("{",$AC227,",",X$2,"}"))</f>
        <v/>
      </c>
      <c r="AB227" t="str">
        <f>IF(Y227="","",CONCATENATE("{",$AC227,",",Y$2,"}"))</f>
        <v/>
      </c>
      <c r="AC227" s="2">
        <v>0</v>
      </c>
      <c r="AD227" s="1" t="str">
        <f t="shared" ref="AD227:AD258" si="1004">CONCATENATE(IF(B227=K227,"",B227),W227)</f>
        <v/>
      </c>
      <c r="AE227" s="1" t="str">
        <f t="shared" ref="AE227:AE290" si="1005">CONCATENATE(IF(C227=L227,"",C227),X227)</f>
        <v/>
      </c>
      <c r="AF227" s="1" t="str">
        <f t="shared" ref="AF227:AF290" si="1006">CONCATENATE(IF(D227=M227,"",D227),Y227)</f>
        <v/>
      </c>
      <c r="AG227" t="str">
        <f t="shared" ref="AG227:AI229" si="1007">IF(AD227="","",CONCATENATE(", {",$A227,",",AD$2,"}"))</f>
        <v/>
      </c>
      <c r="AH227" t="str">
        <f t="shared" si="1007"/>
        <v/>
      </c>
      <c r="AI227" t="str">
        <f t="shared" si="1007"/>
        <v/>
      </c>
      <c r="AJ227" s="2">
        <v>0</v>
      </c>
      <c r="AK227" s="1" t="str">
        <f t="shared" ref="AK227:AM229" si="1008">IF(AD227="X",", ColorModel.X",IF(AD227="O",", ColorModel.O",""))</f>
        <v/>
      </c>
      <c r="AL227" s="1" t="str">
        <f t="shared" si="1008"/>
        <v/>
      </c>
      <c r="AM227" s="1" t="str">
        <f t="shared" si="1008"/>
        <v/>
      </c>
      <c r="AN227" t="str">
        <f t="shared" ref="AN227:AN229" si="1009">CONCATENATE(AK227,AL227,AM227)</f>
        <v/>
      </c>
    </row>
    <row r="228" spans="1:40" x14ac:dyDescent="0.25">
      <c r="A228" s="2">
        <v>1</v>
      </c>
      <c r="B228" s="1" t="str">
        <f>IF(DATA!B229="","",DATA!B229)</f>
        <v/>
      </c>
      <c r="C228" s="1" t="str">
        <f>IF(DATA!C229="","",DATA!C229)</f>
        <v/>
      </c>
      <c r="D228" s="1" t="str">
        <f>IF(DATA!D229="","",DATA!D229)</f>
        <v/>
      </c>
      <c r="E228" s="2">
        <v>1</v>
      </c>
      <c r="F228" s="1" t="str">
        <f t="shared" si="998"/>
        <v/>
      </c>
      <c r="G228" s="1" t="str">
        <f t="shared" si="998"/>
        <v/>
      </c>
      <c r="H228" s="1" t="str">
        <f t="shared" si="998"/>
        <v/>
      </c>
      <c r="I228" t="str">
        <f t="shared" si="999"/>
        <v/>
      </c>
      <c r="J228" s="2">
        <v>1</v>
      </c>
      <c r="K228" s="1" t="str">
        <f>IF(DATA!Z229="","",DATA!Z229)</f>
        <v/>
      </c>
      <c r="L228" s="1" t="str">
        <f>IF(DATA!AA229="","",DATA!AA229)</f>
        <v/>
      </c>
      <c r="M228" s="1" t="str">
        <f>IF(DATA!AB229="","",DATA!AB229)</f>
        <v/>
      </c>
      <c r="N228" t="str">
        <f>IF(K228="","",CONCATENATE("{",$AC228,",",K$2,"}"))</f>
        <v/>
      </c>
      <c r="O228" t="str">
        <f>IF(L228="","",CONCATENATE("{",$AC228,",",L$2,"}"))</f>
        <v/>
      </c>
      <c r="P228" t="str">
        <f>IF(M228="","",CONCATENATE("{",$AC228,",",M$2,"}"))</f>
        <v/>
      </c>
      <c r="Q228" s="2">
        <v>1</v>
      </c>
      <c r="R228" s="1" t="str">
        <f t="shared" si="1000"/>
        <v/>
      </c>
      <c r="S228" s="1" t="str">
        <f t="shared" si="1001"/>
        <v/>
      </c>
      <c r="T228" s="1" t="str">
        <f t="shared" si="1002"/>
        <v/>
      </c>
      <c r="U228" t="str">
        <f t="shared" si="1003"/>
        <v/>
      </c>
      <c r="V228" s="2">
        <v>1</v>
      </c>
      <c r="W228" s="1" t="str">
        <f>IF(DATA!AF229="","",DATA!AF229)</f>
        <v/>
      </c>
      <c r="X228" s="1" t="str">
        <f>IF(DATA!AG229="","",DATA!AG229)</f>
        <v/>
      </c>
      <c r="Y228" s="1" t="str">
        <f>IF(DATA!AH229="","",DATA!AH229)</f>
        <v/>
      </c>
      <c r="Z228" t="str">
        <f>IF(W228="","",CONCATENATE("{",$AC228,",",W$2,"}"))</f>
        <v/>
      </c>
      <c r="AA228" t="str">
        <f>IF(X228="","",CONCATENATE("{",$AC228,",",X$2,"}"))</f>
        <v/>
      </c>
      <c r="AB228" t="str">
        <f>IF(Y228="","",CONCATENATE("{",$AC228,",",Y$2,"}"))</f>
        <v/>
      </c>
      <c r="AC228" s="2">
        <v>1</v>
      </c>
      <c r="AD228" s="1" t="str">
        <f t="shared" si="1004"/>
        <v/>
      </c>
      <c r="AE228" s="1" t="str">
        <f t="shared" si="1005"/>
        <v/>
      </c>
      <c r="AF228" s="1" t="str">
        <f t="shared" si="1006"/>
        <v/>
      </c>
      <c r="AG228" t="str">
        <f t="shared" si="899"/>
        <v/>
      </c>
      <c r="AH228" t="str">
        <f t="shared" si="1007"/>
        <v/>
      </c>
      <c r="AI228" t="str">
        <f t="shared" si="1007"/>
        <v/>
      </c>
      <c r="AJ228" s="2">
        <v>1</v>
      </c>
      <c r="AK228" s="1" t="str">
        <f t="shared" si="1008"/>
        <v/>
      </c>
      <c r="AL228" s="1" t="str">
        <f t="shared" si="1008"/>
        <v/>
      </c>
      <c r="AM228" s="1" t="str">
        <f t="shared" si="1008"/>
        <v/>
      </c>
      <c r="AN228" t="str">
        <f t="shared" si="1009"/>
        <v/>
      </c>
    </row>
    <row r="229" spans="1:40" x14ac:dyDescent="0.25">
      <c r="A229" s="2">
        <v>2</v>
      </c>
      <c r="B229" s="1" t="str">
        <f>IF(DATA!B230="","",DATA!B230)</f>
        <v/>
      </c>
      <c r="C229" s="1" t="str">
        <f>IF(DATA!C230="","",DATA!C230)</f>
        <v/>
      </c>
      <c r="D229" s="1" t="str">
        <f>IF(DATA!D230="","",DATA!D230)</f>
        <v/>
      </c>
      <c r="E229" s="2">
        <v>2</v>
      </c>
      <c r="F229" s="1" t="str">
        <f t="shared" si="998"/>
        <v/>
      </c>
      <c r="G229" s="1" t="str">
        <f t="shared" si="998"/>
        <v/>
      </c>
      <c r="H229" s="1" t="str">
        <f t="shared" si="998"/>
        <v/>
      </c>
      <c r="I229" t="str">
        <f t="shared" si="999"/>
        <v/>
      </c>
      <c r="J229" s="2">
        <v>2</v>
      </c>
      <c r="K229" s="1" t="str">
        <f>IF(DATA!Z230="","",DATA!Z230)</f>
        <v/>
      </c>
      <c r="L229" s="1" t="str">
        <f>IF(DATA!AA230="","",DATA!AA230)</f>
        <v/>
      </c>
      <c r="M229" s="1" t="str">
        <f>IF(DATA!AB230="","",DATA!AB230)</f>
        <v/>
      </c>
      <c r="N229" t="str">
        <f>IF(K229="","",CONCATENATE("{",$AC229,",",K$2,"}"))</f>
        <v/>
      </c>
      <c r="O229" t="str">
        <f>IF(L229="","",CONCATENATE("{",$AC229,",",L$2,"}"))</f>
        <v/>
      </c>
      <c r="P229" t="str">
        <f>IF(M229="","",CONCATENATE("{",$AC229,",",M$2,"}"))</f>
        <v/>
      </c>
      <c r="Q229" s="2">
        <v>2</v>
      </c>
      <c r="R229" s="1" t="str">
        <f t="shared" si="1000"/>
        <v/>
      </c>
      <c r="S229" s="1" t="str">
        <f t="shared" si="1001"/>
        <v/>
      </c>
      <c r="T229" s="1" t="str">
        <f t="shared" si="1002"/>
        <v/>
      </c>
      <c r="U229" t="str">
        <f t="shared" si="1003"/>
        <v/>
      </c>
      <c r="V229" s="2">
        <v>2</v>
      </c>
      <c r="W229" s="1" t="str">
        <f>IF(DATA!AF230="","",DATA!AF230)</f>
        <v/>
      </c>
      <c r="X229" s="1" t="str">
        <f>IF(DATA!AG230="","",DATA!AG230)</f>
        <v/>
      </c>
      <c r="Y229" s="1" t="str">
        <f>IF(DATA!AH230="","",DATA!AH230)</f>
        <v/>
      </c>
      <c r="Z229" t="str">
        <f>IF(W229="","",CONCATENATE("{",$AC229,",",W$2,"}"))</f>
        <v/>
      </c>
      <c r="AA229" t="str">
        <f>IF(X229="","",CONCATENATE("{",$AC229,",",X$2,"}"))</f>
        <v/>
      </c>
      <c r="AB229" t="str">
        <f>IF(Y229="","",CONCATENATE("{",$AC229,",",Y$2,"}"))</f>
        <v/>
      </c>
      <c r="AC229" s="2">
        <v>2</v>
      </c>
      <c r="AD229" s="1" t="str">
        <f t="shared" si="1004"/>
        <v/>
      </c>
      <c r="AE229" s="1" t="str">
        <f t="shared" si="1005"/>
        <v/>
      </c>
      <c r="AF229" s="1" t="str">
        <f t="shared" si="1006"/>
        <v/>
      </c>
      <c r="AG229" t="str">
        <f t="shared" si="899"/>
        <v/>
      </c>
      <c r="AH229" t="str">
        <f t="shared" si="1007"/>
        <v/>
      </c>
      <c r="AI229" t="str">
        <f t="shared" si="1007"/>
        <v/>
      </c>
      <c r="AJ229" s="2">
        <v>2</v>
      </c>
      <c r="AK229" s="1" t="str">
        <f t="shared" si="1008"/>
        <v/>
      </c>
      <c r="AL229" s="1" t="str">
        <f t="shared" si="1008"/>
        <v/>
      </c>
      <c r="AM229" s="1" t="str">
        <f t="shared" si="1008"/>
        <v/>
      </c>
      <c r="AN229" t="str">
        <f t="shared" si="1009"/>
        <v/>
      </c>
    </row>
    <row r="230" spans="1:40" x14ac:dyDescent="0.25">
      <c r="A230" s="4">
        <f>A226+1</f>
        <v>58</v>
      </c>
      <c r="B230" s="2">
        <v>0</v>
      </c>
      <c r="C230" s="2">
        <v>1</v>
      </c>
      <c r="D230" s="2">
        <v>2</v>
      </c>
      <c r="E230" s="4">
        <f>E226+1</f>
        <v>58</v>
      </c>
      <c r="F230" s="2">
        <v>0</v>
      </c>
      <c r="G230" s="2">
        <v>1</v>
      </c>
      <c r="H230" s="2">
        <v>2</v>
      </c>
      <c r="I230" t="str">
        <f t="shared" ref="I230" si="1010">CONCATENATE(I231,I232,I233)</f>
        <v/>
      </c>
      <c r="J230" s="4">
        <f>J226+1</f>
        <v>58</v>
      </c>
      <c r="K230" s="2">
        <v>0</v>
      </c>
      <c r="L230" s="2">
        <v>1</v>
      </c>
      <c r="M230" s="2">
        <v>2</v>
      </c>
      <c r="N230" t="str">
        <f t="shared" ref="N230" si="1011">CONCATENATE(N231,O231,P231,N232,O232,P232,N233,O233,P233)</f>
        <v/>
      </c>
      <c r="Q230" s="4">
        <f>Q226+1</f>
        <v>58</v>
      </c>
      <c r="R230" s="2">
        <v>0</v>
      </c>
      <c r="S230" s="2">
        <v>1</v>
      </c>
      <c r="T230" s="2">
        <v>2</v>
      </c>
      <c r="U230" t="str">
        <f t="shared" ref="U230" si="1012">CONCATENATE(U231,U232,U233)</f>
        <v/>
      </c>
      <c r="V230" s="4">
        <f>V226+1</f>
        <v>58</v>
      </c>
      <c r="W230" s="2">
        <v>0</v>
      </c>
      <c r="X230" s="2">
        <v>1</v>
      </c>
      <c r="Y230" s="2">
        <v>2</v>
      </c>
      <c r="Z230" t="str">
        <f t="shared" ref="Z230" si="1013">CONCATENATE(Z231,AA231,AB231,Z232,AA232,AB232,Z233,AA233,AB233)</f>
        <v/>
      </c>
      <c r="AC230" s="4">
        <f>AC226+1</f>
        <v>58</v>
      </c>
      <c r="AD230" s="2">
        <v>0</v>
      </c>
      <c r="AE230" s="2">
        <v>1</v>
      </c>
      <c r="AF230" s="2">
        <v>2</v>
      </c>
      <c r="AG230" t="str">
        <f t="shared" ref="AG230" si="1014">IF(CONCATENATE(AG231,AH231,AI231,AG232,AH232,AI232,AG233,AH233,AI233)="","{ }",CONCATENATE("{ ",RIGHT(CONCATENATE(AG231,AH231,AI231,AG232,AH232,AI232,AG233,AH233,AI233),LEN(CONCATENATE(AG231,AH231,AI231,AG232,AH232,AI232,AG233,AH233,AI233))-1)," }"))</f>
        <v>{ }</v>
      </c>
      <c r="AJ230" s="4">
        <f>AJ226+1</f>
        <v>58</v>
      </c>
      <c r="AK230" s="2">
        <v>0</v>
      </c>
      <c r="AL230" s="2">
        <v>1</v>
      </c>
      <c r="AM230" s="2">
        <v>2</v>
      </c>
      <c r="AN230" t="str">
        <f t="shared" ref="AN230" si="1015">IF(CONCATENATE(AN231,AN232,AN233)="","{ }",CONCATENATE("{ ",RIGHT(CONCATENATE(AN231,AN232,AN233),LEN(CONCATENATE(AN231,AN232,AN233))-1)," }"))</f>
        <v>{ }</v>
      </c>
    </row>
    <row r="231" spans="1:40" x14ac:dyDescent="0.25">
      <c r="A231" s="2">
        <v>0</v>
      </c>
      <c r="B231" s="1" t="str">
        <f>IF(DATA!B232="","",DATA!B232)</f>
        <v/>
      </c>
      <c r="C231" s="1" t="str">
        <f>IF(DATA!C232="","",DATA!C232)</f>
        <v/>
      </c>
      <c r="D231" s="1" t="str">
        <f>IF(DATA!D232="","",DATA!D232)</f>
        <v/>
      </c>
      <c r="E231" s="2">
        <v>0</v>
      </c>
      <c r="F231" s="1" t="str">
        <f t="shared" ref="F231:H233" si="1016">IF(K231="X","ColorModel.X",IF(K231="O","ColorModel.O",""))</f>
        <v/>
      </c>
      <c r="G231" s="1" t="str">
        <f t="shared" si="1016"/>
        <v/>
      </c>
      <c r="H231" s="1" t="str">
        <f t="shared" si="1016"/>
        <v/>
      </c>
      <c r="I231" t="str">
        <f t="shared" ref="I231:I233" si="1017">CONCATENATE(F231,G231,H231)</f>
        <v/>
      </c>
      <c r="J231" s="2">
        <v>0</v>
      </c>
      <c r="K231" s="1" t="str">
        <f>IF(DATA!Z232="","",DATA!Z232)</f>
        <v/>
      </c>
      <c r="L231" s="1" t="str">
        <f>IF(DATA!AA232="","",DATA!AA232)</f>
        <v/>
      </c>
      <c r="M231" s="1" t="str">
        <f>IF(DATA!AB232="","",DATA!AB232)</f>
        <v/>
      </c>
      <c r="N231" t="str">
        <f>IF(K231="","",CONCATENATE("{",$AC231,",",K$2,"}"))</f>
        <v/>
      </c>
      <c r="O231" t="str">
        <f>IF(L231="","",CONCATENATE("{",$AC231,",",L$2,"}"))</f>
        <v/>
      </c>
      <c r="P231" t="str">
        <f>IF(M231="","",CONCATENATE("{",$AC231,",",M$2,"}"))</f>
        <v/>
      </c>
      <c r="Q231" s="2">
        <v>0</v>
      </c>
      <c r="R231" s="1" t="str">
        <f t="shared" ref="R231:R233" si="1018">IF(W231="X","ColorModel.X",IF(W231="O","ColorModel.O",""))</f>
        <v/>
      </c>
      <c r="S231" s="1" t="str">
        <f t="shared" ref="S231:S233" si="1019">IF(X231="X","ColorModel.X",IF(X231="O","ColorModel.O",""))</f>
        <v/>
      </c>
      <c r="T231" s="1" t="str">
        <f t="shared" ref="T231:T233" si="1020">IF(Y231="X","ColorModel.X",IF(Y231="O","ColorModel.O",""))</f>
        <v/>
      </c>
      <c r="U231" t="str">
        <f t="shared" ref="U231:U233" si="1021">CONCATENATE(R231,S231,T231)</f>
        <v/>
      </c>
      <c r="V231" s="2">
        <v>0</v>
      </c>
      <c r="W231" s="1" t="str">
        <f>IF(DATA!AF232="","",DATA!AF232)</f>
        <v/>
      </c>
      <c r="X231" s="1" t="str">
        <f>IF(DATA!AG232="","",DATA!AG232)</f>
        <v/>
      </c>
      <c r="Y231" s="1" t="str">
        <f>IF(DATA!AH232="","",DATA!AH232)</f>
        <v/>
      </c>
      <c r="Z231" t="str">
        <f>IF(W231="","",CONCATENATE("{",$AC231,",",W$2,"}"))</f>
        <v/>
      </c>
      <c r="AA231" t="str">
        <f>IF(X231="","",CONCATENATE("{",$AC231,",",X$2,"}"))</f>
        <v/>
      </c>
      <c r="AB231" t="str">
        <f>IF(Y231="","",CONCATENATE("{",$AC231,",",Y$2,"}"))</f>
        <v/>
      </c>
      <c r="AC231" s="2">
        <v>0</v>
      </c>
      <c r="AD231" s="1" t="str">
        <f t="shared" ref="AD231:AD262" si="1022">CONCATENATE(IF(B231=K231,"",B231),W231)</f>
        <v/>
      </c>
      <c r="AE231" s="1" t="str">
        <f t="shared" ref="AE231:AE294" si="1023">CONCATENATE(IF(C231=L231,"",C231),X231)</f>
        <v/>
      </c>
      <c r="AF231" s="1" t="str">
        <f t="shared" ref="AF231:AF294" si="1024">CONCATENATE(IF(D231=M231,"",D231),Y231)</f>
        <v/>
      </c>
      <c r="AG231" t="str">
        <f t="shared" ref="AG231:AI233" si="1025">IF(AD231="","",CONCATENATE(", {",$A231,",",AD$2,"}"))</f>
        <v/>
      </c>
      <c r="AH231" t="str">
        <f t="shared" si="1025"/>
        <v/>
      </c>
      <c r="AI231" t="str">
        <f t="shared" si="1025"/>
        <v/>
      </c>
      <c r="AJ231" s="2">
        <v>0</v>
      </c>
      <c r="AK231" s="1" t="str">
        <f t="shared" ref="AK231:AM233" si="1026">IF(AD231="X",", ColorModel.X",IF(AD231="O",", ColorModel.O",""))</f>
        <v/>
      </c>
      <c r="AL231" s="1" t="str">
        <f t="shared" si="1026"/>
        <v/>
      </c>
      <c r="AM231" s="1" t="str">
        <f t="shared" si="1026"/>
        <v/>
      </c>
      <c r="AN231" t="str">
        <f t="shared" ref="AN231:AN233" si="1027">CONCATENATE(AK231,AL231,AM231)</f>
        <v/>
      </c>
    </row>
    <row r="232" spans="1:40" x14ac:dyDescent="0.25">
      <c r="A232" s="2">
        <v>1</v>
      </c>
      <c r="B232" s="1" t="str">
        <f>IF(DATA!B233="","",DATA!B233)</f>
        <v/>
      </c>
      <c r="C232" s="1" t="str">
        <f>IF(DATA!C233="","",DATA!C233)</f>
        <v/>
      </c>
      <c r="D232" s="1" t="str">
        <f>IF(DATA!D233="","",DATA!D233)</f>
        <v/>
      </c>
      <c r="E232" s="2">
        <v>1</v>
      </c>
      <c r="F232" s="1" t="str">
        <f t="shared" si="1016"/>
        <v/>
      </c>
      <c r="G232" s="1" t="str">
        <f t="shared" si="1016"/>
        <v/>
      </c>
      <c r="H232" s="1" t="str">
        <f t="shared" si="1016"/>
        <v/>
      </c>
      <c r="I232" t="str">
        <f t="shared" si="1017"/>
        <v/>
      </c>
      <c r="J232" s="2">
        <v>1</v>
      </c>
      <c r="K232" s="1" t="str">
        <f>IF(DATA!Z233="","",DATA!Z233)</f>
        <v/>
      </c>
      <c r="L232" s="1" t="str">
        <f>IF(DATA!AA233="","",DATA!AA233)</f>
        <v/>
      </c>
      <c r="M232" s="1" t="str">
        <f>IF(DATA!AB233="","",DATA!AB233)</f>
        <v/>
      </c>
      <c r="N232" t="str">
        <f>IF(K232="","",CONCATENATE("{",$AC232,",",K$2,"}"))</f>
        <v/>
      </c>
      <c r="O232" t="str">
        <f>IF(L232="","",CONCATENATE("{",$AC232,",",L$2,"}"))</f>
        <v/>
      </c>
      <c r="P232" t="str">
        <f>IF(M232="","",CONCATENATE("{",$AC232,",",M$2,"}"))</f>
        <v/>
      </c>
      <c r="Q232" s="2">
        <v>1</v>
      </c>
      <c r="R232" s="1" t="str">
        <f t="shared" si="1018"/>
        <v/>
      </c>
      <c r="S232" s="1" t="str">
        <f t="shared" si="1019"/>
        <v/>
      </c>
      <c r="T232" s="1" t="str">
        <f t="shared" si="1020"/>
        <v/>
      </c>
      <c r="U232" t="str">
        <f t="shared" si="1021"/>
        <v/>
      </c>
      <c r="V232" s="2">
        <v>1</v>
      </c>
      <c r="W232" s="1" t="str">
        <f>IF(DATA!AF233="","",DATA!AF233)</f>
        <v/>
      </c>
      <c r="X232" s="1" t="str">
        <f>IF(DATA!AG233="","",DATA!AG233)</f>
        <v/>
      </c>
      <c r="Y232" s="1" t="str">
        <f>IF(DATA!AH233="","",DATA!AH233)</f>
        <v/>
      </c>
      <c r="Z232" t="str">
        <f>IF(W232="","",CONCATENATE("{",$AC232,",",W$2,"}"))</f>
        <v/>
      </c>
      <c r="AA232" t="str">
        <f>IF(X232="","",CONCATENATE("{",$AC232,",",X$2,"}"))</f>
        <v/>
      </c>
      <c r="AB232" t="str">
        <f>IF(Y232="","",CONCATENATE("{",$AC232,",",Y$2,"}"))</f>
        <v/>
      </c>
      <c r="AC232" s="2">
        <v>1</v>
      </c>
      <c r="AD232" s="1" t="str">
        <f t="shared" si="1022"/>
        <v/>
      </c>
      <c r="AE232" s="1" t="str">
        <f t="shared" si="1023"/>
        <v/>
      </c>
      <c r="AF232" s="1" t="str">
        <f t="shared" si="1024"/>
        <v/>
      </c>
      <c r="AG232" t="str">
        <f t="shared" si="899"/>
        <v/>
      </c>
      <c r="AH232" t="str">
        <f t="shared" si="1025"/>
        <v/>
      </c>
      <c r="AI232" t="str">
        <f t="shared" si="1025"/>
        <v/>
      </c>
      <c r="AJ232" s="2">
        <v>1</v>
      </c>
      <c r="AK232" s="1" t="str">
        <f t="shared" si="1026"/>
        <v/>
      </c>
      <c r="AL232" s="1" t="str">
        <f t="shared" si="1026"/>
        <v/>
      </c>
      <c r="AM232" s="1" t="str">
        <f t="shared" si="1026"/>
        <v/>
      </c>
      <c r="AN232" t="str">
        <f t="shared" si="1027"/>
        <v/>
      </c>
    </row>
    <row r="233" spans="1:40" x14ac:dyDescent="0.25">
      <c r="A233" s="2">
        <v>2</v>
      </c>
      <c r="B233" s="1" t="str">
        <f>IF(DATA!B234="","",DATA!B234)</f>
        <v/>
      </c>
      <c r="C233" s="1" t="str">
        <f>IF(DATA!C234="","",DATA!C234)</f>
        <v/>
      </c>
      <c r="D233" s="1" t="str">
        <f>IF(DATA!D234="","",DATA!D234)</f>
        <v/>
      </c>
      <c r="E233" s="2">
        <v>2</v>
      </c>
      <c r="F233" s="1" t="str">
        <f t="shared" si="1016"/>
        <v/>
      </c>
      <c r="G233" s="1" t="str">
        <f t="shared" si="1016"/>
        <v/>
      </c>
      <c r="H233" s="1" t="str">
        <f t="shared" si="1016"/>
        <v/>
      </c>
      <c r="I233" t="str">
        <f t="shared" si="1017"/>
        <v/>
      </c>
      <c r="J233" s="2">
        <v>2</v>
      </c>
      <c r="K233" s="1" t="str">
        <f>IF(DATA!Z234="","",DATA!Z234)</f>
        <v/>
      </c>
      <c r="L233" s="1" t="str">
        <f>IF(DATA!AA234="","",DATA!AA234)</f>
        <v/>
      </c>
      <c r="M233" s="1" t="str">
        <f>IF(DATA!AB234="","",DATA!AB234)</f>
        <v/>
      </c>
      <c r="N233" t="str">
        <f>IF(K233="","",CONCATENATE("{",$AC233,",",K$2,"}"))</f>
        <v/>
      </c>
      <c r="O233" t="str">
        <f>IF(L233="","",CONCATENATE("{",$AC233,",",L$2,"}"))</f>
        <v/>
      </c>
      <c r="P233" t="str">
        <f>IF(M233="","",CONCATENATE("{",$AC233,",",M$2,"}"))</f>
        <v/>
      </c>
      <c r="Q233" s="2">
        <v>2</v>
      </c>
      <c r="R233" s="1" t="str">
        <f t="shared" si="1018"/>
        <v/>
      </c>
      <c r="S233" s="1" t="str">
        <f t="shared" si="1019"/>
        <v/>
      </c>
      <c r="T233" s="1" t="str">
        <f t="shared" si="1020"/>
        <v/>
      </c>
      <c r="U233" t="str">
        <f t="shared" si="1021"/>
        <v/>
      </c>
      <c r="V233" s="2">
        <v>2</v>
      </c>
      <c r="W233" s="1" t="str">
        <f>IF(DATA!AF234="","",DATA!AF234)</f>
        <v/>
      </c>
      <c r="X233" s="1" t="str">
        <f>IF(DATA!AG234="","",DATA!AG234)</f>
        <v/>
      </c>
      <c r="Y233" s="1" t="str">
        <f>IF(DATA!AH234="","",DATA!AH234)</f>
        <v/>
      </c>
      <c r="Z233" t="str">
        <f>IF(W233="","",CONCATENATE("{",$AC233,",",W$2,"}"))</f>
        <v/>
      </c>
      <c r="AA233" t="str">
        <f>IF(X233="","",CONCATENATE("{",$AC233,",",X$2,"}"))</f>
        <v/>
      </c>
      <c r="AB233" t="str">
        <f>IF(Y233="","",CONCATENATE("{",$AC233,",",Y$2,"}"))</f>
        <v/>
      </c>
      <c r="AC233" s="2">
        <v>2</v>
      </c>
      <c r="AD233" s="1" t="str">
        <f t="shared" si="1022"/>
        <v/>
      </c>
      <c r="AE233" s="1" t="str">
        <f t="shared" si="1023"/>
        <v/>
      </c>
      <c r="AF233" s="1" t="str">
        <f t="shared" si="1024"/>
        <v/>
      </c>
      <c r="AG233" t="str">
        <f t="shared" si="899"/>
        <v/>
      </c>
      <c r="AH233" t="str">
        <f t="shared" si="1025"/>
        <v/>
      </c>
      <c r="AI233" t="str">
        <f t="shared" si="1025"/>
        <v/>
      </c>
      <c r="AJ233" s="2">
        <v>2</v>
      </c>
      <c r="AK233" s="1" t="str">
        <f t="shared" si="1026"/>
        <v/>
      </c>
      <c r="AL233" s="1" t="str">
        <f t="shared" si="1026"/>
        <v/>
      </c>
      <c r="AM233" s="1" t="str">
        <f t="shared" si="1026"/>
        <v/>
      </c>
      <c r="AN233" t="str">
        <f t="shared" si="1027"/>
        <v/>
      </c>
    </row>
    <row r="234" spans="1:40" x14ac:dyDescent="0.25">
      <c r="A234" s="4">
        <f>A230+1</f>
        <v>59</v>
      </c>
      <c r="B234" s="2">
        <v>0</v>
      </c>
      <c r="C234" s="2">
        <v>1</v>
      </c>
      <c r="D234" s="2">
        <v>2</v>
      </c>
      <c r="E234" s="4">
        <f>E230+1</f>
        <v>59</v>
      </c>
      <c r="F234" s="2">
        <v>0</v>
      </c>
      <c r="G234" s="2">
        <v>1</v>
      </c>
      <c r="H234" s="2">
        <v>2</v>
      </c>
      <c r="I234" t="str">
        <f t="shared" ref="I234" si="1028">CONCATENATE(I235,I236,I237)</f>
        <v/>
      </c>
      <c r="J234" s="4">
        <f>J230+1</f>
        <v>59</v>
      </c>
      <c r="K234" s="2">
        <v>0</v>
      </c>
      <c r="L234" s="2">
        <v>1</v>
      </c>
      <c r="M234" s="2">
        <v>2</v>
      </c>
      <c r="N234" t="str">
        <f t="shared" ref="N234" si="1029">CONCATENATE(N235,O235,P235,N236,O236,P236,N237,O237,P237)</f>
        <v/>
      </c>
      <c r="Q234" s="4">
        <f>Q230+1</f>
        <v>59</v>
      </c>
      <c r="R234" s="2">
        <v>0</v>
      </c>
      <c r="S234" s="2">
        <v>1</v>
      </c>
      <c r="T234" s="2">
        <v>2</v>
      </c>
      <c r="U234" t="str">
        <f t="shared" ref="U234" si="1030">CONCATENATE(U235,U236,U237)</f>
        <v/>
      </c>
      <c r="V234" s="4">
        <f>V230+1</f>
        <v>59</v>
      </c>
      <c r="W234" s="2">
        <v>0</v>
      </c>
      <c r="X234" s="2">
        <v>1</v>
      </c>
      <c r="Y234" s="2">
        <v>2</v>
      </c>
      <c r="Z234" t="str">
        <f t="shared" ref="Z234" si="1031">CONCATENATE(Z235,AA235,AB235,Z236,AA236,AB236,Z237,AA237,AB237)</f>
        <v/>
      </c>
      <c r="AC234" s="4">
        <f>AC230+1</f>
        <v>59</v>
      </c>
      <c r="AD234" s="2">
        <v>0</v>
      </c>
      <c r="AE234" s="2">
        <v>1</v>
      </c>
      <c r="AF234" s="2">
        <v>2</v>
      </c>
      <c r="AG234" t="str">
        <f t="shared" ref="AG234" si="1032">IF(CONCATENATE(AG235,AH235,AI235,AG236,AH236,AI236,AG237,AH237,AI237)="","{ }",CONCATENATE("{ ",RIGHT(CONCATENATE(AG235,AH235,AI235,AG236,AH236,AI236,AG237,AH237,AI237),LEN(CONCATENATE(AG235,AH235,AI235,AG236,AH236,AI236,AG237,AH237,AI237))-1)," }"))</f>
        <v>{ }</v>
      </c>
      <c r="AJ234" s="4">
        <f>AJ230+1</f>
        <v>59</v>
      </c>
      <c r="AK234" s="2">
        <v>0</v>
      </c>
      <c r="AL234" s="2">
        <v>1</v>
      </c>
      <c r="AM234" s="2">
        <v>2</v>
      </c>
      <c r="AN234" t="str">
        <f t="shared" ref="AN234" si="1033">IF(CONCATENATE(AN235,AN236,AN237)="","{ }",CONCATENATE("{ ",RIGHT(CONCATENATE(AN235,AN236,AN237),LEN(CONCATENATE(AN235,AN236,AN237))-1)," }"))</f>
        <v>{ }</v>
      </c>
    </row>
    <row r="235" spans="1:40" x14ac:dyDescent="0.25">
      <c r="A235" s="2">
        <v>0</v>
      </c>
      <c r="B235" s="1" t="str">
        <f>IF(DATA!B236="","",DATA!B236)</f>
        <v/>
      </c>
      <c r="C235" s="1" t="str">
        <f>IF(DATA!C236="","",DATA!C236)</f>
        <v/>
      </c>
      <c r="D235" s="1" t="str">
        <f>IF(DATA!D236="","",DATA!D236)</f>
        <v/>
      </c>
      <c r="E235" s="2">
        <v>0</v>
      </c>
      <c r="F235" s="1" t="str">
        <f t="shared" ref="F235:H237" si="1034">IF(K235="X","ColorModel.X",IF(K235="O","ColorModel.O",""))</f>
        <v/>
      </c>
      <c r="G235" s="1" t="str">
        <f t="shared" si="1034"/>
        <v/>
      </c>
      <c r="H235" s="1" t="str">
        <f t="shared" si="1034"/>
        <v/>
      </c>
      <c r="I235" t="str">
        <f t="shared" ref="I235:I237" si="1035">CONCATENATE(F235,G235,H235)</f>
        <v/>
      </c>
      <c r="J235" s="2">
        <v>0</v>
      </c>
      <c r="K235" s="1" t="str">
        <f>IF(DATA!Z236="","",DATA!Z236)</f>
        <v/>
      </c>
      <c r="L235" s="1" t="str">
        <f>IF(DATA!AA236="","",DATA!AA236)</f>
        <v/>
      </c>
      <c r="M235" s="1" t="str">
        <f>IF(DATA!AB236="","",DATA!AB236)</f>
        <v/>
      </c>
      <c r="N235" t="str">
        <f>IF(K235="","",CONCATENATE("{",$AC235,",",K$2,"}"))</f>
        <v/>
      </c>
      <c r="O235" t="str">
        <f>IF(L235="","",CONCATENATE("{",$AC235,",",L$2,"}"))</f>
        <v/>
      </c>
      <c r="P235" t="str">
        <f>IF(M235="","",CONCATENATE("{",$AC235,",",M$2,"}"))</f>
        <v/>
      </c>
      <c r="Q235" s="2">
        <v>0</v>
      </c>
      <c r="R235" s="1" t="str">
        <f t="shared" ref="R235:R237" si="1036">IF(W235="X","ColorModel.X",IF(W235="O","ColorModel.O",""))</f>
        <v/>
      </c>
      <c r="S235" s="1" t="str">
        <f t="shared" ref="S235:S237" si="1037">IF(X235="X","ColorModel.X",IF(X235="O","ColorModel.O",""))</f>
        <v/>
      </c>
      <c r="T235" s="1" t="str">
        <f t="shared" ref="T235:T237" si="1038">IF(Y235="X","ColorModel.X",IF(Y235="O","ColorModel.O",""))</f>
        <v/>
      </c>
      <c r="U235" t="str">
        <f t="shared" ref="U235:U237" si="1039">CONCATENATE(R235,S235,T235)</f>
        <v/>
      </c>
      <c r="V235" s="2">
        <v>0</v>
      </c>
      <c r="W235" s="1" t="str">
        <f>IF(DATA!AF236="","",DATA!AF236)</f>
        <v/>
      </c>
      <c r="X235" s="1" t="str">
        <f>IF(DATA!AG236="","",DATA!AG236)</f>
        <v/>
      </c>
      <c r="Y235" s="1" t="str">
        <f>IF(DATA!AH236="","",DATA!AH236)</f>
        <v/>
      </c>
      <c r="Z235" t="str">
        <f>IF(W235="","",CONCATENATE("{",$AC235,",",W$2,"}"))</f>
        <v/>
      </c>
      <c r="AA235" t="str">
        <f>IF(X235="","",CONCATENATE("{",$AC235,",",X$2,"}"))</f>
        <v/>
      </c>
      <c r="AB235" t="str">
        <f>IF(Y235="","",CONCATENATE("{",$AC235,",",Y$2,"}"))</f>
        <v/>
      </c>
      <c r="AC235" s="2">
        <v>0</v>
      </c>
      <c r="AD235" s="1" t="str">
        <f t="shared" ref="AD235:AD266" si="1040">CONCATENATE(IF(B235=K235,"",B235),W235)</f>
        <v/>
      </c>
      <c r="AE235" s="1" t="str">
        <f t="shared" ref="AE235:AE298" si="1041">CONCATENATE(IF(C235=L235,"",C235),X235)</f>
        <v/>
      </c>
      <c r="AF235" s="1" t="str">
        <f t="shared" ref="AF235:AF298" si="1042">CONCATENATE(IF(D235=M235,"",D235),Y235)</f>
        <v/>
      </c>
      <c r="AG235" t="str">
        <f t="shared" ref="AG235:AI237" si="1043">IF(AD235="","",CONCATENATE(", {",$A235,",",AD$2,"}"))</f>
        <v/>
      </c>
      <c r="AH235" t="str">
        <f t="shared" si="1043"/>
        <v/>
      </c>
      <c r="AI235" t="str">
        <f t="shared" si="1043"/>
        <v/>
      </c>
      <c r="AJ235" s="2">
        <v>0</v>
      </c>
      <c r="AK235" s="1" t="str">
        <f t="shared" ref="AK235:AM237" si="1044">IF(AD235="X",", ColorModel.X",IF(AD235="O",", ColorModel.O",""))</f>
        <v/>
      </c>
      <c r="AL235" s="1" t="str">
        <f t="shared" si="1044"/>
        <v/>
      </c>
      <c r="AM235" s="1" t="str">
        <f t="shared" si="1044"/>
        <v/>
      </c>
      <c r="AN235" t="str">
        <f t="shared" ref="AN235:AN237" si="1045">CONCATENATE(AK235,AL235,AM235)</f>
        <v/>
      </c>
    </row>
    <row r="236" spans="1:40" x14ac:dyDescent="0.25">
      <c r="A236" s="2">
        <v>1</v>
      </c>
      <c r="B236" s="1" t="str">
        <f>IF(DATA!B237="","",DATA!B237)</f>
        <v/>
      </c>
      <c r="C236" s="1" t="str">
        <f>IF(DATA!C237="","",DATA!C237)</f>
        <v/>
      </c>
      <c r="D236" s="1" t="str">
        <f>IF(DATA!D237="","",DATA!D237)</f>
        <v/>
      </c>
      <c r="E236" s="2">
        <v>1</v>
      </c>
      <c r="F236" s="1" t="str">
        <f t="shared" si="1034"/>
        <v/>
      </c>
      <c r="G236" s="1" t="str">
        <f t="shared" si="1034"/>
        <v/>
      </c>
      <c r="H236" s="1" t="str">
        <f t="shared" si="1034"/>
        <v/>
      </c>
      <c r="I236" t="str">
        <f t="shared" si="1035"/>
        <v/>
      </c>
      <c r="J236" s="2">
        <v>1</v>
      </c>
      <c r="K236" s="1" t="str">
        <f>IF(DATA!Z237="","",DATA!Z237)</f>
        <v/>
      </c>
      <c r="L236" s="1" t="str">
        <f>IF(DATA!AA237="","",DATA!AA237)</f>
        <v/>
      </c>
      <c r="M236" s="1" t="str">
        <f>IF(DATA!AB237="","",DATA!AB237)</f>
        <v/>
      </c>
      <c r="N236" t="str">
        <f>IF(K236="","",CONCATENATE("{",$AC236,",",K$2,"}"))</f>
        <v/>
      </c>
      <c r="O236" t="str">
        <f>IF(L236="","",CONCATENATE("{",$AC236,",",L$2,"}"))</f>
        <v/>
      </c>
      <c r="P236" t="str">
        <f>IF(M236="","",CONCATENATE("{",$AC236,",",M$2,"}"))</f>
        <v/>
      </c>
      <c r="Q236" s="2">
        <v>1</v>
      </c>
      <c r="R236" s="1" t="str">
        <f t="shared" si="1036"/>
        <v/>
      </c>
      <c r="S236" s="1" t="str">
        <f t="shared" si="1037"/>
        <v/>
      </c>
      <c r="T236" s="1" t="str">
        <f t="shared" si="1038"/>
        <v/>
      </c>
      <c r="U236" t="str">
        <f t="shared" si="1039"/>
        <v/>
      </c>
      <c r="V236" s="2">
        <v>1</v>
      </c>
      <c r="W236" s="1" t="str">
        <f>IF(DATA!AF237="","",DATA!AF237)</f>
        <v/>
      </c>
      <c r="X236" s="1" t="str">
        <f>IF(DATA!AG237="","",DATA!AG237)</f>
        <v/>
      </c>
      <c r="Y236" s="1" t="str">
        <f>IF(DATA!AH237="","",DATA!AH237)</f>
        <v/>
      </c>
      <c r="Z236" t="str">
        <f>IF(W236="","",CONCATENATE("{",$AC236,",",W$2,"}"))</f>
        <v/>
      </c>
      <c r="AA236" t="str">
        <f>IF(X236="","",CONCATENATE("{",$AC236,",",X$2,"}"))</f>
        <v/>
      </c>
      <c r="AB236" t="str">
        <f>IF(Y236="","",CONCATENATE("{",$AC236,",",Y$2,"}"))</f>
        <v/>
      </c>
      <c r="AC236" s="2">
        <v>1</v>
      </c>
      <c r="AD236" s="1" t="str">
        <f t="shared" si="1040"/>
        <v/>
      </c>
      <c r="AE236" s="1" t="str">
        <f t="shared" si="1041"/>
        <v/>
      </c>
      <c r="AF236" s="1" t="str">
        <f t="shared" si="1042"/>
        <v/>
      </c>
      <c r="AG236" t="str">
        <f t="shared" si="899"/>
        <v/>
      </c>
      <c r="AH236" t="str">
        <f t="shared" si="1043"/>
        <v/>
      </c>
      <c r="AI236" t="str">
        <f t="shared" si="1043"/>
        <v/>
      </c>
      <c r="AJ236" s="2">
        <v>1</v>
      </c>
      <c r="AK236" s="1" t="str">
        <f t="shared" si="1044"/>
        <v/>
      </c>
      <c r="AL236" s="1" t="str">
        <f t="shared" si="1044"/>
        <v/>
      </c>
      <c r="AM236" s="1" t="str">
        <f t="shared" si="1044"/>
        <v/>
      </c>
      <c r="AN236" t="str">
        <f t="shared" si="1045"/>
        <v/>
      </c>
    </row>
    <row r="237" spans="1:40" x14ac:dyDescent="0.25">
      <c r="A237" s="2">
        <v>2</v>
      </c>
      <c r="B237" s="1" t="str">
        <f>IF(DATA!B238="","",DATA!B238)</f>
        <v/>
      </c>
      <c r="C237" s="1" t="str">
        <f>IF(DATA!C238="","",DATA!C238)</f>
        <v/>
      </c>
      <c r="D237" s="1" t="str">
        <f>IF(DATA!D238="","",DATA!D238)</f>
        <v/>
      </c>
      <c r="E237" s="2">
        <v>2</v>
      </c>
      <c r="F237" s="1" t="str">
        <f t="shared" si="1034"/>
        <v/>
      </c>
      <c r="G237" s="1" t="str">
        <f t="shared" si="1034"/>
        <v/>
      </c>
      <c r="H237" s="1" t="str">
        <f t="shared" si="1034"/>
        <v/>
      </c>
      <c r="I237" t="str">
        <f t="shared" si="1035"/>
        <v/>
      </c>
      <c r="J237" s="2">
        <v>2</v>
      </c>
      <c r="K237" s="1" t="str">
        <f>IF(DATA!Z238="","",DATA!Z238)</f>
        <v/>
      </c>
      <c r="L237" s="1" t="str">
        <f>IF(DATA!AA238="","",DATA!AA238)</f>
        <v/>
      </c>
      <c r="M237" s="1" t="str">
        <f>IF(DATA!AB238="","",DATA!AB238)</f>
        <v/>
      </c>
      <c r="N237" t="str">
        <f>IF(K237="","",CONCATENATE("{",$AC237,",",K$2,"}"))</f>
        <v/>
      </c>
      <c r="O237" t="str">
        <f>IF(L237="","",CONCATENATE("{",$AC237,",",L$2,"}"))</f>
        <v/>
      </c>
      <c r="P237" t="str">
        <f>IF(M237="","",CONCATENATE("{",$AC237,",",M$2,"}"))</f>
        <v/>
      </c>
      <c r="Q237" s="2">
        <v>2</v>
      </c>
      <c r="R237" s="1" t="str">
        <f t="shared" si="1036"/>
        <v/>
      </c>
      <c r="S237" s="1" t="str">
        <f t="shared" si="1037"/>
        <v/>
      </c>
      <c r="T237" s="1" t="str">
        <f t="shared" si="1038"/>
        <v/>
      </c>
      <c r="U237" t="str">
        <f t="shared" si="1039"/>
        <v/>
      </c>
      <c r="V237" s="2">
        <v>2</v>
      </c>
      <c r="W237" s="1" t="str">
        <f>IF(DATA!AF238="","",DATA!AF238)</f>
        <v/>
      </c>
      <c r="X237" s="1" t="str">
        <f>IF(DATA!AG238="","",DATA!AG238)</f>
        <v/>
      </c>
      <c r="Y237" s="1" t="str">
        <f>IF(DATA!AH238="","",DATA!AH238)</f>
        <v/>
      </c>
      <c r="Z237" t="str">
        <f>IF(W237="","",CONCATENATE("{",$AC237,",",W$2,"}"))</f>
        <v/>
      </c>
      <c r="AA237" t="str">
        <f>IF(X237="","",CONCATENATE("{",$AC237,",",X$2,"}"))</f>
        <v/>
      </c>
      <c r="AB237" t="str">
        <f>IF(Y237="","",CONCATENATE("{",$AC237,",",Y$2,"}"))</f>
        <v/>
      </c>
      <c r="AC237" s="2">
        <v>2</v>
      </c>
      <c r="AD237" s="1" t="str">
        <f t="shared" si="1040"/>
        <v/>
      </c>
      <c r="AE237" s="1" t="str">
        <f t="shared" si="1041"/>
        <v/>
      </c>
      <c r="AF237" s="1" t="str">
        <f t="shared" si="1042"/>
        <v/>
      </c>
      <c r="AG237" t="str">
        <f t="shared" si="899"/>
        <v/>
      </c>
      <c r="AH237" t="str">
        <f t="shared" si="1043"/>
        <v/>
      </c>
      <c r="AI237" t="str">
        <f t="shared" si="1043"/>
        <v/>
      </c>
      <c r="AJ237" s="2">
        <v>2</v>
      </c>
      <c r="AK237" s="1" t="str">
        <f t="shared" si="1044"/>
        <v/>
      </c>
      <c r="AL237" s="1" t="str">
        <f t="shared" si="1044"/>
        <v/>
      </c>
      <c r="AM237" s="1" t="str">
        <f t="shared" si="1044"/>
        <v/>
      </c>
      <c r="AN237" t="str">
        <f t="shared" si="1045"/>
        <v/>
      </c>
    </row>
    <row r="238" spans="1:40" x14ac:dyDescent="0.25">
      <c r="A238" s="4">
        <f>A234+1</f>
        <v>60</v>
      </c>
      <c r="B238" s="2">
        <v>0</v>
      </c>
      <c r="C238" s="2">
        <v>1</v>
      </c>
      <c r="D238" s="2">
        <v>2</v>
      </c>
      <c r="E238" s="4">
        <f>E234+1</f>
        <v>60</v>
      </c>
      <c r="F238" s="2">
        <v>0</v>
      </c>
      <c r="G238" s="2">
        <v>1</v>
      </c>
      <c r="H238" s="2">
        <v>2</v>
      </c>
      <c r="I238" t="str">
        <f t="shared" ref="I238" si="1046">CONCATENATE(I239,I240,I241)</f>
        <v/>
      </c>
      <c r="J238" s="4">
        <f>J234+1</f>
        <v>60</v>
      </c>
      <c r="K238" s="2">
        <v>0</v>
      </c>
      <c r="L238" s="2">
        <v>1</v>
      </c>
      <c r="M238" s="2">
        <v>2</v>
      </c>
      <c r="N238" t="str">
        <f t="shared" ref="N238" si="1047">CONCATENATE(N239,O239,P239,N240,O240,P240,N241,O241,P241)</f>
        <v/>
      </c>
      <c r="Q238" s="4">
        <f>Q234+1</f>
        <v>60</v>
      </c>
      <c r="R238" s="2">
        <v>0</v>
      </c>
      <c r="S238" s="2">
        <v>1</v>
      </c>
      <c r="T238" s="2">
        <v>2</v>
      </c>
      <c r="U238" t="str">
        <f t="shared" ref="U238" si="1048">CONCATENATE(U239,U240,U241)</f>
        <v/>
      </c>
      <c r="V238" s="4">
        <f>V234+1</f>
        <v>60</v>
      </c>
      <c r="W238" s="2">
        <v>0</v>
      </c>
      <c r="X238" s="2">
        <v>1</v>
      </c>
      <c r="Y238" s="2">
        <v>2</v>
      </c>
      <c r="Z238" t="str">
        <f t="shared" ref="Z238" si="1049">CONCATENATE(Z239,AA239,AB239,Z240,AA240,AB240,Z241,AA241,AB241)</f>
        <v/>
      </c>
      <c r="AC238" s="4">
        <f>AC234+1</f>
        <v>60</v>
      </c>
      <c r="AD238" s="2">
        <v>0</v>
      </c>
      <c r="AE238" s="2">
        <v>1</v>
      </c>
      <c r="AF238" s="2">
        <v>2</v>
      </c>
      <c r="AG238" t="str">
        <f t="shared" ref="AG238" si="1050">IF(CONCATENATE(AG239,AH239,AI239,AG240,AH240,AI240,AG241,AH241,AI241)="","{ }",CONCATENATE("{ ",RIGHT(CONCATENATE(AG239,AH239,AI239,AG240,AH240,AI240,AG241,AH241,AI241),LEN(CONCATENATE(AG239,AH239,AI239,AG240,AH240,AI240,AG241,AH241,AI241))-1)," }"))</f>
        <v>{ }</v>
      </c>
      <c r="AJ238" s="4">
        <f>AJ234+1</f>
        <v>60</v>
      </c>
      <c r="AK238" s="2">
        <v>0</v>
      </c>
      <c r="AL238" s="2">
        <v>1</v>
      </c>
      <c r="AM238" s="2">
        <v>2</v>
      </c>
      <c r="AN238" t="str">
        <f t="shared" ref="AN238" si="1051">IF(CONCATENATE(AN239,AN240,AN241)="","{ }",CONCATENATE("{ ",RIGHT(CONCATENATE(AN239,AN240,AN241),LEN(CONCATENATE(AN239,AN240,AN241))-1)," }"))</f>
        <v>{ }</v>
      </c>
    </row>
    <row r="239" spans="1:40" x14ac:dyDescent="0.25">
      <c r="A239" s="2">
        <v>0</v>
      </c>
      <c r="B239" s="1" t="str">
        <f>IF(DATA!B240="","",DATA!B240)</f>
        <v/>
      </c>
      <c r="C239" s="1" t="str">
        <f>IF(DATA!C240="","",DATA!C240)</f>
        <v/>
      </c>
      <c r="D239" s="1" t="str">
        <f>IF(DATA!D240="","",DATA!D240)</f>
        <v/>
      </c>
      <c r="E239" s="2">
        <v>0</v>
      </c>
      <c r="F239" s="1" t="str">
        <f t="shared" ref="F239:H241" si="1052">IF(K239="X","ColorModel.X",IF(K239="O","ColorModel.O",""))</f>
        <v/>
      </c>
      <c r="G239" s="1" t="str">
        <f t="shared" si="1052"/>
        <v/>
      </c>
      <c r="H239" s="1" t="str">
        <f t="shared" si="1052"/>
        <v/>
      </c>
      <c r="I239" t="str">
        <f t="shared" ref="I239:I241" si="1053">CONCATENATE(F239,G239,H239)</f>
        <v/>
      </c>
      <c r="J239" s="2">
        <v>0</v>
      </c>
      <c r="K239" s="1" t="str">
        <f>IF(DATA!Z240="","",DATA!Z240)</f>
        <v/>
      </c>
      <c r="L239" s="1" t="str">
        <f>IF(DATA!AA240="","",DATA!AA240)</f>
        <v/>
      </c>
      <c r="M239" s="1" t="str">
        <f>IF(DATA!AB240="","",DATA!AB240)</f>
        <v/>
      </c>
      <c r="N239" t="str">
        <f>IF(K239="","",CONCATENATE("{",$AC239,",",K$2,"}"))</f>
        <v/>
      </c>
      <c r="O239" t="str">
        <f>IF(L239="","",CONCATENATE("{",$AC239,",",L$2,"}"))</f>
        <v/>
      </c>
      <c r="P239" t="str">
        <f>IF(M239="","",CONCATENATE("{",$AC239,",",M$2,"}"))</f>
        <v/>
      </c>
      <c r="Q239" s="2">
        <v>0</v>
      </c>
      <c r="R239" s="1" t="str">
        <f t="shared" ref="R239:R241" si="1054">IF(W239="X","ColorModel.X",IF(W239="O","ColorModel.O",""))</f>
        <v/>
      </c>
      <c r="S239" s="1" t="str">
        <f t="shared" ref="S239:S241" si="1055">IF(X239="X","ColorModel.X",IF(X239="O","ColorModel.O",""))</f>
        <v/>
      </c>
      <c r="T239" s="1" t="str">
        <f t="shared" ref="T239:T241" si="1056">IF(Y239="X","ColorModel.X",IF(Y239="O","ColorModel.O",""))</f>
        <v/>
      </c>
      <c r="U239" t="str">
        <f t="shared" ref="U239:U241" si="1057">CONCATENATE(R239,S239,T239)</f>
        <v/>
      </c>
      <c r="V239" s="2">
        <v>0</v>
      </c>
      <c r="W239" s="1" t="str">
        <f>IF(DATA!AF240="","",DATA!AF240)</f>
        <v/>
      </c>
      <c r="X239" s="1" t="str">
        <f>IF(DATA!AG240="","",DATA!AG240)</f>
        <v/>
      </c>
      <c r="Y239" s="1" t="str">
        <f>IF(DATA!AH240="","",DATA!AH240)</f>
        <v/>
      </c>
      <c r="Z239" t="str">
        <f>IF(W239="","",CONCATENATE("{",$AC239,",",W$2,"}"))</f>
        <v/>
      </c>
      <c r="AA239" t="str">
        <f>IF(X239="","",CONCATENATE("{",$AC239,",",X$2,"}"))</f>
        <v/>
      </c>
      <c r="AB239" t="str">
        <f>IF(Y239="","",CONCATENATE("{",$AC239,",",Y$2,"}"))</f>
        <v/>
      </c>
      <c r="AC239" s="2">
        <v>0</v>
      </c>
      <c r="AD239" s="1" t="str">
        <f t="shared" ref="AD239:AD270" si="1058">CONCATENATE(IF(B239=K239,"",B239),W239)</f>
        <v/>
      </c>
      <c r="AE239" s="1" t="str">
        <f t="shared" ref="AE239:AE302" si="1059">CONCATENATE(IF(C239=L239,"",C239),X239)</f>
        <v/>
      </c>
      <c r="AF239" s="1" t="str">
        <f t="shared" ref="AF239:AF302" si="1060">CONCATENATE(IF(D239=M239,"",D239),Y239)</f>
        <v/>
      </c>
      <c r="AG239" t="str">
        <f t="shared" ref="AG239:AI241" si="1061">IF(AD239="","",CONCATENATE(", {",$A239,",",AD$2,"}"))</f>
        <v/>
      </c>
      <c r="AH239" t="str">
        <f t="shared" si="1061"/>
        <v/>
      </c>
      <c r="AI239" t="str">
        <f t="shared" si="1061"/>
        <v/>
      </c>
      <c r="AJ239" s="2">
        <v>0</v>
      </c>
      <c r="AK239" s="1" t="str">
        <f t="shared" ref="AK239:AM241" si="1062">IF(AD239="X",", ColorModel.X",IF(AD239="O",", ColorModel.O",""))</f>
        <v/>
      </c>
      <c r="AL239" s="1" t="str">
        <f t="shared" si="1062"/>
        <v/>
      </c>
      <c r="AM239" s="1" t="str">
        <f t="shared" si="1062"/>
        <v/>
      </c>
      <c r="AN239" t="str">
        <f t="shared" ref="AN239:AN241" si="1063">CONCATENATE(AK239,AL239,AM239)</f>
        <v/>
      </c>
    </row>
    <row r="240" spans="1:40" x14ac:dyDescent="0.25">
      <c r="A240" s="2">
        <v>1</v>
      </c>
      <c r="B240" s="1" t="str">
        <f>IF(DATA!B241="","",DATA!B241)</f>
        <v/>
      </c>
      <c r="C240" s="1" t="str">
        <f>IF(DATA!C241="","",DATA!C241)</f>
        <v/>
      </c>
      <c r="D240" s="1" t="str">
        <f>IF(DATA!D241="","",DATA!D241)</f>
        <v/>
      </c>
      <c r="E240" s="2">
        <v>1</v>
      </c>
      <c r="F240" s="1" t="str">
        <f t="shared" si="1052"/>
        <v/>
      </c>
      <c r="G240" s="1" t="str">
        <f t="shared" si="1052"/>
        <v/>
      </c>
      <c r="H240" s="1" t="str">
        <f t="shared" si="1052"/>
        <v/>
      </c>
      <c r="I240" t="str">
        <f t="shared" si="1053"/>
        <v/>
      </c>
      <c r="J240" s="2">
        <v>1</v>
      </c>
      <c r="K240" s="1" t="str">
        <f>IF(DATA!Z241="","",DATA!Z241)</f>
        <v/>
      </c>
      <c r="L240" s="1" t="str">
        <f>IF(DATA!AA241="","",DATA!AA241)</f>
        <v/>
      </c>
      <c r="M240" s="1" t="str">
        <f>IF(DATA!AB241="","",DATA!AB241)</f>
        <v/>
      </c>
      <c r="N240" t="str">
        <f>IF(K240="","",CONCATENATE("{",$AC240,",",K$2,"}"))</f>
        <v/>
      </c>
      <c r="O240" t="str">
        <f>IF(L240="","",CONCATENATE("{",$AC240,",",L$2,"}"))</f>
        <v/>
      </c>
      <c r="P240" t="str">
        <f>IF(M240="","",CONCATENATE("{",$AC240,",",M$2,"}"))</f>
        <v/>
      </c>
      <c r="Q240" s="2">
        <v>1</v>
      </c>
      <c r="R240" s="1" t="str">
        <f t="shared" si="1054"/>
        <v/>
      </c>
      <c r="S240" s="1" t="str">
        <f t="shared" si="1055"/>
        <v/>
      </c>
      <c r="T240" s="1" t="str">
        <f t="shared" si="1056"/>
        <v/>
      </c>
      <c r="U240" t="str">
        <f t="shared" si="1057"/>
        <v/>
      </c>
      <c r="V240" s="2">
        <v>1</v>
      </c>
      <c r="W240" s="1" t="str">
        <f>IF(DATA!AF241="","",DATA!AF241)</f>
        <v/>
      </c>
      <c r="X240" s="1" t="str">
        <f>IF(DATA!AG241="","",DATA!AG241)</f>
        <v/>
      </c>
      <c r="Y240" s="1" t="str">
        <f>IF(DATA!AH241="","",DATA!AH241)</f>
        <v/>
      </c>
      <c r="Z240" t="str">
        <f>IF(W240="","",CONCATENATE("{",$AC240,",",W$2,"}"))</f>
        <v/>
      </c>
      <c r="AA240" t="str">
        <f>IF(X240="","",CONCATENATE("{",$AC240,",",X$2,"}"))</f>
        <v/>
      </c>
      <c r="AB240" t="str">
        <f>IF(Y240="","",CONCATENATE("{",$AC240,",",Y$2,"}"))</f>
        <v/>
      </c>
      <c r="AC240" s="2">
        <v>1</v>
      </c>
      <c r="AD240" s="1" t="str">
        <f t="shared" si="1058"/>
        <v/>
      </c>
      <c r="AE240" s="1" t="str">
        <f t="shared" si="1059"/>
        <v/>
      </c>
      <c r="AF240" s="1" t="str">
        <f t="shared" si="1060"/>
        <v/>
      </c>
      <c r="AG240" t="str">
        <f t="shared" si="899"/>
        <v/>
      </c>
      <c r="AH240" t="str">
        <f t="shared" si="1061"/>
        <v/>
      </c>
      <c r="AI240" t="str">
        <f t="shared" si="1061"/>
        <v/>
      </c>
      <c r="AJ240" s="2">
        <v>1</v>
      </c>
      <c r="AK240" s="1" t="str">
        <f t="shared" si="1062"/>
        <v/>
      </c>
      <c r="AL240" s="1" t="str">
        <f t="shared" si="1062"/>
        <v/>
      </c>
      <c r="AM240" s="1" t="str">
        <f t="shared" si="1062"/>
        <v/>
      </c>
      <c r="AN240" t="str">
        <f t="shared" si="1063"/>
        <v/>
      </c>
    </row>
    <row r="241" spans="1:40" x14ac:dyDescent="0.25">
      <c r="A241" s="2">
        <v>2</v>
      </c>
      <c r="B241" s="1" t="str">
        <f>IF(DATA!B242="","",DATA!B242)</f>
        <v/>
      </c>
      <c r="C241" s="1" t="str">
        <f>IF(DATA!C242="","",DATA!C242)</f>
        <v/>
      </c>
      <c r="D241" s="1" t="str">
        <f>IF(DATA!D242="","",DATA!D242)</f>
        <v/>
      </c>
      <c r="E241" s="2">
        <v>2</v>
      </c>
      <c r="F241" s="1" t="str">
        <f t="shared" si="1052"/>
        <v/>
      </c>
      <c r="G241" s="1" t="str">
        <f t="shared" si="1052"/>
        <v/>
      </c>
      <c r="H241" s="1" t="str">
        <f t="shared" si="1052"/>
        <v/>
      </c>
      <c r="I241" t="str">
        <f t="shared" si="1053"/>
        <v/>
      </c>
      <c r="J241" s="2">
        <v>2</v>
      </c>
      <c r="K241" s="1" t="str">
        <f>IF(DATA!Z242="","",DATA!Z242)</f>
        <v/>
      </c>
      <c r="L241" s="1" t="str">
        <f>IF(DATA!AA242="","",DATA!AA242)</f>
        <v/>
      </c>
      <c r="M241" s="1" t="str">
        <f>IF(DATA!AB242="","",DATA!AB242)</f>
        <v/>
      </c>
      <c r="N241" t="str">
        <f>IF(K241="","",CONCATENATE("{",$AC241,",",K$2,"}"))</f>
        <v/>
      </c>
      <c r="O241" t="str">
        <f>IF(L241="","",CONCATENATE("{",$AC241,",",L$2,"}"))</f>
        <v/>
      </c>
      <c r="P241" t="str">
        <f>IF(M241="","",CONCATENATE("{",$AC241,",",M$2,"}"))</f>
        <v/>
      </c>
      <c r="Q241" s="2">
        <v>2</v>
      </c>
      <c r="R241" s="1" t="str">
        <f t="shared" si="1054"/>
        <v/>
      </c>
      <c r="S241" s="1" t="str">
        <f t="shared" si="1055"/>
        <v/>
      </c>
      <c r="T241" s="1" t="str">
        <f t="shared" si="1056"/>
        <v/>
      </c>
      <c r="U241" t="str">
        <f t="shared" si="1057"/>
        <v/>
      </c>
      <c r="V241" s="2">
        <v>2</v>
      </c>
      <c r="W241" s="1" t="str">
        <f>IF(DATA!AF242="","",DATA!AF242)</f>
        <v/>
      </c>
      <c r="X241" s="1" t="str">
        <f>IF(DATA!AG242="","",DATA!AG242)</f>
        <v/>
      </c>
      <c r="Y241" s="1" t="str">
        <f>IF(DATA!AH242="","",DATA!AH242)</f>
        <v/>
      </c>
      <c r="Z241" t="str">
        <f>IF(W241="","",CONCATENATE("{",$AC241,",",W$2,"}"))</f>
        <v/>
      </c>
      <c r="AA241" t="str">
        <f>IF(X241="","",CONCATENATE("{",$AC241,",",X$2,"}"))</f>
        <v/>
      </c>
      <c r="AB241" t="str">
        <f>IF(Y241="","",CONCATENATE("{",$AC241,",",Y$2,"}"))</f>
        <v/>
      </c>
      <c r="AC241" s="2">
        <v>2</v>
      </c>
      <c r="AD241" s="1" t="str">
        <f t="shared" si="1058"/>
        <v/>
      </c>
      <c r="AE241" s="1" t="str">
        <f t="shared" si="1059"/>
        <v/>
      </c>
      <c r="AF241" s="1" t="str">
        <f t="shared" si="1060"/>
        <v/>
      </c>
      <c r="AG241" t="str">
        <f t="shared" si="899"/>
        <v/>
      </c>
      <c r="AH241" t="str">
        <f t="shared" si="1061"/>
        <v/>
      </c>
      <c r="AI241" t="str">
        <f t="shared" si="1061"/>
        <v/>
      </c>
      <c r="AJ241" s="2">
        <v>2</v>
      </c>
      <c r="AK241" s="1" t="str">
        <f t="shared" si="1062"/>
        <v/>
      </c>
      <c r="AL241" s="1" t="str">
        <f t="shared" si="1062"/>
        <v/>
      </c>
      <c r="AM241" s="1" t="str">
        <f t="shared" si="1062"/>
        <v/>
      </c>
      <c r="AN241" t="str">
        <f t="shared" si="1063"/>
        <v/>
      </c>
    </row>
    <row r="242" spans="1:40" x14ac:dyDescent="0.25">
      <c r="A242" s="4">
        <f>A238+1</f>
        <v>61</v>
      </c>
      <c r="B242" s="2">
        <v>0</v>
      </c>
      <c r="C242" s="2">
        <v>1</v>
      </c>
      <c r="D242" s="2">
        <v>2</v>
      </c>
      <c r="E242" s="4">
        <f>E238+1</f>
        <v>61</v>
      </c>
      <c r="F242" s="2">
        <v>0</v>
      </c>
      <c r="G242" s="2">
        <v>1</v>
      </c>
      <c r="H242" s="2">
        <v>2</v>
      </c>
      <c r="I242" t="str">
        <f t="shared" ref="I242" si="1064">CONCATENATE(I243,I244,I245)</f>
        <v/>
      </c>
      <c r="J242" s="4">
        <f>J238+1</f>
        <v>61</v>
      </c>
      <c r="K242" s="2">
        <v>0</v>
      </c>
      <c r="L242" s="2">
        <v>1</v>
      </c>
      <c r="M242" s="2">
        <v>2</v>
      </c>
      <c r="N242" t="str">
        <f t="shared" ref="N242" si="1065">CONCATENATE(N243,O243,P243,N244,O244,P244,N245,O245,P245)</f>
        <v/>
      </c>
      <c r="Q242" s="4">
        <f>Q238+1</f>
        <v>61</v>
      </c>
      <c r="R242" s="2">
        <v>0</v>
      </c>
      <c r="S242" s="2">
        <v>1</v>
      </c>
      <c r="T242" s="2">
        <v>2</v>
      </c>
      <c r="U242" t="str">
        <f t="shared" ref="U242" si="1066">CONCATENATE(U243,U244,U245)</f>
        <v/>
      </c>
      <c r="V242" s="4">
        <f>V238+1</f>
        <v>61</v>
      </c>
      <c r="W242" s="2">
        <v>0</v>
      </c>
      <c r="X242" s="2">
        <v>1</v>
      </c>
      <c r="Y242" s="2">
        <v>2</v>
      </c>
      <c r="Z242" t="str">
        <f t="shared" ref="Z242" si="1067">CONCATENATE(Z243,AA243,AB243,Z244,AA244,AB244,Z245,AA245,AB245)</f>
        <v/>
      </c>
      <c r="AC242" s="4">
        <f>AC238+1</f>
        <v>61</v>
      </c>
      <c r="AD242" s="2">
        <v>0</v>
      </c>
      <c r="AE242" s="2">
        <v>1</v>
      </c>
      <c r="AF242" s="2">
        <v>2</v>
      </c>
      <c r="AG242" t="str">
        <f t="shared" ref="AG242" si="1068">IF(CONCATENATE(AG243,AH243,AI243,AG244,AH244,AI244,AG245,AH245,AI245)="","{ }",CONCATENATE("{ ",RIGHT(CONCATENATE(AG243,AH243,AI243,AG244,AH244,AI244,AG245,AH245,AI245),LEN(CONCATENATE(AG243,AH243,AI243,AG244,AH244,AI244,AG245,AH245,AI245))-1)," }"))</f>
        <v>{ }</v>
      </c>
      <c r="AJ242" s="4">
        <f>AJ238+1</f>
        <v>61</v>
      </c>
      <c r="AK242" s="2">
        <v>0</v>
      </c>
      <c r="AL242" s="2">
        <v>1</v>
      </c>
      <c r="AM242" s="2">
        <v>2</v>
      </c>
      <c r="AN242" t="str">
        <f t="shared" ref="AN242" si="1069">IF(CONCATENATE(AN243,AN244,AN245)="","{ }",CONCATENATE("{ ",RIGHT(CONCATENATE(AN243,AN244,AN245),LEN(CONCATENATE(AN243,AN244,AN245))-1)," }"))</f>
        <v>{ }</v>
      </c>
    </row>
    <row r="243" spans="1:40" x14ac:dyDescent="0.25">
      <c r="A243" s="2">
        <v>0</v>
      </c>
      <c r="B243" s="1" t="str">
        <f>IF(DATA!B244="","",DATA!B244)</f>
        <v/>
      </c>
      <c r="C243" s="1" t="str">
        <f>IF(DATA!C244="","",DATA!C244)</f>
        <v/>
      </c>
      <c r="D243" s="1" t="str">
        <f>IF(DATA!D244="","",DATA!D244)</f>
        <v/>
      </c>
      <c r="E243" s="2">
        <v>0</v>
      </c>
      <c r="F243" s="1" t="str">
        <f t="shared" ref="F243:H245" si="1070">IF(K243="X","ColorModel.X",IF(K243="O","ColorModel.O",""))</f>
        <v/>
      </c>
      <c r="G243" s="1" t="str">
        <f t="shared" si="1070"/>
        <v/>
      </c>
      <c r="H243" s="1" t="str">
        <f t="shared" si="1070"/>
        <v/>
      </c>
      <c r="I243" t="str">
        <f t="shared" ref="I243:I245" si="1071">CONCATENATE(F243,G243,H243)</f>
        <v/>
      </c>
      <c r="J243" s="2">
        <v>0</v>
      </c>
      <c r="K243" s="1" t="str">
        <f>IF(DATA!Z244="","",DATA!Z244)</f>
        <v/>
      </c>
      <c r="L243" s="1" t="str">
        <f>IF(DATA!AA244="","",DATA!AA244)</f>
        <v/>
      </c>
      <c r="M243" s="1" t="str">
        <f>IF(DATA!AB244="","",DATA!AB244)</f>
        <v/>
      </c>
      <c r="N243" t="str">
        <f>IF(K243="","",CONCATENATE("{",$AC243,",",K$2,"}"))</f>
        <v/>
      </c>
      <c r="O243" t="str">
        <f>IF(L243="","",CONCATENATE("{",$AC243,",",L$2,"}"))</f>
        <v/>
      </c>
      <c r="P243" t="str">
        <f>IF(M243="","",CONCATENATE("{",$AC243,",",M$2,"}"))</f>
        <v/>
      </c>
      <c r="Q243" s="2">
        <v>0</v>
      </c>
      <c r="R243" s="1" t="str">
        <f t="shared" ref="R243:R245" si="1072">IF(W243="X","ColorModel.X",IF(W243="O","ColorModel.O",""))</f>
        <v/>
      </c>
      <c r="S243" s="1" t="str">
        <f t="shared" ref="S243:S245" si="1073">IF(X243="X","ColorModel.X",IF(X243="O","ColorModel.O",""))</f>
        <v/>
      </c>
      <c r="T243" s="1" t="str">
        <f t="shared" ref="T243:T245" si="1074">IF(Y243="X","ColorModel.X",IF(Y243="O","ColorModel.O",""))</f>
        <v/>
      </c>
      <c r="U243" t="str">
        <f t="shared" ref="U243:U245" si="1075">CONCATENATE(R243,S243,T243)</f>
        <v/>
      </c>
      <c r="V243" s="2">
        <v>0</v>
      </c>
      <c r="W243" s="1" t="str">
        <f>IF(DATA!AF244="","",DATA!AF244)</f>
        <v/>
      </c>
      <c r="X243" s="1" t="str">
        <f>IF(DATA!AG244="","",DATA!AG244)</f>
        <v/>
      </c>
      <c r="Y243" s="1" t="str">
        <f>IF(DATA!AH244="","",DATA!AH244)</f>
        <v/>
      </c>
      <c r="Z243" t="str">
        <f>IF(W243="","",CONCATENATE("{",$AC243,",",W$2,"}"))</f>
        <v/>
      </c>
      <c r="AA243" t="str">
        <f>IF(X243="","",CONCATENATE("{",$AC243,",",X$2,"}"))</f>
        <v/>
      </c>
      <c r="AB243" t="str">
        <f>IF(Y243="","",CONCATENATE("{",$AC243,",",Y$2,"}"))</f>
        <v/>
      </c>
      <c r="AC243" s="2">
        <v>0</v>
      </c>
      <c r="AD243" s="1" t="str">
        <f t="shared" ref="AD243:AD274" si="1076">CONCATENATE(IF(B243=K243,"",B243),W243)</f>
        <v/>
      </c>
      <c r="AE243" s="1" t="str">
        <f t="shared" ref="AE243:AE306" si="1077">CONCATENATE(IF(C243=L243,"",C243),X243)</f>
        <v/>
      </c>
      <c r="AF243" s="1" t="str">
        <f t="shared" ref="AF243:AF306" si="1078">CONCATENATE(IF(D243=M243,"",D243),Y243)</f>
        <v/>
      </c>
      <c r="AG243" t="str">
        <f t="shared" ref="AG243:AI245" si="1079">IF(AD243="","",CONCATENATE(", {",$A243,",",AD$2,"}"))</f>
        <v/>
      </c>
      <c r="AH243" t="str">
        <f t="shared" si="1079"/>
        <v/>
      </c>
      <c r="AI243" t="str">
        <f t="shared" si="1079"/>
        <v/>
      </c>
      <c r="AJ243" s="2">
        <v>0</v>
      </c>
      <c r="AK243" s="1" t="str">
        <f t="shared" ref="AK243:AM245" si="1080">IF(AD243="X",", ColorModel.X",IF(AD243="O",", ColorModel.O",""))</f>
        <v/>
      </c>
      <c r="AL243" s="1" t="str">
        <f t="shared" si="1080"/>
        <v/>
      </c>
      <c r="AM243" s="1" t="str">
        <f t="shared" si="1080"/>
        <v/>
      </c>
      <c r="AN243" t="str">
        <f t="shared" ref="AN243:AN245" si="1081">CONCATENATE(AK243,AL243,AM243)</f>
        <v/>
      </c>
    </row>
    <row r="244" spans="1:40" x14ac:dyDescent="0.25">
      <c r="A244" s="2">
        <v>1</v>
      </c>
      <c r="B244" s="1" t="str">
        <f>IF(DATA!B245="","",DATA!B245)</f>
        <v/>
      </c>
      <c r="C244" s="1" t="str">
        <f>IF(DATA!C245="","",DATA!C245)</f>
        <v/>
      </c>
      <c r="D244" s="1" t="str">
        <f>IF(DATA!D245="","",DATA!D245)</f>
        <v/>
      </c>
      <c r="E244" s="2">
        <v>1</v>
      </c>
      <c r="F244" s="1" t="str">
        <f t="shared" si="1070"/>
        <v/>
      </c>
      <c r="G244" s="1" t="str">
        <f t="shared" si="1070"/>
        <v/>
      </c>
      <c r="H244" s="1" t="str">
        <f t="shared" si="1070"/>
        <v/>
      </c>
      <c r="I244" t="str">
        <f t="shared" si="1071"/>
        <v/>
      </c>
      <c r="J244" s="2">
        <v>1</v>
      </c>
      <c r="K244" s="1" t="str">
        <f>IF(DATA!Z245="","",DATA!Z245)</f>
        <v/>
      </c>
      <c r="L244" s="1" t="str">
        <f>IF(DATA!AA245="","",DATA!AA245)</f>
        <v/>
      </c>
      <c r="M244" s="1" t="str">
        <f>IF(DATA!AB245="","",DATA!AB245)</f>
        <v/>
      </c>
      <c r="N244" t="str">
        <f>IF(K244="","",CONCATENATE("{",$AC244,",",K$2,"}"))</f>
        <v/>
      </c>
      <c r="O244" t="str">
        <f>IF(L244="","",CONCATENATE("{",$AC244,",",L$2,"}"))</f>
        <v/>
      </c>
      <c r="P244" t="str">
        <f>IF(M244="","",CONCATENATE("{",$AC244,",",M$2,"}"))</f>
        <v/>
      </c>
      <c r="Q244" s="2">
        <v>1</v>
      </c>
      <c r="R244" s="1" t="str">
        <f t="shared" si="1072"/>
        <v/>
      </c>
      <c r="S244" s="1" t="str">
        <f t="shared" si="1073"/>
        <v/>
      </c>
      <c r="T244" s="1" t="str">
        <f t="shared" si="1074"/>
        <v/>
      </c>
      <c r="U244" t="str">
        <f t="shared" si="1075"/>
        <v/>
      </c>
      <c r="V244" s="2">
        <v>1</v>
      </c>
      <c r="W244" s="1" t="str">
        <f>IF(DATA!AF245="","",DATA!AF245)</f>
        <v/>
      </c>
      <c r="X244" s="1" t="str">
        <f>IF(DATA!AG245="","",DATA!AG245)</f>
        <v/>
      </c>
      <c r="Y244" s="1" t="str">
        <f>IF(DATA!AH245="","",DATA!AH245)</f>
        <v/>
      </c>
      <c r="Z244" t="str">
        <f>IF(W244="","",CONCATENATE("{",$AC244,",",W$2,"}"))</f>
        <v/>
      </c>
      <c r="AA244" t="str">
        <f>IF(X244="","",CONCATENATE("{",$AC244,",",X$2,"}"))</f>
        <v/>
      </c>
      <c r="AB244" t="str">
        <f>IF(Y244="","",CONCATENATE("{",$AC244,",",Y$2,"}"))</f>
        <v/>
      </c>
      <c r="AC244" s="2">
        <v>1</v>
      </c>
      <c r="AD244" s="1" t="str">
        <f t="shared" si="1076"/>
        <v/>
      </c>
      <c r="AE244" s="1" t="str">
        <f t="shared" si="1077"/>
        <v/>
      </c>
      <c r="AF244" s="1" t="str">
        <f t="shared" si="1078"/>
        <v/>
      </c>
      <c r="AG244" t="str">
        <f t="shared" si="899"/>
        <v/>
      </c>
      <c r="AH244" t="str">
        <f t="shared" si="1079"/>
        <v/>
      </c>
      <c r="AI244" t="str">
        <f t="shared" si="1079"/>
        <v/>
      </c>
      <c r="AJ244" s="2">
        <v>1</v>
      </c>
      <c r="AK244" s="1" t="str">
        <f t="shared" si="1080"/>
        <v/>
      </c>
      <c r="AL244" s="1" t="str">
        <f t="shared" si="1080"/>
        <v/>
      </c>
      <c r="AM244" s="1" t="str">
        <f t="shared" si="1080"/>
        <v/>
      </c>
      <c r="AN244" t="str">
        <f t="shared" si="1081"/>
        <v/>
      </c>
    </row>
    <row r="245" spans="1:40" x14ac:dyDescent="0.25">
      <c r="A245" s="2">
        <v>2</v>
      </c>
      <c r="B245" s="1" t="str">
        <f>IF(DATA!B246="","",DATA!B246)</f>
        <v/>
      </c>
      <c r="C245" s="1" t="str">
        <f>IF(DATA!C246="","",DATA!C246)</f>
        <v/>
      </c>
      <c r="D245" s="1" t="str">
        <f>IF(DATA!D246="","",DATA!D246)</f>
        <v/>
      </c>
      <c r="E245" s="2">
        <v>2</v>
      </c>
      <c r="F245" s="1" t="str">
        <f t="shared" si="1070"/>
        <v/>
      </c>
      <c r="G245" s="1" t="str">
        <f t="shared" si="1070"/>
        <v/>
      </c>
      <c r="H245" s="1" t="str">
        <f t="shared" si="1070"/>
        <v/>
      </c>
      <c r="I245" t="str">
        <f t="shared" si="1071"/>
        <v/>
      </c>
      <c r="J245" s="2">
        <v>2</v>
      </c>
      <c r="K245" s="1" t="str">
        <f>IF(DATA!Z246="","",DATA!Z246)</f>
        <v/>
      </c>
      <c r="L245" s="1" t="str">
        <f>IF(DATA!AA246="","",DATA!AA246)</f>
        <v/>
      </c>
      <c r="M245" s="1" t="str">
        <f>IF(DATA!AB246="","",DATA!AB246)</f>
        <v/>
      </c>
      <c r="N245" t="str">
        <f>IF(K245="","",CONCATENATE("{",$AC245,",",K$2,"}"))</f>
        <v/>
      </c>
      <c r="O245" t="str">
        <f>IF(L245="","",CONCATENATE("{",$AC245,",",L$2,"}"))</f>
        <v/>
      </c>
      <c r="P245" t="str">
        <f>IF(M245="","",CONCATENATE("{",$AC245,",",M$2,"}"))</f>
        <v/>
      </c>
      <c r="Q245" s="2">
        <v>2</v>
      </c>
      <c r="R245" s="1" t="str">
        <f t="shared" si="1072"/>
        <v/>
      </c>
      <c r="S245" s="1" t="str">
        <f t="shared" si="1073"/>
        <v/>
      </c>
      <c r="T245" s="1" t="str">
        <f t="shared" si="1074"/>
        <v/>
      </c>
      <c r="U245" t="str">
        <f t="shared" si="1075"/>
        <v/>
      </c>
      <c r="V245" s="2">
        <v>2</v>
      </c>
      <c r="W245" s="1" t="str">
        <f>IF(DATA!AF246="","",DATA!AF246)</f>
        <v/>
      </c>
      <c r="X245" s="1" t="str">
        <f>IF(DATA!AG246="","",DATA!AG246)</f>
        <v/>
      </c>
      <c r="Y245" s="1" t="str">
        <f>IF(DATA!AH246="","",DATA!AH246)</f>
        <v/>
      </c>
      <c r="Z245" t="str">
        <f>IF(W245="","",CONCATENATE("{",$AC245,",",W$2,"}"))</f>
        <v/>
      </c>
      <c r="AA245" t="str">
        <f>IF(X245="","",CONCATENATE("{",$AC245,",",X$2,"}"))</f>
        <v/>
      </c>
      <c r="AB245" t="str">
        <f>IF(Y245="","",CONCATENATE("{",$AC245,",",Y$2,"}"))</f>
        <v/>
      </c>
      <c r="AC245" s="2">
        <v>2</v>
      </c>
      <c r="AD245" s="1" t="str">
        <f t="shared" si="1076"/>
        <v/>
      </c>
      <c r="AE245" s="1" t="str">
        <f t="shared" si="1077"/>
        <v/>
      </c>
      <c r="AF245" s="1" t="str">
        <f t="shared" si="1078"/>
        <v/>
      </c>
      <c r="AG245" t="str">
        <f t="shared" si="899"/>
        <v/>
      </c>
      <c r="AH245" t="str">
        <f t="shared" si="1079"/>
        <v/>
      </c>
      <c r="AI245" t="str">
        <f t="shared" si="1079"/>
        <v/>
      </c>
      <c r="AJ245" s="2">
        <v>2</v>
      </c>
      <c r="AK245" s="1" t="str">
        <f t="shared" si="1080"/>
        <v/>
      </c>
      <c r="AL245" s="1" t="str">
        <f t="shared" si="1080"/>
        <v/>
      </c>
      <c r="AM245" s="1" t="str">
        <f t="shared" si="1080"/>
        <v/>
      </c>
      <c r="AN245" t="str">
        <f t="shared" si="1081"/>
        <v/>
      </c>
    </row>
    <row r="246" spans="1:40" x14ac:dyDescent="0.25">
      <c r="A246" s="4">
        <f>A242+1</f>
        <v>62</v>
      </c>
      <c r="B246" s="2">
        <v>0</v>
      </c>
      <c r="C246" s="2">
        <v>1</v>
      </c>
      <c r="D246" s="2">
        <v>2</v>
      </c>
      <c r="E246" s="4">
        <f>E242+1</f>
        <v>62</v>
      </c>
      <c r="F246" s="2">
        <v>0</v>
      </c>
      <c r="G246" s="2">
        <v>1</v>
      </c>
      <c r="H246" s="2">
        <v>2</v>
      </c>
      <c r="I246" t="str">
        <f t="shared" ref="I246" si="1082">CONCATENATE(I247,I248,I249)</f>
        <v/>
      </c>
      <c r="J246" s="4">
        <f>J242+1</f>
        <v>62</v>
      </c>
      <c r="K246" s="2">
        <v>0</v>
      </c>
      <c r="L246" s="2">
        <v>1</v>
      </c>
      <c r="M246" s="2">
        <v>2</v>
      </c>
      <c r="N246" t="str">
        <f t="shared" ref="N246" si="1083">CONCATENATE(N247,O247,P247,N248,O248,P248,N249,O249,P249)</f>
        <v/>
      </c>
      <c r="Q246" s="4">
        <f>Q242+1</f>
        <v>62</v>
      </c>
      <c r="R246" s="2">
        <v>0</v>
      </c>
      <c r="S246" s="2">
        <v>1</v>
      </c>
      <c r="T246" s="2">
        <v>2</v>
      </c>
      <c r="U246" t="str">
        <f t="shared" ref="U246" si="1084">CONCATENATE(U247,U248,U249)</f>
        <v/>
      </c>
      <c r="V246" s="4">
        <f>V242+1</f>
        <v>62</v>
      </c>
      <c r="W246" s="2">
        <v>0</v>
      </c>
      <c r="X246" s="2">
        <v>1</v>
      </c>
      <c r="Y246" s="2">
        <v>2</v>
      </c>
      <c r="Z246" t="str">
        <f t="shared" ref="Z246" si="1085">CONCATENATE(Z247,AA247,AB247,Z248,AA248,AB248,Z249,AA249,AB249)</f>
        <v/>
      </c>
      <c r="AC246" s="4">
        <f>AC242+1</f>
        <v>62</v>
      </c>
      <c r="AD246" s="2">
        <v>0</v>
      </c>
      <c r="AE246" s="2">
        <v>1</v>
      </c>
      <c r="AF246" s="2">
        <v>2</v>
      </c>
      <c r="AG246" t="str">
        <f t="shared" ref="AG246" si="1086">IF(CONCATENATE(AG247,AH247,AI247,AG248,AH248,AI248,AG249,AH249,AI249)="","{ }",CONCATENATE("{ ",RIGHT(CONCATENATE(AG247,AH247,AI247,AG248,AH248,AI248,AG249,AH249,AI249),LEN(CONCATENATE(AG247,AH247,AI247,AG248,AH248,AI248,AG249,AH249,AI249))-1)," }"))</f>
        <v>{ }</v>
      </c>
      <c r="AJ246" s="4">
        <f>AJ242+1</f>
        <v>62</v>
      </c>
      <c r="AK246" s="2">
        <v>0</v>
      </c>
      <c r="AL246" s="2">
        <v>1</v>
      </c>
      <c r="AM246" s="2">
        <v>2</v>
      </c>
      <c r="AN246" t="str">
        <f t="shared" ref="AN246" si="1087">IF(CONCATENATE(AN247,AN248,AN249)="","{ }",CONCATENATE("{ ",RIGHT(CONCATENATE(AN247,AN248,AN249),LEN(CONCATENATE(AN247,AN248,AN249))-1)," }"))</f>
        <v>{ }</v>
      </c>
    </row>
    <row r="247" spans="1:40" x14ac:dyDescent="0.25">
      <c r="A247" s="2">
        <v>0</v>
      </c>
      <c r="B247" s="1" t="str">
        <f>IF(DATA!B248="","",DATA!B248)</f>
        <v/>
      </c>
      <c r="C247" s="1" t="str">
        <f>IF(DATA!C248="","",DATA!C248)</f>
        <v/>
      </c>
      <c r="D247" s="1" t="str">
        <f>IF(DATA!D248="","",DATA!D248)</f>
        <v/>
      </c>
      <c r="E247" s="2">
        <v>0</v>
      </c>
      <c r="F247" s="1" t="str">
        <f t="shared" ref="F247:H249" si="1088">IF(K247="X","ColorModel.X",IF(K247="O","ColorModel.O",""))</f>
        <v/>
      </c>
      <c r="G247" s="1" t="str">
        <f t="shared" si="1088"/>
        <v/>
      </c>
      <c r="H247" s="1" t="str">
        <f t="shared" si="1088"/>
        <v/>
      </c>
      <c r="I247" t="str">
        <f t="shared" ref="I247:I249" si="1089">CONCATENATE(F247,G247,H247)</f>
        <v/>
      </c>
      <c r="J247" s="2">
        <v>0</v>
      </c>
      <c r="K247" s="1" t="str">
        <f>IF(DATA!Z248="","",DATA!Z248)</f>
        <v/>
      </c>
      <c r="L247" s="1" t="str">
        <f>IF(DATA!AA248="","",DATA!AA248)</f>
        <v/>
      </c>
      <c r="M247" s="1" t="str">
        <f>IF(DATA!AB248="","",DATA!AB248)</f>
        <v/>
      </c>
      <c r="N247" t="str">
        <f>IF(K247="","",CONCATENATE("{",$AC247,",",K$2,"}"))</f>
        <v/>
      </c>
      <c r="O247" t="str">
        <f>IF(L247="","",CONCATENATE("{",$AC247,",",L$2,"}"))</f>
        <v/>
      </c>
      <c r="P247" t="str">
        <f>IF(M247="","",CONCATENATE("{",$AC247,",",M$2,"}"))</f>
        <v/>
      </c>
      <c r="Q247" s="2">
        <v>0</v>
      </c>
      <c r="R247" s="1" t="str">
        <f t="shared" ref="R247:R249" si="1090">IF(W247="X","ColorModel.X",IF(W247="O","ColorModel.O",""))</f>
        <v/>
      </c>
      <c r="S247" s="1" t="str">
        <f t="shared" ref="S247:S249" si="1091">IF(X247="X","ColorModel.X",IF(X247="O","ColorModel.O",""))</f>
        <v/>
      </c>
      <c r="T247" s="1" t="str">
        <f t="shared" ref="T247:T249" si="1092">IF(Y247="X","ColorModel.X",IF(Y247="O","ColorModel.O",""))</f>
        <v/>
      </c>
      <c r="U247" t="str">
        <f t="shared" ref="U247:U249" si="1093">CONCATENATE(R247,S247,T247)</f>
        <v/>
      </c>
      <c r="V247" s="2">
        <v>0</v>
      </c>
      <c r="W247" s="1" t="str">
        <f>IF(DATA!AF248="","",DATA!AF248)</f>
        <v/>
      </c>
      <c r="X247" s="1" t="str">
        <f>IF(DATA!AG248="","",DATA!AG248)</f>
        <v/>
      </c>
      <c r="Y247" s="1" t="str">
        <f>IF(DATA!AH248="","",DATA!AH248)</f>
        <v/>
      </c>
      <c r="Z247" t="str">
        <f>IF(W247="","",CONCATENATE("{",$AC247,",",W$2,"}"))</f>
        <v/>
      </c>
      <c r="AA247" t="str">
        <f>IF(X247="","",CONCATENATE("{",$AC247,",",X$2,"}"))</f>
        <v/>
      </c>
      <c r="AB247" t="str">
        <f>IF(Y247="","",CONCATENATE("{",$AC247,",",Y$2,"}"))</f>
        <v/>
      </c>
      <c r="AC247" s="2">
        <v>0</v>
      </c>
      <c r="AD247" s="1" t="str">
        <f t="shared" ref="AD247:AD278" si="1094">CONCATENATE(IF(B247=K247,"",B247),W247)</f>
        <v/>
      </c>
      <c r="AE247" s="1" t="str">
        <f t="shared" ref="AE247:AE310" si="1095">CONCATENATE(IF(C247=L247,"",C247),X247)</f>
        <v/>
      </c>
      <c r="AF247" s="1" t="str">
        <f t="shared" ref="AF247:AF310" si="1096">CONCATENATE(IF(D247=M247,"",D247),Y247)</f>
        <v/>
      </c>
      <c r="AG247" t="str">
        <f t="shared" ref="AG247:AI249" si="1097">IF(AD247="","",CONCATENATE(", {",$A247,",",AD$2,"}"))</f>
        <v/>
      </c>
      <c r="AH247" t="str">
        <f t="shared" si="1097"/>
        <v/>
      </c>
      <c r="AI247" t="str">
        <f t="shared" si="1097"/>
        <v/>
      </c>
      <c r="AJ247" s="2">
        <v>0</v>
      </c>
      <c r="AK247" s="1" t="str">
        <f t="shared" ref="AK247:AM249" si="1098">IF(AD247="X",", ColorModel.X",IF(AD247="O",", ColorModel.O",""))</f>
        <v/>
      </c>
      <c r="AL247" s="1" t="str">
        <f t="shared" si="1098"/>
        <v/>
      </c>
      <c r="AM247" s="1" t="str">
        <f t="shared" si="1098"/>
        <v/>
      </c>
      <c r="AN247" t="str">
        <f t="shared" ref="AN247:AN249" si="1099">CONCATENATE(AK247,AL247,AM247)</f>
        <v/>
      </c>
    </row>
    <row r="248" spans="1:40" x14ac:dyDescent="0.25">
      <c r="A248" s="2">
        <v>1</v>
      </c>
      <c r="B248" s="1" t="str">
        <f>IF(DATA!B249="","",DATA!B249)</f>
        <v/>
      </c>
      <c r="C248" s="1" t="str">
        <f>IF(DATA!C249="","",DATA!C249)</f>
        <v/>
      </c>
      <c r="D248" s="1" t="str">
        <f>IF(DATA!D249="","",DATA!D249)</f>
        <v/>
      </c>
      <c r="E248" s="2">
        <v>1</v>
      </c>
      <c r="F248" s="1" t="str">
        <f t="shared" si="1088"/>
        <v/>
      </c>
      <c r="G248" s="1" t="str">
        <f t="shared" si="1088"/>
        <v/>
      </c>
      <c r="H248" s="1" t="str">
        <f t="shared" si="1088"/>
        <v/>
      </c>
      <c r="I248" t="str">
        <f t="shared" si="1089"/>
        <v/>
      </c>
      <c r="J248" s="2">
        <v>1</v>
      </c>
      <c r="K248" s="1" t="str">
        <f>IF(DATA!Z249="","",DATA!Z249)</f>
        <v/>
      </c>
      <c r="L248" s="1" t="str">
        <f>IF(DATA!AA249="","",DATA!AA249)</f>
        <v/>
      </c>
      <c r="M248" s="1" t="str">
        <f>IF(DATA!AB249="","",DATA!AB249)</f>
        <v/>
      </c>
      <c r="N248" t="str">
        <f>IF(K248="","",CONCATENATE("{",$AC248,",",K$2,"}"))</f>
        <v/>
      </c>
      <c r="O248" t="str">
        <f>IF(L248="","",CONCATENATE("{",$AC248,",",L$2,"}"))</f>
        <v/>
      </c>
      <c r="P248" t="str">
        <f>IF(M248="","",CONCATENATE("{",$AC248,",",M$2,"}"))</f>
        <v/>
      </c>
      <c r="Q248" s="2">
        <v>1</v>
      </c>
      <c r="R248" s="1" t="str">
        <f t="shared" si="1090"/>
        <v/>
      </c>
      <c r="S248" s="1" t="str">
        <f t="shared" si="1091"/>
        <v/>
      </c>
      <c r="T248" s="1" t="str">
        <f t="shared" si="1092"/>
        <v/>
      </c>
      <c r="U248" t="str">
        <f t="shared" si="1093"/>
        <v/>
      </c>
      <c r="V248" s="2">
        <v>1</v>
      </c>
      <c r="W248" s="1" t="str">
        <f>IF(DATA!AF249="","",DATA!AF249)</f>
        <v/>
      </c>
      <c r="X248" s="1" t="str">
        <f>IF(DATA!AG249="","",DATA!AG249)</f>
        <v/>
      </c>
      <c r="Y248" s="1" t="str">
        <f>IF(DATA!AH249="","",DATA!AH249)</f>
        <v/>
      </c>
      <c r="Z248" t="str">
        <f>IF(W248="","",CONCATENATE("{",$AC248,",",W$2,"}"))</f>
        <v/>
      </c>
      <c r="AA248" t="str">
        <f>IF(X248="","",CONCATENATE("{",$AC248,",",X$2,"}"))</f>
        <v/>
      </c>
      <c r="AB248" t="str">
        <f>IF(Y248="","",CONCATENATE("{",$AC248,",",Y$2,"}"))</f>
        <v/>
      </c>
      <c r="AC248" s="2">
        <v>1</v>
      </c>
      <c r="AD248" s="1" t="str">
        <f t="shared" si="1094"/>
        <v/>
      </c>
      <c r="AE248" s="1" t="str">
        <f t="shared" si="1095"/>
        <v/>
      </c>
      <c r="AF248" s="1" t="str">
        <f t="shared" si="1096"/>
        <v/>
      </c>
      <c r="AG248" t="str">
        <f t="shared" si="899"/>
        <v/>
      </c>
      <c r="AH248" t="str">
        <f t="shared" si="1097"/>
        <v/>
      </c>
      <c r="AI248" t="str">
        <f t="shared" si="1097"/>
        <v/>
      </c>
      <c r="AJ248" s="2">
        <v>1</v>
      </c>
      <c r="AK248" s="1" t="str">
        <f t="shared" si="1098"/>
        <v/>
      </c>
      <c r="AL248" s="1" t="str">
        <f t="shared" si="1098"/>
        <v/>
      </c>
      <c r="AM248" s="1" t="str">
        <f t="shared" si="1098"/>
        <v/>
      </c>
      <c r="AN248" t="str">
        <f t="shared" si="1099"/>
        <v/>
      </c>
    </row>
    <row r="249" spans="1:40" x14ac:dyDescent="0.25">
      <c r="A249" s="2">
        <v>2</v>
      </c>
      <c r="B249" s="1" t="str">
        <f>IF(DATA!B250="","",DATA!B250)</f>
        <v/>
      </c>
      <c r="C249" s="1" t="str">
        <f>IF(DATA!C250="","",DATA!C250)</f>
        <v/>
      </c>
      <c r="D249" s="1" t="str">
        <f>IF(DATA!D250="","",DATA!D250)</f>
        <v/>
      </c>
      <c r="E249" s="2">
        <v>2</v>
      </c>
      <c r="F249" s="1" t="str">
        <f t="shared" si="1088"/>
        <v/>
      </c>
      <c r="G249" s="1" t="str">
        <f t="shared" si="1088"/>
        <v/>
      </c>
      <c r="H249" s="1" t="str">
        <f t="shared" si="1088"/>
        <v/>
      </c>
      <c r="I249" t="str">
        <f t="shared" si="1089"/>
        <v/>
      </c>
      <c r="J249" s="2">
        <v>2</v>
      </c>
      <c r="K249" s="1" t="str">
        <f>IF(DATA!Z250="","",DATA!Z250)</f>
        <v/>
      </c>
      <c r="L249" s="1" t="str">
        <f>IF(DATA!AA250="","",DATA!AA250)</f>
        <v/>
      </c>
      <c r="M249" s="1" t="str">
        <f>IF(DATA!AB250="","",DATA!AB250)</f>
        <v/>
      </c>
      <c r="N249" t="str">
        <f>IF(K249="","",CONCATENATE("{",$AC249,",",K$2,"}"))</f>
        <v/>
      </c>
      <c r="O249" t="str">
        <f>IF(L249="","",CONCATENATE("{",$AC249,",",L$2,"}"))</f>
        <v/>
      </c>
      <c r="P249" t="str">
        <f>IF(M249="","",CONCATENATE("{",$AC249,",",M$2,"}"))</f>
        <v/>
      </c>
      <c r="Q249" s="2">
        <v>2</v>
      </c>
      <c r="R249" s="1" t="str">
        <f t="shared" si="1090"/>
        <v/>
      </c>
      <c r="S249" s="1" t="str">
        <f t="shared" si="1091"/>
        <v/>
      </c>
      <c r="T249" s="1" t="str">
        <f t="shared" si="1092"/>
        <v/>
      </c>
      <c r="U249" t="str">
        <f t="shared" si="1093"/>
        <v/>
      </c>
      <c r="V249" s="2">
        <v>2</v>
      </c>
      <c r="W249" s="1" t="str">
        <f>IF(DATA!AF250="","",DATA!AF250)</f>
        <v/>
      </c>
      <c r="X249" s="1" t="str">
        <f>IF(DATA!AG250="","",DATA!AG250)</f>
        <v/>
      </c>
      <c r="Y249" s="1" t="str">
        <f>IF(DATA!AH250="","",DATA!AH250)</f>
        <v/>
      </c>
      <c r="Z249" t="str">
        <f>IF(W249="","",CONCATENATE("{",$AC249,",",W$2,"}"))</f>
        <v/>
      </c>
      <c r="AA249" t="str">
        <f>IF(X249="","",CONCATENATE("{",$AC249,",",X$2,"}"))</f>
        <v/>
      </c>
      <c r="AB249" t="str">
        <f>IF(Y249="","",CONCATENATE("{",$AC249,",",Y$2,"}"))</f>
        <v/>
      </c>
      <c r="AC249" s="2">
        <v>2</v>
      </c>
      <c r="AD249" s="1" t="str">
        <f t="shared" si="1094"/>
        <v/>
      </c>
      <c r="AE249" s="1" t="str">
        <f t="shared" si="1095"/>
        <v/>
      </c>
      <c r="AF249" s="1" t="str">
        <f t="shared" si="1096"/>
        <v/>
      </c>
      <c r="AG249" t="str">
        <f t="shared" si="899"/>
        <v/>
      </c>
      <c r="AH249" t="str">
        <f t="shared" si="1097"/>
        <v/>
      </c>
      <c r="AI249" t="str">
        <f t="shared" si="1097"/>
        <v/>
      </c>
      <c r="AJ249" s="2">
        <v>2</v>
      </c>
      <c r="AK249" s="1" t="str">
        <f t="shared" si="1098"/>
        <v/>
      </c>
      <c r="AL249" s="1" t="str">
        <f t="shared" si="1098"/>
        <v/>
      </c>
      <c r="AM249" s="1" t="str">
        <f t="shared" si="1098"/>
        <v/>
      </c>
      <c r="AN249" t="str">
        <f t="shared" si="1099"/>
        <v/>
      </c>
    </row>
    <row r="250" spans="1:40" x14ac:dyDescent="0.25">
      <c r="A250" s="4">
        <f>A246+1</f>
        <v>63</v>
      </c>
      <c r="B250" s="2">
        <v>0</v>
      </c>
      <c r="C250" s="2">
        <v>1</v>
      </c>
      <c r="D250" s="2">
        <v>2</v>
      </c>
      <c r="E250" s="4">
        <f>E246+1</f>
        <v>63</v>
      </c>
      <c r="F250" s="2">
        <v>0</v>
      </c>
      <c r="G250" s="2">
        <v>1</v>
      </c>
      <c r="H250" s="2">
        <v>2</v>
      </c>
      <c r="I250" t="str">
        <f t="shared" ref="I250" si="1100">CONCATENATE(I251,I252,I253)</f>
        <v/>
      </c>
      <c r="J250" s="4">
        <f>J246+1</f>
        <v>63</v>
      </c>
      <c r="K250" s="2">
        <v>0</v>
      </c>
      <c r="L250" s="2">
        <v>1</v>
      </c>
      <c r="M250" s="2">
        <v>2</v>
      </c>
      <c r="N250" t="str">
        <f t="shared" ref="N250" si="1101">CONCATENATE(N251,O251,P251,N252,O252,P252,N253,O253,P253)</f>
        <v/>
      </c>
      <c r="Q250" s="4">
        <f>Q246+1</f>
        <v>63</v>
      </c>
      <c r="R250" s="2">
        <v>0</v>
      </c>
      <c r="S250" s="2">
        <v>1</v>
      </c>
      <c r="T250" s="2">
        <v>2</v>
      </c>
      <c r="U250" t="str">
        <f t="shared" ref="U250" si="1102">CONCATENATE(U251,U252,U253)</f>
        <v/>
      </c>
      <c r="V250" s="4">
        <f>V246+1</f>
        <v>63</v>
      </c>
      <c r="W250" s="2">
        <v>0</v>
      </c>
      <c r="X250" s="2">
        <v>1</v>
      </c>
      <c r="Y250" s="2">
        <v>2</v>
      </c>
      <c r="Z250" t="str">
        <f t="shared" ref="Z250" si="1103">CONCATENATE(Z251,AA251,AB251,Z252,AA252,AB252,Z253,AA253,AB253)</f>
        <v/>
      </c>
      <c r="AC250" s="4">
        <f>AC246+1</f>
        <v>63</v>
      </c>
      <c r="AD250" s="2">
        <v>0</v>
      </c>
      <c r="AE250" s="2">
        <v>1</v>
      </c>
      <c r="AF250" s="2">
        <v>2</v>
      </c>
      <c r="AG250" t="str">
        <f t="shared" ref="AG250" si="1104">IF(CONCATENATE(AG251,AH251,AI251,AG252,AH252,AI252,AG253,AH253,AI253)="","{ }",CONCATENATE("{ ",RIGHT(CONCATENATE(AG251,AH251,AI251,AG252,AH252,AI252,AG253,AH253,AI253),LEN(CONCATENATE(AG251,AH251,AI251,AG252,AH252,AI252,AG253,AH253,AI253))-1)," }"))</f>
        <v>{ }</v>
      </c>
      <c r="AJ250" s="4">
        <f>AJ246+1</f>
        <v>63</v>
      </c>
      <c r="AK250" s="2">
        <v>0</v>
      </c>
      <c r="AL250" s="2">
        <v>1</v>
      </c>
      <c r="AM250" s="2">
        <v>2</v>
      </c>
      <c r="AN250" t="str">
        <f t="shared" ref="AN250" si="1105">IF(CONCATENATE(AN251,AN252,AN253)="","{ }",CONCATENATE("{ ",RIGHT(CONCATENATE(AN251,AN252,AN253),LEN(CONCATENATE(AN251,AN252,AN253))-1)," }"))</f>
        <v>{ }</v>
      </c>
    </row>
    <row r="251" spans="1:40" x14ac:dyDescent="0.25">
      <c r="A251" s="2">
        <v>0</v>
      </c>
      <c r="B251" s="1" t="str">
        <f>IF(DATA!B252="","",DATA!B252)</f>
        <v/>
      </c>
      <c r="C251" s="1" t="str">
        <f>IF(DATA!C252="","",DATA!C252)</f>
        <v/>
      </c>
      <c r="D251" s="1" t="str">
        <f>IF(DATA!D252="","",DATA!D252)</f>
        <v/>
      </c>
      <c r="E251" s="2">
        <v>0</v>
      </c>
      <c r="F251" s="1" t="str">
        <f t="shared" ref="F251:H253" si="1106">IF(K251="X","ColorModel.X",IF(K251="O","ColorModel.O",""))</f>
        <v/>
      </c>
      <c r="G251" s="1" t="str">
        <f t="shared" si="1106"/>
        <v/>
      </c>
      <c r="H251" s="1" t="str">
        <f t="shared" si="1106"/>
        <v/>
      </c>
      <c r="I251" t="str">
        <f t="shared" ref="I251:I253" si="1107">CONCATENATE(F251,G251,H251)</f>
        <v/>
      </c>
      <c r="J251" s="2">
        <v>0</v>
      </c>
      <c r="K251" s="1" t="str">
        <f>IF(DATA!Z252="","",DATA!Z252)</f>
        <v/>
      </c>
      <c r="L251" s="1" t="str">
        <f>IF(DATA!AA252="","",DATA!AA252)</f>
        <v/>
      </c>
      <c r="M251" s="1" t="str">
        <f>IF(DATA!AB252="","",DATA!AB252)</f>
        <v/>
      </c>
      <c r="N251" t="str">
        <f>IF(K251="","",CONCATENATE("{",$AC251,",",K$2,"}"))</f>
        <v/>
      </c>
      <c r="O251" t="str">
        <f>IF(L251="","",CONCATENATE("{",$AC251,",",L$2,"}"))</f>
        <v/>
      </c>
      <c r="P251" t="str">
        <f>IF(M251="","",CONCATENATE("{",$AC251,",",M$2,"}"))</f>
        <v/>
      </c>
      <c r="Q251" s="2">
        <v>0</v>
      </c>
      <c r="R251" s="1" t="str">
        <f t="shared" ref="R251:R253" si="1108">IF(W251="X","ColorModel.X",IF(W251="O","ColorModel.O",""))</f>
        <v/>
      </c>
      <c r="S251" s="1" t="str">
        <f t="shared" ref="S251:S253" si="1109">IF(X251="X","ColorModel.X",IF(X251="O","ColorModel.O",""))</f>
        <v/>
      </c>
      <c r="T251" s="1" t="str">
        <f t="shared" ref="T251:T253" si="1110">IF(Y251="X","ColorModel.X",IF(Y251="O","ColorModel.O",""))</f>
        <v/>
      </c>
      <c r="U251" t="str">
        <f t="shared" ref="U251:U253" si="1111">CONCATENATE(R251,S251,T251)</f>
        <v/>
      </c>
      <c r="V251" s="2">
        <v>0</v>
      </c>
      <c r="W251" s="1" t="str">
        <f>IF(DATA!AF252="","",DATA!AF252)</f>
        <v/>
      </c>
      <c r="X251" s="1" t="str">
        <f>IF(DATA!AG252="","",DATA!AG252)</f>
        <v/>
      </c>
      <c r="Y251" s="1" t="str">
        <f>IF(DATA!AH252="","",DATA!AH252)</f>
        <v/>
      </c>
      <c r="Z251" t="str">
        <f>IF(W251="","",CONCATENATE("{",$AC251,",",W$2,"}"))</f>
        <v/>
      </c>
      <c r="AA251" t="str">
        <f>IF(X251="","",CONCATENATE("{",$AC251,",",X$2,"}"))</f>
        <v/>
      </c>
      <c r="AB251" t="str">
        <f>IF(Y251="","",CONCATENATE("{",$AC251,",",Y$2,"}"))</f>
        <v/>
      </c>
      <c r="AC251" s="2">
        <v>0</v>
      </c>
      <c r="AD251" s="1" t="str">
        <f t="shared" ref="AD251:AD282" si="1112">CONCATENATE(IF(B251=K251,"",B251),W251)</f>
        <v/>
      </c>
      <c r="AE251" s="1" t="str">
        <f t="shared" ref="AE251:AE314" si="1113">CONCATENATE(IF(C251=L251,"",C251),X251)</f>
        <v/>
      </c>
      <c r="AF251" s="1" t="str">
        <f t="shared" ref="AF251:AF314" si="1114">CONCATENATE(IF(D251=M251,"",D251),Y251)</f>
        <v/>
      </c>
      <c r="AG251" t="str">
        <f t="shared" ref="AG251:AI253" si="1115">IF(AD251="","",CONCATENATE(", {",$A251,",",AD$2,"}"))</f>
        <v/>
      </c>
      <c r="AH251" t="str">
        <f t="shared" si="1115"/>
        <v/>
      </c>
      <c r="AI251" t="str">
        <f t="shared" si="1115"/>
        <v/>
      </c>
      <c r="AJ251" s="2">
        <v>0</v>
      </c>
      <c r="AK251" s="1" t="str">
        <f t="shared" ref="AK251:AM253" si="1116">IF(AD251="X",", ColorModel.X",IF(AD251="O",", ColorModel.O",""))</f>
        <v/>
      </c>
      <c r="AL251" s="1" t="str">
        <f t="shared" si="1116"/>
        <v/>
      </c>
      <c r="AM251" s="1" t="str">
        <f t="shared" si="1116"/>
        <v/>
      </c>
      <c r="AN251" t="str">
        <f t="shared" ref="AN251:AN253" si="1117">CONCATENATE(AK251,AL251,AM251)</f>
        <v/>
      </c>
    </row>
    <row r="252" spans="1:40" x14ac:dyDescent="0.25">
      <c r="A252" s="2">
        <v>1</v>
      </c>
      <c r="B252" s="1" t="str">
        <f>IF(DATA!B253="","",DATA!B253)</f>
        <v/>
      </c>
      <c r="C252" s="1" t="str">
        <f>IF(DATA!C253="","",DATA!C253)</f>
        <v/>
      </c>
      <c r="D252" s="1" t="str">
        <f>IF(DATA!D253="","",DATA!D253)</f>
        <v/>
      </c>
      <c r="E252" s="2">
        <v>1</v>
      </c>
      <c r="F252" s="1" t="str">
        <f t="shared" si="1106"/>
        <v/>
      </c>
      <c r="G252" s="1" t="str">
        <f t="shared" si="1106"/>
        <v/>
      </c>
      <c r="H252" s="1" t="str">
        <f t="shared" si="1106"/>
        <v/>
      </c>
      <c r="I252" t="str">
        <f t="shared" si="1107"/>
        <v/>
      </c>
      <c r="J252" s="2">
        <v>1</v>
      </c>
      <c r="K252" s="1" t="str">
        <f>IF(DATA!Z253="","",DATA!Z253)</f>
        <v/>
      </c>
      <c r="L252" s="1" t="str">
        <f>IF(DATA!AA253="","",DATA!AA253)</f>
        <v/>
      </c>
      <c r="M252" s="1" t="str">
        <f>IF(DATA!AB253="","",DATA!AB253)</f>
        <v/>
      </c>
      <c r="N252" t="str">
        <f>IF(K252="","",CONCATENATE("{",$AC252,",",K$2,"}"))</f>
        <v/>
      </c>
      <c r="O252" t="str">
        <f>IF(L252="","",CONCATENATE("{",$AC252,",",L$2,"}"))</f>
        <v/>
      </c>
      <c r="P252" t="str">
        <f>IF(M252="","",CONCATENATE("{",$AC252,",",M$2,"}"))</f>
        <v/>
      </c>
      <c r="Q252" s="2">
        <v>1</v>
      </c>
      <c r="R252" s="1" t="str">
        <f t="shared" si="1108"/>
        <v/>
      </c>
      <c r="S252" s="1" t="str">
        <f t="shared" si="1109"/>
        <v/>
      </c>
      <c r="T252" s="1" t="str">
        <f t="shared" si="1110"/>
        <v/>
      </c>
      <c r="U252" t="str">
        <f t="shared" si="1111"/>
        <v/>
      </c>
      <c r="V252" s="2">
        <v>1</v>
      </c>
      <c r="W252" s="1" t="str">
        <f>IF(DATA!AF253="","",DATA!AF253)</f>
        <v/>
      </c>
      <c r="X252" s="1" t="str">
        <f>IF(DATA!AG253="","",DATA!AG253)</f>
        <v/>
      </c>
      <c r="Y252" s="1" t="str">
        <f>IF(DATA!AH253="","",DATA!AH253)</f>
        <v/>
      </c>
      <c r="Z252" t="str">
        <f>IF(W252="","",CONCATENATE("{",$AC252,",",W$2,"}"))</f>
        <v/>
      </c>
      <c r="AA252" t="str">
        <f>IF(X252="","",CONCATENATE("{",$AC252,",",X$2,"}"))</f>
        <v/>
      </c>
      <c r="AB252" t="str">
        <f>IF(Y252="","",CONCATENATE("{",$AC252,",",Y$2,"}"))</f>
        <v/>
      </c>
      <c r="AC252" s="2">
        <v>1</v>
      </c>
      <c r="AD252" s="1" t="str">
        <f t="shared" si="1112"/>
        <v/>
      </c>
      <c r="AE252" s="1" t="str">
        <f t="shared" si="1113"/>
        <v/>
      </c>
      <c r="AF252" s="1" t="str">
        <f t="shared" si="1114"/>
        <v/>
      </c>
      <c r="AG252" t="str">
        <f t="shared" si="899"/>
        <v/>
      </c>
      <c r="AH252" t="str">
        <f t="shared" si="1115"/>
        <v/>
      </c>
      <c r="AI252" t="str">
        <f t="shared" si="1115"/>
        <v/>
      </c>
      <c r="AJ252" s="2">
        <v>1</v>
      </c>
      <c r="AK252" s="1" t="str">
        <f t="shared" si="1116"/>
        <v/>
      </c>
      <c r="AL252" s="1" t="str">
        <f t="shared" si="1116"/>
        <v/>
      </c>
      <c r="AM252" s="1" t="str">
        <f t="shared" si="1116"/>
        <v/>
      </c>
      <c r="AN252" t="str">
        <f t="shared" si="1117"/>
        <v/>
      </c>
    </row>
    <row r="253" spans="1:40" x14ac:dyDescent="0.25">
      <c r="A253" s="2">
        <v>2</v>
      </c>
      <c r="B253" s="1" t="str">
        <f>IF(DATA!B254="","",DATA!B254)</f>
        <v/>
      </c>
      <c r="C253" s="1" t="str">
        <f>IF(DATA!C254="","",DATA!C254)</f>
        <v/>
      </c>
      <c r="D253" s="1" t="str">
        <f>IF(DATA!D254="","",DATA!D254)</f>
        <v/>
      </c>
      <c r="E253" s="2">
        <v>2</v>
      </c>
      <c r="F253" s="1" t="str">
        <f t="shared" si="1106"/>
        <v/>
      </c>
      <c r="G253" s="1" t="str">
        <f t="shared" si="1106"/>
        <v/>
      </c>
      <c r="H253" s="1" t="str">
        <f t="shared" si="1106"/>
        <v/>
      </c>
      <c r="I253" t="str">
        <f t="shared" si="1107"/>
        <v/>
      </c>
      <c r="J253" s="2">
        <v>2</v>
      </c>
      <c r="K253" s="1" t="str">
        <f>IF(DATA!Z254="","",DATA!Z254)</f>
        <v/>
      </c>
      <c r="L253" s="1" t="str">
        <f>IF(DATA!AA254="","",DATA!AA254)</f>
        <v/>
      </c>
      <c r="M253" s="1" t="str">
        <f>IF(DATA!AB254="","",DATA!AB254)</f>
        <v/>
      </c>
      <c r="N253" t="str">
        <f>IF(K253="","",CONCATENATE("{",$AC253,",",K$2,"}"))</f>
        <v/>
      </c>
      <c r="O253" t="str">
        <f>IF(L253="","",CONCATENATE("{",$AC253,",",L$2,"}"))</f>
        <v/>
      </c>
      <c r="P253" t="str">
        <f>IF(M253="","",CONCATENATE("{",$AC253,",",M$2,"}"))</f>
        <v/>
      </c>
      <c r="Q253" s="2">
        <v>2</v>
      </c>
      <c r="R253" s="1" t="str">
        <f t="shared" si="1108"/>
        <v/>
      </c>
      <c r="S253" s="1" t="str">
        <f t="shared" si="1109"/>
        <v/>
      </c>
      <c r="T253" s="1" t="str">
        <f t="shared" si="1110"/>
        <v/>
      </c>
      <c r="U253" t="str">
        <f t="shared" si="1111"/>
        <v/>
      </c>
      <c r="V253" s="2">
        <v>2</v>
      </c>
      <c r="W253" s="1" t="str">
        <f>IF(DATA!AF254="","",DATA!AF254)</f>
        <v/>
      </c>
      <c r="X253" s="1" t="str">
        <f>IF(DATA!AG254="","",DATA!AG254)</f>
        <v/>
      </c>
      <c r="Y253" s="1" t="str">
        <f>IF(DATA!AH254="","",DATA!AH254)</f>
        <v/>
      </c>
      <c r="Z253" t="str">
        <f>IF(W253="","",CONCATENATE("{",$AC253,",",W$2,"}"))</f>
        <v/>
      </c>
      <c r="AA253" t="str">
        <f>IF(X253="","",CONCATENATE("{",$AC253,",",X$2,"}"))</f>
        <v/>
      </c>
      <c r="AB253" t="str">
        <f>IF(Y253="","",CONCATENATE("{",$AC253,",",Y$2,"}"))</f>
        <v/>
      </c>
      <c r="AC253" s="2">
        <v>2</v>
      </c>
      <c r="AD253" s="1" t="str">
        <f t="shared" si="1112"/>
        <v/>
      </c>
      <c r="AE253" s="1" t="str">
        <f t="shared" si="1113"/>
        <v/>
      </c>
      <c r="AF253" s="1" t="str">
        <f t="shared" si="1114"/>
        <v/>
      </c>
      <c r="AG253" t="str">
        <f t="shared" si="899"/>
        <v/>
      </c>
      <c r="AH253" t="str">
        <f t="shared" si="1115"/>
        <v/>
      </c>
      <c r="AI253" t="str">
        <f t="shared" si="1115"/>
        <v/>
      </c>
      <c r="AJ253" s="2">
        <v>2</v>
      </c>
      <c r="AK253" s="1" t="str">
        <f t="shared" si="1116"/>
        <v/>
      </c>
      <c r="AL253" s="1" t="str">
        <f t="shared" si="1116"/>
        <v/>
      </c>
      <c r="AM253" s="1" t="str">
        <f t="shared" si="1116"/>
        <v/>
      </c>
      <c r="AN253" t="str">
        <f t="shared" si="1117"/>
        <v/>
      </c>
    </row>
    <row r="254" spans="1:40" x14ac:dyDescent="0.25">
      <c r="A254" s="4">
        <f>A250+1</f>
        <v>64</v>
      </c>
      <c r="B254" s="2">
        <v>0</v>
      </c>
      <c r="C254" s="2">
        <v>1</v>
      </c>
      <c r="D254" s="2">
        <v>2</v>
      </c>
      <c r="E254" s="4">
        <f>E250+1</f>
        <v>64</v>
      </c>
      <c r="F254" s="2">
        <v>0</v>
      </c>
      <c r="G254" s="2">
        <v>1</v>
      </c>
      <c r="H254" s="2">
        <v>2</v>
      </c>
      <c r="I254" t="str">
        <f t="shared" ref="I254" si="1118">CONCATENATE(I255,I256,I257)</f>
        <v/>
      </c>
      <c r="J254" s="4">
        <f>J250+1</f>
        <v>64</v>
      </c>
      <c r="K254" s="2">
        <v>0</v>
      </c>
      <c r="L254" s="2">
        <v>1</v>
      </c>
      <c r="M254" s="2">
        <v>2</v>
      </c>
      <c r="N254" t="str">
        <f t="shared" ref="N254" si="1119">CONCATENATE(N255,O255,P255,N256,O256,P256,N257,O257,P257)</f>
        <v/>
      </c>
      <c r="Q254" s="4">
        <f>Q250+1</f>
        <v>64</v>
      </c>
      <c r="R254" s="2">
        <v>0</v>
      </c>
      <c r="S254" s="2">
        <v>1</v>
      </c>
      <c r="T254" s="2">
        <v>2</v>
      </c>
      <c r="U254" t="str">
        <f t="shared" ref="U254" si="1120">CONCATENATE(U255,U256,U257)</f>
        <v/>
      </c>
      <c r="V254" s="4">
        <f>V250+1</f>
        <v>64</v>
      </c>
      <c r="W254" s="2">
        <v>0</v>
      </c>
      <c r="X254" s="2">
        <v>1</v>
      </c>
      <c r="Y254" s="2">
        <v>2</v>
      </c>
      <c r="Z254" t="str">
        <f t="shared" ref="Z254" si="1121">CONCATENATE(Z255,AA255,AB255,Z256,AA256,AB256,Z257,AA257,AB257)</f>
        <v/>
      </c>
      <c r="AC254" s="4">
        <f>AC250+1</f>
        <v>64</v>
      </c>
      <c r="AD254" s="2">
        <v>0</v>
      </c>
      <c r="AE254" s="2">
        <v>1</v>
      </c>
      <c r="AF254" s="2">
        <v>2</v>
      </c>
      <c r="AG254" t="str">
        <f t="shared" ref="AG254" si="1122">IF(CONCATENATE(AG255,AH255,AI255,AG256,AH256,AI256,AG257,AH257,AI257)="","{ }",CONCATENATE("{ ",RIGHT(CONCATENATE(AG255,AH255,AI255,AG256,AH256,AI256,AG257,AH257,AI257),LEN(CONCATENATE(AG255,AH255,AI255,AG256,AH256,AI256,AG257,AH257,AI257))-1)," }"))</f>
        <v>{ }</v>
      </c>
      <c r="AJ254" s="4">
        <f>AJ250+1</f>
        <v>64</v>
      </c>
      <c r="AK254" s="2">
        <v>0</v>
      </c>
      <c r="AL254" s="2">
        <v>1</v>
      </c>
      <c r="AM254" s="2">
        <v>2</v>
      </c>
      <c r="AN254" t="str">
        <f t="shared" ref="AN254" si="1123">IF(CONCATENATE(AN255,AN256,AN257)="","{ }",CONCATENATE("{ ",RIGHT(CONCATENATE(AN255,AN256,AN257),LEN(CONCATENATE(AN255,AN256,AN257))-1)," }"))</f>
        <v>{ }</v>
      </c>
    </row>
    <row r="255" spans="1:40" x14ac:dyDescent="0.25">
      <c r="A255" s="2">
        <v>0</v>
      </c>
      <c r="B255" s="1" t="str">
        <f>IF(DATA!B256="","",DATA!B256)</f>
        <v/>
      </c>
      <c r="C255" s="1" t="str">
        <f>IF(DATA!C256="","",DATA!C256)</f>
        <v/>
      </c>
      <c r="D255" s="1" t="str">
        <f>IF(DATA!D256="","",DATA!D256)</f>
        <v/>
      </c>
      <c r="E255" s="2">
        <v>0</v>
      </c>
      <c r="F255" s="1" t="str">
        <f t="shared" ref="F255:H257" si="1124">IF(K255="X","ColorModel.X",IF(K255="O","ColorModel.O",""))</f>
        <v/>
      </c>
      <c r="G255" s="1" t="str">
        <f t="shared" si="1124"/>
        <v/>
      </c>
      <c r="H255" s="1" t="str">
        <f t="shared" si="1124"/>
        <v/>
      </c>
      <c r="I255" t="str">
        <f t="shared" ref="I255:I257" si="1125">CONCATENATE(F255,G255,H255)</f>
        <v/>
      </c>
      <c r="J255" s="2">
        <v>0</v>
      </c>
      <c r="K255" s="1" t="str">
        <f>IF(DATA!Z256="","",DATA!Z256)</f>
        <v/>
      </c>
      <c r="L255" s="1" t="str">
        <f>IF(DATA!AA256="","",DATA!AA256)</f>
        <v/>
      </c>
      <c r="M255" s="1" t="str">
        <f>IF(DATA!AB256="","",DATA!AB256)</f>
        <v/>
      </c>
      <c r="N255" t="str">
        <f>IF(K255="","",CONCATENATE("{",$AC255,",",K$2,"}"))</f>
        <v/>
      </c>
      <c r="O255" t="str">
        <f>IF(L255="","",CONCATENATE("{",$AC255,",",L$2,"}"))</f>
        <v/>
      </c>
      <c r="P255" t="str">
        <f>IF(M255="","",CONCATENATE("{",$AC255,",",M$2,"}"))</f>
        <v/>
      </c>
      <c r="Q255" s="2">
        <v>0</v>
      </c>
      <c r="R255" s="1" t="str">
        <f t="shared" ref="R255:R257" si="1126">IF(W255="X","ColorModel.X",IF(W255="O","ColorModel.O",""))</f>
        <v/>
      </c>
      <c r="S255" s="1" t="str">
        <f t="shared" ref="S255:S257" si="1127">IF(X255="X","ColorModel.X",IF(X255="O","ColorModel.O",""))</f>
        <v/>
      </c>
      <c r="T255" s="1" t="str">
        <f t="shared" ref="T255:T257" si="1128">IF(Y255="X","ColorModel.X",IF(Y255="O","ColorModel.O",""))</f>
        <v/>
      </c>
      <c r="U255" t="str">
        <f t="shared" ref="U255:U257" si="1129">CONCATENATE(R255,S255,T255)</f>
        <v/>
      </c>
      <c r="V255" s="2">
        <v>0</v>
      </c>
      <c r="W255" s="1" t="str">
        <f>IF(DATA!AF256="","",DATA!AF256)</f>
        <v/>
      </c>
      <c r="X255" s="1" t="str">
        <f>IF(DATA!AG256="","",DATA!AG256)</f>
        <v/>
      </c>
      <c r="Y255" s="1" t="str">
        <f>IF(DATA!AH256="","",DATA!AH256)</f>
        <v/>
      </c>
      <c r="Z255" t="str">
        <f>IF(W255="","",CONCATENATE("{",$AC255,",",W$2,"}"))</f>
        <v/>
      </c>
      <c r="AA255" t="str">
        <f>IF(X255="","",CONCATENATE("{",$AC255,",",X$2,"}"))</f>
        <v/>
      </c>
      <c r="AB255" t="str">
        <f>IF(Y255="","",CONCATENATE("{",$AC255,",",Y$2,"}"))</f>
        <v/>
      </c>
      <c r="AC255" s="2">
        <v>0</v>
      </c>
      <c r="AD255" s="1" t="str">
        <f t="shared" ref="AD255:AD286" si="1130">CONCATENATE(IF(B255=K255,"",B255),W255)</f>
        <v/>
      </c>
      <c r="AE255" s="1" t="str">
        <f t="shared" ref="AE255:AE318" si="1131">CONCATENATE(IF(C255=L255,"",C255),X255)</f>
        <v/>
      </c>
      <c r="AF255" s="1" t="str">
        <f t="shared" ref="AF255:AF318" si="1132">CONCATENATE(IF(D255=M255,"",D255),Y255)</f>
        <v/>
      </c>
      <c r="AG255" t="str">
        <f t="shared" ref="AG255:AI257" si="1133">IF(AD255="","",CONCATENATE(", {",$A255,",",AD$2,"}"))</f>
        <v/>
      </c>
      <c r="AH255" t="str">
        <f t="shared" si="1133"/>
        <v/>
      </c>
      <c r="AI255" t="str">
        <f t="shared" si="1133"/>
        <v/>
      </c>
      <c r="AJ255" s="2">
        <v>0</v>
      </c>
      <c r="AK255" s="1" t="str">
        <f t="shared" ref="AK255:AM257" si="1134">IF(AD255="X",", ColorModel.X",IF(AD255="O",", ColorModel.O",""))</f>
        <v/>
      </c>
      <c r="AL255" s="1" t="str">
        <f t="shared" si="1134"/>
        <v/>
      </c>
      <c r="AM255" s="1" t="str">
        <f t="shared" si="1134"/>
        <v/>
      </c>
      <c r="AN255" t="str">
        <f t="shared" ref="AN255:AN257" si="1135">CONCATENATE(AK255,AL255,AM255)</f>
        <v/>
      </c>
    </row>
    <row r="256" spans="1:40" x14ac:dyDescent="0.25">
      <c r="A256" s="2">
        <v>1</v>
      </c>
      <c r="B256" s="1" t="str">
        <f>IF(DATA!B257="","",DATA!B257)</f>
        <v/>
      </c>
      <c r="C256" s="1" t="str">
        <f>IF(DATA!C257="","",DATA!C257)</f>
        <v/>
      </c>
      <c r="D256" s="1" t="str">
        <f>IF(DATA!D257="","",DATA!D257)</f>
        <v/>
      </c>
      <c r="E256" s="2">
        <v>1</v>
      </c>
      <c r="F256" s="1" t="str">
        <f t="shared" si="1124"/>
        <v/>
      </c>
      <c r="G256" s="1" t="str">
        <f t="shared" si="1124"/>
        <v/>
      </c>
      <c r="H256" s="1" t="str">
        <f t="shared" si="1124"/>
        <v/>
      </c>
      <c r="I256" t="str">
        <f t="shared" si="1125"/>
        <v/>
      </c>
      <c r="J256" s="2">
        <v>1</v>
      </c>
      <c r="K256" s="1" t="str">
        <f>IF(DATA!Z257="","",DATA!Z257)</f>
        <v/>
      </c>
      <c r="L256" s="1" t="str">
        <f>IF(DATA!AA257="","",DATA!AA257)</f>
        <v/>
      </c>
      <c r="M256" s="1" t="str">
        <f>IF(DATA!AB257="","",DATA!AB257)</f>
        <v/>
      </c>
      <c r="N256" t="str">
        <f>IF(K256="","",CONCATENATE("{",$AC256,",",K$2,"}"))</f>
        <v/>
      </c>
      <c r="O256" t="str">
        <f>IF(L256="","",CONCATENATE("{",$AC256,",",L$2,"}"))</f>
        <v/>
      </c>
      <c r="P256" t="str">
        <f>IF(M256="","",CONCATENATE("{",$AC256,",",M$2,"}"))</f>
        <v/>
      </c>
      <c r="Q256" s="2">
        <v>1</v>
      </c>
      <c r="R256" s="1" t="str">
        <f t="shared" si="1126"/>
        <v/>
      </c>
      <c r="S256" s="1" t="str">
        <f t="shared" si="1127"/>
        <v/>
      </c>
      <c r="T256" s="1" t="str">
        <f t="shared" si="1128"/>
        <v/>
      </c>
      <c r="U256" t="str">
        <f t="shared" si="1129"/>
        <v/>
      </c>
      <c r="V256" s="2">
        <v>1</v>
      </c>
      <c r="W256" s="1" t="str">
        <f>IF(DATA!AF257="","",DATA!AF257)</f>
        <v/>
      </c>
      <c r="X256" s="1" t="str">
        <f>IF(DATA!AG257="","",DATA!AG257)</f>
        <v/>
      </c>
      <c r="Y256" s="1" t="str">
        <f>IF(DATA!AH257="","",DATA!AH257)</f>
        <v/>
      </c>
      <c r="Z256" t="str">
        <f>IF(W256="","",CONCATENATE("{",$AC256,",",W$2,"}"))</f>
        <v/>
      </c>
      <c r="AA256" t="str">
        <f>IF(X256="","",CONCATENATE("{",$AC256,",",X$2,"}"))</f>
        <v/>
      </c>
      <c r="AB256" t="str">
        <f>IF(Y256="","",CONCATENATE("{",$AC256,",",Y$2,"}"))</f>
        <v/>
      </c>
      <c r="AC256" s="2">
        <v>1</v>
      </c>
      <c r="AD256" s="1" t="str">
        <f t="shared" si="1130"/>
        <v/>
      </c>
      <c r="AE256" s="1" t="str">
        <f t="shared" si="1131"/>
        <v/>
      </c>
      <c r="AF256" s="1" t="str">
        <f t="shared" si="1132"/>
        <v/>
      </c>
      <c r="AG256" t="str">
        <f t="shared" si="899"/>
        <v/>
      </c>
      <c r="AH256" t="str">
        <f t="shared" si="1133"/>
        <v/>
      </c>
      <c r="AI256" t="str">
        <f t="shared" si="1133"/>
        <v/>
      </c>
      <c r="AJ256" s="2">
        <v>1</v>
      </c>
      <c r="AK256" s="1" t="str">
        <f t="shared" si="1134"/>
        <v/>
      </c>
      <c r="AL256" s="1" t="str">
        <f t="shared" si="1134"/>
        <v/>
      </c>
      <c r="AM256" s="1" t="str">
        <f t="shared" si="1134"/>
        <v/>
      </c>
      <c r="AN256" t="str">
        <f t="shared" si="1135"/>
        <v/>
      </c>
    </row>
    <row r="257" spans="1:40" x14ac:dyDescent="0.25">
      <c r="A257" s="2">
        <v>2</v>
      </c>
      <c r="B257" s="1" t="str">
        <f>IF(DATA!B258="","",DATA!B258)</f>
        <v/>
      </c>
      <c r="C257" s="1" t="str">
        <f>IF(DATA!C258="","",DATA!C258)</f>
        <v/>
      </c>
      <c r="D257" s="1" t="str">
        <f>IF(DATA!D258="","",DATA!D258)</f>
        <v/>
      </c>
      <c r="E257" s="2">
        <v>2</v>
      </c>
      <c r="F257" s="1" t="str">
        <f t="shared" si="1124"/>
        <v/>
      </c>
      <c r="G257" s="1" t="str">
        <f t="shared" si="1124"/>
        <v/>
      </c>
      <c r="H257" s="1" t="str">
        <f t="shared" si="1124"/>
        <v/>
      </c>
      <c r="I257" t="str">
        <f t="shared" si="1125"/>
        <v/>
      </c>
      <c r="J257" s="2">
        <v>2</v>
      </c>
      <c r="K257" s="1" t="str">
        <f>IF(DATA!Z258="","",DATA!Z258)</f>
        <v/>
      </c>
      <c r="L257" s="1" t="str">
        <f>IF(DATA!AA258="","",DATA!AA258)</f>
        <v/>
      </c>
      <c r="M257" s="1" t="str">
        <f>IF(DATA!AB258="","",DATA!AB258)</f>
        <v/>
      </c>
      <c r="N257" t="str">
        <f>IF(K257="","",CONCATENATE("{",$AC257,",",K$2,"}"))</f>
        <v/>
      </c>
      <c r="O257" t="str">
        <f>IF(L257="","",CONCATENATE("{",$AC257,",",L$2,"}"))</f>
        <v/>
      </c>
      <c r="P257" t="str">
        <f>IF(M257="","",CONCATENATE("{",$AC257,",",M$2,"}"))</f>
        <v/>
      </c>
      <c r="Q257" s="2">
        <v>2</v>
      </c>
      <c r="R257" s="1" t="str">
        <f t="shared" si="1126"/>
        <v/>
      </c>
      <c r="S257" s="1" t="str">
        <f t="shared" si="1127"/>
        <v/>
      </c>
      <c r="T257" s="1" t="str">
        <f t="shared" si="1128"/>
        <v/>
      </c>
      <c r="U257" t="str">
        <f t="shared" si="1129"/>
        <v/>
      </c>
      <c r="V257" s="2">
        <v>2</v>
      </c>
      <c r="W257" s="1" t="str">
        <f>IF(DATA!AF258="","",DATA!AF258)</f>
        <v/>
      </c>
      <c r="X257" s="1" t="str">
        <f>IF(DATA!AG258="","",DATA!AG258)</f>
        <v/>
      </c>
      <c r="Y257" s="1" t="str">
        <f>IF(DATA!AH258="","",DATA!AH258)</f>
        <v/>
      </c>
      <c r="Z257" t="str">
        <f>IF(W257="","",CONCATENATE("{",$AC257,",",W$2,"}"))</f>
        <v/>
      </c>
      <c r="AA257" t="str">
        <f>IF(X257="","",CONCATENATE("{",$AC257,",",X$2,"}"))</f>
        <v/>
      </c>
      <c r="AB257" t="str">
        <f>IF(Y257="","",CONCATENATE("{",$AC257,",",Y$2,"}"))</f>
        <v/>
      </c>
      <c r="AC257" s="2">
        <v>2</v>
      </c>
      <c r="AD257" s="1" t="str">
        <f t="shared" si="1130"/>
        <v/>
      </c>
      <c r="AE257" s="1" t="str">
        <f t="shared" si="1131"/>
        <v/>
      </c>
      <c r="AF257" s="1" t="str">
        <f t="shared" si="1132"/>
        <v/>
      </c>
      <c r="AG257" t="str">
        <f t="shared" si="899"/>
        <v/>
      </c>
      <c r="AH257" t="str">
        <f t="shared" si="1133"/>
        <v/>
      </c>
      <c r="AI257" t="str">
        <f t="shared" si="1133"/>
        <v/>
      </c>
      <c r="AJ257" s="2">
        <v>2</v>
      </c>
      <c r="AK257" s="1" t="str">
        <f t="shared" si="1134"/>
        <v/>
      </c>
      <c r="AL257" s="1" t="str">
        <f t="shared" si="1134"/>
        <v/>
      </c>
      <c r="AM257" s="1" t="str">
        <f t="shared" si="1134"/>
        <v/>
      </c>
      <c r="AN257" t="str">
        <f t="shared" si="1135"/>
        <v/>
      </c>
    </row>
    <row r="258" spans="1:40" x14ac:dyDescent="0.25">
      <c r="A258" s="4">
        <f>A254+1</f>
        <v>65</v>
      </c>
      <c r="B258" s="2">
        <v>0</v>
      </c>
      <c r="C258" s="2">
        <v>1</v>
      </c>
      <c r="D258" s="2">
        <v>2</v>
      </c>
      <c r="E258" s="4">
        <f>E254+1</f>
        <v>65</v>
      </c>
      <c r="F258" s="2">
        <v>0</v>
      </c>
      <c r="G258" s="2">
        <v>1</v>
      </c>
      <c r="H258" s="2">
        <v>2</v>
      </c>
      <c r="I258" t="str">
        <f t="shared" ref="I258" si="1136">CONCATENATE(I259,I260,I261)</f>
        <v/>
      </c>
      <c r="J258" s="4">
        <f>J254+1</f>
        <v>65</v>
      </c>
      <c r="K258" s="2">
        <v>0</v>
      </c>
      <c r="L258" s="2">
        <v>1</v>
      </c>
      <c r="M258" s="2">
        <v>2</v>
      </c>
      <c r="N258" t="str">
        <f t="shared" ref="N258" si="1137">CONCATENATE(N259,O259,P259,N260,O260,P260,N261,O261,P261)</f>
        <v/>
      </c>
      <c r="Q258" s="4">
        <f>Q254+1</f>
        <v>65</v>
      </c>
      <c r="R258" s="2">
        <v>0</v>
      </c>
      <c r="S258" s="2">
        <v>1</v>
      </c>
      <c r="T258" s="2">
        <v>2</v>
      </c>
      <c r="U258" t="str">
        <f t="shared" ref="U258" si="1138">CONCATENATE(U259,U260,U261)</f>
        <v/>
      </c>
      <c r="V258" s="4">
        <f>V254+1</f>
        <v>65</v>
      </c>
      <c r="W258" s="2">
        <v>0</v>
      </c>
      <c r="X258" s="2">
        <v>1</v>
      </c>
      <c r="Y258" s="2">
        <v>2</v>
      </c>
      <c r="Z258" t="str">
        <f t="shared" ref="Z258" si="1139">CONCATENATE(Z259,AA259,AB259,Z260,AA260,AB260,Z261,AA261,AB261)</f>
        <v/>
      </c>
      <c r="AC258" s="4">
        <f>AC254+1</f>
        <v>65</v>
      </c>
      <c r="AD258" s="2">
        <v>0</v>
      </c>
      <c r="AE258" s="2">
        <v>1</v>
      </c>
      <c r="AF258" s="2">
        <v>2</v>
      </c>
      <c r="AG258" t="str">
        <f t="shared" ref="AG258" si="1140">IF(CONCATENATE(AG259,AH259,AI259,AG260,AH260,AI260,AG261,AH261,AI261)="","{ }",CONCATENATE("{ ",RIGHT(CONCATENATE(AG259,AH259,AI259,AG260,AH260,AI260,AG261,AH261,AI261),LEN(CONCATENATE(AG259,AH259,AI259,AG260,AH260,AI260,AG261,AH261,AI261))-1)," }"))</f>
        <v>{ }</v>
      </c>
      <c r="AJ258" s="4">
        <f>AJ254+1</f>
        <v>65</v>
      </c>
      <c r="AK258" s="2">
        <v>0</v>
      </c>
      <c r="AL258" s="2">
        <v>1</v>
      </c>
      <c r="AM258" s="2">
        <v>2</v>
      </c>
      <c r="AN258" t="str">
        <f t="shared" ref="AN258" si="1141">IF(CONCATENATE(AN259,AN260,AN261)="","{ }",CONCATENATE("{ ",RIGHT(CONCATENATE(AN259,AN260,AN261),LEN(CONCATENATE(AN259,AN260,AN261))-1)," }"))</f>
        <v>{ }</v>
      </c>
    </row>
    <row r="259" spans="1:40" x14ac:dyDescent="0.25">
      <c r="A259" s="2">
        <v>0</v>
      </c>
      <c r="B259" s="1" t="str">
        <f>IF(DATA!B260="","",DATA!B260)</f>
        <v/>
      </c>
      <c r="C259" s="1" t="str">
        <f>IF(DATA!C260="","",DATA!C260)</f>
        <v/>
      </c>
      <c r="D259" s="1" t="str">
        <f>IF(DATA!D260="","",DATA!D260)</f>
        <v/>
      </c>
      <c r="E259" s="2">
        <v>0</v>
      </c>
      <c r="F259" s="1" t="str">
        <f t="shared" ref="F259:H261" si="1142">IF(K259="X","ColorModel.X",IF(K259="O","ColorModel.O",""))</f>
        <v/>
      </c>
      <c r="G259" s="1" t="str">
        <f t="shared" si="1142"/>
        <v/>
      </c>
      <c r="H259" s="1" t="str">
        <f t="shared" si="1142"/>
        <v/>
      </c>
      <c r="I259" t="str">
        <f t="shared" ref="I259:I261" si="1143">CONCATENATE(F259,G259,H259)</f>
        <v/>
      </c>
      <c r="J259" s="2">
        <v>0</v>
      </c>
      <c r="K259" s="1" t="str">
        <f>IF(DATA!Z260="","",DATA!Z260)</f>
        <v/>
      </c>
      <c r="L259" s="1" t="str">
        <f>IF(DATA!AA260="","",DATA!AA260)</f>
        <v/>
      </c>
      <c r="M259" s="1" t="str">
        <f>IF(DATA!AB260="","",DATA!AB260)</f>
        <v/>
      </c>
      <c r="N259" t="str">
        <f>IF(K259="","",CONCATENATE("{",$AC259,",",K$2,"}"))</f>
        <v/>
      </c>
      <c r="O259" t="str">
        <f>IF(L259="","",CONCATENATE("{",$AC259,",",L$2,"}"))</f>
        <v/>
      </c>
      <c r="P259" t="str">
        <f>IF(M259="","",CONCATENATE("{",$AC259,",",M$2,"}"))</f>
        <v/>
      </c>
      <c r="Q259" s="2">
        <v>0</v>
      </c>
      <c r="R259" s="1" t="str">
        <f t="shared" ref="R259:R261" si="1144">IF(W259="X","ColorModel.X",IF(W259="O","ColorModel.O",""))</f>
        <v/>
      </c>
      <c r="S259" s="1" t="str">
        <f t="shared" ref="S259:S261" si="1145">IF(X259="X","ColorModel.X",IF(X259="O","ColorModel.O",""))</f>
        <v/>
      </c>
      <c r="T259" s="1" t="str">
        <f t="shared" ref="T259:T261" si="1146">IF(Y259="X","ColorModel.X",IF(Y259="O","ColorModel.O",""))</f>
        <v/>
      </c>
      <c r="U259" t="str">
        <f t="shared" ref="U259:U261" si="1147">CONCATENATE(R259,S259,T259)</f>
        <v/>
      </c>
      <c r="V259" s="2">
        <v>0</v>
      </c>
      <c r="W259" s="1" t="str">
        <f>IF(DATA!AF260="","",DATA!AF260)</f>
        <v/>
      </c>
      <c r="X259" s="1" t="str">
        <f>IF(DATA!AG260="","",DATA!AG260)</f>
        <v/>
      </c>
      <c r="Y259" s="1" t="str">
        <f>IF(DATA!AH260="","",DATA!AH260)</f>
        <v/>
      </c>
      <c r="Z259" t="str">
        <f>IF(W259="","",CONCATENATE("{",$AC259,",",W$2,"}"))</f>
        <v/>
      </c>
      <c r="AA259" t="str">
        <f>IF(X259="","",CONCATENATE("{",$AC259,",",X$2,"}"))</f>
        <v/>
      </c>
      <c r="AB259" t="str">
        <f>IF(Y259="","",CONCATENATE("{",$AC259,",",Y$2,"}"))</f>
        <v/>
      </c>
      <c r="AC259" s="2">
        <v>0</v>
      </c>
      <c r="AD259" s="1" t="str">
        <f t="shared" ref="AD259:AD290" si="1148">CONCATENATE(IF(B259=K259,"",B259),W259)</f>
        <v/>
      </c>
      <c r="AE259" s="1" t="str">
        <f t="shared" ref="AE259:AE322" si="1149">CONCATENATE(IF(C259=L259,"",C259),X259)</f>
        <v/>
      </c>
      <c r="AF259" s="1" t="str">
        <f t="shared" ref="AF259:AF322" si="1150">CONCATENATE(IF(D259=M259,"",D259),Y259)</f>
        <v/>
      </c>
      <c r="AG259" t="str">
        <f t="shared" ref="AG259:AI261" si="1151">IF(AD259="","",CONCATENATE(", {",$A259,",",AD$2,"}"))</f>
        <v/>
      </c>
      <c r="AH259" t="str">
        <f t="shared" si="1151"/>
        <v/>
      </c>
      <c r="AI259" t="str">
        <f t="shared" si="1151"/>
        <v/>
      </c>
      <c r="AJ259" s="2">
        <v>0</v>
      </c>
      <c r="AK259" s="1" t="str">
        <f t="shared" ref="AK259:AM261" si="1152">IF(AD259="X",", ColorModel.X",IF(AD259="O",", ColorModel.O",""))</f>
        <v/>
      </c>
      <c r="AL259" s="1" t="str">
        <f t="shared" si="1152"/>
        <v/>
      </c>
      <c r="AM259" s="1" t="str">
        <f t="shared" si="1152"/>
        <v/>
      </c>
      <c r="AN259" t="str">
        <f t="shared" ref="AN259:AN261" si="1153">CONCATENATE(AK259,AL259,AM259)</f>
        <v/>
      </c>
    </row>
    <row r="260" spans="1:40" x14ac:dyDescent="0.25">
      <c r="A260" s="2">
        <v>1</v>
      </c>
      <c r="B260" s="1" t="str">
        <f>IF(DATA!B261="","",DATA!B261)</f>
        <v/>
      </c>
      <c r="C260" s="1" t="str">
        <f>IF(DATA!C261="","",DATA!C261)</f>
        <v/>
      </c>
      <c r="D260" s="1" t="str">
        <f>IF(DATA!D261="","",DATA!D261)</f>
        <v/>
      </c>
      <c r="E260" s="2">
        <v>1</v>
      </c>
      <c r="F260" s="1" t="str">
        <f t="shared" si="1142"/>
        <v/>
      </c>
      <c r="G260" s="1" t="str">
        <f t="shared" si="1142"/>
        <v/>
      </c>
      <c r="H260" s="1" t="str">
        <f t="shared" si="1142"/>
        <v/>
      </c>
      <c r="I260" t="str">
        <f t="shared" si="1143"/>
        <v/>
      </c>
      <c r="J260" s="2">
        <v>1</v>
      </c>
      <c r="K260" s="1" t="str">
        <f>IF(DATA!Z261="","",DATA!Z261)</f>
        <v/>
      </c>
      <c r="L260" s="1" t="str">
        <f>IF(DATA!AA261="","",DATA!AA261)</f>
        <v/>
      </c>
      <c r="M260" s="1" t="str">
        <f>IF(DATA!AB261="","",DATA!AB261)</f>
        <v/>
      </c>
      <c r="N260" t="str">
        <f>IF(K260="","",CONCATENATE("{",$AC260,",",K$2,"}"))</f>
        <v/>
      </c>
      <c r="O260" t="str">
        <f>IF(L260="","",CONCATENATE("{",$AC260,",",L$2,"}"))</f>
        <v/>
      </c>
      <c r="P260" t="str">
        <f>IF(M260="","",CONCATENATE("{",$AC260,",",M$2,"}"))</f>
        <v/>
      </c>
      <c r="Q260" s="2">
        <v>1</v>
      </c>
      <c r="R260" s="1" t="str">
        <f t="shared" si="1144"/>
        <v/>
      </c>
      <c r="S260" s="1" t="str">
        <f t="shared" si="1145"/>
        <v/>
      </c>
      <c r="T260" s="1" t="str">
        <f t="shared" si="1146"/>
        <v/>
      </c>
      <c r="U260" t="str">
        <f t="shared" si="1147"/>
        <v/>
      </c>
      <c r="V260" s="2">
        <v>1</v>
      </c>
      <c r="W260" s="1" t="str">
        <f>IF(DATA!AF261="","",DATA!AF261)</f>
        <v/>
      </c>
      <c r="X260" s="1" t="str">
        <f>IF(DATA!AG261="","",DATA!AG261)</f>
        <v/>
      </c>
      <c r="Y260" s="1" t="str">
        <f>IF(DATA!AH261="","",DATA!AH261)</f>
        <v/>
      </c>
      <c r="Z260" t="str">
        <f>IF(W260="","",CONCATENATE("{",$AC260,",",W$2,"}"))</f>
        <v/>
      </c>
      <c r="AA260" t="str">
        <f>IF(X260="","",CONCATENATE("{",$AC260,",",X$2,"}"))</f>
        <v/>
      </c>
      <c r="AB260" t="str">
        <f>IF(Y260="","",CONCATENATE("{",$AC260,",",Y$2,"}"))</f>
        <v/>
      </c>
      <c r="AC260" s="2">
        <v>1</v>
      </c>
      <c r="AD260" s="1" t="str">
        <f t="shared" si="1148"/>
        <v/>
      </c>
      <c r="AE260" s="1" t="str">
        <f t="shared" si="1149"/>
        <v/>
      </c>
      <c r="AF260" s="1" t="str">
        <f t="shared" si="1150"/>
        <v/>
      </c>
      <c r="AG260" t="str">
        <f t="shared" si="899"/>
        <v/>
      </c>
      <c r="AH260" t="str">
        <f t="shared" si="1151"/>
        <v/>
      </c>
      <c r="AI260" t="str">
        <f t="shared" si="1151"/>
        <v/>
      </c>
      <c r="AJ260" s="2">
        <v>1</v>
      </c>
      <c r="AK260" s="1" t="str">
        <f t="shared" si="1152"/>
        <v/>
      </c>
      <c r="AL260" s="1" t="str">
        <f t="shared" si="1152"/>
        <v/>
      </c>
      <c r="AM260" s="1" t="str">
        <f t="shared" si="1152"/>
        <v/>
      </c>
      <c r="AN260" t="str">
        <f t="shared" si="1153"/>
        <v/>
      </c>
    </row>
    <row r="261" spans="1:40" x14ac:dyDescent="0.25">
      <c r="A261" s="2">
        <v>2</v>
      </c>
      <c r="B261" s="1" t="str">
        <f>IF(DATA!B262="","",DATA!B262)</f>
        <v/>
      </c>
      <c r="C261" s="1" t="str">
        <f>IF(DATA!C262="","",DATA!C262)</f>
        <v/>
      </c>
      <c r="D261" s="1" t="str">
        <f>IF(DATA!D262="","",DATA!D262)</f>
        <v/>
      </c>
      <c r="E261" s="2">
        <v>2</v>
      </c>
      <c r="F261" s="1" t="str">
        <f t="shared" si="1142"/>
        <v/>
      </c>
      <c r="G261" s="1" t="str">
        <f t="shared" si="1142"/>
        <v/>
      </c>
      <c r="H261" s="1" t="str">
        <f t="shared" si="1142"/>
        <v/>
      </c>
      <c r="I261" t="str">
        <f t="shared" si="1143"/>
        <v/>
      </c>
      <c r="J261" s="2">
        <v>2</v>
      </c>
      <c r="K261" s="1" t="str">
        <f>IF(DATA!Z262="","",DATA!Z262)</f>
        <v/>
      </c>
      <c r="L261" s="1" t="str">
        <f>IF(DATA!AA262="","",DATA!AA262)</f>
        <v/>
      </c>
      <c r="M261" s="1" t="str">
        <f>IF(DATA!AB262="","",DATA!AB262)</f>
        <v/>
      </c>
      <c r="N261" t="str">
        <f>IF(K261="","",CONCATENATE("{",$AC261,",",K$2,"}"))</f>
        <v/>
      </c>
      <c r="O261" t="str">
        <f>IF(L261="","",CONCATENATE("{",$AC261,",",L$2,"}"))</f>
        <v/>
      </c>
      <c r="P261" t="str">
        <f>IF(M261="","",CONCATENATE("{",$AC261,",",M$2,"}"))</f>
        <v/>
      </c>
      <c r="Q261" s="2">
        <v>2</v>
      </c>
      <c r="R261" s="1" t="str">
        <f t="shared" si="1144"/>
        <v/>
      </c>
      <c r="S261" s="1" t="str">
        <f t="shared" si="1145"/>
        <v/>
      </c>
      <c r="T261" s="1" t="str">
        <f t="shared" si="1146"/>
        <v/>
      </c>
      <c r="U261" t="str">
        <f t="shared" si="1147"/>
        <v/>
      </c>
      <c r="V261" s="2">
        <v>2</v>
      </c>
      <c r="W261" s="1" t="str">
        <f>IF(DATA!AF262="","",DATA!AF262)</f>
        <v/>
      </c>
      <c r="X261" s="1" t="str">
        <f>IF(DATA!AG262="","",DATA!AG262)</f>
        <v/>
      </c>
      <c r="Y261" s="1" t="str">
        <f>IF(DATA!AH262="","",DATA!AH262)</f>
        <v/>
      </c>
      <c r="Z261" t="str">
        <f>IF(W261="","",CONCATENATE("{",$AC261,",",W$2,"}"))</f>
        <v/>
      </c>
      <c r="AA261" t="str">
        <f>IF(X261="","",CONCATENATE("{",$AC261,",",X$2,"}"))</f>
        <v/>
      </c>
      <c r="AB261" t="str">
        <f>IF(Y261="","",CONCATENATE("{",$AC261,",",Y$2,"}"))</f>
        <v/>
      </c>
      <c r="AC261" s="2">
        <v>2</v>
      </c>
      <c r="AD261" s="1" t="str">
        <f t="shared" si="1148"/>
        <v/>
      </c>
      <c r="AE261" s="1" t="str">
        <f t="shared" si="1149"/>
        <v/>
      </c>
      <c r="AF261" s="1" t="str">
        <f t="shared" si="1150"/>
        <v/>
      </c>
      <c r="AG261" t="str">
        <f t="shared" si="899"/>
        <v/>
      </c>
      <c r="AH261" t="str">
        <f t="shared" si="1151"/>
        <v/>
      </c>
      <c r="AI261" t="str">
        <f t="shared" si="1151"/>
        <v/>
      </c>
      <c r="AJ261" s="2">
        <v>2</v>
      </c>
      <c r="AK261" s="1" t="str">
        <f t="shared" si="1152"/>
        <v/>
      </c>
      <c r="AL261" s="1" t="str">
        <f t="shared" si="1152"/>
        <v/>
      </c>
      <c r="AM261" s="1" t="str">
        <f t="shared" si="1152"/>
        <v/>
      </c>
      <c r="AN261" t="str">
        <f t="shared" si="1153"/>
        <v/>
      </c>
    </row>
    <row r="262" spans="1:40" x14ac:dyDescent="0.25">
      <c r="A262" s="4">
        <f>A258+1</f>
        <v>66</v>
      </c>
      <c r="B262" s="2">
        <v>0</v>
      </c>
      <c r="C262" s="2">
        <v>1</v>
      </c>
      <c r="D262" s="2">
        <v>2</v>
      </c>
      <c r="E262" s="4">
        <f>E258+1</f>
        <v>66</v>
      </c>
      <c r="F262" s="2">
        <v>0</v>
      </c>
      <c r="G262" s="2">
        <v>1</v>
      </c>
      <c r="H262" s="2">
        <v>2</v>
      </c>
      <c r="I262" t="str">
        <f t="shared" ref="I262" si="1154">CONCATENATE(I263,I264,I265)</f>
        <v/>
      </c>
      <c r="J262" s="4">
        <f>J258+1</f>
        <v>66</v>
      </c>
      <c r="K262" s="2">
        <v>0</v>
      </c>
      <c r="L262" s="2">
        <v>1</v>
      </c>
      <c r="M262" s="2">
        <v>2</v>
      </c>
      <c r="N262" t="str">
        <f t="shared" ref="N262" si="1155">CONCATENATE(N263,O263,P263,N264,O264,P264,N265,O265,P265)</f>
        <v/>
      </c>
      <c r="Q262" s="4">
        <f>Q258+1</f>
        <v>66</v>
      </c>
      <c r="R262" s="2">
        <v>0</v>
      </c>
      <c r="S262" s="2">
        <v>1</v>
      </c>
      <c r="T262" s="2">
        <v>2</v>
      </c>
      <c r="U262" t="str">
        <f t="shared" ref="U262" si="1156">CONCATENATE(U263,U264,U265)</f>
        <v/>
      </c>
      <c r="V262" s="4">
        <f>V258+1</f>
        <v>66</v>
      </c>
      <c r="W262" s="2">
        <v>0</v>
      </c>
      <c r="X262" s="2">
        <v>1</v>
      </c>
      <c r="Y262" s="2">
        <v>2</v>
      </c>
      <c r="Z262" t="str">
        <f t="shared" ref="Z262" si="1157">CONCATENATE(Z263,AA263,AB263,Z264,AA264,AB264,Z265,AA265,AB265)</f>
        <v/>
      </c>
      <c r="AC262" s="4">
        <f>AC258+1</f>
        <v>66</v>
      </c>
      <c r="AD262" s="2">
        <v>0</v>
      </c>
      <c r="AE262" s="2">
        <v>1</v>
      </c>
      <c r="AF262" s="2">
        <v>2</v>
      </c>
      <c r="AG262" t="str">
        <f t="shared" ref="AG262" si="1158">IF(CONCATENATE(AG263,AH263,AI263,AG264,AH264,AI264,AG265,AH265,AI265)="","{ }",CONCATENATE("{ ",RIGHT(CONCATENATE(AG263,AH263,AI263,AG264,AH264,AI264,AG265,AH265,AI265),LEN(CONCATENATE(AG263,AH263,AI263,AG264,AH264,AI264,AG265,AH265,AI265))-1)," }"))</f>
        <v>{ }</v>
      </c>
      <c r="AJ262" s="4">
        <f>AJ258+1</f>
        <v>66</v>
      </c>
      <c r="AK262" s="2">
        <v>0</v>
      </c>
      <c r="AL262" s="2">
        <v>1</v>
      </c>
      <c r="AM262" s="2">
        <v>2</v>
      </c>
      <c r="AN262" t="str">
        <f t="shared" ref="AN262" si="1159">IF(CONCATENATE(AN263,AN264,AN265)="","{ }",CONCATENATE("{ ",RIGHT(CONCATENATE(AN263,AN264,AN265),LEN(CONCATENATE(AN263,AN264,AN265))-1)," }"))</f>
        <v>{ }</v>
      </c>
    </row>
    <row r="263" spans="1:40" x14ac:dyDescent="0.25">
      <c r="A263" s="2">
        <v>0</v>
      </c>
      <c r="B263" s="1" t="str">
        <f>IF(DATA!B264="","",DATA!B264)</f>
        <v/>
      </c>
      <c r="C263" s="1" t="str">
        <f>IF(DATA!C264="","",DATA!C264)</f>
        <v/>
      </c>
      <c r="D263" s="1" t="str">
        <f>IF(DATA!D264="","",DATA!D264)</f>
        <v/>
      </c>
      <c r="E263" s="2">
        <v>0</v>
      </c>
      <c r="F263" s="1" t="str">
        <f t="shared" ref="F263:H265" si="1160">IF(K263="X","ColorModel.X",IF(K263="O","ColorModel.O",""))</f>
        <v/>
      </c>
      <c r="G263" s="1" t="str">
        <f t="shared" si="1160"/>
        <v/>
      </c>
      <c r="H263" s="1" t="str">
        <f t="shared" si="1160"/>
        <v/>
      </c>
      <c r="I263" t="str">
        <f t="shared" ref="I263:I265" si="1161">CONCATENATE(F263,G263,H263)</f>
        <v/>
      </c>
      <c r="J263" s="2">
        <v>0</v>
      </c>
      <c r="K263" s="1" t="str">
        <f>IF(DATA!Z264="","",DATA!Z264)</f>
        <v/>
      </c>
      <c r="L263" s="1" t="str">
        <f>IF(DATA!AA264="","",DATA!AA264)</f>
        <v/>
      </c>
      <c r="M263" s="1" t="str">
        <f>IF(DATA!AB264="","",DATA!AB264)</f>
        <v/>
      </c>
      <c r="N263" t="str">
        <f>IF(K263="","",CONCATENATE("{",$AC263,",",K$2,"}"))</f>
        <v/>
      </c>
      <c r="O263" t="str">
        <f>IF(L263="","",CONCATENATE("{",$AC263,",",L$2,"}"))</f>
        <v/>
      </c>
      <c r="P263" t="str">
        <f>IF(M263="","",CONCATENATE("{",$AC263,",",M$2,"}"))</f>
        <v/>
      </c>
      <c r="Q263" s="2">
        <v>0</v>
      </c>
      <c r="R263" s="1" t="str">
        <f t="shared" ref="R263:R265" si="1162">IF(W263="X","ColorModel.X",IF(W263="O","ColorModel.O",""))</f>
        <v/>
      </c>
      <c r="S263" s="1" t="str">
        <f t="shared" ref="S263:S265" si="1163">IF(X263="X","ColorModel.X",IF(X263="O","ColorModel.O",""))</f>
        <v/>
      </c>
      <c r="T263" s="1" t="str">
        <f t="shared" ref="T263:T265" si="1164">IF(Y263="X","ColorModel.X",IF(Y263="O","ColorModel.O",""))</f>
        <v/>
      </c>
      <c r="U263" t="str">
        <f t="shared" ref="U263:U265" si="1165">CONCATENATE(R263,S263,T263)</f>
        <v/>
      </c>
      <c r="V263" s="2">
        <v>0</v>
      </c>
      <c r="W263" s="1" t="str">
        <f>IF(DATA!AF264="","",DATA!AF264)</f>
        <v/>
      </c>
      <c r="X263" s="1" t="str">
        <f>IF(DATA!AG264="","",DATA!AG264)</f>
        <v/>
      </c>
      <c r="Y263" s="1" t="str">
        <f>IF(DATA!AH264="","",DATA!AH264)</f>
        <v/>
      </c>
      <c r="Z263" t="str">
        <f>IF(W263="","",CONCATENATE("{",$AC263,",",W$2,"}"))</f>
        <v/>
      </c>
      <c r="AA263" t="str">
        <f>IF(X263="","",CONCATENATE("{",$AC263,",",X$2,"}"))</f>
        <v/>
      </c>
      <c r="AB263" t="str">
        <f>IF(Y263="","",CONCATENATE("{",$AC263,",",Y$2,"}"))</f>
        <v/>
      </c>
      <c r="AC263" s="2">
        <v>0</v>
      </c>
      <c r="AD263" s="1" t="str">
        <f t="shared" ref="AD263:AD294" si="1166">CONCATENATE(IF(B263=K263,"",B263),W263)</f>
        <v/>
      </c>
      <c r="AE263" s="1" t="str">
        <f t="shared" ref="AE263:AE326" si="1167">CONCATENATE(IF(C263=L263,"",C263),X263)</f>
        <v/>
      </c>
      <c r="AF263" s="1" t="str">
        <f t="shared" ref="AF263:AF326" si="1168">CONCATENATE(IF(D263=M263,"",D263),Y263)</f>
        <v/>
      </c>
      <c r="AG263" t="str">
        <f t="shared" ref="AG263:AI265" si="1169">IF(AD263="","",CONCATENATE(", {",$A263,",",AD$2,"}"))</f>
        <v/>
      </c>
      <c r="AH263" t="str">
        <f t="shared" si="1169"/>
        <v/>
      </c>
      <c r="AI263" t="str">
        <f t="shared" si="1169"/>
        <v/>
      </c>
      <c r="AJ263" s="2">
        <v>0</v>
      </c>
      <c r="AK263" s="1" t="str">
        <f t="shared" ref="AK263:AM265" si="1170">IF(AD263="X",", ColorModel.X",IF(AD263="O",", ColorModel.O",""))</f>
        <v/>
      </c>
      <c r="AL263" s="1" t="str">
        <f t="shared" si="1170"/>
        <v/>
      </c>
      <c r="AM263" s="1" t="str">
        <f t="shared" si="1170"/>
        <v/>
      </c>
      <c r="AN263" t="str">
        <f t="shared" ref="AN263:AN265" si="1171">CONCATENATE(AK263,AL263,AM263)</f>
        <v/>
      </c>
    </row>
    <row r="264" spans="1:40" x14ac:dyDescent="0.25">
      <c r="A264" s="2">
        <v>1</v>
      </c>
      <c r="B264" s="1" t="str">
        <f>IF(DATA!B265="","",DATA!B265)</f>
        <v/>
      </c>
      <c r="C264" s="1" t="str">
        <f>IF(DATA!C265="","",DATA!C265)</f>
        <v/>
      </c>
      <c r="D264" s="1" t="str">
        <f>IF(DATA!D265="","",DATA!D265)</f>
        <v/>
      </c>
      <c r="E264" s="2">
        <v>1</v>
      </c>
      <c r="F264" s="1" t="str">
        <f t="shared" si="1160"/>
        <v/>
      </c>
      <c r="G264" s="1" t="str">
        <f t="shared" si="1160"/>
        <v/>
      </c>
      <c r="H264" s="1" t="str">
        <f t="shared" si="1160"/>
        <v/>
      </c>
      <c r="I264" t="str">
        <f t="shared" si="1161"/>
        <v/>
      </c>
      <c r="J264" s="2">
        <v>1</v>
      </c>
      <c r="K264" s="1" t="str">
        <f>IF(DATA!Z265="","",DATA!Z265)</f>
        <v/>
      </c>
      <c r="L264" s="1" t="str">
        <f>IF(DATA!AA265="","",DATA!AA265)</f>
        <v/>
      </c>
      <c r="M264" s="1" t="str">
        <f>IF(DATA!AB265="","",DATA!AB265)</f>
        <v/>
      </c>
      <c r="N264" t="str">
        <f>IF(K264="","",CONCATENATE("{",$AC264,",",K$2,"}"))</f>
        <v/>
      </c>
      <c r="O264" t="str">
        <f>IF(L264="","",CONCATENATE("{",$AC264,",",L$2,"}"))</f>
        <v/>
      </c>
      <c r="P264" t="str">
        <f>IF(M264="","",CONCATENATE("{",$AC264,",",M$2,"}"))</f>
        <v/>
      </c>
      <c r="Q264" s="2">
        <v>1</v>
      </c>
      <c r="R264" s="1" t="str">
        <f t="shared" si="1162"/>
        <v/>
      </c>
      <c r="S264" s="1" t="str">
        <f t="shared" si="1163"/>
        <v/>
      </c>
      <c r="T264" s="1" t="str">
        <f t="shared" si="1164"/>
        <v/>
      </c>
      <c r="U264" t="str">
        <f t="shared" si="1165"/>
        <v/>
      </c>
      <c r="V264" s="2">
        <v>1</v>
      </c>
      <c r="W264" s="1" t="str">
        <f>IF(DATA!AF265="","",DATA!AF265)</f>
        <v/>
      </c>
      <c r="X264" s="1" t="str">
        <f>IF(DATA!AG265="","",DATA!AG265)</f>
        <v/>
      </c>
      <c r="Y264" s="1" t="str">
        <f>IF(DATA!AH265="","",DATA!AH265)</f>
        <v/>
      </c>
      <c r="Z264" t="str">
        <f>IF(W264="","",CONCATENATE("{",$AC264,",",W$2,"}"))</f>
        <v/>
      </c>
      <c r="AA264" t="str">
        <f>IF(X264="","",CONCATENATE("{",$AC264,",",X$2,"}"))</f>
        <v/>
      </c>
      <c r="AB264" t="str">
        <f>IF(Y264="","",CONCATENATE("{",$AC264,",",Y$2,"}"))</f>
        <v/>
      </c>
      <c r="AC264" s="2">
        <v>1</v>
      </c>
      <c r="AD264" s="1" t="str">
        <f t="shared" si="1166"/>
        <v/>
      </c>
      <c r="AE264" s="1" t="str">
        <f t="shared" si="1167"/>
        <v/>
      </c>
      <c r="AF264" s="1" t="str">
        <f t="shared" si="1168"/>
        <v/>
      </c>
      <c r="AG264" t="str">
        <f t="shared" si="899"/>
        <v/>
      </c>
      <c r="AH264" t="str">
        <f t="shared" si="1169"/>
        <v/>
      </c>
      <c r="AI264" t="str">
        <f t="shared" si="1169"/>
        <v/>
      </c>
      <c r="AJ264" s="2">
        <v>1</v>
      </c>
      <c r="AK264" s="1" t="str">
        <f t="shared" si="1170"/>
        <v/>
      </c>
      <c r="AL264" s="1" t="str">
        <f t="shared" si="1170"/>
        <v/>
      </c>
      <c r="AM264" s="1" t="str">
        <f t="shared" si="1170"/>
        <v/>
      </c>
      <c r="AN264" t="str">
        <f t="shared" si="1171"/>
        <v/>
      </c>
    </row>
    <row r="265" spans="1:40" x14ac:dyDescent="0.25">
      <c r="A265" s="2">
        <v>2</v>
      </c>
      <c r="B265" s="1" t="str">
        <f>IF(DATA!B266="","",DATA!B266)</f>
        <v/>
      </c>
      <c r="C265" s="1" t="str">
        <f>IF(DATA!C266="","",DATA!C266)</f>
        <v/>
      </c>
      <c r="D265" s="1" t="str">
        <f>IF(DATA!D266="","",DATA!D266)</f>
        <v/>
      </c>
      <c r="E265" s="2">
        <v>2</v>
      </c>
      <c r="F265" s="1" t="str">
        <f t="shared" si="1160"/>
        <v/>
      </c>
      <c r="G265" s="1" t="str">
        <f t="shared" si="1160"/>
        <v/>
      </c>
      <c r="H265" s="1" t="str">
        <f t="shared" si="1160"/>
        <v/>
      </c>
      <c r="I265" t="str">
        <f t="shared" si="1161"/>
        <v/>
      </c>
      <c r="J265" s="2">
        <v>2</v>
      </c>
      <c r="K265" s="1" t="str">
        <f>IF(DATA!Z266="","",DATA!Z266)</f>
        <v/>
      </c>
      <c r="L265" s="1" t="str">
        <f>IF(DATA!AA266="","",DATA!AA266)</f>
        <v/>
      </c>
      <c r="M265" s="1" t="str">
        <f>IF(DATA!AB266="","",DATA!AB266)</f>
        <v/>
      </c>
      <c r="N265" t="str">
        <f>IF(K265="","",CONCATENATE("{",$AC265,",",K$2,"}"))</f>
        <v/>
      </c>
      <c r="O265" t="str">
        <f>IF(L265="","",CONCATENATE("{",$AC265,",",L$2,"}"))</f>
        <v/>
      </c>
      <c r="P265" t="str">
        <f>IF(M265="","",CONCATENATE("{",$AC265,",",M$2,"}"))</f>
        <v/>
      </c>
      <c r="Q265" s="2">
        <v>2</v>
      </c>
      <c r="R265" s="1" t="str">
        <f t="shared" si="1162"/>
        <v/>
      </c>
      <c r="S265" s="1" t="str">
        <f t="shared" si="1163"/>
        <v/>
      </c>
      <c r="T265" s="1" t="str">
        <f t="shared" si="1164"/>
        <v/>
      </c>
      <c r="U265" t="str">
        <f t="shared" si="1165"/>
        <v/>
      </c>
      <c r="V265" s="2">
        <v>2</v>
      </c>
      <c r="W265" s="1" t="str">
        <f>IF(DATA!AF266="","",DATA!AF266)</f>
        <v/>
      </c>
      <c r="X265" s="1" t="str">
        <f>IF(DATA!AG266="","",DATA!AG266)</f>
        <v/>
      </c>
      <c r="Y265" s="1" t="str">
        <f>IF(DATA!AH266="","",DATA!AH266)</f>
        <v/>
      </c>
      <c r="Z265" t="str">
        <f>IF(W265="","",CONCATENATE("{",$AC265,",",W$2,"}"))</f>
        <v/>
      </c>
      <c r="AA265" t="str">
        <f>IF(X265="","",CONCATENATE("{",$AC265,",",X$2,"}"))</f>
        <v/>
      </c>
      <c r="AB265" t="str">
        <f>IF(Y265="","",CONCATENATE("{",$AC265,",",Y$2,"}"))</f>
        <v/>
      </c>
      <c r="AC265" s="2">
        <v>2</v>
      </c>
      <c r="AD265" s="1" t="str">
        <f t="shared" si="1166"/>
        <v/>
      </c>
      <c r="AE265" s="1" t="str">
        <f t="shared" si="1167"/>
        <v/>
      </c>
      <c r="AF265" s="1" t="str">
        <f t="shared" si="1168"/>
        <v/>
      </c>
      <c r="AG265" t="str">
        <f t="shared" si="899"/>
        <v/>
      </c>
      <c r="AH265" t="str">
        <f t="shared" si="1169"/>
        <v/>
      </c>
      <c r="AI265" t="str">
        <f t="shared" si="1169"/>
        <v/>
      </c>
      <c r="AJ265" s="2">
        <v>2</v>
      </c>
      <c r="AK265" s="1" t="str">
        <f t="shared" si="1170"/>
        <v/>
      </c>
      <c r="AL265" s="1" t="str">
        <f t="shared" si="1170"/>
        <v/>
      </c>
      <c r="AM265" s="1" t="str">
        <f t="shared" si="1170"/>
        <v/>
      </c>
      <c r="AN265" t="str">
        <f t="shared" si="1171"/>
        <v/>
      </c>
    </row>
    <row r="266" spans="1:40" x14ac:dyDescent="0.25">
      <c r="A266" s="4">
        <f>A262+1</f>
        <v>67</v>
      </c>
      <c r="B266" s="2">
        <v>0</v>
      </c>
      <c r="C266" s="2">
        <v>1</v>
      </c>
      <c r="D266" s="2">
        <v>2</v>
      </c>
      <c r="E266" s="4">
        <f>E262+1</f>
        <v>67</v>
      </c>
      <c r="F266" s="2">
        <v>0</v>
      </c>
      <c r="G266" s="2">
        <v>1</v>
      </c>
      <c r="H266" s="2">
        <v>2</v>
      </c>
      <c r="I266" t="str">
        <f t="shared" ref="I266" si="1172">CONCATENATE(I267,I268,I269)</f>
        <v/>
      </c>
      <c r="J266" s="4">
        <f>J262+1</f>
        <v>67</v>
      </c>
      <c r="K266" s="2">
        <v>0</v>
      </c>
      <c r="L266" s="2">
        <v>1</v>
      </c>
      <c r="M266" s="2">
        <v>2</v>
      </c>
      <c r="N266" t="str">
        <f t="shared" ref="N266" si="1173">CONCATENATE(N267,O267,P267,N268,O268,P268,N269,O269,P269)</f>
        <v/>
      </c>
      <c r="Q266" s="4">
        <f>Q262+1</f>
        <v>67</v>
      </c>
      <c r="R266" s="2">
        <v>0</v>
      </c>
      <c r="S266" s="2">
        <v>1</v>
      </c>
      <c r="T266" s="2">
        <v>2</v>
      </c>
      <c r="U266" t="str">
        <f t="shared" ref="U266" si="1174">CONCATENATE(U267,U268,U269)</f>
        <v/>
      </c>
      <c r="V266" s="4">
        <f>V262+1</f>
        <v>67</v>
      </c>
      <c r="W266" s="2">
        <v>0</v>
      </c>
      <c r="X266" s="2">
        <v>1</v>
      </c>
      <c r="Y266" s="2">
        <v>2</v>
      </c>
      <c r="Z266" t="str">
        <f t="shared" ref="Z266" si="1175">CONCATENATE(Z267,AA267,AB267,Z268,AA268,AB268,Z269,AA269,AB269)</f>
        <v/>
      </c>
      <c r="AC266" s="4">
        <f>AC262+1</f>
        <v>67</v>
      </c>
      <c r="AD266" s="2">
        <v>0</v>
      </c>
      <c r="AE266" s="2">
        <v>1</v>
      </c>
      <c r="AF266" s="2">
        <v>2</v>
      </c>
      <c r="AG266" t="str">
        <f t="shared" ref="AG266" si="1176">IF(CONCATENATE(AG267,AH267,AI267,AG268,AH268,AI268,AG269,AH269,AI269)="","{ }",CONCATENATE("{ ",RIGHT(CONCATENATE(AG267,AH267,AI267,AG268,AH268,AI268,AG269,AH269,AI269),LEN(CONCATENATE(AG267,AH267,AI267,AG268,AH268,AI268,AG269,AH269,AI269))-1)," }"))</f>
        <v>{ }</v>
      </c>
      <c r="AJ266" s="4">
        <f>AJ262+1</f>
        <v>67</v>
      </c>
      <c r="AK266" s="2">
        <v>0</v>
      </c>
      <c r="AL266" s="2">
        <v>1</v>
      </c>
      <c r="AM266" s="2">
        <v>2</v>
      </c>
      <c r="AN266" t="str">
        <f t="shared" ref="AN266" si="1177">IF(CONCATENATE(AN267,AN268,AN269)="","{ }",CONCATENATE("{ ",RIGHT(CONCATENATE(AN267,AN268,AN269),LEN(CONCATENATE(AN267,AN268,AN269))-1)," }"))</f>
        <v>{ }</v>
      </c>
    </row>
    <row r="267" spans="1:40" x14ac:dyDescent="0.25">
      <c r="A267" s="2">
        <v>0</v>
      </c>
      <c r="B267" s="1" t="str">
        <f>IF(DATA!B268="","",DATA!B268)</f>
        <v/>
      </c>
      <c r="C267" s="1" t="str">
        <f>IF(DATA!C268="","",DATA!C268)</f>
        <v/>
      </c>
      <c r="D267" s="1" t="str">
        <f>IF(DATA!D268="","",DATA!D268)</f>
        <v/>
      </c>
      <c r="E267" s="2">
        <v>0</v>
      </c>
      <c r="F267" s="1" t="str">
        <f t="shared" ref="F267:H269" si="1178">IF(K267="X","ColorModel.X",IF(K267="O","ColorModel.O",""))</f>
        <v/>
      </c>
      <c r="G267" s="1" t="str">
        <f t="shared" si="1178"/>
        <v/>
      </c>
      <c r="H267" s="1" t="str">
        <f t="shared" si="1178"/>
        <v/>
      </c>
      <c r="I267" t="str">
        <f t="shared" ref="I267:I269" si="1179">CONCATENATE(F267,G267,H267)</f>
        <v/>
      </c>
      <c r="J267" s="2">
        <v>0</v>
      </c>
      <c r="K267" s="1" t="str">
        <f>IF(DATA!Z268="","",DATA!Z268)</f>
        <v/>
      </c>
      <c r="L267" s="1" t="str">
        <f>IF(DATA!AA268="","",DATA!AA268)</f>
        <v/>
      </c>
      <c r="M267" s="1" t="str">
        <f>IF(DATA!AB268="","",DATA!AB268)</f>
        <v/>
      </c>
      <c r="N267" t="str">
        <f>IF(K267="","",CONCATENATE("{",$AC267,",",K$2,"}"))</f>
        <v/>
      </c>
      <c r="O267" t="str">
        <f>IF(L267="","",CONCATENATE("{",$AC267,",",L$2,"}"))</f>
        <v/>
      </c>
      <c r="P267" t="str">
        <f>IF(M267="","",CONCATENATE("{",$AC267,",",M$2,"}"))</f>
        <v/>
      </c>
      <c r="Q267" s="2">
        <v>0</v>
      </c>
      <c r="R267" s="1" t="str">
        <f t="shared" ref="R267:R269" si="1180">IF(W267="X","ColorModel.X",IF(W267="O","ColorModel.O",""))</f>
        <v/>
      </c>
      <c r="S267" s="1" t="str">
        <f t="shared" ref="S267:S269" si="1181">IF(X267="X","ColorModel.X",IF(X267="O","ColorModel.O",""))</f>
        <v/>
      </c>
      <c r="T267" s="1" t="str">
        <f t="shared" ref="T267:T269" si="1182">IF(Y267="X","ColorModel.X",IF(Y267="O","ColorModel.O",""))</f>
        <v/>
      </c>
      <c r="U267" t="str">
        <f t="shared" ref="U267:U269" si="1183">CONCATENATE(R267,S267,T267)</f>
        <v/>
      </c>
      <c r="V267" s="2">
        <v>0</v>
      </c>
      <c r="W267" s="1" t="str">
        <f>IF(DATA!AF268="","",DATA!AF268)</f>
        <v/>
      </c>
      <c r="X267" s="1" t="str">
        <f>IF(DATA!AG268="","",DATA!AG268)</f>
        <v/>
      </c>
      <c r="Y267" s="1" t="str">
        <f>IF(DATA!AH268="","",DATA!AH268)</f>
        <v/>
      </c>
      <c r="Z267" t="str">
        <f>IF(W267="","",CONCATENATE("{",$AC267,",",W$2,"}"))</f>
        <v/>
      </c>
      <c r="AA267" t="str">
        <f>IF(X267="","",CONCATENATE("{",$AC267,",",X$2,"}"))</f>
        <v/>
      </c>
      <c r="AB267" t="str">
        <f>IF(Y267="","",CONCATENATE("{",$AC267,",",Y$2,"}"))</f>
        <v/>
      </c>
      <c r="AC267" s="2">
        <v>0</v>
      </c>
      <c r="AD267" s="1" t="str">
        <f t="shared" ref="AD267:AD298" si="1184">CONCATENATE(IF(B267=K267,"",B267),W267)</f>
        <v/>
      </c>
      <c r="AE267" s="1" t="str">
        <f t="shared" ref="AE267:AE330" si="1185">CONCATENATE(IF(C267=L267,"",C267),X267)</f>
        <v/>
      </c>
      <c r="AF267" s="1" t="str">
        <f t="shared" ref="AF267:AF330" si="1186">CONCATENATE(IF(D267=M267,"",D267),Y267)</f>
        <v/>
      </c>
      <c r="AG267" t="str">
        <f t="shared" ref="AG267:AI329" si="1187">IF(AD267="","",CONCATENATE(", {",$A267,",",AD$2,"}"))</f>
        <v/>
      </c>
      <c r="AH267" t="str">
        <f t="shared" si="1187"/>
        <v/>
      </c>
      <c r="AI267" t="str">
        <f t="shared" si="1187"/>
        <v/>
      </c>
      <c r="AJ267" s="2">
        <v>0</v>
      </c>
      <c r="AK267" s="1" t="str">
        <f t="shared" ref="AK267:AM269" si="1188">IF(AD267="X",", ColorModel.X",IF(AD267="O",", ColorModel.O",""))</f>
        <v/>
      </c>
      <c r="AL267" s="1" t="str">
        <f t="shared" si="1188"/>
        <v/>
      </c>
      <c r="AM267" s="1" t="str">
        <f t="shared" si="1188"/>
        <v/>
      </c>
      <c r="AN267" t="str">
        <f t="shared" ref="AN267:AN269" si="1189">CONCATENATE(AK267,AL267,AM267)</f>
        <v/>
      </c>
    </row>
    <row r="268" spans="1:40" x14ac:dyDescent="0.25">
      <c r="A268" s="2">
        <v>1</v>
      </c>
      <c r="B268" s="1" t="str">
        <f>IF(DATA!B269="","",DATA!B269)</f>
        <v/>
      </c>
      <c r="C268" s="1" t="str">
        <f>IF(DATA!C269="","",DATA!C269)</f>
        <v/>
      </c>
      <c r="D268" s="1" t="str">
        <f>IF(DATA!D269="","",DATA!D269)</f>
        <v/>
      </c>
      <c r="E268" s="2">
        <v>1</v>
      </c>
      <c r="F268" s="1" t="str">
        <f t="shared" si="1178"/>
        <v/>
      </c>
      <c r="G268" s="1" t="str">
        <f t="shared" si="1178"/>
        <v/>
      </c>
      <c r="H268" s="1" t="str">
        <f t="shared" si="1178"/>
        <v/>
      </c>
      <c r="I268" t="str">
        <f t="shared" si="1179"/>
        <v/>
      </c>
      <c r="J268" s="2">
        <v>1</v>
      </c>
      <c r="K268" s="1" t="str">
        <f>IF(DATA!Z269="","",DATA!Z269)</f>
        <v/>
      </c>
      <c r="L268" s="1" t="str">
        <f>IF(DATA!AA269="","",DATA!AA269)</f>
        <v/>
      </c>
      <c r="M268" s="1" t="str">
        <f>IF(DATA!AB269="","",DATA!AB269)</f>
        <v/>
      </c>
      <c r="N268" t="str">
        <f>IF(K268="","",CONCATENATE("{",$AC268,",",K$2,"}"))</f>
        <v/>
      </c>
      <c r="O268" t="str">
        <f>IF(L268="","",CONCATENATE("{",$AC268,",",L$2,"}"))</f>
        <v/>
      </c>
      <c r="P268" t="str">
        <f>IF(M268="","",CONCATENATE("{",$AC268,",",M$2,"}"))</f>
        <v/>
      </c>
      <c r="Q268" s="2">
        <v>1</v>
      </c>
      <c r="R268" s="1" t="str">
        <f t="shared" si="1180"/>
        <v/>
      </c>
      <c r="S268" s="1" t="str">
        <f t="shared" si="1181"/>
        <v/>
      </c>
      <c r="T268" s="1" t="str">
        <f t="shared" si="1182"/>
        <v/>
      </c>
      <c r="U268" t="str">
        <f t="shared" si="1183"/>
        <v/>
      </c>
      <c r="V268" s="2">
        <v>1</v>
      </c>
      <c r="W268" s="1" t="str">
        <f>IF(DATA!AF269="","",DATA!AF269)</f>
        <v/>
      </c>
      <c r="X268" s="1" t="str">
        <f>IF(DATA!AG269="","",DATA!AG269)</f>
        <v/>
      </c>
      <c r="Y268" s="1" t="str">
        <f>IF(DATA!AH269="","",DATA!AH269)</f>
        <v/>
      </c>
      <c r="Z268" t="str">
        <f>IF(W268="","",CONCATENATE("{",$AC268,",",W$2,"}"))</f>
        <v/>
      </c>
      <c r="AA268" t="str">
        <f>IF(X268="","",CONCATENATE("{",$AC268,",",X$2,"}"))</f>
        <v/>
      </c>
      <c r="AB268" t="str">
        <f>IF(Y268="","",CONCATENATE("{",$AC268,",",Y$2,"}"))</f>
        <v/>
      </c>
      <c r="AC268" s="2">
        <v>1</v>
      </c>
      <c r="AD268" s="1" t="str">
        <f t="shared" si="1184"/>
        <v/>
      </c>
      <c r="AE268" s="1" t="str">
        <f t="shared" si="1185"/>
        <v/>
      </c>
      <c r="AF268" s="1" t="str">
        <f t="shared" si="1186"/>
        <v/>
      </c>
      <c r="AG268" t="str">
        <f t="shared" si="1187"/>
        <v/>
      </c>
      <c r="AH268" t="str">
        <f t="shared" si="1187"/>
        <v/>
      </c>
      <c r="AI268" t="str">
        <f t="shared" si="1187"/>
        <v/>
      </c>
      <c r="AJ268" s="2">
        <v>1</v>
      </c>
      <c r="AK268" s="1" t="str">
        <f t="shared" si="1188"/>
        <v/>
      </c>
      <c r="AL268" s="1" t="str">
        <f t="shared" si="1188"/>
        <v/>
      </c>
      <c r="AM268" s="1" t="str">
        <f t="shared" si="1188"/>
        <v/>
      </c>
      <c r="AN268" t="str">
        <f t="shared" si="1189"/>
        <v/>
      </c>
    </row>
    <row r="269" spans="1:40" x14ac:dyDescent="0.25">
      <c r="A269" s="2">
        <v>2</v>
      </c>
      <c r="B269" s="1" t="str">
        <f>IF(DATA!B270="","",DATA!B270)</f>
        <v/>
      </c>
      <c r="C269" s="1" t="str">
        <f>IF(DATA!C270="","",DATA!C270)</f>
        <v/>
      </c>
      <c r="D269" s="1" t="str">
        <f>IF(DATA!D270="","",DATA!D270)</f>
        <v/>
      </c>
      <c r="E269" s="2">
        <v>2</v>
      </c>
      <c r="F269" s="1" t="str">
        <f t="shared" si="1178"/>
        <v/>
      </c>
      <c r="G269" s="1" t="str">
        <f t="shared" si="1178"/>
        <v/>
      </c>
      <c r="H269" s="1" t="str">
        <f t="shared" si="1178"/>
        <v/>
      </c>
      <c r="I269" t="str">
        <f t="shared" si="1179"/>
        <v/>
      </c>
      <c r="J269" s="2">
        <v>2</v>
      </c>
      <c r="K269" s="1" t="str">
        <f>IF(DATA!Z270="","",DATA!Z270)</f>
        <v/>
      </c>
      <c r="L269" s="1" t="str">
        <f>IF(DATA!AA270="","",DATA!AA270)</f>
        <v/>
      </c>
      <c r="M269" s="1" t="str">
        <f>IF(DATA!AB270="","",DATA!AB270)</f>
        <v/>
      </c>
      <c r="N269" t="str">
        <f>IF(K269="","",CONCATENATE("{",$AC269,",",K$2,"}"))</f>
        <v/>
      </c>
      <c r="O269" t="str">
        <f>IF(L269="","",CONCATENATE("{",$AC269,",",L$2,"}"))</f>
        <v/>
      </c>
      <c r="P269" t="str">
        <f>IF(M269="","",CONCATENATE("{",$AC269,",",M$2,"}"))</f>
        <v/>
      </c>
      <c r="Q269" s="2">
        <v>2</v>
      </c>
      <c r="R269" s="1" t="str">
        <f t="shared" si="1180"/>
        <v/>
      </c>
      <c r="S269" s="1" t="str">
        <f t="shared" si="1181"/>
        <v/>
      </c>
      <c r="T269" s="1" t="str">
        <f t="shared" si="1182"/>
        <v/>
      </c>
      <c r="U269" t="str">
        <f t="shared" si="1183"/>
        <v/>
      </c>
      <c r="V269" s="2">
        <v>2</v>
      </c>
      <c r="W269" s="1" t="str">
        <f>IF(DATA!AF270="","",DATA!AF270)</f>
        <v/>
      </c>
      <c r="X269" s="1" t="str">
        <f>IF(DATA!AG270="","",DATA!AG270)</f>
        <v/>
      </c>
      <c r="Y269" s="1" t="str">
        <f>IF(DATA!AH270="","",DATA!AH270)</f>
        <v/>
      </c>
      <c r="Z269" t="str">
        <f>IF(W269="","",CONCATENATE("{",$AC269,",",W$2,"}"))</f>
        <v/>
      </c>
      <c r="AA269" t="str">
        <f>IF(X269="","",CONCATENATE("{",$AC269,",",X$2,"}"))</f>
        <v/>
      </c>
      <c r="AB269" t="str">
        <f>IF(Y269="","",CONCATENATE("{",$AC269,",",Y$2,"}"))</f>
        <v/>
      </c>
      <c r="AC269" s="2">
        <v>2</v>
      </c>
      <c r="AD269" s="1" t="str">
        <f t="shared" si="1184"/>
        <v/>
      </c>
      <c r="AE269" s="1" t="str">
        <f t="shared" si="1185"/>
        <v/>
      </c>
      <c r="AF269" s="1" t="str">
        <f t="shared" si="1186"/>
        <v/>
      </c>
      <c r="AG269" t="str">
        <f t="shared" si="1187"/>
        <v/>
      </c>
      <c r="AH269" t="str">
        <f t="shared" si="1187"/>
        <v/>
      </c>
      <c r="AI269" t="str">
        <f t="shared" si="1187"/>
        <v/>
      </c>
      <c r="AJ269" s="2">
        <v>2</v>
      </c>
      <c r="AK269" s="1" t="str">
        <f t="shared" si="1188"/>
        <v/>
      </c>
      <c r="AL269" s="1" t="str">
        <f t="shared" si="1188"/>
        <v/>
      </c>
      <c r="AM269" s="1" t="str">
        <f t="shared" si="1188"/>
        <v/>
      </c>
      <c r="AN269" t="str">
        <f t="shared" si="1189"/>
        <v/>
      </c>
    </row>
    <row r="270" spans="1:40" x14ac:dyDescent="0.25">
      <c r="A270" s="4">
        <f>A266+1</f>
        <v>68</v>
      </c>
      <c r="B270" s="2">
        <v>0</v>
      </c>
      <c r="C270" s="2">
        <v>1</v>
      </c>
      <c r="D270" s="2">
        <v>2</v>
      </c>
      <c r="E270" s="4">
        <f>E266+1</f>
        <v>68</v>
      </c>
      <c r="F270" s="2">
        <v>0</v>
      </c>
      <c r="G270" s="2">
        <v>1</v>
      </c>
      <c r="H270" s="2">
        <v>2</v>
      </c>
      <c r="I270" t="str">
        <f t="shared" ref="I270" si="1190">CONCATENATE(I271,I272,I273)</f>
        <v/>
      </c>
      <c r="J270" s="4">
        <f>J266+1</f>
        <v>68</v>
      </c>
      <c r="K270" s="2">
        <v>0</v>
      </c>
      <c r="L270" s="2">
        <v>1</v>
      </c>
      <c r="M270" s="2">
        <v>2</v>
      </c>
      <c r="N270" t="str">
        <f t="shared" ref="N270" si="1191">CONCATENATE(N271,O271,P271,N272,O272,P272,N273,O273,P273)</f>
        <v/>
      </c>
      <c r="Q270" s="4">
        <f>Q266+1</f>
        <v>68</v>
      </c>
      <c r="R270" s="2">
        <v>0</v>
      </c>
      <c r="S270" s="2">
        <v>1</v>
      </c>
      <c r="T270" s="2">
        <v>2</v>
      </c>
      <c r="U270" t="str">
        <f t="shared" ref="U270" si="1192">CONCATENATE(U271,U272,U273)</f>
        <v/>
      </c>
      <c r="V270" s="4">
        <f>V266+1</f>
        <v>68</v>
      </c>
      <c r="W270" s="2">
        <v>0</v>
      </c>
      <c r="X270" s="2">
        <v>1</v>
      </c>
      <c r="Y270" s="2">
        <v>2</v>
      </c>
      <c r="Z270" t="str">
        <f t="shared" ref="Z270" si="1193">CONCATENATE(Z271,AA271,AB271,Z272,AA272,AB272,Z273,AA273,AB273)</f>
        <v/>
      </c>
      <c r="AC270" s="4">
        <f>AC266+1</f>
        <v>68</v>
      </c>
      <c r="AD270" s="2">
        <v>0</v>
      </c>
      <c r="AE270" s="2">
        <v>1</v>
      </c>
      <c r="AF270" s="2">
        <v>2</v>
      </c>
      <c r="AG270" t="str">
        <f t="shared" ref="AG270" si="1194">IF(CONCATENATE(AG271,AH271,AI271,AG272,AH272,AI272,AG273,AH273,AI273)="","{ }",CONCATENATE("{ ",RIGHT(CONCATENATE(AG271,AH271,AI271,AG272,AH272,AI272,AG273,AH273,AI273),LEN(CONCATENATE(AG271,AH271,AI271,AG272,AH272,AI272,AG273,AH273,AI273))-1)," }"))</f>
        <v>{ }</v>
      </c>
      <c r="AJ270" s="4">
        <f>AJ266+1</f>
        <v>68</v>
      </c>
      <c r="AK270" s="2">
        <v>0</v>
      </c>
      <c r="AL270" s="2">
        <v>1</v>
      </c>
      <c r="AM270" s="2">
        <v>2</v>
      </c>
      <c r="AN270" t="str">
        <f t="shared" ref="AN270" si="1195">IF(CONCATENATE(AN271,AN272,AN273)="","{ }",CONCATENATE("{ ",RIGHT(CONCATENATE(AN271,AN272,AN273),LEN(CONCATENATE(AN271,AN272,AN273))-1)," }"))</f>
        <v>{ }</v>
      </c>
    </row>
    <row r="271" spans="1:40" x14ac:dyDescent="0.25">
      <c r="A271" s="2">
        <v>0</v>
      </c>
      <c r="B271" s="1" t="str">
        <f>IF(DATA!B272="","",DATA!B272)</f>
        <v/>
      </c>
      <c r="C271" s="1" t="str">
        <f>IF(DATA!C272="","",DATA!C272)</f>
        <v/>
      </c>
      <c r="D271" s="1" t="str">
        <f>IF(DATA!D272="","",DATA!D272)</f>
        <v/>
      </c>
      <c r="E271" s="2">
        <v>0</v>
      </c>
      <c r="F271" s="1" t="str">
        <f t="shared" ref="F271:H273" si="1196">IF(K271="X","ColorModel.X",IF(K271="O","ColorModel.O",""))</f>
        <v/>
      </c>
      <c r="G271" s="1" t="str">
        <f t="shared" si="1196"/>
        <v/>
      </c>
      <c r="H271" s="1" t="str">
        <f t="shared" si="1196"/>
        <v/>
      </c>
      <c r="I271" t="str">
        <f t="shared" ref="I271:I273" si="1197">CONCATENATE(F271,G271,H271)</f>
        <v/>
      </c>
      <c r="J271" s="2">
        <v>0</v>
      </c>
      <c r="K271" s="1" t="str">
        <f>IF(DATA!Z272="","",DATA!Z272)</f>
        <v/>
      </c>
      <c r="L271" s="1" t="str">
        <f>IF(DATA!AA272="","",DATA!AA272)</f>
        <v/>
      </c>
      <c r="M271" s="1" t="str">
        <f>IF(DATA!AB272="","",DATA!AB272)</f>
        <v/>
      </c>
      <c r="N271" t="str">
        <f>IF(K271="","",CONCATENATE("{",$AC271,",",K$2,"}"))</f>
        <v/>
      </c>
      <c r="O271" t="str">
        <f>IF(L271="","",CONCATENATE("{",$AC271,",",L$2,"}"))</f>
        <v/>
      </c>
      <c r="P271" t="str">
        <f>IF(M271="","",CONCATENATE("{",$AC271,",",M$2,"}"))</f>
        <v/>
      </c>
      <c r="Q271" s="2">
        <v>0</v>
      </c>
      <c r="R271" s="1" t="str">
        <f t="shared" ref="R271:R273" si="1198">IF(W271="X","ColorModel.X",IF(W271="O","ColorModel.O",""))</f>
        <v/>
      </c>
      <c r="S271" s="1" t="str">
        <f t="shared" ref="S271:S273" si="1199">IF(X271="X","ColorModel.X",IF(X271="O","ColorModel.O",""))</f>
        <v/>
      </c>
      <c r="T271" s="1" t="str">
        <f t="shared" ref="T271:T273" si="1200">IF(Y271="X","ColorModel.X",IF(Y271="O","ColorModel.O",""))</f>
        <v/>
      </c>
      <c r="U271" t="str">
        <f t="shared" ref="U271:U273" si="1201">CONCATENATE(R271,S271,T271)</f>
        <v/>
      </c>
      <c r="V271" s="2">
        <v>0</v>
      </c>
      <c r="W271" s="1" t="str">
        <f>IF(DATA!AF272="","",DATA!AF272)</f>
        <v/>
      </c>
      <c r="X271" s="1" t="str">
        <f>IF(DATA!AG272="","",DATA!AG272)</f>
        <v/>
      </c>
      <c r="Y271" s="1" t="str">
        <f>IF(DATA!AH272="","",DATA!AH272)</f>
        <v/>
      </c>
      <c r="Z271" t="str">
        <f>IF(W271="","",CONCATENATE("{",$AC271,",",W$2,"}"))</f>
        <v/>
      </c>
      <c r="AA271" t="str">
        <f>IF(X271="","",CONCATENATE("{",$AC271,",",X$2,"}"))</f>
        <v/>
      </c>
      <c r="AB271" t="str">
        <f>IF(Y271="","",CONCATENATE("{",$AC271,",",Y$2,"}"))</f>
        <v/>
      </c>
      <c r="AC271" s="2">
        <v>0</v>
      </c>
      <c r="AD271" s="1" t="str">
        <f t="shared" ref="AD271:AD302" si="1202">CONCATENATE(IF(B271=K271,"",B271),W271)</f>
        <v/>
      </c>
      <c r="AE271" s="1" t="str">
        <f t="shared" ref="AE271:AE334" si="1203">CONCATENATE(IF(C271=L271,"",C271),X271)</f>
        <v/>
      </c>
      <c r="AF271" s="1" t="str">
        <f t="shared" ref="AF271:AF334" si="1204">CONCATENATE(IF(D271=M271,"",D271),Y271)</f>
        <v/>
      </c>
      <c r="AG271" t="str">
        <f t="shared" ref="AG271:AI273" si="1205">IF(AD271="","",CONCATENATE(", {",$A271,",",AD$2,"}"))</f>
        <v/>
      </c>
      <c r="AH271" t="str">
        <f t="shared" si="1205"/>
        <v/>
      </c>
      <c r="AI271" t="str">
        <f t="shared" si="1205"/>
        <v/>
      </c>
      <c r="AJ271" s="2">
        <v>0</v>
      </c>
      <c r="AK271" s="1" t="str">
        <f t="shared" ref="AK271:AM273" si="1206">IF(AD271="X",", ColorModel.X",IF(AD271="O",", ColorModel.O",""))</f>
        <v/>
      </c>
      <c r="AL271" s="1" t="str">
        <f t="shared" si="1206"/>
        <v/>
      </c>
      <c r="AM271" s="1" t="str">
        <f t="shared" si="1206"/>
        <v/>
      </c>
      <c r="AN271" t="str">
        <f t="shared" ref="AN271:AN273" si="1207">CONCATENATE(AK271,AL271,AM271)</f>
        <v/>
      </c>
    </row>
    <row r="272" spans="1:40" x14ac:dyDescent="0.25">
      <c r="A272" s="2">
        <v>1</v>
      </c>
      <c r="B272" s="1" t="str">
        <f>IF(DATA!B273="","",DATA!B273)</f>
        <v/>
      </c>
      <c r="C272" s="1" t="str">
        <f>IF(DATA!C273="","",DATA!C273)</f>
        <v/>
      </c>
      <c r="D272" s="1" t="str">
        <f>IF(DATA!D273="","",DATA!D273)</f>
        <v/>
      </c>
      <c r="E272" s="2">
        <v>1</v>
      </c>
      <c r="F272" s="1" t="str">
        <f t="shared" si="1196"/>
        <v/>
      </c>
      <c r="G272" s="1" t="str">
        <f t="shared" si="1196"/>
        <v/>
      </c>
      <c r="H272" s="1" t="str">
        <f t="shared" si="1196"/>
        <v/>
      </c>
      <c r="I272" t="str">
        <f t="shared" si="1197"/>
        <v/>
      </c>
      <c r="J272" s="2">
        <v>1</v>
      </c>
      <c r="K272" s="1" t="str">
        <f>IF(DATA!Z273="","",DATA!Z273)</f>
        <v/>
      </c>
      <c r="L272" s="1" t="str">
        <f>IF(DATA!AA273="","",DATA!AA273)</f>
        <v/>
      </c>
      <c r="M272" s="1" t="str">
        <f>IF(DATA!AB273="","",DATA!AB273)</f>
        <v/>
      </c>
      <c r="N272" t="str">
        <f>IF(K272="","",CONCATENATE("{",$AC272,",",K$2,"}"))</f>
        <v/>
      </c>
      <c r="O272" t="str">
        <f>IF(L272="","",CONCATENATE("{",$AC272,",",L$2,"}"))</f>
        <v/>
      </c>
      <c r="P272" t="str">
        <f>IF(M272="","",CONCATENATE("{",$AC272,",",M$2,"}"))</f>
        <v/>
      </c>
      <c r="Q272" s="2">
        <v>1</v>
      </c>
      <c r="R272" s="1" t="str">
        <f t="shared" si="1198"/>
        <v/>
      </c>
      <c r="S272" s="1" t="str">
        <f t="shared" si="1199"/>
        <v/>
      </c>
      <c r="T272" s="1" t="str">
        <f t="shared" si="1200"/>
        <v/>
      </c>
      <c r="U272" t="str">
        <f t="shared" si="1201"/>
        <v/>
      </c>
      <c r="V272" s="2">
        <v>1</v>
      </c>
      <c r="W272" s="1" t="str">
        <f>IF(DATA!AF273="","",DATA!AF273)</f>
        <v/>
      </c>
      <c r="X272" s="1" t="str">
        <f>IF(DATA!AG273="","",DATA!AG273)</f>
        <v/>
      </c>
      <c r="Y272" s="1" t="str">
        <f>IF(DATA!AH273="","",DATA!AH273)</f>
        <v/>
      </c>
      <c r="Z272" t="str">
        <f>IF(W272="","",CONCATENATE("{",$AC272,",",W$2,"}"))</f>
        <v/>
      </c>
      <c r="AA272" t="str">
        <f>IF(X272="","",CONCATENATE("{",$AC272,",",X$2,"}"))</f>
        <v/>
      </c>
      <c r="AB272" t="str">
        <f>IF(Y272="","",CONCATENATE("{",$AC272,",",Y$2,"}"))</f>
        <v/>
      </c>
      <c r="AC272" s="2">
        <v>1</v>
      </c>
      <c r="AD272" s="1" t="str">
        <f t="shared" si="1202"/>
        <v/>
      </c>
      <c r="AE272" s="1" t="str">
        <f t="shared" si="1203"/>
        <v/>
      </c>
      <c r="AF272" s="1" t="str">
        <f t="shared" si="1204"/>
        <v/>
      </c>
      <c r="AG272" t="str">
        <f t="shared" si="1187"/>
        <v/>
      </c>
      <c r="AH272" t="str">
        <f t="shared" si="1205"/>
        <v/>
      </c>
      <c r="AI272" t="str">
        <f t="shared" si="1205"/>
        <v/>
      </c>
      <c r="AJ272" s="2">
        <v>1</v>
      </c>
      <c r="AK272" s="1" t="str">
        <f t="shared" si="1206"/>
        <v/>
      </c>
      <c r="AL272" s="1" t="str">
        <f t="shared" si="1206"/>
        <v/>
      </c>
      <c r="AM272" s="1" t="str">
        <f t="shared" si="1206"/>
        <v/>
      </c>
      <c r="AN272" t="str">
        <f t="shared" si="1207"/>
        <v/>
      </c>
    </row>
    <row r="273" spans="1:40" x14ac:dyDescent="0.25">
      <c r="A273" s="2">
        <v>2</v>
      </c>
      <c r="B273" s="1" t="str">
        <f>IF(DATA!B274="","",DATA!B274)</f>
        <v/>
      </c>
      <c r="C273" s="1" t="str">
        <f>IF(DATA!C274="","",DATA!C274)</f>
        <v/>
      </c>
      <c r="D273" s="1" t="str">
        <f>IF(DATA!D274="","",DATA!D274)</f>
        <v/>
      </c>
      <c r="E273" s="2">
        <v>2</v>
      </c>
      <c r="F273" s="1" t="str">
        <f t="shared" si="1196"/>
        <v/>
      </c>
      <c r="G273" s="1" t="str">
        <f t="shared" si="1196"/>
        <v/>
      </c>
      <c r="H273" s="1" t="str">
        <f t="shared" si="1196"/>
        <v/>
      </c>
      <c r="I273" t="str">
        <f t="shared" si="1197"/>
        <v/>
      </c>
      <c r="J273" s="2">
        <v>2</v>
      </c>
      <c r="K273" s="1" t="str">
        <f>IF(DATA!Z274="","",DATA!Z274)</f>
        <v/>
      </c>
      <c r="L273" s="1" t="str">
        <f>IF(DATA!AA274="","",DATA!AA274)</f>
        <v/>
      </c>
      <c r="M273" s="1" t="str">
        <f>IF(DATA!AB274="","",DATA!AB274)</f>
        <v/>
      </c>
      <c r="N273" t="str">
        <f>IF(K273="","",CONCATENATE("{",$AC273,",",K$2,"}"))</f>
        <v/>
      </c>
      <c r="O273" t="str">
        <f>IF(L273="","",CONCATENATE("{",$AC273,",",L$2,"}"))</f>
        <v/>
      </c>
      <c r="P273" t="str">
        <f>IF(M273="","",CONCATENATE("{",$AC273,",",M$2,"}"))</f>
        <v/>
      </c>
      <c r="Q273" s="2">
        <v>2</v>
      </c>
      <c r="R273" s="1" t="str">
        <f t="shared" si="1198"/>
        <v/>
      </c>
      <c r="S273" s="1" t="str">
        <f t="shared" si="1199"/>
        <v/>
      </c>
      <c r="T273" s="1" t="str">
        <f t="shared" si="1200"/>
        <v/>
      </c>
      <c r="U273" t="str">
        <f t="shared" si="1201"/>
        <v/>
      </c>
      <c r="V273" s="2">
        <v>2</v>
      </c>
      <c r="W273" s="1" t="str">
        <f>IF(DATA!AF274="","",DATA!AF274)</f>
        <v/>
      </c>
      <c r="X273" s="1" t="str">
        <f>IF(DATA!AG274="","",DATA!AG274)</f>
        <v/>
      </c>
      <c r="Y273" s="1" t="str">
        <f>IF(DATA!AH274="","",DATA!AH274)</f>
        <v/>
      </c>
      <c r="Z273" t="str">
        <f>IF(W273="","",CONCATENATE("{",$AC273,",",W$2,"}"))</f>
        <v/>
      </c>
      <c r="AA273" t="str">
        <f>IF(X273="","",CONCATENATE("{",$AC273,",",X$2,"}"))</f>
        <v/>
      </c>
      <c r="AB273" t="str">
        <f>IF(Y273="","",CONCATENATE("{",$AC273,",",Y$2,"}"))</f>
        <v/>
      </c>
      <c r="AC273" s="2">
        <v>2</v>
      </c>
      <c r="AD273" s="1" t="str">
        <f t="shared" si="1202"/>
        <v/>
      </c>
      <c r="AE273" s="1" t="str">
        <f t="shared" si="1203"/>
        <v/>
      </c>
      <c r="AF273" s="1" t="str">
        <f t="shared" si="1204"/>
        <v/>
      </c>
      <c r="AG273" t="str">
        <f t="shared" si="1187"/>
        <v/>
      </c>
      <c r="AH273" t="str">
        <f t="shared" si="1205"/>
        <v/>
      </c>
      <c r="AI273" t="str">
        <f t="shared" si="1205"/>
        <v/>
      </c>
      <c r="AJ273" s="2">
        <v>2</v>
      </c>
      <c r="AK273" s="1" t="str">
        <f t="shared" si="1206"/>
        <v/>
      </c>
      <c r="AL273" s="1" t="str">
        <f t="shared" si="1206"/>
        <v/>
      </c>
      <c r="AM273" s="1" t="str">
        <f t="shared" si="1206"/>
        <v/>
      </c>
      <c r="AN273" t="str">
        <f t="shared" si="1207"/>
        <v/>
      </c>
    </row>
    <row r="274" spans="1:40" x14ac:dyDescent="0.25">
      <c r="A274" s="4">
        <f>A270+1</f>
        <v>69</v>
      </c>
      <c r="B274" s="2">
        <v>0</v>
      </c>
      <c r="C274" s="2">
        <v>1</v>
      </c>
      <c r="D274" s="2">
        <v>2</v>
      </c>
      <c r="E274" s="4">
        <f>E270+1</f>
        <v>69</v>
      </c>
      <c r="F274" s="2">
        <v>0</v>
      </c>
      <c r="G274" s="2">
        <v>1</v>
      </c>
      <c r="H274" s="2">
        <v>2</v>
      </c>
      <c r="I274" t="str">
        <f t="shared" ref="I274" si="1208">CONCATENATE(I275,I276,I277)</f>
        <v/>
      </c>
      <c r="J274" s="4">
        <f>J270+1</f>
        <v>69</v>
      </c>
      <c r="K274" s="2">
        <v>0</v>
      </c>
      <c r="L274" s="2">
        <v>1</v>
      </c>
      <c r="M274" s="2">
        <v>2</v>
      </c>
      <c r="N274" t="str">
        <f t="shared" ref="N274" si="1209">CONCATENATE(N275,O275,P275,N276,O276,P276,N277,O277,P277)</f>
        <v/>
      </c>
      <c r="Q274" s="4">
        <f>Q270+1</f>
        <v>69</v>
      </c>
      <c r="R274" s="2">
        <v>0</v>
      </c>
      <c r="S274" s="2">
        <v>1</v>
      </c>
      <c r="T274" s="2">
        <v>2</v>
      </c>
      <c r="U274" t="str">
        <f t="shared" ref="U274" si="1210">CONCATENATE(U275,U276,U277)</f>
        <v/>
      </c>
      <c r="V274" s="4">
        <f>V270+1</f>
        <v>69</v>
      </c>
      <c r="W274" s="2">
        <v>0</v>
      </c>
      <c r="X274" s="2">
        <v>1</v>
      </c>
      <c r="Y274" s="2">
        <v>2</v>
      </c>
      <c r="Z274" t="str">
        <f t="shared" ref="Z274" si="1211">CONCATENATE(Z275,AA275,AB275,Z276,AA276,AB276,Z277,AA277,AB277)</f>
        <v/>
      </c>
      <c r="AC274" s="4">
        <f>AC270+1</f>
        <v>69</v>
      </c>
      <c r="AD274" s="2">
        <v>0</v>
      </c>
      <c r="AE274" s="2">
        <v>1</v>
      </c>
      <c r="AF274" s="2">
        <v>2</v>
      </c>
      <c r="AG274" t="str">
        <f t="shared" ref="AG274" si="1212">IF(CONCATENATE(AG275,AH275,AI275,AG276,AH276,AI276,AG277,AH277,AI277)="","{ }",CONCATENATE("{ ",RIGHT(CONCATENATE(AG275,AH275,AI275,AG276,AH276,AI276,AG277,AH277,AI277),LEN(CONCATENATE(AG275,AH275,AI275,AG276,AH276,AI276,AG277,AH277,AI277))-1)," }"))</f>
        <v>{ }</v>
      </c>
      <c r="AJ274" s="4">
        <f>AJ270+1</f>
        <v>69</v>
      </c>
      <c r="AK274" s="2">
        <v>0</v>
      </c>
      <c r="AL274" s="2">
        <v>1</v>
      </c>
      <c r="AM274" s="2">
        <v>2</v>
      </c>
      <c r="AN274" t="str">
        <f t="shared" ref="AN274" si="1213">IF(CONCATENATE(AN275,AN276,AN277)="","{ }",CONCATENATE("{ ",RIGHT(CONCATENATE(AN275,AN276,AN277),LEN(CONCATENATE(AN275,AN276,AN277))-1)," }"))</f>
        <v>{ }</v>
      </c>
    </row>
    <row r="275" spans="1:40" x14ac:dyDescent="0.25">
      <c r="A275" s="2">
        <v>0</v>
      </c>
      <c r="B275" s="1" t="str">
        <f>IF(DATA!B276="","",DATA!B276)</f>
        <v/>
      </c>
      <c r="C275" s="1" t="str">
        <f>IF(DATA!C276="","",DATA!C276)</f>
        <v/>
      </c>
      <c r="D275" s="1" t="str">
        <f>IF(DATA!D276="","",DATA!D276)</f>
        <v/>
      </c>
      <c r="E275" s="2">
        <v>0</v>
      </c>
      <c r="F275" s="1" t="str">
        <f t="shared" ref="F275:H277" si="1214">IF(K275="X","ColorModel.X",IF(K275="O","ColorModel.O",""))</f>
        <v/>
      </c>
      <c r="G275" s="1" t="str">
        <f t="shared" si="1214"/>
        <v/>
      </c>
      <c r="H275" s="1" t="str">
        <f t="shared" si="1214"/>
        <v/>
      </c>
      <c r="I275" t="str">
        <f t="shared" ref="I275:I277" si="1215">CONCATENATE(F275,G275,H275)</f>
        <v/>
      </c>
      <c r="J275" s="2">
        <v>0</v>
      </c>
      <c r="K275" s="1" t="str">
        <f>IF(DATA!Z276="","",DATA!Z276)</f>
        <v/>
      </c>
      <c r="L275" s="1" t="str">
        <f>IF(DATA!AA276="","",DATA!AA276)</f>
        <v/>
      </c>
      <c r="M275" s="1" t="str">
        <f>IF(DATA!AB276="","",DATA!AB276)</f>
        <v/>
      </c>
      <c r="N275" t="str">
        <f>IF(K275="","",CONCATENATE("{",$AC275,",",K$2,"}"))</f>
        <v/>
      </c>
      <c r="O275" t="str">
        <f>IF(L275="","",CONCATENATE("{",$AC275,",",L$2,"}"))</f>
        <v/>
      </c>
      <c r="P275" t="str">
        <f>IF(M275="","",CONCATENATE("{",$AC275,",",M$2,"}"))</f>
        <v/>
      </c>
      <c r="Q275" s="2">
        <v>0</v>
      </c>
      <c r="R275" s="1" t="str">
        <f t="shared" ref="R275:R277" si="1216">IF(W275="X","ColorModel.X",IF(W275="O","ColorModel.O",""))</f>
        <v/>
      </c>
      <c r="S275" s="1" t="str">
        <f t="shared" ref="S275:S277" si="1217">IF(X275="X","ColorModel.X",IF(X275="O","ColorModel.O",""))</f>
        <v/>
      </c>
      <c r="T275" s="1" t="str">
        <f t="shared" ref="T275:T277" si="1218">IF(Y275="X","ColorModel.X",IF(Y275="O","ColorModel.O",""))</f>
        <v/>
      </c>
      <c r="U275" t="str">
        <f t="shared" ref="U275:U277" si="1219">CONCATENATE(R275,S275,T275)</f>
        <v/>
      </c>
      <c r="V275" s="2">
        <v>0</v>
      </c>
      <c r="W275" s="1" t="str">
        <f>IF(DATA!AF276="","",DATA!AF276)</f>
        <v/>
      </c>
      <c r="X275" s="1" t="str">
        <f>IF(DATA!AG276="","",DATA!AG276)</f>
        <v/>
      </c>
      <c r="Y275" s="1" t="str">
        <f>IF(DATA!AH276="","",DATA!AH276)</f>
        <v/>
      </c>
      <c r="Z275" t="str">
        <f>IF(W275="","",CONCATENATE("{",$AC275,",",W$2,"}"))</f>
        <v/>
      </c>
      <c r="AA275" t="str">
        <f>IF(X275="","",CONCATENATE("{",$AC275,",",X$2,"}"))</f>
        <v/>
      </c>
      <c r="AB275" t="str">
        <f>IF(Y275="","",CONCATENATE("{",$AC275,",",Y$2,"}"))</f>
        <v/>
      </c>
      <c r="AC275" s="2">
        <v>0</v>
      </c>
      <c r="AD275" s="1" t="str">
        <f t="shared" ref="AD275:AD306" si="1220">CONCATENATE(IF(B275=K275,"",B275),W275)</f>
        <v/>
      </c>
      <c r="AE275" s="1" t="str">
        <f t="shared" ref="AE275:AE338" si="1221">CONCATENATE(IF(C275=L275,"",C275),X275)</f>
        <v/>
      </c>
      <c r="AF275" s="1" t="str">
        <f t="shared" ref="AF275:AF338" si="1222">CONCATENATE(IF(D275=M275,"",D275),Y275)</f>
        <v/>
      </c>
      <c r="AG275" t="str">
        <f t="shared" ref="AG275:AI277" si="1223">IF(AD275="","",CONCATENATE(", {",$A275,",",AD$2,"}"))</f>
        <v/>
      </c>
      <c r="AH275" t="str">
        <f t="shared" si="1223"/>
        <v/>
      </c>
      <c r="AI275" t="str">
        <f t="shared" si="1223"/>
        <v/>
      </c>
      <c r="AJ275" s="2">
        <v>0</v>
      </c>
      <c r="AK275" s="1" t="str">
        <f t="shared" ref="AK275:AM277" si="1224">IF(AD275="X",", ColorModel.X",IF(AD275="O",", ColorModel.O",""))</f>
        <v/>
      </c>
      <c r="AL275" s="1" t="str">
        <f t="shared" si="1224"/>
        <v/>
      </c>
      <c r="AM275" s="1" t="str">
        <f t="shared" si="1224"/>
        <v/>
      </c>
      <c r="AN275" t="str">
        <f t="shared" ref="AN275:AN277" si="1225">CONCATENATE(AK275,AL275,AM275)</f>
        <v/>
      </c>
    </row>
    <row r="276" spans="1:40" x14ac:dyDescent="0.25">
      <c r="A276" s="2">
        <v>1</v>
      </c>
      <c r="B276" s="1" t="str">
        <f>IF(DATA!B277="","",DATA!B277)</f>
        <v/>
      </c>
      <c r="C276" s="1" t="str">
        <f>IF(DATA!C277="","",DATA!C277)</f>
        <v/>
      </c>
      <c r="D276" s="1" t="str">
        <f>IF(DATA!D277="","",DATA!D277)</f>
        <v/>
      </c>
      <c r="E276" s="2">
        <v>1</v>
      </c>
      <c r="F276" s="1" t="str">
        <f t="shared" si="1214"/>
        <v/>
      </c>
      <c r="G276" s="1" t="str">
        <f t="shared" si="1214"/>
        <v/>
      </c>
      <c r="H276" s="1" t="str">
        <f t="shared" si="1214"/>
        <v/>
      </c>
      <c r="I276" t="str">
        <f t="shared" si="1215"/>
        <v/>
      </c>
      <c r="J276" s="2">
        <v>1</v>
      </c>
      <c r="K276" s="1" t="str">
        <f>IF(DATA!Z277="","",DATA!Z277)</f>
        <v/>
      </c>
      <c r="L276" s="1" t="str">
        <f>IF(DATA!AA277="","",DATA!AA277)</f>
        <v/>
      </c>
      <c r="M276" s="1" t="str">
        <f>IF(DATA!AB277="","",DATA!AB277)</f>
        <v/>
      </c>
      <c r="N276" t="str">
        <f>IF(K276="","",CONCATENATE("{",$AC276,",",K$2,"}"))</f>
        <v/>
      </c>
      <c r="O276" t="str">
        <f>IF(L276="","",CONCATENATE("{",$AC276,",",L$2,"}"))</f>
        <v/>
      </c>
      <c r="P276" t="str">
        <f>IF(M276="","",CONCATENATE("{",$AC276,",",M$2,"}"))</f>
        <v/>
      </c>
      <c r="Q276" s="2">
        <v>1</v>
      </c>
      <c r="R276" s="1" t="str">
        <f t="shared" si="1216"/>
        <v/>
      </c>
      <c r="S276" s="1" t="str">
        <f t="shared" si="1217"/>
        <v/>
      </c>
      <c r="T276" s="1" t="str">
        <f t="shared" si="1218"/>
        <v/>
      </c>
      <c r="U276" t="str">
        <f t="shared" si="1219"/>
        <v/>
      </c>
      <c r="V276" s="2">
        <v>1</v>
      </c>
      <c r="W276" s="1" t="str">
        <f>IF(DATA!AF277="","",DATA!AF277)</f>
        <v/>
      </c>
      <c r="X276" s="1" t="str">
        <f>IF(DATA!AG277="","",DATA!AG277)</f>
        <v/>
      </c>
      <c r="Y276" s="1" t="str">
        <f>IF(DATA!AH277="","",DATA!AH277)</f>
        <v/>
      </c>
      <c r="Z276" t="str">
        <f>IF(W276="","",CONCATENATE("{",$AC276,",",W$2,"}"))</f>
        <v/>
      </c>
      <c r="AA276" t="str">
        <f>IF(X276="","",CONCATENATE("{",$AC276,",",X$2,"}"))</f>
        <v/>
      </c>
      <c r="AB276" t="str">
        <f>IF(Y276="","",CONCATENATE("{",$AC276,",",Y$2,"}"))</f>
        <v/>
      </c>
      <c r="AC276" s="2">
        <v>1</v>
      </c>
      <c r="AD276" s="1" t="str">
        <f t="shared" si="1220"/>
        <v/>
      </c>
      <c r="AE276" s="1" t="str">
        <f t="shared" si="1221"/>
        <v/>
      </c>
      <c r="AF276" s="1" t="str">
        <f t="shared" si="1222"/>
        <v/>
      </c>
      <c r="AG276" t="str">
        <f t="shared" si="1187"/>
        <v/>
      </c>
      <c r="AH276" t="str">
        <f t="shared" si="1223"/>
        <v/>
      </c>
      <c r="AI276" t="str">
        <f t="shared" si="1223"/>
        <v/>
      </c>
      <c r="AJ276" s="2">
        <v>1</v>
      </c>
      <c r="AK276" s="1" t="str">
        <f t="shared" si="1224"/>
        <v/>
      </c>
      <c r="AL276" s="1" t="str">
        <f t="shared" si="1224"/>
        <v/>
      </c>
      <c r="AM276" s="1" t="str">
        <f t="shared" si="1224"/>
        <v/>
      </c>
      <c r="AN276" t="str">
        <f t="shared" si="1225"/>
        <v/>
      </c>
    </row>
    <row r="277" spans="1:40" x14ac:dyDescent="0.25">
      <c r="A277" s="2">
        <v>2</v>
      </c>
      <c r="B277" s="1" t="str">
        <f>IF(DATA!B278="","",DATA!B278)</f>
        <v/>
      </c>
      <c r="C277" s="1" t="str">
        <f>IF(DATA!C278="","",DATA!C278)</f>
        <v/>
      </c>
      <c r="D277" s="1" t="str">
        <f>IF(DATA!D278="","",DATA!D278)</f>
        <v/>
      </c>
      <c r="E277" s="2">
        <v>2</v>
      </c>
      <c r="F277" s="1" t="str">
        <f t="shared" si="1214"/>
        <v/>
      </c>
      <c r="G277" s="1" t="str">
        <f t="shared" si="1214"/>
        <v/>
      </c>
      <c r="H277" s="1" t="str">
        <f t="shared" si="1214"/>
        <v/>
      </c>
      <c r="I277" t="str">
        <f t="shared" si="1215"/>
        <v/>
      </c>
      <c r="J277" s="2">
        <v>2</v>
      </c>
      <c r="K277" s="1" t="str">
        <f>IF(DATA!Z278="","",DATA!Z278)</f>
        <v/>
      </c>
      <c r="L277" s="1" t="str">
        <f>IF(DATA!AA278="","",DATA!AA278)</f>
        <v/>
      </c>
      <c r="M277" s="1" t="str">
        <f>IF(DATA!AB278="","",DATA!AB278)</f>
        <v/>
      </c>
      <c r="N277" t="str">
        <f>IF(K277="","",CONCATENATE("{",$AC277,",",K$2,"}"))</f>
        <v/>
      </c>
      <c r="O277" t="str">
        <f>IF(L277="","",CONCATENATE("{",$AC277,",",L$2,"}"))</f>
        <v/>
      </c>
      <c r="P277" t="str">
        <f>IF(M277="","",CONCATENATE("{",$AC277,",",M$2,"}"))</f>
        <v/>
      </c>
      <c r="Q277" s="2">
        <v>2</v>
      </c>
      <c r="R277" s="1" t="str">
        <f t="shared" si="1216"/>
        <v/>
      </c>
      <c r="S277" s="1" t="str">
        <f t="shared" si="1217"/>
        <v/>
      </c>
      <c r="T277" s="1" t="str">
        <f t="shared" si="1218"/>
        <v/>
      </c>
      <c r="U277" t="str">
        <f t="shared" si="1219"/>
        <v/>
      </c>
      <c r="V277" s="2">
        <v>2</v>
      </c>
      <c r="W277" s="1" t="str">
        <f>IF(DATA!AF278="","",DATA!AF278)</f>
        <v/>
      </c>
      <c r="X277" s="1" t="str">
        <f>IF(DATA!AG278="","",DATA!AG278)</f>
        <v/>
      </c>
      <c r="Y277" s="1" t="str">
        <f>IF(DATA!AH278="","",DATA!AH278)</f>
        <v/>
      </c>
      <c r="Z277" t="str">
        <f>IF(W277="","",CONCATENATE("{",$AC277,",",W$2,"}"))</f>
        <v/>
      </c>
      <c r="AA277" t="str">
        <f>IF(X277="","",CONCATENATE("{",$AC277,",",X$2,"}"))</f>
        <v/>
      </c>
      <c r="AB277" t="str">
        <f>IF(Y277="","",CONCATENATE("{",$AC277,",",Y$2,"}"))</f>
        <v/>
      </c>
      <c r="AC277" s="2">
        <v>2</v>
      </c>
      <c r="AD277" s="1" t="str">
        <f t="shared" si="1220"/>
        <v/>
      </c>
      <c r="AE277" s="1" t="str">
        <f t="shared" si="1221"/>
        <v/>
      </c>
      <c r="AF277" s="1" t="str">
        <f t="shared" si="1222"/>
        <v/>
      </c>
      <c r="AG277" t="str">
        <f t="shared" si="1187"/>
        <v/>
      </c>
      <c r="AH277" t="str">
        <f t="shared" si="1223"/>
        <v/>
      </c>
      <c r="AI277" t="str">
        <f t="shared" si="1223"/>
        <v/>
      </c>
      <c r="AJ277" s="2">
        <v>2</v>
      </c>
      <c r="AK277" s="1" t="str">
        <f t="shared" si="1224"/>
        <v/>
      </c>
      <c r="AL277" s="1" t="str">
        <f t="shared" si="1224"/>
        <v/>
      </c>
      <c r="AM277" s="1" t="str">
        <f t="shared" si="1224"/>
        <v/>
      </c>
      <c r="AN277" t="str">
        <f t="shared" si="1225"/>
        <v/>
      </c>
    </row>
    <row r="278" spans="1:40" x14ac:dyDescent="0.25">
      <c r="A278" s="4">
        <f>A274+1</f>
        <v>70</v>
      </c>
      <c r="B278" s="2">
        <v>0</v>
      </c>
      <c r="C278" s="2">
        <v>1</v>
      </c>
      <c r="D278" s="2">
        <v>2</v>
      </c>
      <c r="E278" s="4">
        <f>E274+1</f>
        <v>70</v>
      </c>
      <c r="F278" s="2">
        <v>0</v>
      </c>
      <c r="G278" s="2">
        <v>1</v>
      </c>
      <c r="H278" s="2">
        <v>2</v>
      </c>
      <c r="I278" t="str">
        <f t="shared" ref="I278" si="1226">CONCATENATE(I279,I280,I281)</f>
        <v/>
      </c>
      <c r="J278" s="4">
        <f>J274+1</f>
        <v>70</v>
      </c>
      <c r="K278" s="2">
        <v>0</v>
      </c>
      <c r="L278" s="2">
        <v>1</v>
      </c>
      <c r="M278" s="2">
        <v>2</v>
      </c>
      <c r="N278" t="str">
        <f t="shared" ref="N278" si="1227">CONCATENATE(N279,O279,P279,N280,O280,P280,N281,O281,P281)</f>
        <v/>
      </c>
      <c r="Q278" s="4">
        <f>Q274+1</f>
        <v>70</v>
      </c>
      <c r="R278" s="2">
        <v>0</v>
      </c>
      <c r="S278" s="2">
        <v>1</v>
      </c>
      <c r="T278" s="2">
        <v>2</v>
      </c>
      <c r="U278" t="str">
        <f t="shared" ref="U278" si="1228">CONCATENATE(U279,U280,U281)</f>
        <v/>
      </c>
      <c r="V278" s="4">
        <f>V274+1</f>
        <v>70</v>
      </c>
      <c r="W278" s="2">
        <v>0</v>
      </c>
      <c r="X278" s="2">
        <v>1</v>
      </c>
      <c r="Y278" s="2">
        <v>2</v>
      </c>
      <c r="Z278" t="str">
        <f t="shared" ref="Z278" si="1229">CONCATENATE(Z279,AA279,AB279,Z280,AA280,AB280,Z281,AA281,AB281)</f>
        <v/>
      </c>
      <c r="AC278" s="4">
        <f>AC274+1</f>
        <v>70</v>
      </c>
      <c r="AD278" s="2">
        <v>0</v>
      </c>
      <c r="AE278" s="2">
        <v>1</v>
      </c>
      <c r="AF278" s="2">
        <v>2</v>
      </c>
      <c r="AG278" t="str">
        <f t="shared" ref="AG278" si="1230">IF(CONCATENATE(AG279,AH279,AI279,AG280,AH280,AI280,AG281,AH281,AI281)="","{ }",CONCATENATE("{ ",RIGHT(CONCATENATE(AG279,AH279,AI279,AG280,AH280,AI280,AG281,AH281,AI281),LEN(CONCATENATE(AG279,AH279,AI279,AG280,AH280,AI280,AG281,AH281,AI281))-1)," }"))</f>
        <v>{ }</v>
      </c>
      <c r="AJ278" s="4">
        <f>AJ274+1</f>
        <v>70</v>
      </c>
      <c r="AK278" s="2">
        <v>0</v>
      </c>
      <c r="AL278" s="2">
        <v>1</v>
      </c>
      <c r="AM278" s="2">
        <v>2</v>
      </c>
      <c r="AN278" t="str">
        <f t="shared" ref="AN278" si="1231">IF(CONCATENATE(AN279,AN280,AN281)="","{ }",CONCATENATE("{ ",RIGHT(CONCATENATE(AN279,AN280,AN281),LEN(CONCATENATE(AN279,AN280,AN281))-1)," }"))</f>
        <v>{ }</v>
      </c>
    </row>
    <row r="279" spans="1:40" x14ac:dyDescent="0.25">
      <c r="A279" s="2">
        <v>0</v>
      </c>
      <c r="B279" s="1" t="str">
        <f>IF(DATA!B280="","",DATA!B280)</f>
        <v/>
      </c>
      <c r="C279" s="1" t="str">
        <f>IF(DATA!C280="","",DATA!C280)</f>
        <v/>
      </c>
      <c r="D279" s="1" t="str">
        <f>IF(DATA!D280="","",DATA!D280)</f>
        <v/>
      </c>
      <c r="E279" s="2">
        <v>0</v>
      </c>
      <c r="F279" s="1" t="str">
        <f t="shared" ref="F279:H281" si="1232">IF(K279="X","ColorModel.X",IF(K279="O","ColorModel.O",""))</f>
        <v/>
      </c>
      <c r="G279" s="1" t="str">
        <f t="shared" si="1232"/>
        <v/>
      </c>
      <c r="H279" s="1" t="str">
        <f t="shared" si="1232"/>
        <v/>
      </c>
      <c r="I279" t="str">
        <f t="shared" ref="I279:I281" si="1233">CONCATENATE(F279,G279,H279)</f>
        <v/>
      </c>
      <c r="J279" s="2">
        <v>0</v>
      </c>
      <c r="K279" s="1" t="str">
        <f>IF(DATA!Z280="","",DATA!Z280)</f>
        <v/>
      </c>
      <c r="L279" s="1" t="str">
        <f>IF(DATA!AA280="","",DATA!AA280)</f>
        <v/>
      </c>
      <c r="M279" s="1" t="str">
        <f>IF(DATA!AB280="","",DATA!AB280)</f>
        <v/>
      </c>
      <c r="N279" t="str">
        <f>IF(K279="","",CONCATENATE("{",$AC279,",",K$2,"}"))</f>
        <v/>
      </c>
      <c r="O279" t="str">
        <f>IF(L279="","",CONCATENATE("{",$AC279,",",L$2,"}"))</f>
        <v/>
      </c>
      <c r="P279" t="str">
        <f>IF(M279="","",CONCATENATE("{",$AC279,",",M$2,"}"))</f>
        <v/>
      </c>
      <c r="Q279" s="2">
        <v>0</v>
      </c>
      <c r="R279" s="1" t="str">
        <f t="shared" ref="R279:R281" si="1234">IF(W279="X","ColorModel.X",IF(W279="O","ColorModel.O",""))</f>
        <v/>
      </c>
      <c r="S279" s="1" t="str">
        <f t="shared" ref="S279:S281" si="1235">IF(X279="X","ColorModel.X",IF(X279="O","ColorModel.O",""))</f>
        <v/>
      </c>
      <c r="T279" s="1" t="str">
        <f t="shared" ref="T279:T281" si="1236">IF(Y279="X","ColorModel.X",IF(Y279="O","ColorModel.O",""))</f>
        <v/>
      </c>
      <c r="U279" t="str">
        <f t="shared" ref="U279:U281" si="1237">CONCATENATE(R279,S279,T279)</f>
        <v/>
      </c>
      <c r="V279" s="2">
        <v>0</v>
      </c>
      <c r="W279" s="1" t="str">
        <f>IF(DATA!AF280="","",DATA!AF280)</f>
        <v/>
      </c>
      <c r="X279" s="1" t="str">
        <f>IF(DATA!AG280="","",DATA!AG280)</f>
        <v/>
      </c>
      <c r="Y279" s="1" t="str">
        <f>IF(DATA!AH280="","",DATA!AH280)</f>
        <v/>
      </c>
      <c r="Z279" t="str">
        <f>IF(W279="","",CONCATENATE("{",$AC279,",",W$2,"}"))</f>
        <v/>
      </c>
      <c r="AA279" t="str">
        <f>IF(X279="","",CONCATENATE("{",$AC279,",",X$2,"}"))</f>
        <v/>
      </c>
      <c r="AB279" t="str">
        <f>IF(Y279="","",CONCATENATE("{",$AC279,",",Y$2,"}"))</f>
        <v/>
      </c>
      <c r="AC279" s="2">
        <v>0</v>
      </c>
      <c r="AD279" s="1" t="str">
        <f t="shared" ref="AD279:AD310" si="1238">CONCATENATE(IF(B279=K279,"",B279),W279)</f>
        <v/>
      </c>
      <c r="AE279" s="1" t="str">
        <f t="shared" ref="AE279:AE342" si="1239">CONCATENATE(IF(C279=L279,"",C279),X279)</f>
        <v/>
      </c>
      <c r="AF279" s="1" t="str">
        <f t="shared" ref="AF279:AF342" si="1240">CONCATENATE(IF(D279=M279,"",D279),Y279)</f>
        <v/>
      </c>
      <c r="AG279" t="str">
        <f t="shared" ref="AG279:AI281" si="1241">IF(AD279="","",CONCATENATE(", {",$A279,",",AD$2,"}"))</f>
        <v/>
      </c>
      <c r="AH279" t="str">
        <f t="shared" si="1241"/>
        <v/>
      </c>
      <c r="AI279" t="str">
        <f t="shared" si="1241"/>
        <v/>
      </c>
      <c r="AJ279" s="2">
        <v>0</v>
      </c>
      <c r="AK279" s="1" t="str">
        <f t="shared" ref="AK279:AM281" si="1242">IF(AD279="X",", ColorModel.X",IF(AD279="O",", ColorModel.O",""))</f>
        <v/>
      </c>
      <c r="AL279" s="1" t="str">
        <f t="shared" si="1242"/>
        <v/>
      </c>
      <c r="AM279" s="1" t="str">
        <f t="shared" si="1242"/>
        <v/>
      </c>
      <c r="AN279" t="str">
        <f t="shared" ref="AN279:AN281" si="1243">CONCATENATE(AK279,AL279,AM279)</f>
        <v/>
      </c>
    </row>
    <row r="280" spans="1:40" x14ac:dyDescent="0.25">
      <c r="A280" s="2">
        <v>1</v>
      </c>
      <c r="B280" s="1" t="str">
        <f>IF(DATA!B281="","",DATA!B281)</f>
        <v/>
      </c>
      <c r="C280" s="1" t="str">
        <f>IF(DATA!C281="","",DATA!C281)</f>
        <v/>
      </c>
      <c r="D280" s="1" t="str">
        <f>IF(DATA!D281="","",DATA!D281)</f>
        <v/>
      </c>
      <c r="E280" s="2">
        <v>1</v>
      </c>
      <c r="F280" s="1" t="str">
        <f t="shared" si="1232"/>
        <v/>
      </c>
      <c r="G280" s="1" t="str">
        <f t="shared" si="1232"/>
        <v/>
      </c>
      <c r="H280" s="1" t="str">
        <f t="shared" si="1232"/>
        <v/>
      </c>
      <c r="I280" t="str">
        <f t="shared" si="1233"/>
        <v/>
      </c>
      <c r="J280" s="2">
        <v>1</v>
      </c>
      <c r="K280" s="1" t="str">
        <f>IF(DATA!Z281="","",DATA!Z281)</f>
        <v/>
      </c>
      <c r="L280" s="1" t="str">
        <f>IF(DATA!AA281="","",DATA!AA281)</f>
        <v/>
      </c>
      <c r="M280" s="1" t="str">
        <f>IF(DATA!AB281="","",DATA!AB281)</f>
        <v/>
      </c>
      <c r="N280" t="str">
        <f>IF(K280="","",CONCATENATE("{",$AC280,",",K$2,"}"))</f>
        <v/>
      </c>
      <c r="O280" t="str">
        <f>IF(L280="","",CONCATENATE("{",$AC280,",",L$2,"}"))</f>
        <v/>
      </c>
      <c r="P280" t="str">
        <f>IF(M280="","",CONCATENATE("{",$AC280,",",M$2,"}"))</f>
        <v/>
      </c>
      <c r="Q280" s="2">
        <v>1</v>
      </c>
      <c r="R280" s="1" t="str">
        <f t="shared" si="1234"/>
        <v/>
      </c>
      <c r="S280" s="1" t="str">
        <f t="shared" si="1235"/>
        <v/>
      </c>
      <c r="T280" s="1" t="str">
        <f t="shared" si="1236"/>
        <v/>
      </c>
      <c r="U280" t="str">
        <f t="shared" si="1237"/>
        <v/>
      </c>
      <c r="V280" s="2">
        <v>1</v>
      </c>
      <c r="W280" s="1" t="str">
        <f>IF(DATA!AF281="","",DATA!AF281)</f>
        <v/>
      </c>
      <c r="X280" s="1" t="str">
        <f>IF(DATA!AG281="","",DATA!AG281)</f>
        <v/>
      </c>
      <c r="Y280" s="1" t="str">
        <f>IF(DATA!AH281="","",DATA!AH281)</f>
        <v/>
      </c>
      <c r="Z280" t="str">
        <f>IF(W280="","",CONCATENATE("{",$AC280,",",W$2,"}"))</f>
        <v/>
      </c>
      <c r="AA280" t="str">
        <f>IF(X280="","",CONCATENATE("{",$AC280,",",X$2,"}"))</f>
        <v/>
      </c>
      <c r="AB280" t="str">
        <f>IF(Y280="","",CONCATENATE("{",$AC280,",",Y$2,"}"))</f>
        <v/>
      </c>
      <c r="AC280" s="2">
        <v>1</v>
      </c>
      <c r="AD280" s="1" t="str">
        <f t="shared" si="1238"/>
        <v/>
      </c>
      <c r="AE280" s="1" t="str">
        <f t="shared" si="1239"/>
        <v/>
      </c>
      <c r="AF280" s="1" t="str">
        <f t="shared" si="1240"/>
        <v/>
      </c>
      <c r="AG280" t="str">
        <f t="shared" si="1187"/>
        <v/>
      </c>
      <c r="AH280" t="str">
        <f t="shared" si="1241"/>
        <v/>
      </c>
      <c r="AI280" t="str">
        <f t="shared" si="1241"/>
        <v/>
      </c>
      <c r="AJ280" s="2">
        <v>1</v>
      </c>
      <c r="AK280" s="1" t="str">
        <f t="shared" si="1242"/>
        <v/>
      </c>
      <c r="AL280" s="1" t="str">
        <f t="shared" si="1242"/>
        <v/>
      </c>
      <c r="AM280" s="1" t="str">
        <f t="shared" si="1242"/>
        <v/>
      </c>
      <c r="AN280" t="str">
        <f t="shared" si="1243"/>
        <v/>
      </c>
    </row>
    <row r="281" spans="1:40" x14ac:dyDescent="0.25">
      <c r="A281" s="2">
        <v>2</v>
      </c>
      <c r="B281" s="1" t="str">
        <f>IF(DATA!B282="","",DATA!B282)</f>
        <v/>
      </c>
      <c r="C281" s="1" t="str">
        <f>IF(DATA!C282="","",DATA!C282)</f>
        <v/>
      </c>
      <c r="D281" s="1" t="str">
        <f>IF(DATA!D282="","",DATA!D282)</f>
        <v/>
      </c>
      <c r="E281" s="2">
        <v>2</v>
      </c>
      <c r="F281" s="1" t="str">
        <f t="shared" si="1232"/>
        <v/>
      </c>
      <c r="G281" s="1" t="str">
        <f t="shared" si="1232"/>
        <v/>
      </c>
      <c r="H281" s="1" t="str">
        <f t="shared" si="1232"/>
        <v/>
      </c>
      <c r="I281" t="str">
        <f t="shared" si="1233"/>
        <v/>
      </c>
      <c r="J281" s="2">
        <v>2</v>
      </c>
      <c r="K281" s="1" t="str">
        <f>IF(DATA!Z282="","",DATA!Z282)</f>
        <v/>
      </c>
      <c r="L281" s="1" t="str">
        <f>IF(DATA!AA282="","",DATA!AA282)</f>
        <v/>
      </c>
      <c r="M281" s="1" t="str">
        <f>IF(DATA!AB282="","",DATA!AB282)</f>
        <v/>
      </c>
      <c r="N281" t="str">
        <f>IF(K281="","",CONCATENATE("{",$AC281,",",K$2,"}"))</f>
        <v/>
      </c>
      <c r="O281" t="str">
        <f>IF(L281="","",CONCATENATE("{",$AC281,",",L$2,"}"))</f>
        <v/>
      </c>
      <c r="P281" t="str">
        <f>IF(M281="","",CONCATENATE("{",$AC281,",",M$2,"}"))</f>
        <v/>
      </c>
      <c r="Q281" s="2">
        <v>2</v>
      </c>
      <c r="R281" s="1" t="str">
        <f t="shared" si="1234"/>
        <v/>
      </c>
      <c r="S281" s="1" t="str">
        <f t="shared" si="1235"/>
        <v/>
      </c>
      <c r="T281" s="1" t="str">
        <f t="shared" si="1236"/>
        <v/>
      </c>
      <c r="U281" t="str">
        <f t="shared" si="1237"/>
        <v/>
      </c>
      <c r="V281" s="2">
        <v>2</v>
      </c>
      <c r="W281" s="1" t="str">
        <f>IF(DATA!AF282="","",DATA!AF282)</f>
        <v/>
      </c>
      <c r="X281" s="1" t="str">
        <f>IF(DATA!AG282="","",DATA!AG282)</f>
        <v/>
      </c>
      <c r="Y281" s="1" t="str">
        <f>IF(DATA!AH282="","",DATA!AH282)</f>
        <v/>
      </c>
      <c r="Z281" t="str">
        <f>IF(W281="","",CONCATENATE("{",$AC281,",",W$2,"}"))</f>
        <v/>
      </c>
      <c r="AA281" t="str">
        <f>IF(X281="","",CONCATENATE("{",$AC281,",",X$2,"}"))</f>
        <v/>
      </c>
      <c r="AB281" t="str">
        <f>IF(Y281="","",CONCATENATE("{",$AC281,",",Y$2,"}"))</f>
        <v/>
      </c>
      <c r="AC281" s="2">
        <v>2</v>
      </c>
      <c r="AD281" s="1" t="str">
        <f t="shared" si="1238"/>
        <v/>
      </c>
      <c r="AE281" s="1" t="str">
        <f t="shared" si="1239"/>
        <v/>
      </c>
      <c r="AF281" s="1" t="str">
        <f t="shared" si="1240"/>
        <v/>
      </c>
      <c r="AG281" t="str">
        <f t="shared" si="1187"/>
        <v/>
      </c>
      <c r="AH281" t="str">
        <f t="shared" si="1241"/>
        <v/>
      </c>
      <c r="AI281" t="str">
        <f t="shared" si="1241"/>
        <v/>
      </c>
      <c r="AJ281" s="2">
        <v>2</v>
      </c>
      <c r="AK281" s="1" t="str">
        <f t="shared" si="1242"/>
        <v/>
      </c>
      <c r="AL281" s="1" t="str">
        <f t="shared" si="1242"/>
        <v/>
      </c>
      <c r="AM281" s="1" t="str">
        <f t="shared" si="1242"/>
        <v/>
      </c>
      <c r="AN281" t="str">
        <f t="shared" si="1243"/>
        <v/>
      </c>
    </row>
    <row r="282" spans="1:40" x14ac:dyDescent="0.25">
      <c r="A282" s="4">
        <f>A278+1</f>
        <v>71</v>
      </c>
      <c r="B282" s="2">
        <v>0</v>
      </c>
      <c r="C282" s="2">
        <v>1</v>
      </c>
      <c r="D282" s="2">
        <v>2</v>
      </c>
      <c r="E282" s="4">
        <f>E278+1</f>
        <v>71</v>
      </c>
      <c r="F282" s="2">
        <v>0</v>
      </c>
      <c r="G282" s="2">
        <v>1</v>
      </c>
      <c r="H282" s="2">
        <v>2</v>
      </c>
      <c r="I282" t="str">
        <f t="shared" ref="I282" si="1244">CONCATENATE(I283,I284,I285)</f>
        <v/>
      </c>
      <c r="J282" s="4">
        <f>J278+1</f>
        <v>71</v>
      </c>
      <c r="K282" s="2">
        <v>0</v>
      </c>
      <c r="L282" s="2">
        <v>1</v>
      </c>
      <c r="M282" s="2">
        <v>2</v>
      </c>
      <c r="N282" t="str">
        <f t="shared" ref="N282" si="1245">CONCATENATE(N283,O283,P283,N284,O284,P284,N285,O285,P285)</f>
        <v/>
      </c>
      <c r="Q282" s="4">
        <f>Q278+1</f>
        <v>71</v>
      </c>
      <c r="R282" s="2">
        <v>0</v>
      </c>
      <c r="S282" s="2">
        <v>1</v>
      </c>
      <c r="T282" s="2">
        <v>2</v>
      </c>
      <c r="U282" t="str">
        <f t="shared" ref="U282" si="1246">CONCATENATE(U283,U284,U285)</f>
        <v/>
      </c>
      <c r="V282" s="4">
        <f>V278+1</f>
        <v>71</v>
      </c>
      <c r="W282" s="2">
        <v>0</v>
      </c>
      <c r="X282" s="2">
        <v>1</v>
      </c>
      <c r="Y282" s="2">
        <v>2</v>
      </c>
      <c r="Z282" t="str">
        <f t="shared" ref="Z282" si="1247">CONCATENATE(Z283,AA283,AB283,Z284,AA284,AB284,Z285,AA285,AB285)</f>
        <v/>
      </c>
      <c r="AC282" s="4">
        <f>AC278+1</f>
        <v>71</v>
      </c>
      <c r="AD282" s="2">
        <v>0</v>
      </c>
      <c r="AE282" s="2">
        <v>1</v>
      </c>
      <c r="AF282" s="2">
        <v>2</v>
      </c>
      <c r="AG282" t="str">
        <f t="shared" ref="AG282" si="1248">IF(CONCATENATE(AG283,AH283,AI283,AG284,AH284,AI284,AG285,AH285,AI285)="","{ }",CONCATENATE("{ ",RIGHT(CONCATENATE(AG283,AH283,AI283,AG284,AH284,AI284,AG285,AH285,AI285),LEN(CONCATENATE(AG283,AH283,AI283,AG284,AH284,AI284,AG285,AH285,AI285))-1)," }"))</f>
        <v>{ }</v>
      </c>
      <c r="AJ282" s="4">
        <f>AJ278+1</f>
        <v>71</v>
      </c>
      <c r="AK282" s="2">
        <v>0</v>
      </c>
      <c r="AL282" s="2">
        <v>1</v>
      </c>
      <c r="AM282" s="2">
        <v>2</v>
      </c>
      <c r="AN282" t="str">
        <f t="shared" ref="AN282" si="1249">IF(CONCATENATE(AN283,AN284,AN285)="","{ }",CONCATENATE("{ ",RIGHT(CONCATENATE(AN283,AN284,AN285),LEN(CONCATENATE(AN283,AN284,AN285))-1)," }"))</f>
        <v>{ }</v>
      </c>
    </row>
    <row r="283" spans="1:40" x14ac:dyDescent="0.25">
      <c r="A283" s="2">
        <v>0</v>
      </c>
      <c r="B283" s="1" t="str">
        <f>IF(DATA!B284="","",DATA!B284)</f>
        <v/>
      </c>
      <c r="C283" s="1" t="str">
        <f>IF(DATA!C284="","",DATA!C284)</f>
        <v/>
      </c>
      <c r="D283" s="1" t="str">
        <f>IF(DATA!D284="","",DATA!D284)</f>
        <v/>
      </c>
      <c r="E283" s="2">
        <v>0</v>
      </c>
      <c r="F283" s="1" t="str">
        <f t="shared" ref="F283:H285" si="1250">IF(K283="X","ColorModel.X",IF(K283="O","ColorModel.O",""))</f>
        <v/>
      </c>
      <c r="G283" s="1" t="str">
        <f t="shared" si="1250"/>
        <v/>
      </c>
      <c r="H283" s="1" t="str">
        <f t="shared" si="1250"/>
        <v/>
      </c>
      <c r="I283" t="str">
        <f t="shared" ref="I283:I285" si="1251">CONCATENATE(F283,G283,H283)</f>
        <v/>
      </c>
      <c r="J283" s="2">
        <v>0</v>
      </c>
      <c r="K283" s="1" t="str">
        <f>IF(DATA!Z284="","",DATA!Z284)</f>
        <v/>
      </c>
      <c r="L283" s="1" t="str">
        <f>IF(DATA!AA284="","",DATA!AA284)</f>
        <v/>
      </c>
      <c r="M283" s="1" t="str">
        <f>IF(DATA!AB284="","",DATA!AB284)</f>
        <v/>
      </c>
      <c r="N283" t="str">
        <f>IF(K283="","",CONCATENATE("{",$AC283,",",K$2,"}"))</f>
        <v/>
      </c>
      <c r="O283" t="str">
        <f>IF(L283="","",CONCATENATE("{",$AC283,",",L$2,"}"))</f>
        <v/>
      </c>
      <c r="P283" t="str">
        <f>IF(M283="","",CONCATENATE("{",$AC283,",",M$2,"}"))</f>
        <v/>
      </c>
      <c r="Q283" s="2">
        <v>0</v>
      </c>
      <c r="R283" s="1" t="str">
        <f t="shared" ref="R283:R285" si="1252">IF(W283="X","ColorModel.X",IF(W283="O","ColorModel.O",""))</f>
        <v/>
      </c>
      <c r="S283" s="1" t="str">
        <f t="shared" ref="S283:S285" si="1253">IF(X283="X","ColorModel.X",IF(X283="O","ColorModel.O",""))</f>
        <v/>
      </c>
      <c r="T283" s="1" t="str">
        <f t="shared" ref="T283:T285" si="1254">IF(Y283="X","ColorModel.X",IF(Y283="O","ColorModel.O",""))</f>
        <v/>
      </c>
      <c r="U283" t="str">
        <f t="shared" ref="U283:U285" si="1255">CONCATENATE(R283,S283,T283)</f>
        <v/>
      </c>
      <c r="V283" s="2">
        <v>0</v>
      </c>
      <c r="W283" s="1" t="str">
        <f>IF(DATA!AF284="","",DATA!AF284)</f>
        <v/>
      </c>
      <c r="X283" s="1" t="str">
        <f>IF(DATA!AG284="","",DATA!AG284)</f>
        <v/>
      </c>
      <c r="Y283" s="1" t="str">
        <f>IF(DATA!AH284="","",DATA!AH284)</f>
        <v/>
      </c>
      <c r="Z283" t="str">
        <f>IF(W283="","",CONCATENATE("{",$AC283,",",W$2,"}"))</f>
        <v/>
      </c>
      <c r="AA283" t="str">
        <f>IF(X283="","",CONCATENATE("{",$AC283,",",X$2,"}"))</f>
        <v/>
      </c>
      <c r="AB283" t="str">
        <f>IF(Y283="","",CONCATENATE("{",$AC283,",",Y$2,"}"))</f>
        <v/>
      </c>
      <c r="AC283" s="2">
        <v>0</v>
      </c>
      <c r="AD283" s="1" t="str">
        <f t="shared" ref="AD283:AD314" si="1256">CONCATENATE(IF(B283=K283,"",B283),W283)</f>
        <v/>
      </c>
      <c r="AE283" s="1" t="str">
        <f t="shared" ref="AE283:AE346" si="1257">CONCATENATE(IF(C283=L283,"",C283),X283)</f>
        <v/>
      </c>
      <c r="AF283" s="1" t="str">
        <f t="shared" ref="AF283:AF346" si="1258">CONCATENATE(IF(D283=M283,"",D283),Y283)</f>
        <v/>
      </c>
      <c r="AG283" t="str">
        <f t="shared" ref="AG283:AI285" si="1259">IF(AD283="","",CONCATENATE(", {",$A283,",",AD$2,"}"))</f>
        <v/>
      </c>
      <c r="AH283" t="str">
        <f t="shared" si="1259"/>
        <v/>
      </c>
      <c r="AI283" t="str">
        <f t="shared" si="1259"/>
        <v/>
      </c>
      <c r="AJ283" s="2">
        <v>0</v>
      </c>
      <c r="AK283" s="1" t="str">
        <f t="shared" ref="AK283:AM285" si="1260">IF(AD283="X",", ColorModel.X",IF(AD283="O",", ColorModel.O",""))</f>
        <v/>
      </c>
      <c r="AL283" s="1" t="str">
        <f t="shared" si="1260"/>
        <v/>
      </c>
      <c r="AM283" s="1" t="str">
        <f t="shared" si="1260"/>
        <v/>
      </c>
      <c r="AN283" t="str">
        <f t="shared" ref="AN283:AN285" si="1261">CONCATENATE(AK283,AL283,AM283)</f>
        <v/>
      </c>
    </row>
    <row r="284" spans="1:40" x14ac:dyDescent="0.25">
      <c r="A284" s="2">
        <v>1</v>
      </c>
      <c r="B284" s="1" t="str">
        <f>IF(DATA!B285="","",DATA!B285)</f>
        <v/>
      </c>
      <c r="C284" s="1" t="str">
        <f>IF(DATA!C285="","",DATA!C285)</f>
        <v/>
      </c>
      <c r="D284" s="1" t="str">
        <f>IF(DATA!D285="","",DATA!D285)</f>
        <v/>
      </c>
      <c r="E284" s="2">
        <v>1</v>
      </c>
      <c r="F284" s="1" t="str">
        <f t="shared" si="1250"/>
        <v/>
      </c>
      <c r="G284" s="1" t="str">
        <f t="shared" si="1250"/>
        <v/>
      </c>
      <c r="H284" s="1" t="str">
        <f t="shared" si="1250"/>
        <v/>
      </c>
      <c r="I284" t="str">
        <f t="shared" si="1251"/>
        <v/>
      </c>
      <c r="J284" s="2">
        <v>1</v>
      </c>
      <c r="K284" s="1" t="str">
        <f>IF(DATA!Z285="","",DATA!Z285)</f>
        <v/>
      </c>
      <c r="L284" s="1" t="str">
        <f>IF(DATA!AA285="","",DATA!AA285)</f>
        <v/>
      </c>
      <c r="M284" s="1" t="str">
        <f>IF(DATA!AB285="","",DATA!AB285)</f>
        <v/>
      </c>
      <c r="N284" t="str">
        <f>IF(K284="","",CONCATENATE("{",$AC284,",",K$2,"}"))</f>
        <v/>
      </c>
      <c r="O284" t="str">
        <f>IF(L284="","",CONCATENATE("{",$AC284,",",L$2,"}"))</f>
        <v/>
      </c>
      <c r="P284" t="str">
        <f>IF(M284="","",CONCATENATE("{",$AC284,",",M$2,"}"))</f>
        <v/>
      </c>
      <c r="Q284" s="2">
        <v>1</v>
      </c>
      <c r="R284" s="1" t="str">
        <f t="shared" si="1252"/>
        <v/>
      </c>
      <c r="S284" s="1" t="str">
        <f t="shared" si="1253"/>
        <v/>
      </c>
      <c r="T284" s="1" t="str">
        <f t="shared" si="1254"/>
        <v/>
      </c>
      <c r="U284" t="str">
        <f t="shared" si="1255"/>
        <v/>
      </c>
      <c r="V284" s="2">
        <v>1</v>
      </c>
      <c r="W284" s="1" t="str">
        <f>IF(DATA!AF285="","",DATA!AF285)</f>
        <v/>
      </c>
      <c r="X284" s="1" t="str">
        <f>IF(DATA!AG285="","",DATA!AG285)</f>
        <v/>
      </c>
      <c r="Y284" s="1" t="str">
        <f>IF(DATA!AH285="","",DATA!AH285)</f>
        <v/>
      </c>
      <c r="Z284" t="str">
        <f>IF(W284="","",CONCATENATE("{",$AC284,",",W$2,"}"))</f>
        <v/>
      </c>
      <c r="AA284" t="str">
        <f>IF(X284="","",CONCATENATE("{",$AC284,",",X$2,"}"))</f>
        <v/>
      </c>
      <c r="AB284" t="str">
        <f>IF(Y284="","",CONCATENATE("{",$AC284,",",Y$2,"}"))</f>
        <v/>
      </c>
      <c r="AC284" s="2">
        <v>1</v>
      </c>
      <c r="AD284" s="1" t="str">
        <f t="shared" si="1256"/>
        <v/>
      </c>
      <c r="AE284" s="1" t="str">
        <f t="shared" si="1257"/>
        <v/>
      </c>
      <c r="AF284" s="1" t="str">
        <f t="shared" si="1258"/>
        <v/>
      </c>
      <c r="AG284" t="str">
        <f t="shared" si="1187"/>
        <v/>
      </c>
      <c r="AH284" t="str">
        <f t="shared" si="1259"/>
        <v/>
      </c>
      <c r="AI284" t="str">
        <f t="shared" si="1259"/>
        <v/>
      </c>
      <c r="AJ284" s="2">
        <v>1</v>
      </c>
      <c r="AK284" s="1" t="str">
        <f t="shared" si="1260"/>
        <v/>
      </c>
      <c r="AL284" s="1" t="str">
        <f t="shared" si="1260"/>
        <v/>
      </c>
      <c r="AM284" s="1" t="str">
        <f t="shared" si="1260"/>
        <v/>
      </c>
      <c r="AN284" t="str">
        <f t="shared" si="1261"/>
        <v/>
      </c>
    </row>
    <row r="285" spans="1:40" x14ac:dyDescent="0.25">
      <c r="A285" s="2">
        <v>2</v>
      </c>
      <c r="B285" s="1" t="str">
        <f>IF(DATA!B286="","",DATA!B286)</f>
        <v/>
      </c>
      <c r="C285" s="1" t="str">
        <f>IF(DATA!C286="","",DATA!C286)</f>
        <v/>
      </c>
      <c r="D285" s="1" t="str">
        <f>IF(DATA!D286="","",DATA!D286)</f>
        <v/>
      </c>
      <c r="E285" s="2">
        <v>2</v>
      </c>
      <c r="F285" s="1" t="str">
        <f t="shared" si="1250"/>
        <v/>
      </c>
      <c r="G285" s="1" t="str">
        <f t="shared" si="1250"/>
        <v/>
      </c>
      <c r="H285" s="1" t="str">
        <f t="shared" si="1250"/>
        <v/>
      </c>
      <c r="I285" t="str">
        <f t="shared" si="1251"/>
        <v/>
      </c>
      <c r="J285" s="2">
        <v>2</v>
      </c>
      <c r="K285" s="1" t="str">
        <f>IF(DATA!Z286="","",DATA!Z286)</f>
        <v/>
      </c>
      <c r="L285" s="1" t="str">
        <f>IF(DATA!AA286="","",DATA!AA286)</f>
        <v/>
      </c>
      <c r="M285" s="1" t="str">
        <f>IF(DATA!AB286="","",DATA!AB286)</f>
        <v/>
      </c>
      <c r="N285" t="str">
        <f>IF(K285="","",CONCATENATE("{",$AC285,",",K$2,"}"))</f>
        <v/>
      </c>
      <c r="O285" t="str">
        <f>IF(L285="","",CONCATENATE("{",$AC285,",",L$2,"}"))</f>
        <v/>
      </c>
      <c r="P285" t="str">
        <f>IF(M285="","",CONCATENATE("{",$AC285,",",M$2,"}"))</f>
        <v/>
      </c>
      <c r="Q285" s="2">
        <v>2</v>
      </c>
      <c r="R285" s="1" t="str">
        <f t="shared" si="1252"/>
        <v/>
      </c>
      <c r="S285" s="1" t="str">
        <f t="shared" si="1253"/>
        <v/>
      </c>
      <c r="T285" s="1" t="str">
        <f t="shared" si="1254"/>
        <v/>
      </c>
      <c r="U285" t="str">
        <f t="shared" si="1255"/>
        <v/>
      </c>
      <c r="V285" s="2">
        <v>2</v>
      </c>
      <c r="W285" s="1" t="str">
        <f>IF(DATA!AF286="","",DATA!AF286)</f>
        <v/>
      </c>
      <c r="X285" s="1" t="str">
        <f>IF(DATA!AG286="","",DATA!AG286)</f>
        <v/>
      </c>
      <c r="Y285" s="1" t="str">
        <f>IF(DATA!AH286="","",DATA!AH286)</f>
        <v/>
      </c>
      <c r="Z285" t="str">
        <f>IF(W285="","",CONCATENATE("{",$AC285,",",W$2,"}"))</f>
        <v/>
      </c>
      <c r="AA285" t="str">
        <f>IF(X285="","",CONCATENATE("{",$AC285,",",X$2,"}"))</f>
        <v/>
      </c>
      <c r="AB285" t="str">
        <f>IF(Y285="","",CONCATENATE("{",$AC285,",",Y$2,"}"))</f>
        <v/>
      </c>
      <c r="AC285" s="2">
        <v>2</v>
      </c>
      <c r="AD285" s="1" t="str">
        <f t="shared" si="1256"/>
        <v/>
      </c>
      <c r="AE285" s="1" t="str">
        <f t="shared" si="1257"/>
        <v/>
      </c>
      <c r="AF285" s="1" t="str">
        <f t="shared" si="1258"/>
        <v/>
      </c>
      <c r="AG285" t="str">
        <f t="shared" si="1187"/>
        <v/>
      </c>
      <c r="AH285" t="str">
        <f t="shared" si="1259"/>
        <v/>
      </c>
      <c r="AI285" t="str">
        <f t="shared" si="1259"/>
        <v/>
      </c>
      <c r="AJ285" s="2">
        <v>2</v>
      </c>
      <c r="AK285" s="1" t="str">
        <f t="shared" si="1260"/>
        <v/>
      </c>
      <c r="AL285" s="1" t="str">
        <f t="shared" si="1260"/>
        <v/>
      </c>
      <c r="AM285" s="1" t="str">
        <f t="shared" si="1260"/>
        <v/>
      </c>
      <c r="AN285" t="str">
        <f t="shared" si="1261"/>
        <v/>
      </c>
    </row>
    <row r="286" spans="1:40" x14ac:dyDescent="0.25">
      <c r="A286" s="4">
        <f>A282+1</f>
        <v>72</v>
      </c>
      <c r="B286" s="2">
        <v>0</v>
      </c>
      <c r="C286" s="2">
        <v>1</v>
      </c>
      <c r="D286" s="2">
        <v>2</v>
      </c>
      <c r="E286" s="4">
        <f>E282+1</f>
        <v>72</v>
      </c>
      <c r="F286" s="2">
        <v>0</v>
      </c>
      <c r="G286" s="2">
        <v>1</v>
      </c>
      <c r="H286" s="2">
        <v>2</v>
      </c>
      <c r="I286" t="str">
        <f t="shared" ref="I286" si="1262">CONCATENATE(I287,I288,I289)</f>
        <v/>
      </c>
      <c r="J286" s="4">
        <f>J282+1</f>
        <v>72</v>
      </c>
      <c r="K286" s="2">
        <v>0</v>
      </c>
      <c r="L286" s="2">
        <v>1</v>
      </c>
      <c r="M286" s="2">
        <v>2</v>
      </c>
      <c r="N286" t="str">
        <f t="shared" ref="N286" si="1263">CONCATENATE(N287,O287,P287,N288,O288,P288,N289,O289,P289)</f>
        <v/>
      </c>
      <c r="Q286" s="4">
        <f>Q282+1</f>
        <v>72</v>
      </c>
      <c r="R286" s="2">
        <v>0</v>
      </c>
      <c r="S286" s="2">
        <v>1</v>
      </c>
      <c r="T286" s="2">
        <v>2</v>
      </c>
      <c r="U286" t="str">
        <f t="shared" ref="U286" si="1264">CONCATENATE(U287,U288,U289)</f>
        <v/>
      </c>
      <c r="V286" s="4">
        <f>V282+1</f>
        <v>72</v>
      </c>
      <c r="W286" s="2">
        <v>0</v>
      </c>
      <c r="X286" s="2">
        <v>1</v>
      </c>
      <c r="Y286" s="2">
        <v>2</v>
      </c>
      <c r="Z286" t="str">
        <f t="shared" ref="Z286" si="1265">CONCATENATE(Z287,AA287,AB287,Z288,AA288,AB288,Z289,AA289,AB289)</f>
        <v/>
      </c>
      <c r="AC286" s="4">
        <f>AC282+1</f>
        <v>72</v>
      </c>
      <c r="AD286" s="2">
        <v>0</v>
      </c>
      <c r="AE286" s="2">
        <v>1</v>
      </c>
      <c r="AF286" s="2">
        <v>2</v>
      </c>
      <c r="AG286" t="str">
        <f t="shared" ref="AG286" si="1266">IF(CONCATENATE(AG287,AH287,AI287,AG288,AH288,AI288,AG289,AH289,AI289)="","{ }",CONCATENATE("{ ",RIGHT(CONCATENATE(AG287,AH287,AI287,AG288,AH288,AI288,AG289,AH289,AI289),LEN(CONCATENATE(AG287,AH287,AI287,AG288,AH288,AI288,AG289,AH289,AI289))-1)," }"))</f>
        <v>{ }</v>
      </c>
      <c r="AJ286" s="4">
        <f>AJ282+1</f>
        <v>72</v>
      </c>
      <c r="AK286" s="2">
        <v>0</v>
      </c>
      <c r="AL286" s="2">
        <v>1</v>
      </c>
      <c r="AM286" s="2">
        <v>2</v>
      </c>
      <c r="AN286" t="str">
        <f t="shared" ref="AN286" si="1267">IF(CONCATENATE(AN287,AN288,AN289)="","{ }",CONCATENATE("{ ",RIGHT(CONCATENATE(AN287,AN288,AN289),LEN(CONCATENATE(AN287,AN288,AN289))-1)," }"))</f>
        <v>{ }</v>
      </c>
    </row>
    <row r="287" spans="1:40" x14ac:dyDescent="0.25">
      <c r="A287" s="2">
        <v>0</v>
      </c>
      <c r="B287" s="1" t="str">
        <f>IF(DATA!B288="","",DATA!B288)</f>
        <v/>
      </c>
      <c r="C287" s="1" t="str">
        <f>IF(DATA!C288="","",DATA!C288)</f>
        <v/>
      </c>
      <c r="D287" s="1" t="str">
        <f>IF(DATA!D288="","",DATA!D288)</f>
        <v/>
      </c>
      <c r="E287" s="2">
        <v>0</v>
      </c>
      <c r="F287" s="1" t="str">
        <f t="shared" ref="F287:H289" si="1268">IF(K287="X","ColorModel.X",IF(K287="O","ColorModel.O",""))</f>
        <v/>
      </c>
      <c r="G287" s="1" t="str">
        <f t="shared" si="1268"/>
        <v/>
      </c>
      <c r="H287" s="1" t="str">
        <f t="shared" si="1268"/>
        <v/>
      </c>
      <c r="I287" t="str">
        <f t="shared" ref="I287:I289" si="1269">CONCATENATE(F287,G287,H287)</f>
        <v/>
      </c>
      <c r="J287" s="2">
        <v>0</v>
      </c>
      <c r="K287" s="1" t="str">
        <f>IF(DATA!Z288="","",DATA!Z288)</f>
        <v/>
      </c>
      <c r="L287" s="1" t="str">
        <f>IF(DATA!AA288="","",DATA!AA288)</f>
        <v/>
      </c>
      <c r="M287" s="1" t="str">
        <f>IF(DATA!AB288="","",DATA!AB288)</f>
        <v/>
      </c>
      <c r="N287" t="str">
        <f>IF(K287="","",CONCATENATE("{",$AC287,",",K$2,"}"))</f>
        <v/>
      </c>
      <c r="O287" t="str">
        <f>IF(L287="","",CONCATENATE("{",$AC287,",",L$2,"}"))</f>
        <v/>
      </c>
      <c r="P287" t="str">
        <f>IF(M287="","",CONCATENATE("{",$AC287,",",M$2,"}"))</f>
        <v/>
      </c>
      <c r="Q287" s="2">
        <v>0</v>
      </c>
      <c r="R287" s="1" t="str">
        <f t="shared" ref="R287:R289" si="1270">IF(W287="X","ColorModel.X",IF(W287="O","ColorModel.O",""))</f>
        <v/>
      </c>
      <c r="S287" s="1" t="str">
        <f t="shared" ref="S287:S289" si="1271">IF(X287="X","ColorModel.X",IF(X287="O","ColorModel.O",""))</f>
        <v/>
      </c>
      <c r="T287" s="1" t="str">
        <f t="shared" ref="T287:T289" si="1272">IF(Y287="X","ColorModel.X",IF(Y287="O","ColorModel.O",""))</f>
        <v/>
      </c>
      <c r="U287" t="str">
        <f t="shared" ref="U287:U289" si="1273">CONCATENATE(R287,S287,T287)</f>
        <v/>
      </c>
      <c r="V287" s="2">
        <v>0</v>
      </c>
      <c r="W287" s="1" t="str">
        <f>IF(DATA!AF288="","",DATA!AF288)</f>
        <v/>
      </c>
      <c r="X287" s="1" t="str">
        <f>IF(DATA!AG288="","",DATA!AG288)</f>
        <v/>
      </c>
      <c r="Y287" s="1" t="str">
        <f>IF(DATA!AH288="","",DATA!AH288)</f>
        <v/>
      </c>
      <c r="Z287" t="str">
        <f>IF(W287="","",CONCATENATE("{",$AC287,",",W$2,"}"))</f>
        <v/>
      </c>
      <c r="AA287" t="str">
        <f>IF(X287="","",CONCATENATE("{",$AC287,",",X$2,"}"))</f>
        <v/>
      </c>
      <c r="AB287" t="str">
        <f>IF(Y287="","",CONCATENATE("{",$AC287,",",Y$2,"}"))</f>
        <v/>
      </c>
      <c r="AC287" s="2">
        <v>0</v>
      </c>
      <c r="AD287" s="1" t="str">
        <f t="shared" ref="AD287:AD318" si="1274">CONCATENATE(IF(B287=K287,"",B287),W287)</f>
        <v/>
      </c>
      <c r="AE287" s="1" t="str">
        <f t="shared" ref="AE287:AE350" si="1275">CONCATENATE(IF(C287=L287,"",C287),X287)</f>
        <v/>
      </c>
      <c r="AF287" s="1" t="str">
        <f t="shared" ref="AF287:AF350" si="1276">CONCATENATE(IF(D287=M287,"",D287),Y287)</f>
        <v/>
      </c>
      <c r="AG287" t="str">
        <f t="shared" ref="AG287:AI289" si="1277">IF(AD287="","",CONCATENATE(", {",$A287,",",AD$2,"}"))</f>
        <v/>
      </c>
      <c r="AH287" t="str">
        <f t="shared" si="1277"/>
        <v/>
      </c>
      <c r="AI287" t="str">
        <f t="shared" si="1277"/>
        <v/>
      </c>
      <c r="AJ287" s="2">
        <v>0</v>
      </c>
      <c r="AK287" s="1" t="str">
        <f t="shared" ref="AK287:AM289" si="1278">IF(AD287="X",", ColorModel.X",IF(AD287="O",", ColorModel.O",""))</f>
        <v/>
      </c>
      <c r="AL287" s="1" t="str">
        <f t="shared" si="1278"/>
        <v/>
      </c>
      <c r="AM287" s="1" t="str">
        <f t="shared" si="1278"/>
        <v/>
      </c>
      <c r="AN287" t="str">
        <f t="shared" ref="AN287:AN289" si="1279">CONCATENATE(AK287,AL287,AM287)</f>
        <v/>
      </c>
    </row>
    <row r="288" spans="1:40" x14ac:dyDescent="0.25">
      <c r="A288" s="2">
        <v>1</v>
      </c>
      <c r="B288" s="1" t="str">
        <f>IF(DATA!B289="","",DATA!B289)</f>
        <v/>
      </c>
      <c r="C288" s="1" t="str">
        <f>IF(DATA!C289="","",DATA!C289)</f>
        <v/>
      </c>
      <c r="D288" s="1" t="str">
        <f>IF(DATA!D289="","",DATA!D289)</f>
        <v/>
      </c>
      <c r="E288" s="2">
        <v>1</v>
      </c>
      <c r="F288" s="1" t="str">
        <f t="shared" si="1268"/>
        <v/>
      </c>
      <c r="G288" s="1" t="str">
        <f t="shared" si="1268"/>
        <v/>
      </c>
      <c r="H288" s="1" t="str">
        <f t="shared" si="1268"/>
        <v/>
      </c>
      <c r="I288" t="str">
        <f t="shared" si="1269"/>
        <v/>
      </c>
      <c r="J288" s="2">
        <v>1</v>
      </c>
      <c r="K288" s="1" t="str">
        <f>IF(DATA!Z289="","",DATA!Z289)</f>
        <v/>
      </c>
      <c r="L288" s="1" t="str">
        <f>IF(DATA!AA289="","",DATA!AA289)</f>
        <v/>
      </c>
      <c r="M288" s="1" t="str">
        <f>IF(DATA!AB289="","",DATA!AB289)</f>
        <v/>
      </c>
      <c r="N288" t="str">
        <f>IF(K288="","",CONCATENATE("{",$AC288,",",K$2,"}"))</f>
        <v/>
      </c>
      <c r="O288" t="str">
        <f>IF(L288="","",CONCATENATE("{",$AC288,",",L$2,"}"))</f>
        <v/>
      </c>
      <c r="P288" t="str">
        <f>IF(M288="","",CONCATENATE("{",$AC288,",",M$2,"}"))</f>
        <v/>
      </c>
      <c r="Q288" s="2">
        <v>1</v>
      </c>
      <c r="R288" s="1" t="str">
        <f t="shared" si="1270"/>
        <v/>
      </c>
      <c r="S288" s="1" t="str">
        <f t="shared" si="1271"/>
        <v/>
      </c>
      <c r="T288" s="1" t="str">
        <f t="shared" si="1272"/>
        <v/>
      </c>
      <c r="U288" t="str">
        <f t="shared" si="1273"/>
        <v/>
      </c>
      <c r="V288" s="2">
        <v>1</v>
      </c>
      <c r="W288" s="1" t="str">
        <f>IF(DATA!AF289="","",DATA!AF289)</f>
        <v/>
      </c>
      <c r="X288" s="1" t="str">
        <f>IF(DATA!AG289="","",DATA!AG289)</f>
        <v/>
      </c>
      <c r="Y288" s="1" t="str">
        <f>IF(DATA!AH289="","",DATA!AH289)</f>
        <v/>
      </c>
      <c r="Z288" t="str">
        <f>IF(W288="","",CONCATENATE("{",$AC288,",",W$2,"}"))</f>
        <v/>
      </c>
      <c r="AA288" t="str">
        <f>IF(X288="","",CONCATENATE("{",$AC288,",",X$2,"}"))</f>
        <v/>
      </c>
      <c r="AB288" t="str">
        <f>IF(Y288="","",CONCATENATE("{",$AC288,",",Y$2,"}"))</f>
        <v/>
      </c>
      <c r="AC288" s="2">
        <v>1</v>
      </c>
      <c r="AD288" s="1" t="str">
        <f t="shared" si="1274"/>
        <v/>
      </c>
      <c r="AE288" s="1" t="str">
        <f t="shared" si="1275"/>
        <v/>
      </c>
      <c r="AF288" s="1" t="str">
        <f t="shared" si="1276"/>
        <v/>
      </c>
      <c r="AG288" t="str">
        <f t="shared" si="1187"/>
        <v/>
      </c>
      <c r="AH288" t="str">
        <f t="shared" si="1277"/>
        <v/>
      </c>
      <c r="AI288" t="str">
        <f t="shared" si="1277"/>
        <v/>
      </c>
      <c r="AJ288" s="2">
        <v>1</v>
      </c>
      <c r="AK288" s="1" t="str">
        <f t="shared" si="1278"/>
        <v/>
      </c>
      <c r="AL288" s="1" t="str">
        <f t="shared" si="1278"/>
        <v/>
      </c>
      <c r="AM288" s="1" t="str">
        <f t="shared" si="1278"/>
        <v/>
      </c>
      <c r="AN288" t="str">
        <f t="shared" si="1279"/>
        <v/>
      </c>
    </row>
    <row r="289" spans="1:40" x14ac:dyDescent="0.25">
      <c r="A289" s="2">
        <v>2</v>
      </c>
      <c r="B289" s="1" t="str">
        <f>IF(DATA!B290="","",DATA!B290)</f>
        <v/>
      </c>
      <c r="C289" s="1" t="str">
        <f>IF(DATA!C290="","",DATA!C290)</f>
        <v/>
      </c>
      <c r="D289" s="1" t="str">
        <f>IF(DATA!D290="","",DATA!D290)</f>
        <v/>
      </c>
      <c r="E289" s="2">
        <v>2</v>
      </c>
      <c r="F289" s="1" t="str">
        <f t="shared" si="1268"/>
        <v/>
      </c>
      <c r="G289" s="1" t="str">
        <f t="shared" si="1268"/>
        <v/>
      </c>
      <c r="H289" s="1" t="str">
        <f t="shared" si="1268"/>
        <v/>
      </c>
      <c r="I289" t="str">
        <f t="shared" si="1269"/>
        <v/>
      </c>
      <c r="J289" s="2">
        <v>2</v>
      </c>
      <c r="K289" s="1" t="str">
        <f>IF(DATA!Z290="","",DATA!Z290)</f>
        <v/>
      </c>
      <c r="L289" s="1" t="str">
        <f>IF(DATA!AA290="","",DATA!AA290)</f>
        <v/>
      </c>
      <c r="M289" s="1" t="str">
        <f>IF(DATA!AB290="","",DATA!AB290)</f>
        <v/>
      </c>
      <c r="N289" t="str">
        <f>IF(K289="","",CONCATENATE("{",$AC289,",",K$2,"}"))</f>
        <v/>
      </c>
      <c r="O289" t="str">
        <f>IF(L289="","",CONCATENATE("{",$AC289,",",L$2,"}"))</f>
        <v/>
      </c>
      <c r="P289" t="str">
        <f>IF(M289="","",CONCATENATE("{",$AC289,",",M$2,"}"))</f>
        <v/>
      </c>
      <c r="Q289" s="2">
        <v>2</v>
      </c>
      <c r="R289" s="1" t="str">
        <f t="shared" si="1270"/>
        <v/>
      </c>
      <c r="S289" s="1" t="str">
        <f t="shared" si="1271"/>
        <v/>
      </c>
      <c r="T289" s="1" t="str">
        <f t="shared" si="1272"/>
        <v/>
      </c>
      <c r="U289" t="str">
        <f t="shared" si="1273"/>
        <v/>
      </c>
      <c r="V289" s="2">
        <v>2</v>
      </c>
      <c r="W289" s="1" t="str">
        <f>IF(DATA!AF290="","",DATA!AF290)</f>
        <v/>
      </c>
      <c r="X289" s="1" t="str">
        <f>IF(DATA!AG290="","",DATA!AG290)</f>
        <v/>
      </c>
      <c r="Y289" s="1" t="str">
        <f>IF(DATA!AH290="","",DATA!AH290)</f>
        <v/>
      </c>
      <c r="Z289" t="str">
        <f>IF(W289="","",CONCATENATE("{",$AC289,",",W$2,"}"))</f>
        <v/>
      </c>
      <c r="AA289" t="str">
        <f>IF(X289="","",CONCATENATE("{",$AC289,",",X$2,"}"))</f>
        <v/>
      </c>
      <c r="AB289" t="str">
        <f>IF(Y289="","",CONCATENATE("{",$AC289,",",Y$2,"}"))</f>
        <v/>
      </c>
      <c r="AC289" s="2">
        <v>2</v>
      </c>
      <c r="AD289" s="1" t="str">
        <f t="shared" si="1274"/>
        <v/>
      </c>
      <c r="AE289" s="1" t="str">
        <f t="shared" si="1275"/>
        <v/>
      </c>
      <c r="AF289" s="1" t="str">
        <f t="shared" si="1276"/>
        <v/>
      </c>
      <c r="AG289" t="str">
        <f t="shared" si="1187"/>
        <v/>
      </c>
      <c r="AH289" t="str">
        <f t="shared" si="1277"/>
        <v/>
      </c>
      <c r="AI289" t="str">
        <f t="shared" si="1277"/>
        <v/>
      </c>
      <c r="AJ289" s="2">
        <v>2</v>
      </c>
      <c r="AK289" s="1" t="str">
        <f t="shared" si="1278"/>
        <v/>
      </c>
      <c r="AL289" s="1" t="str">
        <f t="shared" si="1278"/>
        <v/>
      </c>
      <c r="AM289" s="1" t="str">
        <f t="shared" si="1278"/>
        <v/>
      </c>
      <c r="AN289" t="str">
        <f t="shared" si="1279"/>
        <v/>
      </c>
    </row>
    <row r="290" spans="1:40" x14ac:dyDescent="0.25">
      <c r="A290" s="4">
        <f>A286+1</f>
        <v>73</v>
      </c>
      <c r="B290" s="2">
        <v>0</v>
      </c>
      <c r="C290" s="2">
        <v>1</v>
      </c>
      <c r="D290" s="2">
        <v>2</v>
      </c>
      <c r="E290" s="4">
        <f>E286+1</f>
        <v>73</v>
      </c>
      <c r="F290" s="2">
        <v>0</v>
      </c>
      <c r="G290" s="2">
        <v>1</v>
      </c>
      <c r="H290" s="2">
        <v>2</v>
      </c>
      <c r="I290" t="str">
        <f t="shared" ref="I290" si="1280">CONCATENATE(I291,I292,I293)</f>
        <v/>
      </c>
      <c r="J290" s="4">
        <f>J286+1</f>
        <v>73</v>
      </c>
      <c r="K290" s="2">
        <v>0</v>
      </c>
      <c r="L290" s="2">
        <v>1</v>
      </c>
      <c r="M290" s="2">
        <v>2</v>
      </c>
      <c r="N290" t="str">
        <f t="shared" ref="N290" si="1281">CONCATENATE(N291,O291,P291,N292,O292,P292,N293,O293,P293)</f>
        <v/>
      </c>
      <c r="Q290" s="4">
        <f>Q286+1</f>
        <v>73</v>
      </c>
      <c r="R290" s="2">
        <v>0</v>
      </c>
      <c r="S290" s="2">
        <v>1</v>
      </c>
      <c r="T290" s="2">
        <v>2</v>
      </c>
      <c r="U290" t="str">
        <f t="shared" ref="U290" si="1282">CONCATENATE(U291,U292,U293)</f>
        <v/>
      </c>
      <c r="V290" s="4">
        <f>V286+1</f>
        <v>73</v>
      </c>
      <c r="W290" s="2">
        <v>0</v>
      </c>
      <c r="X290" s="2">
        <v>1</v>
      </c>
      <c r="Y290" s="2">
        <v>2</v>
      </c>
      <c r="Z290" t="str">
        <f t="shared" ref="Z290" si="1283">CONCATENATE(Z291,AA291,AB291,Z292,AA292,AB292,Z293,AA293,AB293)</f>
        <v/>
      </c>
      <c r="AC290" s="4">
        <f>AC286+1</f>
        <v>73</v>
      </c>
      <c r="AD290" s="2">
        <v>0</v>
      </c>
      <c r="AE290" s="2">
        <v>1</v>
      </c>
      <c r="AF290" s="2">
        <v>2</v>
      </c>
      <c r="AG290" t="str">
        <f t="shared" ref="AG290" si="1284">IF(CONCATENATE(AG291,AH291,AI291,AG292,AH292,AI292,AG293,AH293,AI293)="","{ }",CONCATENATE("{ ",RIGHT(CONCATENATE(AG291,AH291,AI291,AG292,AH292,AI292,AG293,AH293,AI293),LEN(CONCATENATE(AG291,AH291,AI291,AG292,AH292,AI292,AG293,AH293,AI293))-1)," }"))</f>
        <v>{ }</v>
      </c>
      <c r="AJ290" s="4">
        <f>AJ286+1</f>
        <v>73</v>
      </c>
      <c r="AK290" s="2">
        <v>0</v>
      </c>
      <c r="AL290" s="2">
        <v>1</v>
      </c>
      <c r="AM290" s="2">
        <v>2</v>
      </c>
      <c r="AN290" t="str">
        <f t="shared" ref="AN290" si="1285">IF(CONCATENATE(AN291,AN292,AN293)="","{ }",CONCATENATE("{ ",RIGHT(CONCATENATE(AN291,AN292,AN293),LEN(CONCATENATE(AN291,AN292,AN293))-1)," }"))</f>
        <v>{ }</v>
      </c>
    </row>
    <row r="291" spans="1:40" x14ac:dyDescent="0.25">
      <c r="A291" s="2">
        <v>0</v>
      </c>
      <c r="B291" s="1" t="str">
        <f>IF(DATA!B292="","",DATA!B292)</f>
        <v/>
      </c>
      <c r="C291" s="1" t="str">
        <f>IF(DATA!C292="","",DATA!C292)</f>
        <v/>
      </c>
      <c r="D291" s="1" t="str">
        <f>IF(DATA!D292="","",DATA!D292)</f>
        <v/>
      </c>
      <c r="E291" s="2">
        <v>0</v>
      </c>
      <c r="F291" s="1" t="str">
        <f t="shared" ref="F291:H293" si="1286">IF(K291="X","ColorModel.X",IF(K291="O","ColorModel.O",""))</f>
        <v/>
      </c>
      <c r="G291" s="1" t="str">
        <f t="shared" si="1286"/>
        <v/>
      </c>
      <c r="H291" s="1" t="str">
        <f t="shared" si="1286"/>
        <v/>
      </c>
      <c r="I291" t="str">
        <f t="shared" ref="I291:I293" si="1287">CONCATENATE(F291,G291,H291)</f>
        <v/>
      </c>
      <c r="J291" s="2">
        <v>0</v>
      </c>
      <c r="K291" s="1" t="str">
        <f>IF(DATA!Z292="","",DATA!Z292)</f>
        <v/>
      </c>
      <c r="L291" s="1" t="str">
        <f>IF(DATA!AA292="","",DATA!AA292)</f>
        <v/>
      </c>
      <c r="M291" s="1" t="str">
        <f>IF(DATA!AB292="","",DATA!AB292)</f>
        <v/>
      </c>
      <c r="N291" t="str">
        <f>IF(K291="","",CONCATENATE("{",$AC291,",",K$2,"}"))</f>
        <v/>
      </c>
      <c r="O291" t="str">
        <f>IF(L291="","",CONCATENATE("{",$AC291,",",L$2,"}"))</f>
        <v/>
      </c>
      <c r="P291" t="str">
        <f>IF(M291="","",CONCATENATE("{",$AC291,",",M$2,"}"))</f>
        <v/>
      </c>
      <c r="Q291" s="2">
        <v>0</v>
      </c>
      <c r="R291" s="1" t="str">
        <f t="shared" ref="R291:R293" si="1288">IF(W291="X","ColorModel.X",IF(W291="O","ColorModel.O",""))</f>
        <v/>
      </c>
      <c r="S291" s="1" t="str">
        <f t="shared" ref="S291:S293" si="1289">IF(X291="X","ColorModel.X",IF(X291="O","ColorModel.O",""))</f>
        <v/>
      </c>
      <c r="T291" s="1" t="str">
        <f t="shared" ref="T291:T293" si="1290">IF(Y291="X","ColorModel.X",IF(Y291="O","ColorModel.O",""))</f>
        <v/>
      </c>
      <c r="U291" t="str">
        <f t="shared" ref="U291:U293" si="1291">CONCATENATE(R291,S291,T291)</f>
        <v/>
      </c>
      <c r="V291" s="2">
        <v>0</v>
      </c>
      <c r="W291" s="1" t="str">
        <f>IF(DATA!AF292="","",DATA!AF292)</f>
        <v/>
      </c>
      <c r="X291" s="1" t="str">
        <f>IF(DATA!AG292="","",DATA!AG292)</f>
        <v/>
      </c>
      <c r="Y291" s="1" t="str">
        <f>IF(DATA!AH292="","",DATA!AH292)</f>
        <v/>
      </c>
      <c r="Z291" t="str">
        <f>IF(W291="","",CONCATENATE("{",$AC291,",",W$2,"}"))</f>
        <v/>
      </c>
      <c r="AA291" t="str">
        <f>IF(X291="","",CONCATENATE("{",$AC291,",",X$2,"}"))</f>
        <v/>
      </c>
      <c r="AB291" t="str">
        <f>IF(Y291="","",CONCATENATE("{",$AC291,",",Y$2,"}"))</f>
        <v/>
      </c>
      <c r="AC291" s="2">
        <v>0</v>
      </c>
      <c r="AD291" s="1" t="str">
        <f t="shared" ref="AD291:AD322" si="1292">CONCATENATE(IF(B291=K291,"",B291),W291)</f>
        <v/>
      </c>
      <c r="AE291" s="1" t="str">
        <f t="shared" ref="AE291:AE354" si="1293">CONCATENATE(IF(C291=L291,"",C291),X291)</f>
        <v/>
      </c>
      <c r="AF291" s="1" t="str">
        <f t="shared" ref="AF291:AF354" si="1294">CONCATENATE(IF(D291=M291,"",D291),Y291)</f>
        <v/>
      </c>
      <c r="AG291" t="str">
        <f t="shared" ref="AG291:AI293" si="1295">IF(AD291="","",CONCATENATE(", {",$A291,",",AD$2,"}"))</f>
        <v/>
      </c>
      <c r="AH291" t="str">
        <f t="shared" si="1295"/>
        <v/>
      </c>
      <c r="AI291" t="str">
        <f t="shared" si="1295"/>
        <v/>
      </c>
      <c r="AJ291" s="2">
        <v>0</v>
      </c>
      <c r="AK291" s="1" t="str">
        <f t="shared" ref="AK291:AM293" si="1296">IF(AD291="X",", ColorModel.X",IF(AD291="O",", ColorModel.O",""))</f>
        <v/>
      </c>
      <c r="AL291" s="1" t="str">
        <f t="shared" si="1296"/>
        <v/>
      </c>
      <c r="AM291" s="1" t="str">
        <f t="shared" si="1296"/>
        <v/>
      </c>
      <c r="AN291" t="str">
        <f t="shared" ref="AN291:AN293" si="1297">CONCATENATE(AK291,AL291,AM291)</f>
        <v/>
      </c>
    </row>
    <row r="292" spans="1:40" x14ac:dyDescent="0.25">
      <c r="A292" s="2">
        <v>1</v>
      </c>
      <c r="B292" s="1" t="str">
        <f>IF(DATA!B293="","",DATA!B293)</f>
        <v/>
      </c>
      <c r="C292" s="1" t="str">
        <f>IF(DATA!C293="","",DATA!C293)</f>
        <v/>
      </c>
      <c r="D292" s="1" t="str">
        <f>IF(DATA!D293="","",DATA!D293)</f>
        <v/>
      </c>
      <c r="E292" s="2">
        <v>1</v>
      </c>
      <c r="F292" s="1" t="str">
        <f t="shared" si="1286"/>
        <v/>
      </c>
      <c r="G292" s="1" t="str">
        <f t="shared" si="1286"/>
        <v/>
      </c>
      <c r="H292" s="1" t="str">
        <f t="shared" si="1286"/>
        <v/>
      </c>
      <c r="I292" t="str">
        <f t="shared" si="1287"/>
        <v/>
      </c>
      <c r="J292" s="2">
        <v>1</v>
      </c>
      <c r="K292" s="1" t="str">
        <f>IF(DATA!Z293="","",DATA!Z293)</f>
        <v/>
      </c>
      <c r="L292" s="1" t="str">
        <f>IF(DATA!AA293="","",DATA!AA293)</f>
        <v/>
      </c>
      <c r="M292" s="1" t="str">
        <f>IF(DATA!AB293="","",DATA!AB293)</f>
        <v/>
      </c>
      <c r="N292" t="str">
        <f>IF(K292="","",CONCATENATE("{",$AC292,",",K$2,"}"))</f>
        <v/>
      </c>
      <c r="O292" t="str">
        <f>IF(L292="","",CONCATENATE("{",$AC292,",",L$2,"}"))</f>
        <v/>
      </c>
      <c r="P292" t="str">
        <f>IF(M292="","",CONCATENATE("{",$AC292,",",M$2,"}"))</f>
        <v/>
      </c>
      <c r="Q292" s="2">
        <v>1</v>
      </c>
      <c r="R292" s="1" t="str">
        <f t="shared" si="1288"/>
        <v/>
      </c>
      <c r="S292" s="1" t="str">
        <f t="shared" si="1289"/>
        <v/>
      </c>
      <c r="T292" s="1" t="str">
        <f t="shared" si="1290"/>
        <v/>
      </c>
      <c r="U292" t="str">
        <f t="shared" si="1291"/>
        <v/>
      </c>
      <c r="V292" s="2">
        <v>1</v>
      </c>
      <c r="W292" s="1" t="str">
        <f>IF(DATA!AF293="","",DATA!AF293)</f>
        <v/>
      </c>
      <c r="X292" s="1" t="str">
        <f>IF(DATA!AG293="","",DATA!AG293)</f>
        <v/>
      </c>
      <c r="Y292" s="1" t="str">
        <f>IF(DATA!AH293="","",DATA!AH293)</f>
        <v/>
      </c>
      <c r="Z292" t="str">
        <f>IF(W292="","",CONCATENATE("{",$AC292,",",W$2,"}"))</f>
        <v/>
      </c>
      <c r="AA292" t="str">
        <f>IF(X292="","",CONCATENATE("{",$AC292,",",X$2,"}"))</f>
        <v/>
      </c>
      <c r="AB292" t="str">
        <f>IF(Y292="","",CONCATENATE("{",$AC292,",",Y$2,"}"))</f>
        <v/>
      </c>
      <c r="AC292" s="2">
        <v>1</v>
      </c>
      <c r="AD292" s="1" t="str">
        <f t="shared" si="1292"/>
        <v/>
      </c>
      <c r="AE292" s="1" t="str">
        <f t="shared" si="1293"/>
        <v/>
      </c>
      <c r="AF292" s="1" t="str">
        <f t="shared" si="1294"/>
        <v/>
      </c>
      <c r="AG292" t="str">
        <f t="shared" si="1187"/>
        <v/>
      </c>
      <c r="AH292" t="str">
        <f t="shared" si="1295"/>
        <v/>
      </c>
      <c r="AI292" t="str">
        <f t="shared" si="1295"/>
        <v/>
      </c>
      <c r="AJ292" s="2">
        <v>1</v>
      </c>
      <c r="AK292" s="1" t="str">
        <f t="shared" si="1296"/>
        <v/>
      </c>
      <c r="AL292" s="1" t="str">
        <f t="shared" si="1296"/>
        <v/>
      </c>
      <c r="AM292" s="1" t="str">
        <f t="shared" si="1296"/>
        <v/>
      </c>
      <c r="AN292" t="str">
        <f t="shared" si="1297"/>
        <v/>
      </c>
    </row>
    <row r="293" spans="1:40" x14ac:dyDescent="0.25">
      <c r="A293" s="2">
        <v>2</v>
      </c>
      <c r="B293" s="1" t="str">
        <f>IF(DATA!B294="","",DATA!B294)</f>
        <v/>
      </c>
      <c r="C293" s="1" t="str">
        <f>IF(DATA!C294="","",DATA!C294)</f>
        <v/>
      </c>
      <c r="D293" s="1" t="str">
        <f>IF(DATA!D294="","",DATA!D294)</f>
        <v/>
      </c>
      <c r="E293" s="2">
        <v>2</v>
      </c>
      <c r="F293" s="1" t="str">
        <f t="shared" si="1286"/>
        <v/>
      </c>
      <c r="G293" s="1" t="str">
        <f t="shared" si="1286"/>
        <v/>
      </c>
      <c r="H293" s="1" t="str">
        <f t="shared" si="1286"/>
        <v/>
      </c>
      <c r="I293" t="str">
        <f t="shared" si="1287"/>
        <v/>
      </c>
      <c r="J293" s="2">
        <v>2</v>
      </c>
      <c r="K293" s="1" t="str">
        <f>IF(DATA!Z294="","",DATA!Z294)</f>
        <v/>
      </c>
      <c r="L293" s="1" t="str">
        <f>IF(DATA!AA294="","",DATA!AA294)</f>
        <v/>
      </c>
      <c r="M293" s="1" t="str">
        <f>IF(DATA!AB294="","",DATA!AB294)</f>
        <v/>
      </c>
      <c r="N293" t="str">
        <f>IF(K293="","",CONCATENATE("{",$AC293,",",K$2,"}"))</f>
        <v/>
      </c>
      <c r="O293" t="str">
        <f>IF(L293="","",CONCATENATE("{",$AC293,",",L$2,"}"))</f>
        <v/>
      </c>
      <c r="P293" t="str">
        <f>IF(M293="","",CONCATENATE("{",$AC293,",",M$2,"}"))</f>
        <v/>
      </c>
      <c r="Q293" s="2">
        <v>2</v>
      </c>
      <c r="R293" s="1" t="str">
        <f t="shared" si="1288"/>
        <v/>
      </c>
      <c r="S293" s="1" t="str">
        <f t="shared" si="1289"/>
        <v/>
      </c>
      <c r="T293" s="1" t="str">
        <f t="shared" si="1290"/>
        <v/>
      </c>
      <c r="U293" t="str">
        <f t="shared" si="1291"/>
        <v/>
      </c>
      <c r="V293" s="2">
        <v>2</v>
      </c>
      <c r="W293" s="1" t="str">
        <f>IF(DATA!AF294="","",DATA!AF294)</f>
        <v/>
      </c>
      <c r="X293" s="1" t="str">
        <f>IF(DATA!AG294="","",DATA!AG294)</f>
        <v/>
      </c>
      <c r="Y293" s="1" t="str">
        <f>IF(DATA!AH294="","",DATA!AH294)</f>
        <v/>
      </c>
      <c r="Z293" t="str">
        <f>IF(W293="","",CONCATENATE("{",$AC293,",",W$2,"}"))</f>
        <v/>
      </c>
      <c r="AA293" t="str">
        <f>IF(X293="","",CONCATENATE("{",$AC293,",",X$2,"}"))</f>
        <v/>
      </c>
      <c r="AB293" t="str">
        <f>IF(Y293="","",CONCATENATE("{",$AC293,",",Y$2,"}"))</f>
        <v/>
      </c>
      <c r="AC293" s="2">
        <v>2</v>
      </c>
      <c r="AD293" s="1" t="str">
        <f t="shared" si="1292"/>
        <v/>
      </c>
      <c r="AE293" s="1" t="str">
        <f t="shared" si="1293"/>
        <v/>
      </c>
      <c r="AF293" s="1" t="str">
        <f t="shared" si="1294"/>
        <v/>
      </c>
      <c r="AG293" t="str">
        <f t="shared" si="1187"/>
        <v/>
      </c>
      <c r="AH293" t="str">
        <f t="shared" si="1295"/>
        <v/>
      </c>
      <c r="AI293" t="str">
        <f t="shared" si="1295"/>
        <v/>
      </c>
      <c r="AJ293" s="2">
        <v>2</v>
      </c>
      <c r="AK293" s="1" t="str">
        <f t="shared" si="1296"/>
        <v/>
      </c>
      <c r="AL293" s="1" t="str">
        <f t="shared" si="1296"/>
        <v/>
      </c>
      <c r="AM293" s="1" t="str">
        <f t="shared" si="1296"/>
        <v/>
      </c>
      <c r="AN293" t="str">
        <f t="shared" si="1297"/>
        <v/>
      </c>
    </row>
    <row r="294" spans="1:40" x14ac:dyDescent="0.25">
      <c r="A294" s="4">
        <f>A290+1</f>
        <v>74</v>
      </c>
      <c r="B294" s="2">
        <v>0</v>
      </c>
      <c r="C294" s="2">
        <v>1</v>
      </c>
      <c r="D294" s="2">
        <v>2</v>
      </c>
      <c r="E294" s="4">
        <f>E290+1</f>
        <v>74</v>
      </c>
      <c r="F294" s="2">
        <v>0</v>
      </c>
      <c r="G294" s="2">
        <v>1</v>
      </c>
      <c r="H294" s="2">
        <v>2</v>
      </c>
      <c r="I294" t="str">
        <f t="shared" ref="I294" si="1298">CONCATENATE(I295,I296,I297)</f>
        <v/>
      </c>
      <c r="J294" s="4">
        <f>J290+1</f>
        <v>74</v>
      </c>
      <c r="K294" s="2">
        <v>0</v>
      </c>
      <c r="L294" s="2">
        <v>1</v>
      </c>
      <c r="M294" s="2">
        <v>2</v>
      </c>
      <c r="N294" t="str">
        <f t="shared" ref="N294" si="1299">CONCATENATE(N295,O295,P295,N296,O296,P296,N297,O297,P297)</f>
        <v/>
      </c>
      <c r="Q294" s="4">
        <f>Q290+1</f>
        <v>74</v>
      </c>
      <c r="R294" s="2">
        <v>0</v>
      </c>
      <c r="S294" s="2">
        <v>1</v>
      </c>
      <c r="T294" s="2">
        <v>2</v>
      </c>
      <c r="U294" t="str">
        <f t="shared" ref="U294" si="1300">CONCATENATE(U295,U296,U297)</f>
        <v/>
      </c>
      <c r="V294" s="4">
        <f>V290+1</f>
        <v>74</v>
      </c>
      <c r="W294" s="2">
        <v>0</v>
      </c>
      <c r="X294" s="2">
        <v>1</v>
      </c>
      <c r="Y294" s="2">
        <v>2</v>
      </c>
      <c r="Z294" t="str">
        <f t="shared" ref="Z294" si="1301">CONCATENATE(Z295,AA295,AB295,Z296,AA296,AB296,Z297,AA297,AB297)</f>
        <v/>
      </c>
      <c r="AC294" s="4">
        <f>AC290+1</f>
        <v>74</v>
      </c>
      <c r="AD294" s="2">
        <v>0</v>
      </c>
      <c r="AE294" s="2">
        <v>1</v>
      </c>
      <c r="AF294" s="2">
        <v>2</v>
      </c>
      <c r="AG294" t="str">
        <f t="shared" ref="AG294" si="1302">IF(CONCATENATE(AG295,AH295,AI295,AG296,AH296,AI296,AG297,AH297,AI297)="","{ }",CONCATENATE("{ ",RIGHT(CONCATENATE(AG295,AH295,AI295,AG296,AH296,AI296,AG297,AH297,AI297),LEN(CONCATENATE(AG295,AH295,AI295,AG296,AH296,AI296,AG297,AH297,AI297))-1)," }"))</f>
        <v>{ }</v>
      </c>
      <c r="AJ294" s="4">
        <f>AJ290+1</f>
        <v>74</v>
      </c>
      <c r="AK294" s="2">
        <v>0</v>
      </c>
      <c r="AL294" s="2">
        <v>1</v>
      </c>
      <c r="AM294" s="2">
        <v>2</v>
      </c>
      <c r="AN294" t="str">
        <f t="shared" ref="AN294" si="1303">IF(CONCATENATE(AN295,AN296,AN297)="","{ }",CONCATENATE("{ ",RIGHT(CONCATENATE(AN295,AN296,AN297),LEN(CONCATENATE(AN295,AN296,AN297))-1)," }"))</f>
        <v>{ }</v>
      </c>
    </row>
    <row r="295" spans="1:40" x14ac:dyDescent="0.25">
      <c r="A295" s="2">
        <v>0</v>
      </c>
      <c r="B295" s="1" t="str">
        <f>IF(DATA!B296="","",DATA!B296)</f>
        <v/>
      </c>
      <c r="C295" s="1" t="str">
        <f>IF(DATA!C296="","",DATA!C296)</f>
        <v/>
      </c>
      <c r="D295" s="1" t="str">
        <f>IF(DATA!D296="","",DATA!D296)</f>
        <v/>
      </c>
      <c r="E295" s="2">
        <v>0</v>
      </c>
      <c r="F295" s="1" t="str">
        <f t="shared" ref="F295:H297" si="1304">IF(K295="X","ColorModel.X",IF(K295="O","ColorModel.O",""))</f>
        <v/>
      </c>
      <c r="G295" s="1" t="str">
        <f t="shared" si="1304"/>
        <v/>
      </c>
      <c r="H295" s="1" t="str">
        <f t="shared" si="1304"/>
        <v/>
      </c>
      <c r="I295" t="str">
        <f t="shared" ref="I295:I297" si="1305">CONCATENATE(F295,G295,H295)</f>
        <v/>
      </c>
      <c r="J295" s="2">
        <v>0</v>
      </c>
      <c r="K295" s="1" t="str">
        <f>IF(DATA!Z296="","",DATA!Z296)</f>
        <v/>
      </c>
      <c r="L295" s="1" t="str">
        <f>IF(DATA!AA296="","",DATA!AA296)</f>
        <v/>
      </c>
      <c r="M295" s="1" t="str">
        <f>IF(DATA!AB296="","",DATA!AB296)</f>
        <v/>
      </c>
      <c r="N295" t="str">
        <f>IF(K295="","",CONCATENATE("{",$AC295,",",K$2,"}"))</f>
        <v/>
      </c>
      <c r="O295" t="str">
        <f>IF(L295="","",CONCATENATE("{",$AC295,",",L$2,"}"))</f>
        <v/>
      </c>
      <c r="P295" t="str">
        <f>IF(M295="","",CONCATENATE("{",$AC295,",",M$2,"}"))</f>
        <v/>
      </c>
      <c r="Q295" s="2">
        <v>0</v>
      </c>
      <c r="R295" s="1" t="str">
        <f t="shared" ref="R295:R297" si="1306">IF(W295="X","ColorModel.X",IF(W295="O","ColorModel.O",""))</f>
        <v/>
      </c>
      <c r="S295" s="1" t="str">
        <f t="shared" ref="S295:S297" si="1307">IF(X295="X","ColorModel.X",IF(X295="O","ColorModel.O",""))</f>
        <v/>
      </c>
      <c r="T295" s="1" t="str">
        <f t="shared" ref="T295:T297" si="1308">IF(Y295="X","ColorModel.X",IF(Y295="O","ColorModel.O",""))</f>
        <v/>
      </c>
      <c r="U295" t="str">
        <f t="shared" ref="U295:U297" si="1309">CONCATENATE(R295,S295,T295)</f>
        <v/>
      </c>
      <c r="V295" s="2">
        <v>0</v>
      </c>
      <c r="W295" s="1" t="str">
        <f>IF(DATA!AF296="","",DATA!AF296)</f>
        <v/>
      </c>
      <c r="X295" s="1" t="str">
        <f>IF(DATA!AG296="","",DATA!AG296)</f>
        <v/>
      </c>
      <c r="Y295" s="1" t="str">
        <f>IF(DATA!AH296="","",DATA!AH296)</f>
        <v/>
      </c>
      <c r="Z295" t="str">
        <f>IF(W295="","",CONCATENATE("{",$AC295,",",W$2,"}"))</f>
        <v/>
      </c>
      <c r="AA295" t="str">
        <f>IF(X295="","",CONCATENATE("{",$AC295,",",X$2,"}"))</f>
        <v/>
      </c>
      <c r="AB295" t="str">
        <f>IF(Y295="","",CONCATENATE("{",$AC295,",",Y$2,"}"))</f>
        <v/>
      </c>
      <c r="AC295" s="2">
        <v>0</v>
      </c>
      <c r="AD295" s="1" t="str">
        <f t="shared" ref="AD295:AD326" si="1310">CONCATENATE(IF(B295=K295,"",B295),W295)</f>
        <v/>
      </c>
      <c r="AE295" s="1" t="str">
        <f t="shared" ref="AE295:AE358" si="1311">CONCATENATE(IF(C295=L295,"",C295),X295)</f>
        <v/>
      </c>
      <c r="AF295" s="1" t="str">
        <f t="shared" ref="AF295:AF358" si="1312">CONCATENATE(IF(D295=M295,"",D295),Y295)</f>
        <v/>
      </c>
      <c r="AG295" t="str">
        <f t="shared" ref="AG295:AI297" si="1313">IF(AD295="","",CONCATENATE(", {",$A295,",",AD$2,"}"))</f>
        <v/>
      </c>
      <c r="AH295" t="str">
        <f t="shared" si="1313"/>
        <v/>
      </c>
      <c r="AI295" t="str">
        <f t="shared" si="1313"/>
        <v/>
      </c>
      <c r="AJ295" s="2">
        <v>0</v>
      </c>
      <c r="AK295" s="1" t="str">
        <f t="shared" ref="AK295:AM297" si="1314">IF(AD295="X",", ColorModel.X",IF(AD295="O",", ColorModel.O",""))</f>
        <v/>
      </c>
      <c r="AL295" s="1" t="str">
        <f t="shared" si="1314"/>
        <v/>
      </c>
      <c r="AM295" s="1" t="str">
        <f t="shared" si="1314"/>
        <v/>
      </c>
      <c r="AN295" t="str">
        <f t="shared" ref="AN295:AN297" si="1315">CONCATENATE(AK295,AL295,AM295)</f>
        <v/>
      </c>
    </row>
    <row r="296" spans="1:40" x14ac:dyDescent="0.25">
      <c r="A296" s="2">
        <v>1</v>
      </c>
      <c r="B296" s="1" t="str">
        <f>IF(DATA!B297="","",DATA!B297)</f>
        <v/>
      </c>
      <c r="C296" s="1" t="str">
        <f>IF(DATA!C297="","",DATA!C297)</f>
        <v/>
      </c>
      <c r="D296" s="1" t="str">
        <f>IF(DATA!D297="","",DATA!D297)</f>
        <v/>
      </c>
      <c r="E296" s="2">
        <v>1</v>
      </c>
      <c r="F296" s="1" t="str">
        <f t="shared" si="1304"/>
        <v/>
      </c>
      <c r="G296" s="1" t="str">
        <f t="shared" si="1304"/>
        <v/>
      </c>
      <c r="H296" s="1" t="str">
        <f t="shared" si="1304"/>
        <v/>
      </c>
      <c r="I296" t="str">
        <f t="shared" si="1305"/>
        <v/>
      </c>
      <c r="J296" s="2">
        <v>1</v>
      </c>
      <c r="K296" s="1" t="str">
        <f>IF(DATA!Z297="","",DATA!Z297)</f>
        <v/>
      </c>
      <c r="L296" s="1" t="str">
        <f>IF(DATA!AA297="","",DATA!AA297)</f>
        <v/>
      </c>
      <c r="M296" s="1" t="str">
        <f>IF(DATA!AB297="","",DATA!AB297)</f>
        <v/>
      </c>
      <c r="N296" t="str">
        <f>IF(K296="","",CONCATENATE("{",$AC296,",",K$2,"}"))</f>
        <v/>
      </c>
      <c r="O296" t="str">
        <f>IF(L296="","",CONCATENATE("{",$AC296,",",L$2,"}"))</f>
        <v/>
      </c>
      <c r="P296" t="str">
        <f>IF(M296="","",CONCATENATE("{",$AC296,",",M$2,"}"))</f>
        <v/>
      </c>
      <c r="Q296" s="2">
        <v>1</v>
      </c>
      <c r="R296" s="1" t="str">
        <f t="shared" si="1306"/>
        <v/>
      </c>
      <c r="S296" s="1" t="str">
        <f t="shared" si="1307"/>
        <v/>
      </c>
      <c r="T296" s="1" t="str">
        <f t="shared" si="1308"/>
        <v/>
      </c>
      <c r="U296" t="str">
        <f t="shared" si="1309"/>
        <v/>
      </c>
      <c r="V296" s="2">
        <v>1</v>
      </c>
      <c r="W296" s="1" t="str">
        <f>IF(DATA!AF297="","",DATA!AF297)</f>
        <v/>
      </c>
      <c r="X296" s="1" t="str">
        <f>IF(DATA!AG297="","",DATA!AG297)</f>
        <v/>
      </c>
      <c r="Y296" s="1" t="str">
        <f>IF(DATA!AH297="","",DATA!AH297)</f>
        <v/>
      </c>
      <c r="Z296" t="str">
        <f>IF(W296="","",CONCATENATE("{",$AC296,",",W$2,"}"))</f>
        <v/>
      </c>
      <c r="AA296" t="str">
        <f>IF(X296="","",CONCATENATE("{",$AC296,",",X$2,"}"))</f>
        <v/>
      </c>
      <c r="AB296" t="str">
        <f>IF(Y296="","",CONCATENATE("{",$AC296,",",Y$2,"}"))</f>
        <v/>
      </c>
      <c r="AC296" s="2">
        <v>1</v>
      </c>
      <c r="AD296" s="1" t="str">
        <f t="shared" si="1310"/>
        <v/>
      </c>
      <c r="AE296" s="1" t="str">
        <f t="shared" si="1311"/>
        <v/>
      </c>
      <c r="AF296" s="1" t="str">
        <f t="shared" si="1312"/>
        <v/>
      </c>
      <c r="AG296" t="str">
        <f t="shared" si="1187"/>
        <v/>
      </c>
      <c r="AH296" t="str">
        <f t="shared" si="1313"/>
        <v/>
      </c>
      <c r="AI296" t="str">
        <f t="shared" si="1313"/>
        <v/>
      </c>
      <c r="AJ296" s="2">
        <v>1</v>
      </c>
      <c r="AK296" s="1" t="str">
        <f t="shared" si="1314"/>
        <v/>
      </c>
      <c r="AL296" s="1" t="str">
        <f t="shared" si="1314"/>
        <v/>
      </c>
      <c r="AM296" s="1" t="str">
        <f t="shared" si="1314"/>
        <v/>
      </c>
      <c r="AN296" t="str">
        <f t="shared" si="1315"/>
        <v/>
      </c>
    </row>
    <row r="297" spans="1:40" x14ac:dyDescent="0.25">
      <c r="A297" s="2">
        <v>2</v>
      </c>
      <c r="B297" s="1" t="str">
        <f>IF(DATA!B298="","",DATA!B298)</f>
        <v/>
      </c>
      <c r="C297" s="1" t="str">
        <f>IF(DATA!C298="","",DATA!C298)</f>
        <v/>
      </c>
      <c r="D297" s="1" t="str">
        <f>IF(DATA!D298="","",DATA!D298)</f>
        <v/>
      </c>
      <c r="E297" s="2">
        <v>2</v>
      </c>
      <c r="F297" s="1" t="str">
        <f t="shared" si="1304"/>
        <v/>
      </c>
      <c r="G297" s="1" t="str">
        <f t="shared" si="1304"/>
        <v/>
      </c>
      <c r="H297" s="1" t="str">
        <f t="shared" si="1304"/>
        <v/>
      </c>
      <c r="I297" t="str">
        <f t="shared" si="1305"/>
        <v/>
      </c>
      <c r="J297" s="2">
        <v>2</v>
      </c>
      <c r="K297" s="1" t="str">
        <f>IF(DATA!Z298="","",DATA!Z298)</f>
        <v/>
      </c>
      <c r="L297" s="1" t="str">
        <f>IF(DATA!AA298="","",DATA!AA298)</f>
        <v/>
      </c>
      <c r="M297" s="1" t="str">
        <f>IF(DATA!AB298="","",DATA!AB298)</f>
        <v/>
      </c>
      <c r="N297" t="str">
        <f>IF(K297="","",CONCATENATE("{",$AC297,",",K$2,"}"))</f>
        <v/>
      </c>
      <c r="O297" t="str">
        <f>IF(L297="","",CONCATENATE("{",$AC297,",",L$2,"}"))</f>
        <v/>
      </c>
      <c r="P297" t="str">
        <f>IF(M297="","",CONCATENATE("{",$AC297,",",M$2,"}"))</f>
        <v/>
      </c>
      <c r="Q297" s="2">
        <v>2</v>
      </c>
      <c r="R297" s="1" t="str">
        <f t="shared" si="1306"/>
        <v/>
      </c>
      <c r="S297" s="1" t="str">
        <f t="shared" si="1307"/>
        <v/>
      </c>
      <c r="T297" s="1" t="str">
        <f t="shared" si="1308"/>
        <v/>
      </c>
      <c r="U297" t="str">
        <f t="shared" si="1309"/>
        <v/>
      </c>
      <c r="V297" s="2">
        <v>2</v>
      </c>
      <c r="W297" s="1" t="str">
        <f>IF(DATA!AF298="","",DATA!AF298)</f>
        <v/>
      </c>
      <c r="X297" s="1" t="str">
        <f>IF(DATA!AG298="","",DATA!AG298)</f>
        <v/>
      </c>
      <c r="Y297" s="1" t="str">
        <f>IF(DATA!AH298="","",DATA!AH298)</f>
        <v/>
      </c>
      <c r="Z297" t="str">
        <f>IF(W297="","",CONCATENATE("{",$AC297,",",W$2,"}"))</f>
        <v/>
      </c>
      <c r="AA297" t="str">
        <f>IF(X297="","",CONCATENATE("{",$AC297,",",X$2,"}"))</f>
        <v/>
      </c>
      <c r="AB297" t="str">
        <f>IF(Y297="","",CONCATENATE("{",$AC297,",",Y$2,"}"))</f>
        <v/>
      </c>
      <c r="AC297" s="2">
        <v>2</v>
      </c>
      <c r="AD297" s="1" t="str">
        <f t="shared" si="1310"/>
        <v/>
      </c>
      <c r="AE297" s="1" t="str">
        <f t="shared" si="1311"/>
        <v/>
      </c>
      <c r="AF297" s="1" t="str">
        <f t="shared" si="1312"/>
        <v/>
      </c>
      <c r="AG297" t="str">
        <f t="shared" si="1187"/>
        <v/>
      </c>
      <c r="AH297" t="str">
        <f t="shared" si="1313"/>
        <v/>
      </c>
      <c r="AI297" t="str">
        <f t="shared" si="1313"/>
        <v/>
      </c>
      <c r="AJ297" s="2">
        <v>2</v>
      </c>
      <c r="AK297" s="1" t="str">
        <f t="shared" si="1314"/>
        <v/>
      </c>
      <c r="AL297" s="1" t="str">
        <f t="shared" si="1314"/>
        <v/>
      </c>
      <c r="AM297" s="1" t="str">
        <f t="shared" si="1314"/>
        <v/>
      </c>
      <c r="AN297" t="str">
        <f t="shared" si="1315"/>
        <v/>
      </c>
    </row>
    <row r="298" spans="1:40" x14ac:dyDescent="0.25">
      <c r="A298" s="4">
        <f>A294+1</f>
        <v>75</v>
      </c>
      <c r="B298" s="2">
        <v>0</v>
      </c>
      <c r="C298" s="2">
        <v>1</v>
      </c>
      <c r="D298" s="2">
        <v>2</v>
      </c>
      <c r="E298" s="4">
        <f>E294+1</f>
        <v>75</v>
      </c>
      <c r="F298" s="2">
        <v>0</v>
      </c>
      <c r="G298" s="2">
        <v>1</v>
      </c>
      <c r="H298" s="2">
        <v>2</v>
      </c>
      <c r="I298" t="str">
        <f t="shared" ref="I298" si="1316">CONCATENATE(I299,I300,I301)</f>
        <v/>
      </c>
      <c r="J298" s="4">
        <f>J294+1</f>
        <v>75</v>
      </c>
      <c r="K298" s="2">
        <v>0</v>
      </c>
      <c r="L298" s="2">
        <v>1</v>
      </c>
      <c r="M298" s="2">
        <v>2</v>
      </c>
      <c r="N298" t="str">
        <f t="shared" ref="N298" si="1317">CONCATENATE(N299,O299,P299,N300,O300,P300,N301,O301,P301)</f>
        <v/>
      </c>
      <c r="Q298" s="4">
        <f>Q294+1</f>
        <v>75</v>
      </c>
      <c r="R298" s="2">
        <v>0</v>
      </c>
      <c r="S298" s="2">
        <v>1</v>
      </c>
      <c r="T298" s="2">
        <v>2</v>
      </c>
      <c r="U298" t="str">
        <f t="shared" ref="U298" si="1318">CONCATENATE(U299,U300,U301)</f>
        <v/>
      </c>
      <c r="V298" s="4">
        <f>V294+1</f>
        <v>75</v>
      </c>
      <c r="W298" s="2">
        <v>0</v>
      </c>
      <c r="X298" s="2">
        <v>1</v>
      </c>
      <c r="Y298" s="2">
        <v>2</v>
      </c>
      <c r="Z298" t="str">
        <f t="shared" ref="Z298" si="1319">CONCATENATE(Z299,AA299,AB299,Z300,AA300,AB300,Z301,AA301,AB301)</f>
        <v/>
      </c>
      <c r="AC298" s="4">
        <f>AC294+1</f>
        <v>75</v>
      </c>
      <c r="AD298" s="2">
        <v>0</v>
      </c>
      <c r="AE298" s="2">
        <v>1</v>
      </c>
      <c r="AF298" s="2">
        <v>2</v>
      </c>
      <c r="AG298" t="str">
        <f t="shared" ref="AG298" si="1320">IF(CONCATENATE(AG299,AH299,AI299,AG300,AH300,AI300,AG301,AH301,AI301)="","{ }",CONCATENATE("{ ",RIGHT(CONCATENATE(AG299,AH299,AI299,AG300,AH300,AI300,AG301,AH301,AI301),LEN(CONCATENATE(AG299,AH299,AI299,AG300,AH300,AI300,AG301,AH301,AI301))-1)," }"))</f>
        <v>{ }</v>
      </c>
      <c r="AJ298" s="4">
        <f>AJ294+1</f>
        <v>75</v>
      </c>
      <c r="AK298" s="2">
        <v>0</v>
      </c>
      <c r="AL298" s="2">
        <v>1</v>
      </c>
      <c r="AM298" s="2">
        <v>2</v>
      </c>
      <c r="AN298" t="str">
        <f t="shared" ref="AN298" si="1321">IF(CONCATENATE(AN299,AN300,AN301)="","{ }",CONCATENATE("{ ",RIGHT(CONCATENATE(AN299,AN300,AN301),LEN(CONCATENATE(AN299,AN300,AN301))-1)," }"))</f>
        <v>{ }</v>
      </c>
    </row>
    <row r="299" spans="1:40" x14ac:dyDescent="0.25">
      <c r="A299" s="2">
        <v>0</v>
      </c>
      <c r="B299" s="1" t="str">
        <f>IF(DATA!B300="","",DATA!B300)</f>
        <v/>
      </c>
      <c r="C299" s="1" t="str">
        <f>IF(DATA!C300="","",DATA!C300)</f>
        <v/>
      </c>
      <c r="D299" s="1" t="str">
        <f>IF(DATA!D300="","",DATA!D300)</f>
        <v/>
      </c>
      <c r="E299" s="2">
        <v>0</v>
      </c>
      <c r="F299" s="1" t="str">
        <f t="shared" ref="F299:H301" si="1322">IF(K299="X","ColorModel.X",IF(K299="O","ColorModel.O",""))</f>
        <v/>
      </c>
      <c r="G299" s="1" t="str">
        <f t="shared" si="1322"/>
        <v/>
      </c>
      <c r="H299" s="1" t="str">
        <f t="shared" si="1322"/>
        <v/>
      </c>
      <c r="I299" t="str">
        <f t="shared" ref="I299:I301" si="1323">CONCATENATE(F299,G299,H299)</f>
        <v/>
      </c>
      <c r="J299" s="2">
        <v>0</v>
      </c>
      <c r="K299" s="1" t="str">
        <f>IF(DATA!Z300="","",DATA!Z300)</f>
        <v/>
      </c>
      <c r="L299" s="1" t="str">
        <f>IF(DATA!AA300="","",DATA!AA300)</f>
        <v/>
      </c>
      <c r="M299" s="1" t="str">
        <f>IF(DATA!AB300="","",DATA!AB300)</f>
        <v/>
      </c>
      <c r="N299" t="str">
        <f>IF(K299="","",CONCATENATE("{",$AC299,",",K$2,"}"))</f>
        <v/>
      </c>
      <c r="O299" t="str">
        <f>IF(L299="","",CONCATENATE("{",$AC299,",",L$2,"}"))</f>
        <v/>
      </c>
      <c r="P299" t="str">
        <f>IF(M299="","",CONCATENATE("{",$AC299,",",M$2,"}"))</f>
        <v/>
      </c>
      <c r="Q299" s="2">
        <v>0</v>
      </c>
      <c r="R299" s="1" t="str">
        <f t="shared" ref="R299:R301" si="1324">IF(W299="X","ColorModel.X",IF(W299="O","ColorModel.O",""))</f>
        <v/>
      </c>
      <c r="S299" s="1" t="str">
        <f t="shared" ref="S299:S301" si="1325">IF(X299="X","ColorModel.X",IF(X299="O","ColorModel.O",""))</f>
        <v/>
      </c>
      <c r="T299" s="1" t="str">
        <f t="shared" ref="T299:T301" si="1326">IF(Y299="X","ColorModel.X",IF(Y299="O","ColorModel.O",""))</f>
        <v/>
      </c>
      <c r="U299" t="str">
        <f t="shared" ref="U299:U301" si="1327">CONCATENATE(R299,S299,T299)</f>
        <v/>
      </c>
      <c r="V299" s="2">
        <v>0</v>
      </c>
      <c r="W299" s="1" t="str">
        <f>IF(DATA!AF300="","",DATA!AF300)</f>
        <v/>
      </c>
      <c r="X299" s="1" t="str">
        <f>IF(DATA!AG300="","",DATA!AG300)</f>
        <v/>
      </c>
      <c r="Y299" s="1" t="str">
        <f>IF(DATA!AH300="","",DATA!AH300)</f>
        <v/>
      </c>
      <c r="Z299" t="str">
        <f>IF(W299="","",CONCATENATE("{",$AC299,",",W$2,"}"))</f>
        <v/>
      </c>
      <c r="AA299" t="str">
        <f>IF(X299="","",CONCATENATE("{",$AC299,",",X$2,"}"))</f>
        <v/>
      </c>
      <c r="AB299" t="str">
        <f>IF(Y299="","",CONCATENATE("{",$AC299,",",Y$2,"}"))</f>
        <v/>
      </c>
      <c r="AC299" s="2">
        <v>0</v>
      </c>
      <c r="AD299" s="1" t="str">
        <f t="shared" ref="AD299:AD330" si="1328">CONCATENATE(IF(B299=K299,"",B299),W299)</f>
        <v/>
      </c>
      <c r="AE299" s="1" t="str">
        <f t="shared" ref="AE299:AE362" si="1329">CONCATENATE(IF(C299=L299,"",C299),X299)</f>
        <v/>
      </c>
      <c r="AF299" s="1" t="str">
        <f t="shared" ref="AF299:AF362" si="1330">CONCATENATE(IF(D299=M299,"",D299),Y299)</f>
        <v/>
      </c>
      <c r="AG299" t="str">
        <f t="shared" ref="AG299:AI301" si="1331">IF(AD299="","",CONCATENATE(", {",$A299,",",AD$2,"}"))</f>
        <v/>
      </c>
      <c r="AH299" t="str">
        <f t="shared" si="1331"/>
        <v/>
      </c>
      <c r="AI299" t="str">
        <f t="shared" si="1331"/>
        <v/>
      </c>
      <c r="AJ299" s="2">
        <v>0</v>
      </c>
      <c r="AK299" s="1" t="str">
        <f t="shared" ref="AK299:AM301" si="1332">IF(AD299="X",", ColorModel.X",IF(AD299="O",", ColorModel.O",""))</f>
        <v/>
      </c>
      <c r="AL299" s="1" t="str">
        <f t="shared" si="1332"/>
        <v/>
      </c>
      <c r="AM299" s="1" t="str">
        <f t="shared" si="1332"/>
        <v/>
      </c>
      <c r="AN299" t="str">
        <f t="shared" ref="AN299:AN301" si="1333">CONCATENATE(AK299,AL299,AM299)</f>
        <v/>
      </c>
    </row>
    <row r="300" spans="1:40" x14ac:dyDescent="0.25">
      <c r="A300" s="2">
        <v>1</v>
      </c>
      <c r="B300" s="1" t="str">
        <f>IF(DATA!B301="","",DATA!B301)</f>
        <v/>
      </c>
      <c r="C300" s="1" t="str">
        <f>IF(DATA!C301="","",DATA!C301)</f>
        <v/>
      </c>
      <c r="D300" s="1" t="str">
        <f>IF(DATA!D301="","",DATA!D301)</f>
        <v/>
      </c>
      <c r="E300" s="2">
        <v>1</v>
      </c>
      <c r="F300" s="1" t="str">
        <f t="shared" si="1322"/>
        <v/>
      </c>
      <c r="G300" s="1" t="str">
        <f t="shared" si="1322"/>
        <v/>
      </c>
      <c r="H300" s="1" t="str">
        <f t="shared" si="1322"/>
        <v/>
      </c>
      <c r="I300" t="str">
        <f t="shared" si="1323"/>
        <v/>
      </c>
      <c r="J300" s="2">
        <v>1</v>
      </c>
      <c r="K300" s="1" t="str">
        <f>IF(DATA!Z301="","",DATA!Z301)</f>
        <v/>
      </c>
      <c r="L300" s="1" t="str">
        <f>IF(DATA!AA301="","",DATA!AA301)</f>
        <v/>
      </c>
      <c r="M300" s="1" t="str">
        <f>IF(DATA!AB301="","",DATA!AB301)</f>
        <v/>
      </c>
      <c r="N300" t="str">
        <f>IF(K300="","",CONCATENATE("{",$AC300,",",K$2,"}"))</f>
        <v/>
      </c>
      <c r="O300" t="str">
        <f>IF(L300="","",CONCATENATE("{",$AC300,",",L$2,"}"))</f>
        <v/>
      </c>
      <c r="P300" t="str">
        <f>IF(M300="","",CONCATENATE("{",$AC300,",",M$2,"}"))</f>
        <v/>
      </c>
      <c r="Q300" s="2">
        <v>1</v>
      </c>
      <c r="R300" s="1" t="str">
        <f t="shared" si="1324"/>
        <v/>
      </c>
      <c r="S300" s="1" t="str">
        <f t="shared" si="1325"/>
        <v/>
      </c>
      <c r="T300" s="1" t="str">
        <f t="shared" si="1326"/>
        <v/>
      </c>
      <c r="U300" t="str">
        <f t="shared" si="1327"/>
        <v/>
      </c>
      <c r="V300" s="2">
        <v>1</v>
      </c>
      <c r="W300" s="1" t="str">
        <f>IF(DATA!AF301="","",DATA!AF301)</f>
        <v/>
      </c>
      <c r="X300" s="1" t="str">
        <f>IF(DATA!AG301="","",DATA!AG301)</f>
        <v/>
      </c>
      <c r="Y300" s="1" t="str">
        <f>IF(DATA!AH301="","",DATA!AH301)</f>
        <v/>
      </c>
      <c r="Z300" t="str">
        <f>IF(W300="","",CONCATENATE("{",$AC300,",",W$2,"}"))</f>
        <v/>
      </c>
      <c r="AA300" t="str">
        <f>IF(X300="","",CONCATENATE("{",$AC300,",",X$2,"}"))</f>
        <v/>
      </c>
      <c r="AB300" t="str">
        <f>IF(Y300="","",CONCATENATE("{",$AC300,",",Y$2,"}"))</f>
        <v/>
      </c>
      <c r="AC300" s="2">
        <v>1</v>
      </c>
      <c r="AD300" s="1" t="str">
        <f t="shared" si="1328"/>
        <v/>
      </c>
      <c r="AE300" s="1" t="str">
        <f t="shared" si="1329"/>
        <v/>
      </c>
      <c r="AF300" s="1" t="str">
        <f t="shared" si="1330"/>
        <v/>
      </c>
      <c r="AG300" t="str">
        <f t="shared" si="1187"/>
        <v/>
      </c>
      <c r="AH300" t="str">
        <f t="shared" si="1331"/>
        <v/>
      </c>
      <c r="AI300" t="str">
        <f t="shared" si="1331"/>
        <v/>
      </c>
      <c r="AJ300" s="2">
        <v>1</v>
      </c>
      <c r="AK300" s="1" t="str">
        <f t="shared" si="1332"/>
        <v/>
      </c>
      <c r="AL300" s="1" t="str">
        <f t="shared" si="1332"/>
        <v/>
      </c>
      <c r="AM300" s="1" t="str">
        <f t="shared" si="1332"/>
        <v/>
      </c>
      <c r="AN300" t="str">
        <f t="shared" si="1333"/>
        <v/>
      </c>
    </row>
    <row r="301" spans="1:40" x14ac:dyDescent="0.25">
      <c r="A301" s="2">
        <v>2</v>
      </c>
      <c r="B301" s="1" t="str">
        <f>IF(DATA!B302="","",DATA!B302)</f>
        <v/>
      </c>
      <c r="C301" s="1" t="str">
        <f>IF(DATA!C302="","",DATA!C302)</f>
        <v/>
      </c>
      <c r="D301" s="1" t="str">
        <f>IF(DATA!D302="","",DATA!D302)</f>
        <v/>
      </c>
      <c r="E301" s="2">
        <v>2</v>
      </c>
      <c r="F301" s="1" t="str">
        <f t="shared" si="1322"/>
        <v/>
      </c>
      <c r="G301" s="1" t="str">
        <f t="shared" si="1322"/>
        <v/>
      </c>
      <c r="H301" s="1" t="str">
        <f t="shared" si="1322"/>
        <v/>
      </c>
      <c r="I301" t="str">
        <f t="shared" si="1323"/>
        <v/>
      </c>
      <c r="J301" s="2">
        <v>2</v>
      </c>
      <c r="K301" s="1" t="str">
        <f>IF(DATA!Z302="","",DATA!Z302)</f>
        <v/>
      </c>
      <c r="L301" s="1" t="str">
        <f>IF(DATA!AA302="","",DATA!AA302)</f>
        <v/>
      </c>
      <c r="M301" s="1" t="str">
        <f>IF(DATA!AB302="","",DATA!AB302)</f>
        <v/>
      </c>
      <c r="N301" t="str">
        <f>IF(K301="","",CONCATENATE("{",$AC301,",",K$2,"}"))</f>
        <v/>
      </c>
      <c r="O301" t="str">
        <f>IF(L301="","",CONCATENATE("{",$AC301,",",L$2,"}"))</f>
        <v/>
      </c>
      <c r="P301" t="str">
        <f>IF(M301="","",CONCATENATE("{",$AC301,",",M$2,"}"))</f>
        <v/>
      </c>
      <c r="Q301" s="2">
        <v>2</v>
      </c>
      <c r="R301" s="1" t="str">
        <f t="shared" si="1324"/>
        <v/>
      </c>
      <c r="S301" s="1" t="str">
        <f t="shared" si="1325"/>
        <v/>
      </c>
      <c r="T301" s="1" t="str">
        <f t="shared" si="1326"/>
        <v/>
      </c>
      <c r="U301" t="str">
        <f t="shared" si="1327"/>
        <v/>
      </c>
      <c r="V301" s="2">
        <v>2</v>
      </c>
      <c r="W301" s="1" t="str">
        <f>IF(DATA!AF302="","",DATA!AF302)</f>
        <v/>
      </c>
      <c r="X301" s="1" t="str">
        <f>IF(DATA!AG302="","",DATA!AG302)</f>
        <v/>
      </c>
      <c r="Y301" s="1" t="str">
        <f>IF(DATA!AH302="","",DATA!AH302)</f>
        <v/>
      </c>
      <c r="Z301" t="str">
        <f>IF(W301="","",CONCATENATE("{",$AC301,",",W$2,"}"))</f>
        <v/>
      </c>
      <c r="AA301" t="str">
        <f>IF(X301="","",CONCATENATE("{",$AC301,",",X$2,"}"))</f>
        <v/>
      </c>
      <c r="AB301" t="str">
        <f>IF(Y301="","",CONCATENATE("{",$AC301,",",Y$2,"}"))</f>
        <v/>
      </c>
      <c r="AC301" s="2">
        <v>2</v>
      </c>
      <c r="AD301" s="1" t="str">
        <f t="shared" si="1328"/>
        <v/>
      </c>
      <c r="AE301" s="1" t="str">
        <f t="shared" si="1329"/>
        <v/>
      </c>
      <c r="AF301" s="1" t="str">
        <f t="shared" si="1330"/>
        <v/>
      </c>
      <c r="AG301" t="str">
        <f t="shared" si="1187"/>
        <v/>
      </c>
      <c r="AH301" t="str">
        <f t="shared" si="1331"/>
        <v/>
      </c>
      <c r="AI301" t="str">
        <f t="shared" si="1331"/>
        <v/>
      </c>
      <c r="AJ301" s="2">
        <v>2</v>
      </c>
      <c r="AK301" s="1" t="str">
        <f t="shared" si="1332"/>
        <v/>
      </c>
      <c r="AL301" s="1" t="str">
        <f t="shared" si="1332"/>
        <v/>
      </c>
      <c r="AM301" s="1" t="str">
        <f t="shared" si="1332"/>
        <v/>
      </c>
      <c r="AN301" t="str">
        <f t="shared" si="1333"/>
        <v/>
      </c>
    </row>
    <row r="302" spans="1:40" x14ac:dyDescent="0.25">
      <c r="A302" s="4">
        <f>A298+1</f>
        <v>76</v>
      </c>
      <c r="B302" s="2">
        <v>0</v>
      </c>
      <c r="C302" s="2">
        <v>1</v>
      </c>
      <c r="D302" s="2">
        <v>2</v>
      </c>
      <c r="E302" s="4">
        <f>E298+1</f>
        <v>76</v>
      </c>
      <c r="F302" s="2">
        <v>0</v>
      </c>
      <c r="G302" s="2">
        <v>1</v>
      </c>
      <c r="H302" s="2">
        <v>2</v>
      </c>
      <c r="I302" t="str">
        <f t="shared" ref="I302" si="1334">CONCATENATE(I303,I304,I305)</f>
        <v/>
      </c>
      <c r="J302" s="4">
        <f>J298+1</f>
        <v>76</v>
      </c>
      <c r="K302" s="2">
        <v>0</v>
      </c>
      <c r="L302" s="2">
        <v>1</v>
      </c>
      <c r="M302" s="2">
        <v>2</v>
      </c>
      <c r="N302" t="str">
        <f t="shared" ref="N302" si="1335">CONCATENATE(N303,O303,P303,N304,O304,P304,N305,O305,P305)</f>
        <v/>
      </c>
      <c r="Q302" s="4">
        <f>Q298+1</f>
        <v>76</v>
      </c>
      <c r="R302" s="2">
        <v>0</v>
      </c>
      <c r="S302" s="2">
        <v>1</v>
      </c>
      <c r="T302" s="2">
        <v>2</v>
      </c>
      <c r="U302" t="str">
        <f t="shared" ref="U302" si="1336">CONCATENATE(U303,U304,U305)</f>
        <v/>
      </c>
      <c r="V302" s="4">
        <f>V298+1</f>
        <v>76</v>
      </c>
      <c r="W302" s="2">
        <v>0</v>
      </c>
      <c r="X302" s="2">
        <v>1</v>
      </c>
      <c r="Y302" s="2">
        <v>2</v>
      </c>
      <c r="Z302" t="str">
        <f t="shared" ref="Z302" si="1337">CONCATENATE(Z303,AA303,AB303,Z304,AA304,AB304,Z305,AA305,AB305)</f>
        <v/>
      </c>
      <c r="AC302" s="4">
        <f>AC298+1</f>
        <v>76</v>
      </c>
      <c r="AD302" s="2">
        <v>0</v>
      </c>
      <c r="AE302" s="2">
        <v>1</v>
      </c>
      <c r="AF302" s="2">
        <v>2</v>
      </c>
      <c r="AG302" t="str">
        <f t="shared" ref="AG302" si="1338">IF(CONCATENATE(AG303,AH303,AI303,AG304,AH304,AI304,AG305,AH305,AI305)="","{ }",CONCATENATE("{ ",RIGHT(CONCATENATE(AG303,AH303,AI303,AG304,AH304,AI304,AG305,AH305,AI305),LEN(CONCATENATE(AG303,AH303,AI303,AG304,AH304,AI304,AG305,AH305,AI305))-1)," }"))</f>
        <v>{ }</v>
      </c>
      <c r="AJ302" s="4">
        <f>AJ298+1</f>
        <v>76</v>
      </c>
      <c r="AK302" s="2">
        <v>0</v>
      </c>
      <c r="AL302" s="2">
        <v>1</v>
      </c>
      <c r="AM302" s="2">
        <v>2</v>
      </c>
      <c r="AN302" t="str">
        <f t="shared" ref="AN302" si="1339">IF(CONCATENATE(AN303,AN304,AN305)="","{ }",CONCATENATE("{ ",RIGHT(CONCATENATE(AN303,AN304,AN305),LEN(CONCATENATE(AN303,AN304,AN305))-1)," }"))</f>
        <v>{ }</v>
      </c>
    </row>
    <row r="303" spans="1:40" x14ac:dyDescent="0.25">
      <c r="A303" s="2">
        <v>0</v>
      </c>
      <c r="B303" s="1" t="str">
        <f>IF(DATA!B304="","",DATA!B304)</f>
        <v/>
      </c>
      <c r="C303" s="1" t="str">
        <f>IF(DATA!C304="","",DATA!C304)</f>
        <v/>
      </c>
      <c r="D303" s="1" t="str">
        <f>IF(DATA!D304="","",DATA!D304)</f>
        <v/>
      </c>
      <c r="E303" s="2">
        <v>0</v>
      </c>
      <c r="F303" s="1" t="str">
        <f t="shared" ref="F303:H305" si="1340">IF(K303="X","ColorModel.X",IF(K303="O","ColorModel.O",""))</f>
        <v/>
      </c>
      <c r="G303" s="1" t="str">
        <f t="shared" si="1340"/>
        <v/>
      </c>
      <c r="H303" s="1" t="str">
        <f t="shared" si="1340"/>
        <v/>
      </c>
      <c r="I303" t="str">
        <f t="shared" ref="I303:I305" si="1341">CONCATENATE(F303,G303,H303)</f>
        <v/>
      </c>
      <c r="J303" s="2">
        <v>0</v>
      </c>
      <c r="K303" s="1" t="str">
        <f>IF(DATA!Z304="","",DATA!Z304)</f>
        <v/>
      </c>
      <c r="L303" s="1" t="str">
        <f>IF(DATA!AA304="","",DATA!AA304)</f>
        <v/>
      </c>
      <c r="M303" s="1" t="str">
        <f>IF(DATA!AB304="","",DATA!AB304)</f>
        <v/>
      </c>
      <c r="N303" t="str">
        <f>IF(K303="","",CONCATENATE("{",$AC303,",",K$2,"}"))</f>
        <v/>
      </c>
      <c r="O303" t="str">
        <f>IF(L303="","",CONCATENATE("{",$AC303,",",L$2,"}"))</f>
        <v/>
      </c>
      <c r="P303" t="str">
        <f>IF(M303="","",CONCATENATE("{",$AC303,",",M$2,"}"))</f>
        <v/>
      </c>
      <c r="Q303" s="2">
        <v>0</v>
      </c>
      <c r="R303" s="1" t="str">
        <f t="shared" ref="R303:R305" si="1342">IF(W303="X","ColorModel.X",IF(W303="O","ColorModel.O",""))</f>
        <v/>
      </c>
      <c r="S303" s="1" t="str">
        <f t="shared" ref="S303:S305" si="1343">IF(X303="X","ColorModel.X",IF(X303="O","ColorModel.O",""))</f>
        <v/>
      </c>
      <c r="T303" s="1" t="str">
        <f t="shared" ref="T303:T305" si="1344">IF(Y303="X","ColorModel.X",IF(Y303="O","ColorModel.O",""))</f>
        <v/>
      </c>
      <c r="U303" t="str">
        <f t="shared" ref="U303:U305" si="1345">CONCATENATE(R303,S303,T303)</f>
        <v/>
      </c>
      <c r="V303" s="2">
        <v>0</v>
      </c>
      <c r="W303" s="1" t="str">
        <f>IF(DATA!AF304="","",DATA!AF304)</f>
        <v/>
      </c>
      <c r="X303" s="1" t="str">
        <f>IF(DATA!AG304="","",DATA!AG304)</f>
        <v/>
      </c>
      <c r="Y303" s="1" t="str">
        <f>IF(DATA!AH304="","",DATA!AH304)</f>
        <v/>
      </c>
      <c r="Z303" t="str">
        <f>IF(W303="","",CONCATENATE("{",$AC303,",",W$2,"}"))</f>
        <v/>
      </c>
      <c r="AA303" t="str">
        <f>IF(X303="","",CONCATENATE("{",$AC303,",",X$2,"}"))</f>
        <v/>
      </c>
      <c r="AB303" t="str">
        <f>IF(Y303="","",CONCATENATE("{",$AC303,",",Y$2,"}"))</f>
        <v/>
      </c>
      <c r="AC303" s="2">
        <v>0</v>
      </c>
      <c r="AD303" s="1" t="str">
        <f t="shared" ref="AD303:AD334" si="1346">CONCATENATE(IF(B303=K303,"",B303),W303)</f>
        <v/>
      </c>
      <c r="AE303" s="1" t="str">
        <f t="shared" ref="AE303:AE366" si="1347">CONCATENATE(IF(C303=L303,"",C303),X303)</f>
        <v/>
      </c>
      <c r="AF303" s="1" t="str">
        <f t="shared" ref="AF303:AF366" si="1348">CONCATENATE(IF(D303=M303,"",D303),Y303)</f>
        <v/>
      </c>
      <c r="AG303" t="str">
        <f t="shared" ref="AG303:AI305" si="1349">IF(AD303="","",CONCATENATE(", {",$A303,",",AD$2,"}"))</f>
        <v/>
      </c>
      <c r="AH303" t="str">
        <f t="shared" si="1349"/>
        <v/>
      </c>
      <c r="AI303" t="str">
        <f t="shared" si="1349"/>
        <v/>
      </c>
      <c r="AJ303" s="2">
        <v>0</v>
      </c>
      <c r="AK303" s="1" t="str">
        <f t="shared" ref="AK303:AM305" si="1350">IF(AD303="X",", ColorModel.X",IF(AD303="O",", ColorModel.O",""))</f>
        <v/>
      </c>
      <c r="AL303" s="1" t="str">
        <f t="shared" si="1350"/>
        <v/>
      </c>
      <c r="AM303" s="1" t="str">
        <f t="shared" si="1350"/>
        <v/>
      </c>
      <c r="AN303" t="str">
        <f t="shared" ref="AN303:AN305" si="1351">CONCATENATE(AK303,AL303,AM303)</f>
        <v/>
      </c>
    </row>
    <row r="304" spans="1:40" x14ac:dyDescent="0.25">
      <c r="A304" s="2">
        <v>1</v>
      </c>
      <c r="B304" s="1" t="str">
        <f>IF(DATA!B305="","",DATA!B305)</f>
        <v/>
      </c>
      <c r="C304" s="1" t="str">
        <f>IF(DATA!C305="","",DATA!C305)</f>
        <v/>
      </c>
      <c r="D304" s="1" t="str">
        <f>IF(DATA!D305="","",DATA!D305)</f>
        <v/>
      </c>
      <c r="E304" s="2">
        <v>1</v>
      </c>
      <c r="F304" s="1" t="str">
        <f t="shared" si="1340"/>
        <v/>
      </c>
      <c r="G304" s="1" t="str">
        <f t="shared" si="1340"/>
        <v/>
      </c>
      <c r="H304" s="1" t="str">
        <f t="shared" si="1340"/>
        <v/>
      </c>
      <c r="I304" t="str">
        <f t="shared" si="1341"/>
        <v/>
      </c>
      <c r="J304" s="2">
        <v>1</v>
      </c>
      <c r="K304" s="1" t="str">
        <f>IF(DATA!Z305="","",DATA!Z305)</f>
        <v/>
      </c>
      <c r="L304" s="1" t="str">
        <f>IF(DATA!AA305="","",DATA!AA305)</f>
        <v/>
      </c>
      <c r="M304" s="1" t="str">
        <f>IF(DATA!AB305="","",DATA!AB305)</f>
        <v/>
      </c>
      <c r="N304" t="str">
        <f>IF(K304="","",CONCATENATE("{",$AC304,",",K$2,"}"))</f>
        <v/>
      </c>
      <c r="O304" t="str">
        <f>IF(L304="","",CONCATENATE("{",$AC304,",",L$2,"}"))</f>
        <v/>
      </c>
      <c r="P304" t="str">
        <f>IF(M304="","",CONCATENATE("{",$AC304,",",M$2,"}"))</f>
        <v/>
      </c>
      <c r="Q304" s="2">
        <v>1</v>
      </c>
      <c r="R304" s="1" t="str">
        <f t="shared" si="1342"/>
        <v/>
      </c>
      <c r="S304" s="1" t="str">
        <f t="shared" si="1343"/>
        <v/>
      </c>
      <c r="T304" s="1" t="str">
        <f t="shared" si="1344"/>
        <v/>
      </c>
      <c r="U304" t="str">
        <f t="shared" si="1345"/>
        <v/>
      </c>
      <c r="V304" s="2">
        <v>1</v>
      </c>
      <c r="W304" s="1" t="str">
        <f>IF(DATA!AF305="","",DATA!AF305)</f>
        <v/>
      </c>
      <c r="X304" s="1" t="str">
        <f>IF(DATA!AG305="","",DATA!AG305)</f>
        <v/>
      </c>
      <c r="Y304" s="1" t="str">
        <f>IF(DATA!AH305="","",DATA!AH305)</f>
        <v/>
      </c>
      <c r="Z304" t="str">
        <f>IF(W304="","",CONCATENATE("{",$AC304,",",W$2,"}"))</f>
        <v/>
      </c>
      <c r="AA304" t="str">
        <f>IF(X304="","",CONCATENATE("{",$AC304,",",X$2,"}"))</f>
        <v/>
      </c>
      <c r="AB304" t="str">
        <f>IF(Y304="","",CONCATENATE("{",$AC304,",",Y$2,"}"))</f>
        <v/>
      </c>
      <c r="AC304" s="2">
        <v>1</v>
      </c>
      <c r="AD304" s="1" t="str">
        <f t="shared" si="1346"/>
        <v/>
      </c>
      <c r="AE304" s="1" t="str">
        <f t="shared" si="1347"/>
        <v/>
      </c>
      <c r="AF304" s="1" t="str">
        <f t="shared" si="1348"/>
        <v/>
      </c>
      <c r="AG304" t="str">
        <f t="shared" si="1187"/>
        <v/>
      </c>
      <c r="AH304" t="str">
        <f t="shared" si="1349"/>
        <v/>
      </c>
      <c r="AI304" t="str">
        <f t="shared" si="1349"/>
        <v/>
      </c>
      <c r="AJ304" s="2">
        <v>1</v>
      </c>
      <c r="AK304" s="1" t="str">
        <f t="shared" si="1350"/>
        <v/>
      </c>
      <c r="AL304" s="1" t="str">
        <f t="shared" si="1350"/>
        <v/>
      </c>
      <c r="AM304" s="1" t="str">
        <f t="shared" si="1350"/>
        <v/>
      </c>
      <c r="AN304" t="str">
        <f t="shared" si="1351"/>
        <v/>
      </c>
    </row>
    <row r="305" spans="1:40" x14ac:dyDescent="0.25">
      <c r="A305" s="2">
        <v>2</v>
      </c>
      <c r="B305" s="1" t="str">
        <f>IF(DATA!B306="","",DATA!B306)</f>
        <v/>
      </c>
      <c r="C305" s="1" t="str">
        <f>IF(DATA!C306="","",DATA!C306)</f>
        <v/>
      </c>
      <c r="D305" s="1" t="str">
        <f>IF(DATA!D306="","",DATA!D306)</f>
        <v/>
      </c>
      <c r="E305" s="2">
        <v>2</v>
      </c>
      <c r="F305" s="1" t="str">
        <f t="shared" si="1340"/>
        <v/>
      </c>
      <c r="G305" s="1" t="str">
        <f t="shared" si="1340"/>
        <v/>
      </c>
      <c r="H305" s="1" t="str">
        <f t="shared" si="1340"/>
        <v/>
      </c>
      <c r="I305" t="str">
        <f t="shared" si="1341"/>
        <v/>
      </c>
      <c r="J305" s="2">
        <v>2</v>
      </c>
      <c r="K305" s="1" t="str">
        <f>IF(DATA!Z306="","",DATA!Z306)</f>
        <v/>
      </c>
      <c r="L305" s="1" t="str">
        <f>IF(DATA!AA306="","",DATA!AA306)</f>
        <v/>
      </c>
      <c r="M305" s="1" t="str">
        <f>IF(DATA!AB306="","",DATA!AB306)</f>
        <v/>
      </c>
      <c r="N305" t="str">
        <f>IF(K305="","",CONCATENATE("{",$AC305,",",K$2,"}"))</f>
        <v/>
      </c>
      <c r="O305" t="str">
        <f>IF(L305="","",CONCATENATE("{",$AC305,",",L$2,"}"))</f>
        <v/>
      </c>
      <c r="P305" t="str">
        <f>IF(M305="","",CONCATENATE("{",$AC305,",",M$2,"}"))</f>
        <v/>
      </c>
      <c r="Q305" s="2">
        <v>2</v>
      </c>
      <c r="R305" s="1" t="str">
        <f t="shared" si="1342"/>
        <v/>
      </c>
      <c r="S305" s="1" t="str">
        <f t="shared" si="1343"/>
        <v/>
      </c>
      <c r="T305" s="1" t="str">
        <f t="shared" si="1344"/>
        <v/>
      </c>
      <c r="U305" t="str">
        <f t="shared" si="1345"/>
        <v/>
      </c>
      <c r="V305" s="2">
        <v>2</v>
      </c>
      <c r="W305" s="1" t="str">
        <f>IF(DATA!AF306="","",DATA!AF306)</f>
        <v/>
      </c>
      <c r="X305" s="1" t="str">
        <f>IF(DATA!AG306="","",DATA!AG306)</f>
        <v/>
      </c>
      <c r="Y305" s="1" t="str">
        <f>IF(DATA!AH306="","",DATA!AH306)</f>
        <v/>
      </c>
      <c r="Z305" t="str">
        <f>IF(W305="","",CONCATENATE("{",$AC305,",",W$2,"}"))</f>
        <v/>
      </c>
      <c r="AA305" t="str">
        <f>IF(X305="","",CONCATENATE("{",$AC305,",",X$2,"}"))</f>
        <v/>
      </c>
      <c r="AB305" t="str">
        <f>IF(Y305="","",CONCATENATE("{",$AC305,",",Y$2,"}"))</f>
        <v/>
      </c>
      <c r="AC305" s="2">
        <v>2</v>
      </c>
      <c r="AD305" s="1" t="str">
        <f t="shared" si="1346"/>
        <v/>
      </c>
      <c r="AE305" s="1" t="str">
        <f t="shared" si="1347"/>
        <v/>
      </c>
      <c r="AF305" s="1" t="str">
        <f t="shared" si="1348"/>
        <v/>
      </c>
      <c r="AG305" t="str">
        <f t="shared" si="1187"/>
        <v/>
      </c>
      <c r="AH305" t="str">
        <f t="shared" si="1349"/>
        <v/>
      </c>
      <c r="AI305" t="str">
        <f t="shared" si="1349"/>
        <v/>
      </c>
      <c r="AJ305" s="2">
        <v>2</v>
      </c>
      <c r="AK305" s="1" t="str">
        <f t="shared" si="1350"/>
        <v/>
      </c>
      <c r="AL305" s="1" t="str">
        <f t="shared" si="1350"/>
        <v/>
      </c>
      <c r="AM305" s="1" t="str">
        <f t="shared" si="1350"/>
        <v/>
      </c>
      <c r="AN305" t="str">
        <f t="shared" si="1351"/>
        <v/>
      </c>
    </row>
    <row r="306" spans="1:40" x14ac:dyDescent="0.25">
      <c r="A306" s="4">
        <f>A302+1</f>
        <v>77</v>
      </c>
      <c r="B306" s="2">
        <v>0</v>
      </c>
      <c r="C306" s="2">
        <v>1</v>
      </c>
      <c r="D306" s="2">
        <v>2</v>
      </c>
      <c r="E306" s="4">
        <f>E302+1</f>
        <v>77</v>
      </c>
      <c r="F306" s="2">
        <v>0</v>
      </c>
      <c r="G306" s="2">
        <v>1</v>
      </c>
      <c r="H306" s="2">
        <v>2</v>
      </c>
      <c r="I306" t="str">
        <f t="shared" ref="I306" si="1352">CONCATENATE(I307,I308,I309)</f>
        <v/>
      </c>
      <c r="J306" s="4">
        <f>J302+1</f>
        <v>77</v>
      </c>
      <c r="K306" s="2">
        <v>0</v>
      </c>
      <c r="L306" s="2">
        <v>1</v>
      </c>
      <c r="M306" s="2">
        <v>2</v>
      </c>
      <c r="N306" t="str">
        <f t="shared" ref="N306" si="1353">CONCATENATE(N307,O307,P307,N308,O308,P308,N309,O309,P309)</f>
        <v/>
      </c>
      <c r="Q306" s="4">
        <f>Q302+1</f>
        <v>77</v>
      </c>
      <c r="R306" s="2">
        <v>0</v>
      </c>
      <c r="S306" s="2">
        <v>1</v>
      </c>
      <c r="T306" s="2">
        <v>2</v>
      </c>
      <c r="U306" t="str">
        <f t="shared" ref="U306" si="1354">CONCATENATE(U307,U308,U309)</f>
        <v/>
      </c>
      <c r="V306" s="4">
        <f>V302+1</f>
        <v>77</v>
      </c>
      <c r="W306" s="2">
        <v>0</v>
      </c>
      <c r="X306" s="2">
        <v>1</v>
      </c>
      <c r="Y306" s="2">
        <v>2</v>
      </c>
      <c r="Z306" t="str">
        <f t="shared" ref="Z306" si="1355">CONCATENATE(Z307,AA307,AB307,Z308,AA308,AB308,Z309,AA309,AB309)</f>
        <v/>
      </c>
      <c r="AC306" s="4">
        <f>AC302+1</f>
        <v>77</v>
      </c>
      <c r="AD306" s="2">
        <v>0</v>
      </c>
      <c r="AE306" s="2">
        <v>1</v>
      </c>
      <c r="AF306" s="2">
        <v>2</v>
      </c>
      <c r="AG306" t="str">
        <f t="shared" ref="AG306" si="1356">IF(CONCATENATE(AG307,AH307,AI307,AG308,AH308,AI308,AG309,AH309,AI309)="","{ }",CONCATENATE("{ ",RIGHT(CONCATENATE(AG307,AH307,AI307,AG308,AH308,AI308,AG309,AH309,AI309),LEN(CONCATENATE(AG307,AH307,AI307,AG308,AH308,AI308,AG309,AH309,AI309))-1)," }"))</f>
        <v>{ }</v>
      </c>
      <c r="AJ306" s="4">
        <f>AJ302+1</f>
        <v>77</v>
      </c>
      <c r="AK306" s="2">
        <v>0</v>
      </c>
      <c r="AL306" s="2">
        <v>1</v>
      </c>
      <c r="AM306" s="2">
        <v>2</v>
      </c>
      <c r="AN306" t="str">
        <f t="shared" ref="AN306" si="1357">IF(CONCATENATE(AN307,AN308,AN309)="","{ }",CONCATENATE("{ ",RIGHT(CONCATENATE(AN307,AN308,AN309),LEN(CONCATENATE(AN307,AN308,AN309))-1)," }"))</f>
        <v>{ }</v>
      </c>
    </row>
    <row r="307" spans="1:40" x14ac:dyDescent="0.25">
      <c r="A307" s="2">
        <v>0</v>
      </c>
      <c r="B307" s="1" t="str">
        <f>IF(DATA!B308="","",DATA!B308)</f>
        <v/>
      </c>
      <c r="C307" s="1" t="str">
        <f>IF(DATA!C308="","",DATA!C308)</f>
        <v/>
      </c>
      <c r="D307" s="1" t="str">
        <f>IF(DATA!D308="","",DATA!D308)</f>
        <v/>
      </c>
      <c r="E307" s="2">
        <v>0</v>
      </c>
      <c r="F307" s="1" t="str">
        <f t="shared" ref="F307:H309" si="1358">IF(K307="X","ColorModel.X",IF(K307="O","ColorModel.O",""))</f>
        <v/>
      </c>
      <c r="G307" s="1" t="str">
        <f t="shared" si="1358"/>
        <v/>
      </c>
      <c r="H307" s="1" t="str">
        <f t="shared" si="1358"/>
        <v/>
      </c>
      <c r="I307" t="str">
        <f t="shared" ref="I307:I309" si="1359">CONCATENATE(F307,G307,H307)</f>
        <v/>
      </c>
      <c r="J307" s="2">
        <v>0</v>
      </c>
      <c r="K307" s="1" t="str">
        <f>IF(DATA!Z308="","",DATA!Z308)</f>
        <v/>
      </c>
      <c r="L307" s="1" t="str">
        <f>IF(DATA!AA308="","",DATA!AA308)</f>
        <v/>
      </c>
      <c r="M307" s="1" t="str">
        <f>IF(DATA!AB308="","",DATA!AB308)</f>
        <v/>
      </c>
      <c r="N307" t="str">
        <f>IF(K307="","",CONCATENATE("{",$AC307,",",K$2,"}"))</f>
        <v/>
      </c>
      <c r="O307" t="str">
        <f>IF(L307="","",CONCATENATE("{",$AC307,",",L$2,"}"))</f>
        <v/>
      </c>
      <c r="P307" t="str">
        <f>IF(M307="","",CONCATENATE("{",$AC307,",",M$2,"}"))</f>
        <v/>
      </c>
      <c r="Q307" s="2">
        <v>0</v>
      </c>
      <c r="R307" s="1" t="str">
        <f t="shared" ref="R307:R309" si="1360">IF(W307="X","ColorModel.X",IF(W307="O","ColorModel.O",""))</f>
        <v/>
      </c>
      <c r="S307" s="1" t="str">
        <f t="shared" ref="S307:S309" si="1361">IF(X307="X","ColorModel.X",IF(X307="O","ColorModel.O",""))</f>
        <v/>
      </c>
      <c r="T307" s="1" t="str">
        <f t="shared" ref="T307:T309" si="1362">IF(Y307="X","ColorModel.X",IF(Y307="O","ColorModel.O",""))</f>
        <v/>
      </c>
      <c r="U307" t="str">
        <f t="shared" ref="U307:U309" si="1363">CONCATENATE(R307,S307,T307)</f>
        <v/>
      </c>
      <c r="V307" s="2">
        <v>0</v>
      </c>
      <c r="W307" s="1" t="str">
        <f>IF(DATA!AF308="","",DATA!AF308)</f>
        <v/>
      </c>
      <c r="X307" s="1" t="str">
        <f>IF(DATA!AG308="","",DATA!AG308)</f>
        <v/>
      </c>
      <c r="Y307" s="1" t="str">
        <f>IF(DATA!AH308="","",DATA!AH308)</f>
        <v/>
      </c>
      <c r="Z307" t="str">
        <f>IF(W307="","",CONCATENATE("{",$AC307,",",W$2,"}"))</f>
        <v/>
      </c>
      <c r="AA307" t="str">
        <f>IF(X307="","",CONCATENATE("{",$AC307,",",X$2,"}"))</f>
        <v/>
      </c>
      <c r="AB307" t="str">
        <f>IF(Y307="","",CONCATENATE("{",$AC307,",",Y$2,"}"))</f>
        <v/>
      </c>
      <c r="AC307" s="2">
        <v>0</v>
      </c>
      <c r="AD307" s="1" t="str">
        <f t="shared" ref="AD307:AD338" si="1364">CONCATENATE(IF(B307=K307,"",B307),W307)</f>
        <v/>
      </c>
      <c r="AE307" s="1" t="str">
        <f t="shared" ref="AE307:AE370" si="1365">CONCATENATE(IF(C307=L307,"",C307),X307)</f>
        <v/>
      </c>
      <c r="AF307" s="1" t="str">
        <f t="shared" ref="AF307:AF370" si="1366">CONCATENATE(IF(D307=M307,"",D307),Y307)</f>
        <v/>
      </c>
      <c r="AG307" t="str">
        <f t="shared" ref="AG307:AI309" si="1367">IF(AD307="","",CONCATENATE(", {",$A307,",",AD$2,"}"))</f>
        <v/>
      </c>
      <c r="AH307" t="str">
        <f t="shared" si="1367"/>
        <v/>
      </c>
      <c r="AI307" t="str">
        <f t="shared" si="1367"/>
        <v/>
      </c>
      <c r="AJ307" s="2">
        <v>0</v>
      </c>
      <c r="AK307" s="1" t="str">
        <f t="shared" ref="AK307:AM309" si="1368">IF(AD307="X",", ColorModel.X",IF(AD307="O",", ColorModel.O",""))</f>
        <v/>
      </c>
      <c r="AL307" s="1" t="str">
        <f t="shared" si="1368"/>
        <v/>
      </c>
      <c r="AM307" s="1" t="str">
        <f t="shared" si="1368"/>
        <v/>
      </c>
      <c r="AN307" t="str">
        <f t="shared" ref="AN307:AN309" si="1369">CONCATENATE(AK307,AL307,AM307)</f>
        <v/>
      </c>
    </row>
    <row r="308" spans="1:40" x14ac:dyDescent="0.25">
      <c r="A308" s="2">
        <v>1</v>
      </c>
      <c r="B308" s="1" t="str">
        <f>IF(DATA!B309="","",DATA!B309)</f>
        <v/>
      </c>
      <c r="C308" s="1" t="str">
        <f>IF(DATA!C309="","",DATA!C309)</f>
        <v/>
      </c>
      <c r="D308" s="1" t="str">
        <f>IF(DATA!D309="","",DATA!D309)</f>
        <v/>
      </c>
      <c r="E308" s="2">
        <v>1</v>
      </c>
      <c r="F308" s="1" t="str">
        <f t="shared" si="1358"/>
        <v/>
      </c>
      <c r="G308" s="1" t="str">
        <f t="shared" si="1358"/>
        <v/>
      </c>
      <c r="H308" s="1" t="str">
        <f t="shared" si="1358"/>
        <v/>
      </c>
      <c r="I308" t="str">
        <f t="shared" si="1359"/>
        <v/>
      </c>
      <c r="J308" s="2">
        <v>1</v>
      </c>
      <c r="K308" s="1" t="str">
        <f>IF(DATA!Z309="","",DATA!Z309)</f>
        <v/>
      </c>
      <c r="L308" s="1" t="str">
        <f>IF(DATA!AA309="","",DATA!AA309)</f>
        <v/>
      </c>
      <c r="M308" s="1" t="str">
        <f>IF(DATA!AB309="","",DATA!AB309)</f>
        <v/>
      </c>
      <c r="N308" t="str">
        <f>IF(K308="","",CONCATENATE("{",$AC308,",",K$2,"}"))</f>
        <v/>
      </c>
      <c r="O308" t="str">
        <f>IF(L308="","",CONCATENATE("{",$AC308,",",L$2,"}"))</f>
        <v/>
      </c>
      <c r="P308" t="str">
        <f>IF(M308="","",CONCATENATE("{",$AC308,",",M$2,"}"))</f>
        <v/>
      </c>
      <c r="Q308" s="2">
        <v>1</v>
      </c>
      <c r="R308" s="1" t="str">
        <f t="shared" si="1360"/>
        <v/>
      </c>
      <c r="S308" s="1" t="str">
        <f t="shared" si="1361"/>
        <v/>
      </c>
      <c r="T308" s="1" t="str">
        <f t="shared" si="1362"/>
        <v/>
      </c>
      <c r="U308" t="str">
        <f t="shared" si="1363"/>
        <v/>
      </c>
      <c r="V308" s="2">
        <v>1</v>
      </c>
      <c r="W308" s="1" t="str">
        <f>IF(DATA!AF309="","",DATA!AF309)</f>
        <v/>
      </c>
      <c r="X308" s="1" t="str">
        <f>IF(DATA!AG309="","",DATA!AG309)</f>
        <v/>
      </c>
      <c r="Y308" s="1" t="str">
        <f>IF(DATA!AH309="","",DATA!AH309)</f>
        <v/>
      </c>
      <c r="Z308" t="str">
        <f>IF(W308="","",CONCATENATE("{",$AC308,",",W$2,"}"))</f>
        <v/>
      </c>
      <c r="AA308" t="str">
        <f>IF(X308="","",CONCATENATE("{",$AC308,",",X$2,"}"))</f>
        <v/>
      </c>
      <c r="AB308" t="str">
        <f>IF(Y308="","",CONCATENATE("{",$AC308,",",Y$2,"}"))</f>
        <v/>
      </c>
      <c r="AC308" s="2">
        <v>1</v>
      </c>
      <c r="AD308" s="1" t="str">
        <f t="shared" si="1364"/>
        <v/>
      </c>
      <c r="AE308" s="1" t="str">
        <f t="shared" si="1365"/>
        <v/>
      </c>
      <c r="AF308" s="1" t="str">
        <f t="shared" si="1366"/>
        <v/>
      </c>
      <c r="AG308" t="str">
        <f t="shared" si="1187"/>
        <v/>
      </c>
      <c r="AH308" t="str">
        <f t="shared" si="1367"/>
        <v/>
      </c>
      <c r="AI308" t="str">
        <f t="shared" si="1367"/>
        <v/>
      </c>
      <c r="AJ308" s="2">
        <v>1</v>
      </c>
      <c r="AK308" s="1" t="str">
        <f t="shared" si="1368"/>
        <v/>
      </c>
      <c r="AL308" s="1" t="str">
        <f t="shared" si="1368"/>
        <v/>
      </c>
      <c r="AM308" s="1" t="str">
        <f t="shared" si="1368"/>
        <v/>
      </c>
      <c r="AN308" t="str">
        <f t="shared" si="1369"/>
        <v/>
      </c>
    </row>
    <row r="309" spans="1:40" x14ac:dyDescent="0.25">
      <c r="A309" s="2">
        <v>2</v>
      </c>
      <c r="B309" s="1" t="str">
        <f>IF(DATA!B310="","",DATA!B310)</f>
        <v/>
      </c>
      <c r="C309" s="1" t="str">
        <f>IF(DATA!C310="","",DATA!C310)</f>
        <v/>
      </c>
      <c r="D309" s="1" t="str">
        <f>IF(DATA!D310="","",DATA!D310)</f>
        <v/>
      </c>
      <c r="E309" s="2">
        <v>2</v>
      </c>
      <c r="F309" s="1" t="str">
        <f t="shared" si="1358"/>
        <v/>
      </c>
      <c r="G309" s="1" t="str">
        <f t="shared" si="1358"/>
        <v/>
      </c>
      <c r="H309" s="1" t="str">
        <f t="shared" si="1358"/>
        <v/>
      </c>
      <c r="I309" t="str">
        <f t="shared" si="1359"/>
        <v/>
      </c>
      <c r="J309" s="2">
        <v>2</v>
      </c>
      <c r="K309" s="1" t="str">
        <f>IF(DATA!Z310="","",DATA!Z310)</f>
        <v/>
      </c>
      <c r="L309" s="1" t="str">
        <f>IF(DATA!AA310="","",DATA!AA310)</f>
        <v/>
      </c>
      <c r="M309" s="1" t="str">
        <f>IF(DATA!AB310="","",DATA!AB310)</f>
        <v/>
      </c>
      <c r="N309" t="str">
        <f>IF(K309="","",CONCATENATE("{",$AC309,",",K$2,"}"))</f>
        <v/>
      </c>
      <c r="O309" t="str">
        <f>IF(L309="","",CONCATENATE("{",$AC309,",",L$2,"}"))</f>
        <v/>
      </c>
      <c r="P309" t="str">
        <f>IF(M309="","",CONCATENATE("{",$AC309,",",M$2,"}"))</f>
        <v/>
      </c>
      <c r="Q309" s="2">
        <v>2</v>
      </c>
      <c r="R309" s="1" t="str">
        <f t="shared" si="1360"/>
        <v/>
      </c>
      <c r="S309" s="1" t="str">
        <f t="shared" si="1361"/>
        <v/>
      </c>
      <c r="T309" s="1" t="str">
        <f t="shared" si="1362"/>
        <v/>
      </c>
      <c r="U309" t="str">
        <f t="shared" si="1363"/>
        <v/>
      </c>
      <c r="V309" s="2">
        <v>2</v>
      </c>
      <c r="W309" s="1" t="str">
        <f>IF(DATA!AF310="","",DATA!AF310)</f>
        <v/>
      </c>
      <c r="X309" s="1" t="str">
        <f>IF(DATA!AG310="","",DATA!AG310)</f>
        <v/>
      </c>
      <c r="Y309" s="1" t="str">
        <f>IF(DATA!AH310="","",DATA!AH310)</f>
        <v/>
      </c>
      <c r="Z309" t="str">
        <f>IF(W309="","",CONCATENATE("{",$AC309,",",W$2,"}"))</f>
        <v/>
      </c>
      <c r="AA309" t="str">
        <f>IF(X309="","",CONCATENATE("{",$AC309,",",X$2,"}"))</f>
        <v/>
      </c>
      <c r="AB309" t="str">
        <f>IF(Y309="","",CONCATENATE("{",$AC309,",",Y$2,"}"))</f>
        <v/>
      </c>
      <c r="AC309" s="2">
        <v>2</v>
      </c>
      <c r="AD309" s="1" t="str">
        <f t="shared" si="1364"/>
        <v/>
      </c>
      <c r="AE309" s="1" t="str">
        <f t="shared" si="1365"/>
        <v/>
      </c>
      <c r="AF309" s="1" t="str">
        <f t="shared" si="1366"/>
        <v/>
      </c>
      <c r="AG309" t="str">
        <f t="shared" si="1187"/>
        <v/>
      </c>
      <c r="AH309" t="str">
        <f t="shared" si="1367"/>
        <v/>
      </c>
      <c r="AI309" t="str">
        <f t="shared" si="1367"/>
        <v/>
      </c>
      <c r="AJ309" s="2">
        <v>2</v>
      </c>
      <c r="AK309" s="1" t="str">
        <f t="shared" si="1368"/>
        <v/>
      </c>
      <c r="AL309" s="1" t="str">
        <f t="shared" si="1368"/>
        <v/>
      </c>
      <c r="AM309" s="1" t="str">
        <f t="shared" si="1368"/>
        <v/>
      </c>
      <c r="AN309" t="str">
        <f t="shared" si="1369"/>
        <v/>
      </c>
    </row>
    <row r="310" spans="1:40" x14ac:dyDescent="0.25">
      <c r="A310" s="4">
        <f>A306+1</f>
        <v>78</v>
      </c>
      <c r="B310" s="2">
        <v>0</v>
      </c>
      <c r="C310" s="2">
        <v>1</v>
      </c>
      <c r="D310" s="2">
        <v>2</v>
      </c>
      <c r="E310" s="4">
        <f>E306+1</f>
        <v>78</v>
      </c>
      <c r="F310" s="2">
        <v>0</v>
      </c>
      <c r="G310" s="2">
        <v>1</v>
      </c>
      <c r="H310" s="2">
        <v>2</v>
      </c>
      <c r="I310" t="str">
        <f t="shared" ref="I310" si="1370">CONCATENATE(I311,I312,I313)</f>
        <v/>
      </c>
      <c r="J310" s="4">
        <f>J306+1</f>
        <v>78</v>
      </c>
      <c r="K310" s="2">
        <v>0</v>
      </c>
      <c r="L310" s="2">
        <v>1</v>
      </c>
      <c r="M310" s="2">
        <v>2</v>
      </c>
      <c r="N310" t="str">
        <f t="shared" ref="N310" si="1371">CONCATENATE(N311,O311,P311,N312,O312,P312,N313,O313,P313)</f>
        <v/>
      </c>
      <c r="Q310" s="4">
        <f>Q306+1</f>
        <v>78</v>
      </c>
      <c r="R310" s="2">
        <v>0</v>
      </c>
      <c r="S310" s="2">
        <v>1</v>
      </c>
      <c r="T310" s="2">
        <v>2</v>
      </c>
      <c r="U310" t="str">
        <f t="shared" ref="U310" si="1372">CONCATENATE(U311,U312,U313)</f>
        <v/>
      </c>
      <c r="V310" s="4">
        <f>V306+1</f>
        <v>78</v>
      </c>
      <c r="W310" s="2">
        <v>0</v>
      </c>
      <c r="X310" s="2">
        <v>1</v>
      </c>
      <c r="Y310" s="2">
        <v>2</v>
      </c>
      <c r="Z310" t="str">
        <f t="shared" ref="Z310" si="1373">CONCATENATE(Z311,AA311,AB311,Z312,AA312,AB312,Z313,AA313,AB313)</f>
        <v/>
      </c>
      <c r="AC310" s="4">
        <f>AC306+1</f>
        <v>78</v>
      </c>
      <c r="AD310" s="2">
        <v>0</v>
      </c>
      <c r="AE310" s="2">
        <v>1</v>
      </c>
      <c r="AF310" s="2">
        <v>2</v>
      </c>
      <c r="AG310" t="str">
        <f t="shared" ref="AG310" si="1374">IF(CONCATENATE(AG311,AH311,AI311,AG312,AH312,AI312,AG313,AH313,AI313)="","{ }",CONCATENATE("{ ",RIGHT(CONCATENATE(AG311,AH311,AI311,AG312,AH312,AI312,AG313,AH313,AI313),LEN(CONCATENATE(AG311,AH311,AI311,AG312,AH312,AI312,AG313,AH313,AI313))-1)," }"))</f>
        <v>{ }</v>
      </c>
      <c r="AJ310" s="4">
        <f>AJ306+1</f>
        <v>78</v>
      </c>
      <c r="AK310" s="2">
        <v>0</v>
      </c>
      <c r="AL310" s="2">
        <v>1</v>
      </c>
      <c r="AM310" s="2">
        <v>2</v>
      </c>
      <c r="AN310" t="str">
        <f t="shared" ref="AN310" si="1375">IF(CONCATENATE(AN311,AN312,AN313)="","{ }",CONCATENATE("{ ",RIGHT(CONCATENATE(AN311,AN312,AN313),LEN(CONCATENATE(AN311,AN312,AN313))-1)," }"))</f>
        <v>{ }</v>
      </c>
    </row>
    <row r="311" spans="1:40" x14ac:dyDescent="0.25">
      <c r="A311" s="2">
        <v>0</v>
      </c>
      <c r="B311" s="1" t="str">
        <f>IF(DATA!B312="","",DATA!B312)</f>
        <v/>
      </c>
      <c r="C311" s="1" t="str">
        <f>IF(DATA!C312="","",DATA!C312)</f>
        <v/>
      </c>
      <c r="D311" s="1" t="str">
        <f>IF(DATA!D312="","",DATA!D312)</f>
        <v/>
      </c>
      <c r="E311" s="2">
        <v>0</v>
      </c>
      <c r="F311" s="1" t="str">
        <f t="shared" ref="F311:H313" si="1376">IF(K311="X","ColorModel.X",IF(K311="O","ColorModel.O",""))</f>
        <v/>
      </c>
      <c r="G311" s="1" t="str">
        <f t="shared" si="1376"/>
        <v/>
      </c>
      <c r="H311" s="1" t="str">
        <f t="shared" si="1376"/>
        <v/>
      </c>
      <c r="I311" t="str">
        <f t="shared" ref="I311:I313" si="1377">CONCATENATE(F311,G311,H311)</f>
        <v/>
      </c>
      <c r="J311" s="2">
        <v>0</v>
      </c>
      <c r="K311" s="1" t="str">
        <f>IF(DATA!Z312="","",DATA!Z312)</f>
        <v/>
      </c>
      <c r="L311" s="1" t="str">
        <f>IF(DATA!AA312="","",DATA!AA312)</f>
        <v/>
      </c>
      <c r="M311" s="1" t="str">
        <f>IF(DATA!AB312="","",DATA!AB312)</f>
        <v/>
      </c>
      <c r="N311" t="str">
        <f>IF(K311="","",CONCATENATE("{",$AC311,",",K$2,"}"))</f>
        <v/>
      </c>
      <c r="O311" t="str">
        <f>IF(L311="","",CONCATENATE("{",$AC311,",",L$2,"}"))</f>
        <v/>
      </c>
      <c r="P311" t="str">
        <f>IF(M311="","",CONCATENATE("{",$AC311,",",M$2,"}"))</f>
        <v/>
      </c>
      <c r="Q311" s="2">
        <v>0</v>
      </c>
      <c r="R311" s="1" t="str">
        <f t="shared" ref="R311:R313" si="1378">IF(W311="X","ColorModel.X",IF(W311="O","ColorModel.O",""))</f>
        <v/>
      </c>
      <c r="S311" s="1" t="str">
        <f t="shared" ref="S311:S313" si="1379">IF(X311="X","ColorModel.X",IF(X311="O","ColorModel.O",""))</f>
        <v/>
      </c>
      <c r="T311" s="1" t="str">
        <f t="shared" ref="T311:T313" si="1380">IF(Y311="X","ColorModel.X",IF(Y311="O","ColorModel.O",""))</f>
        <v/>
      </c>
      <c r="U311" t="str">
        <f t="shared" ref="U311:U313" si="1381">CONCATENATE(R311,S311,T311)</f>
        <v/>
      </c>
      <c r="V311" s="2">
        <v>0</v>
      </c>
      <c r="W311" s="1" t="str">
        <f>IF(DATA!AF312="","",DATA!AF312)</f>
        <v/>
      </c>
      <c r="X311" s="1" t="str">
        <f>IF(DATA!AG312="","",DATA!AG312)</f>
        <v/>
      </c>
      <c r="Y311" s="1" t="str">
        <f>IF(DATA!AH312="","",DATA!AH312)</f>
        <v/>
      </c>
      <c r="Z311" t="str">
        <f>IF(W311="","",CONCATENATE("{",$AC311,",",W$2,"}"))</f>
        <v/>
      </c>
      <c r="AA311" t="str">
        <f>IF(X311="","",CONCATENATE("{",$AC311,",",X$2,"}"))</f>
        <v/>
      </c>
      <c r="AB311" t="str">
        <f>IF(Y311="","",CONCATENATE("{",$AC311,",",Y$2,"}"))</f>
        <v/>
      </c>
      <c r="AC311" s="2">
        <v>0</v>
      </c>
      <c r="AD311" s="1" t="str">
        <f t="shared" ref="AD311:AD342" si="1382">CONCATENATE(IF(B311=K311,"",B311),W311)</f>
        <v/>
      </c>
      <c r="AE311" s="1" t="str">
        <f t="shared" ref="AE311:AE374" si="1383">CONCATENATE(IF(C311=L311,"",C311),X311)</f>
        <v/>
      </c>
      <c r="AF311" s="1" t="str">
        <f t="shared" ref="AF311:AF374" si="1384">CONCATENATE(IF(D311=M311,"",D311),Y311)</f>
        <v/>
      </c>
      <c r="AG311" t="str">
        <f t="shared" ref="AG311:AI313" si="1385">IF(AD311="","",CONCATENATE(", {",$A311,",",AD$2,"}"))</f>
        <v/>
      </c>
      <c r="AH311" t="str">
        <f t="shared" si="1385"/>
        <v/>
      </c>
      <c r="AI311" t="str">
        <f t="shared" si="1385"/>
        <v/>
      </c>
      <c r="AJ311" s="2">
        <v>0</v>
      </c>
      <c r="AK311" s="1" t="str">
        <f t="shared" ref="AK311:AM313" si="1386">IF(AD311="X",", ColorModel.X",IF(AD311="O",", ColorModel.O",""))</f>
        <v/>
      </c>
      <c r="AL311" s="1" t="str">
        <f t="shared" si="1386"/>
        <v/>
      </c>
      <c r="AM311" s="1" t="str">
        <f t="shared" si="1386"/>
        <v/>
      </c>
      <c r="AN311" t="str">
        <f t="shared" ref="AN311:AN313" si="1387">CONCATENATE(AK311,AL311,AM311)</f>
        <v/>
      </c>
    </row>
    <row r="312" spans="1:40" x14ac:dyDescent="0.25">
      <c r="A312" s="2">
        <v>1</v>
      </c>
      <c r="B312" s="1" t="str">
        <f>IF(DATA!B313="","",DATA!B313)</f>
        <v/>
      </c>
      <c r="C312" s="1" t="str">
        <f>IF(DATA!C313="","",DATA!C313)</f>
        <v/>
      </c>
      <c r="D312" s="1" t="str">
        <f>IF(DATA!D313="","",DATA!D313)</f>
        <v/>
      </c>
      <c r="E312" s="2">
        <v>1</v>
      </c>
      <c r="F312" s="1" t="str">
        <f t="shared" si="1376"/>
        <v/>
      </c>
      <c r="G312" s="1" t="str">
        <f t="shared" si="1376"/>
        <v/>
      </c>
      <c r="H312" s="1" t="str">
        <f t="shared" si="1376"/>
        <v/>
      </c>
      <c r="I312" t="str">
        <f t="shared" si="1377"/>
        <v/>
      </c>
      <c r="J312" s="2">
        <v>1</v>
      </c>
      <c r="K312" s="1" t="str">
        <f>IF(DATA!Z313="","",DATA!Z313)</f>
        <v/>
      </c>
      <c r="L312" s="1" t="str">
        <f>IF(DATA!AA313="","",DATA!AA313)</f>
        <v/>
      </c>
      <c r="M312" s="1" t="str">
        <f>IF(DATA!AB313="","",DATA!AB313)</f>
        <v/>
      </c>
      <c r="N312" t="str">
        <f>IF(K312="","",CONCATENATE("{",$AC312,",",K$2,"}"))</f>
        <v/>
      </c>
      <c r="O312" t="str">
        <f>IF(L312="","",CONCATENATE("{",$AC312,",",L$2,"}"))</f>
        <v/>
      </c>
      <c r="P312" t="str">
        <f>IF(M312="","",CONCATENATE("{",$AC312,",",M$2,"}"))</f>
        <v/>
      </c>
      <c r="Q312" s="2">
        <v>1</v>
      </c>
      <c r="R312" s="1" t="str">
        <f t="shared" si="1378"/>
        <v/>
      </c>
      <c r="S312" s="1" t="str">
        <f t="shared" si="1379"/>
        <v/>
      </c>
      <c r="T312" s="1" t="str">
        <f t="shared" si="1380"/>
        <v/>
      </c>
      <c r="U312" t="str">
        <f t="shared" si="1381"/>
        <v/>
      </c>
      <c r="V312" s="2">
        <v>1</v>
      </c>
      <c r="W312" s="1" t="str">
        <f>IF(DATA!AF313="","",DATA!AF313)</f>
        <v/>
      </c>
      <c r="X312" s="1" t="str">
        <f>IF(DATA!AG313="","",DATA!AG313)</f>
        <v/>
      </c>
      <c r="Y312" s="1" t="str">
        <f>IF(DATA!AH313="","",DATA!AH313)</f>
        <v/>
      </c>
      <c r="Z312" t="str">
        <f>IF(W312="","",CONCATENATE("{",$AC312,",",W$2,"}"))</f>
        <v/>
      </c>
      <c r="AA312" t="str">
        <f>IF(X312="","",CONCATENATE("{",$AC312,",",X$2,"}"))</f>
        <v/>
      </c>
      <c r="AB312" t="str">
        <f>IF(Y312="","",CONCATENATE("{",$AC312,",",Y$2,"}"))</f>
        <v/>
      </c>
      <c r="AC312" s="2">
        <v>1</v>
      </c>
      <c r="AD312" s="1" t="str">
        <f t="shared" si="1382"/>
        <v/>
      </c>
      <c r="AE312" s="1" t="str">
        <f t="shared" si="1383"/>
        <v/>
      </c>
      <c r="AF312" s="1" t="str">
        <f t="shared" si="1384"/>
        <v/>
      </c>
      <c r="AG312" t="str">
        <f t="shared" si="1187"/>
        <v/>
      </c>
      <c r="AH312" t="str">
        <f t="shared" si="1385"/>
        <v/>
      </c>
      <c r="AI312" t="str">
        <f t="shared" si="1385"/>
        <v/>
      </c>
      <c r="AJ312" s="2">
        <v>1</v>
      </c>
      <c r="AK312" s="1" t="str">
        <f t="shared" si="1386"/>
        <v/>
      </c>
      <c r="AL312" s="1" t="str">
        <f t="shared" si="1386"/>
        <v/>
      </c>
      <c r="AM312" s="1" t="str">
        <f t="shared" si="1386"/>
        <v/>
      </c>
      <c r="AN312" t="str">
        <f t="shared" si="1387"/>
        <v/>
      </c>
    </row>
    <row r="313" spans="1:40" x14ac:dyDescent="0.25">
      <c r="A313" s="2">
        <v>2</v>
      </c>
      <c r="B313" s="1" t="str">
        <f>IF(DATA!B314="","",DATA!B314)</f>
        <v/>
      </c>
      <c r="C313" s="1" t="str">
        <f>IF(DATA!C314="","",DATA!C314)</f>
        <v/>
      </c>
      <c r="D313" s="1" t="str">
        <f>IF(DATA!D314="","",DATA!D314)</f>
        <v/>
      </c>
      <c r="E313" s="2">
        <v>2</v>
      </c>
      <c r="F313" s="1" t="str">
        <f t="shared" si="1376"/>
        <v/>
      </c>
      <c r="G313" s="1" t="str">
        <f t="shared" si="1376"/>
        <v/>
      </c>
      <c r="H313" s="1" t="str">
        <f t="shared" si="1376"/>
        <v/>
      </c>
      <c r="I313" t="str">
        <f t="shared" si="1377"/>
        <v/>
      </c>
      <c r="J313" s="2">
        <v>2</v>
      </c>
      <c r="K313" s="1" t="str">
        <f>IF(DATA!Z314="","",DATA!Z314)</f>
        <v/>
      </c>
      <c r="L313" s="1" t="str">
        <f>IF(DATA!AA314="","",DATA!AA314)</f>
        <v/>
      </c>
      <c r="M313" s="1" t="str">
        <f>IF(DATA!AB314="","",DATA!AB314)</f>
        <v/>
      </c>
      <c r="N313" t="str">
        <f>IF(K313="","",CONCATENATE("{",$AC313,",",K$2,"}"))</f>
        <v/>
      </c>
      <c r="O313" t="str">
        <f>IF(L313="","",CONCATENATE("{",$AC313,",",L$2,"}"))</f>
        <v/>
      </c>
      <c r="P313" t="str">
        <f>IF(M313="","",CONCATENATE("{",$AC313,",",M$2,"}"))</f>
        <v/>
      </c>
      <c r="Q313" s="2">
        <v>2</v>
      </c>
      <c r="R313" s="1" t="str">
        <f t="shared" si="1378"/>
        <v/>
      </c>
      <c r="S313" s="1" t="str">
        <f t="shared" si="1379"/>
        <v/>
      </c>
      <c r="T313" s="1" t="str">
        <f t="shared" si="1380"/>
        <v/>
      </c>
      <c r="U313" t="str">
        <f t="shared" si="1381"/>
        <v/>
      </c>
      <c r="V313" s="2">
        <v>2</v>
      </c>
      <c r="W313" s="1" t="str">
        <f>IF(DATA!AF314="","",DATA!AF314)</f>
        <v/>
      </c>
      <c r="X313" s="1" t="str">
        <f>IF(DATA!AG314="","",DATA!AG314)</f>
        <v/>
      </c>
      <c r="Y313" s="1" t="str">
        <f>IF(DATA!AH314="","",DATA!AH314)</f>
        <v/>
      </c>
      <c r="Z313" t="str">
        <f>IF(W313="","",CONCATENATE("{",$AC313,",",W$2,"}"))</f>
        <v/>
      </c>
      <c r="AA313" t="str">
        <f>IF(X313="","",CONCATENATE("{",$AC313,",",X$2,"}"))</f>
        <v/>
      </c>
      <c r="AB313" t="str">
        <f>IF(Y313="","",CONCATENATE("{",$AC313,",",Y$2,"}"))</f>
        <v/>
      </c>
      <c r="AC313" s="2">
        <v>2</v>
      </c>
      <c r="AD313" s="1" t="str">
        <f t="shared" si="1382"/>
        <v/>
      </c>
      <c r="AE313" s="1" t="str">
        <f t="shared" si="1383"/>
        <v/>
      </c>
      <c r="AF313" s="1" t="str">
        <f t="shared" si="1384"/>
        <v/>
      </c>
      <c r="AG313" t="str">
        <f t="shared" si="1187"/>
        <v/>
      </c>
      <c r="AH313" t="str">
        <f t="shared" si="1385"/>
        <v/>
      </c>
      <c r="AI313" t="str">
        <f t="shared" si="1385"/>
        <v/>
      </c>
      <c r="AJ313" s="2">
        <v>2</v>
      </c>
      <c r="AK313" s="1" t="str">
        <f t="shared" si="1386"/>
        <v/>
      </c>
      <c r="AL313" s="1" t="str">
        <f t="shared" si="1386"/>
        <v/>
      </c>
      <c r="AM313" s="1" t="str">
        <f t="shared" si="1386"/>
        <v/>
      </c>
      <c r="AN313" t="str">
        <f t="shared" si="1387"/>
        <v/>
      </c>
    </row>
    <row r="314" spans="1:40" x14ac:dyDescent="0.25">
      <c r="A314" s="4">
        <f>A310+1</f>
        <v>79</v>
      </c>
      <c r="B314" s="2">
        <v>0</v>
      </c>
      <c r="C314" s="2">
        <v>1</v>
      </c>
      <c r="D314" s="2">
        <v>2</v>
      </c>
      <c r="E314" s="4">
        <f>E310+1</f>
        <v>79</v>
      </c>
      <c r="F314" s="2">
        <v>0</v>
      </c>
      <c r="G314" s="2">
        <v>1</v>
      </c>
      <c r="H314" s="2">
        <v>2</v>
      </c>
      <c r="I314" t="str">
        <f t="shared" ref="I314" si="1388">CONCATENATE(I315,I316,I317)</f>
        <v/>
      </c>
      <c r="J314" s="4">
        <f>J310+1</f>
        <v>79</v>
      </c>
      <c r="K314" s="2">
        <v>0</v>
      </c>
      <c r="L314" s="2">
        <v>1</v>
      </c>
      <c r="M314" s="2">
        <v>2</v>
      </c>
      <c r="N314" t="str">
        <f t="shared" ref="N314" si="1389">CONCATENATE(N315,O315,P315,N316,O316,P316,N317,O317,P317)</f>
        <v/>
      </c>
      <c r="Q314" s="4">
        <f>Q310+1</f>
        <v>79</v>
      </c>
      <c r="R314" s="2">
        <v>0</v>
      </c>
      <c r="S314" s="2">
        <v>1</v>
      </c>
      <c r="T314" s="2">
        <v>2</v>
      </c>
      <c r="U314" t="str">
        <f t="shared" ref="U314" si="1390">CONCATENATE(U315,U316,U317)</f>
        <v/>
      </c>
      <c r="V314" s="4">
        <f>V310+1</f>
        <v>79</v>
      </c>
      <c r="W314" s="2">
        <v>0</v>
      </c>
      <c r="X314" s="2">
        <v>1</v>
      </c>
      <c r="Y314" s="2">
        <v>2</v>
      </c>
      <c r="Z314" t="str">
        <f t="shared" ref="Z314" si="1391">CONCATENATE(Z315,AA315,AB315,Z316,AA316,AB316,Z317,AA317,AB317)</f>
        <v/>
      </c>
      <c r="AC314" s="4">
        <f>AC310+1</f>
        <v>79</v>
      </c>
      <c r="AD314" s="2">
        <v>0</v>
      </c>
      <c r="AE314" s="2">
        <v>1</v>
      </c>
      <c r="AF314" s="2">
        <v>2</v>
      </c>
      <c r="AG314" t="str">
        <f t="shared" ref="AG314" si="1392">IF(CONCATENATE(AG315,AH315,AI315,AG316,AH316,AI316,AG317,AH317,AI317)="","{ }",CONCATENATE("{ ",RIGHT(CONCATENATE(AG315,AH315,AI315,AG316,AH316,AI316,AG317,AH317,AI317),LEN(CONCATENATE(AG315,AH315,AI315,AG316,AH316,AI316,AG317,AH317,AI317))-1)," }"))</f>
        <v>{ }</v>
      </c>
      <c r="AJ314" s="4">
        <f>AJ310+1</f>
        <v>79</v>
      </c>
      <c r="AK314" s="2">
        <v>0</v>
      </c>
      <c r="AL314" s="2">
        <v>1</v>
      </c>
      <c r="AM314" s="2">
        <v>2</v>
      </c>
      <c r="AN314" t="str">
        <f t="shared" ref="AN314" si="1393">IF(CONCATENATE(AN315,AN316,AN317)="","{ }",CONCATENATE("{ ",RIGHT(CONCATENATE(AN315,AN316,AN317),LEN(CONCATENATE(AN315,AN316,AN317))-1)," }"))</f>
        <v>{ }</v>
      </c>
    </row>
    <row r="315" spans="1:40" x14ac:dyDescent="0.25">
      <c r="A315" s="2">
        <v>0</v>
      </c>
      <c r="B315" s="1" t="str">
        <f>IF(DATA!B316="","",DATA!B316)</f>
        <v/>
      </c>
      <c r="C315" s="1" t="str">
        <f>IF(DATA!C316="","",DATA!C316)</f>
        <v/>
      </c>
      <c r="D315" s="1" t="str">
        <f>IF(DATA!D316="","",DATA!D316)</f>
        <v/>
      </c>
      <c r="E315" s="2">
        <v>0</v>
      </c>
      <c r="F315" s="1" t="str">
        <f t="shared" ref="F315:H317" si="1394">IF(K315="X","ColorModel.X",IF(K315="O","ColorModel.O",""))</f>
        <v/>
      </c>
      <c r="G315" s="1" t="str">
        <f t="shared" si="1394"/>
        <v/>
      </c>
      <c r="H315" s="1" t="str">
        <f t="shared" si="1394"/>
        <v/>
      </c>
      <c r="I315" t="str">
        <f t="shared" ref="I315:I317" si="1395">CONCATENATE(F315,G315,H315)</f>
        <v/>
      </c>
      <c r="J315" s="2">
        <v>0</v>
      </c>
      <c r="K315" s="1" t="str">
        <f>IF(DATA!Z316="","",DATA!Z316)</f>
        <v/>
      </c>
      <c r="L315" s="1" t="str">
        <f>IF(DATA!AA316="","",DATA!AA316)</f>
        <v/>
      </c>
      <c r="M315" s="1" t="str">
        <f>IF(DATA!AB316="","",DATA!AB316)</f>
        <v/>
      </c>
      <c r="N315" t="str">
        <f>IF(K315="","",CONCATENATE("{",$AC315,",",K$2,"}"))</f>
        <v/>
      </c>
      <c r="O315" t="str">
        <f>IF(L315="","",CONCATENATE("{",$AC315,",",L$2,"}"))</f>
        <v/>
      </c>
      <c r="P315" t="str">
        <f>IF(M315="","",CONCATENATE("{",$AC315,",",M$2,"}"))</f>
        <v/>
      </c>
      <c r="Q315" s="2">
        <v>0</v>
      </c>
      <c r="R315" s="1" t="str">
        <f t="shared" ref="R315:R317" si="1396">IF(W315="X","ColorModel.X",IF(W315="O","ColorModel.O",""))</f>
        <v/>
      </c>
      <c r="S315" s="1" t="str">
        <f t="shared" ref="S315:S317" si="1397">IF(X315="X","ColorModel.X",IF(X315="O","ColorModel.O",""))</f>
        <v/>
      </c>
      <c r="T315" s="1" t="str">
        <f t="shared" ref="T315:T317" si="1398">IF(Y315="X","ColorModel.X",IF(Y315="O","ColorModel.O",""))</f>
        <v/>
      </c>
      <c r="U315" t="str">
        <f t="shared" ref="U315:U317" si="1399">CONCATENATE(R315,S315,T315)</f>
        <v/>
      </c>
      <c r="V315" s="2">
        <v>0</v>
      </c>
      <c r="W315" s="1" t="str">
        <f>IF(DATA!AF316="","",DATA!AF316)</f>
        <v/>
      </c>
      <c r="X315" s="1" t="str">
        <f>IF(DATA!AG316="","",DATA!AG316)</f>
        <v/>
      </c>
      <c r="Y315" s="1" t="str">
        <f>IF(DATA!AH316="","",DATA!AH316)</f>
        <v/>
      </c>
      <c r="Z315" t="str">
        <f>IF(W315="","",CONCATENATE("{",$AC315,",",W$2,"}"))</f>
        <v/>
      </c>
      <c r="AA315" t="str">
        <f>IF(X315="","",CONCATENATE("{",$AC315,",",X$2,"}"))</f>
        <v/>
      </c>
      <c r="AB315" t="str">
        <f>IF(Y315="","",CONCATENATE("{",$AC315,",",Y$2,"}"))</f>
        <v/>
      </c>
      <c r="AC315" s="2">
        <v>0</v>
      </c>
      <c r="AD315" s="1" t="str">
        <f t="shared" ref="AD315:AD346" si="1400">CONCATENATE(IF(B315=K315,"",B315),W315)</f>
        <v/>
      </c>
      <c r="AE315" s="1" t="str">
        <f t="shared" ref="AE315:AE378" si="1401">CONCATENATE(IF(C315=L315,"",C315),X315)</f>
        <v/>
      </c>
      <c r="AF315" s="1" t="str">
        <f t="shared" ref="AF315:AF378" si="1402">CONCATENATE(IF(D315=M315,"",D315),Y315)</f>
        <v/>
      </c>
      <c r="AG315" t="str">
        <f t="shared" ref="AG315:AI317" si="1403">IF(AD315="","",CONCATENATE(", {",$A315,",",AD$2,"}"))</f>
        <v/>
      </c>
      <c r="AH315" t="str">
        <f t="shared" si="1403"/>
        <v/>
      </c>
      <c r="AI315" t="str">
        <f t="shared" si="1403"/>
        <v/>
      </c>
      <c r="AJ315" s="2">
        <v>0</v>
      </c>
      <c r="AK315" s="1" t="str">
        <f t="shared" ref="AK315:AM317" si="1404">IF(AD315="X",", ColorModel.X",IF(AD315="O",", ColorModel.O",""))</f>
        <v/>
      </c>
      <c r="AL315" s="1" t="str">
        <f t="shared" si="1404"/>
        <v/>
      </c>
      <c r="AM315" s="1" t="str">
        <f t="shared" si="1404"/>
        <v/>
      </c>
      <c r="AN315" t="str">
        <f t="shared" ref="AN315:AN317" si="1405">CONCATENATE(AK315,AL315,AM315)</f>
        <v/>
      </c>
    </row>
    <row r="316" spans="1:40" x14ac:dyDescent="0.25">
      <c r="A316" s="2">
        <v>1</v>
      </c>
      <c r="B316" s="1" t="str">
        <f>IF(DATA!B317="","",DATA!B317)</f>
        <v/>
      </c>
      <c r="C316" s="1" t="str">
        <f>IF(DATA!C317="","",DATA!C317)</f>
        <v/>
      </c>
      <c r="D316" s="1" t="str">
        <f>IF(DATA!D317="","",DATA!D317)</f>
        <v/>
      </c>
      <c r="E316" s="2">
        <v>1</v>
      </c>
      <c r="F316" s="1" t="str">
        <f t="shared" si="1394"/>
        <v/>
      </c>
      <c r="G316" s="1" t="str">
        <f t="shared" si="1394"/>
        <v/>
      </c>
      <c r="H316" s="1" t="str">
        <f t="shared" si="1394"/>
        <v/>
      </c>
      <c r="I316" t="str">
        <f t="shared" si="1395"/>
        <v/>
      </c>
      <c r="J316" s="2">
        <v>1</v>
      </c>
      <c r="K316" s="1" t="str">
        <f>IF(DATA!Z317="","",DATA!Z317)</f>
        <v/>
      </c>
      <c r="L316" s="1" t="str">
        <f>IF(DATA!AA317="","",DATA!AA317)</f>
        <v/>
      </c>
      <c r="M316" s="1" t="str">
        <f>IF(DATA!AB317="","",DATA!AB317)</f>
        <v/>
      </c>
      <c r="N316" t="str">
        <f>IF(K316="","",CONCATENATE("{",$AC316,",",K$2,"}"))</f>
        <v/>
      </c>
      <c r="O316" t="str">
        <f>IF(L316="","",CONCATENATE("{",$AC316,",",L$2,"}"))</f>
        <v/>
      </c>
      <c r="P316" t="str">
        <f>IF(M316="","",CONCATENATE("{",$AC316,",",M$2,"}"))</f>
        <v/>
      </c>
      <c r="Q316" s="2">
        <v>1</v>
      </c>
      <c r="R316" s="1" t="str">
        <f t="shared" si="1396"/>
        <v/>
      </c>
      <c r="S316" s="1" t="str">
        <f t="shared" si="1397"/>
        <v/>
      </c>
      <c r="T316" s="1" t="str">
        <f t="shared" si="1398"/>
        <v/>
      </c>
      <c r="U316" t="str">
        <f t="shared" si="1399"/>
        <v/>
      </c>
      <c r="V316" s="2">
        <v>1</v>
      </c>
      <c r="W316" s="1" t="str">
        <f>IF(DATA!AF317="","",DATA!AF317)</f>
        <v/>
      </c>
      <c r="X316" s="1" t="str">
        <f>IF(DATA!AG317="","",DATA!AG317)</f>
        <v/>
      </c>
      <c r="Y316" s="1" t="str">
        <f>IF(DATA!AH317="","",DATA!AH317)</f>
        <v/>
      </c>
      <c r="Z316" t="str">
        <f>IF(W316="","",CONCATENATE("{",$AC316,",",W$2,"}"))</f>
        <v/>
      </c>
      <c r="AA316" t="str">
        <f>IF(X316="","",CONCATENATE("{",$AC316,",",X$2,"}"))</f>
        <v/>
      </c>
      <c r="AB316" t="str">
        <f>IF(Y316="","",CONCATENATE("{",$AC316,",",Y$2,"}"))</f>
        <v/>
      </c>
      <c r="AC316" s="2">
        <v>1</v>
      </c>
      <c r="AD316" s="1" t="str">
        <f t="shared" si="1400"/>
        <v/>
      </c>
      <c r="AE316" s="1" t="str">
        <f t="shared" si="1401"/>
        <v/>
      </c>
      <c r="AF316" s="1" t="str">
        <f t="shared" si="1402"/>
        <v/>
      </c>
      <c r="AG316" t="str">
        <f t="shared" si="1187"/>
        <v/>
      </c>
      <c r="AH316" t="str">
        <f t="shared" si="1403"/>
        <v/>
      </c>
      <c r="AI316" t="str">
        <f t="shared" si="1403"/>
        <v/>
      </c>
      <c r="AJ316" s="2">
        <v>1</v>
      </c>
      <c r="AK316" s="1" t="str">
        <f t="shared" si="1404"/>
        <v/>
      </c>
      <c r="AL316" s="1" t="str">
        <f t="shared" si="1404"/>
        <v/>
      </c>
      <c r="AM316" s="1" t="str">
        <f t="shared" si="1404"/>
        <v/>
      </c>
      <c r="AN316" t="str">
        <f t="shared" si="1405"/>
        <v/>
      </c>
    </row>
    <row r="317" spans="1:40" x14ac:dyDescent="0.25">
      <c r="A317" s="2">
        <v>2</v>
      </c>
      <c r="B317" s="1" t="str">
        <f>IF(DATA!B318="","",DATA!B318)</f>
        <v/>
      </c>
      <c r="C317" s="1" t="str">
        <f>IF(DATA!C318="","",DATA!C318)</f>
        <v/>
      </c>
      <c r="D317" s="1" t="str">
        <f>IF(DATA!D318="","",DATA!D318)</f>
        <v/>
      </c>
      <c r="E317" s="2">
        <v>2</v>
      </c>
      <c r="F317" s="1" t="str">
        <f t="shared" si="1394"/>
        <v/>
      </c>
      <c r="G317" s="1" t="str">
        <f t="shared" si="1394"/>
        <v/>
      </c>
      <c r="H317" s="1" t="str">
        <f t="shared" si="1394"/>
        <v/>
      </c>
      <c r="I317" t="str">
        <f t="shared" si="1395"/>
        <v/>
      </c>
      <c r="J317" s="2">
        <v>2</v>
      </c>
      <c r="K317" s="1" t="str">
        <f>IF(DATA!Z318="","",DATA!Z318)</f>
        <v/>
      </c>
      <c r="L317" s="1" t="str">
        <f>IF(DATA!AA318="","",DATA!AA318)</f>
        <v/>
      </c>
      <c r="M317" s="1" t="str">
        <f>IF(DATA!AB318="","",DATA!AB318)</f>
        <v/>
      </c>
      <c r="N317" t="str">
        <f>IF(K317="","",CONCATENATE("{",$AC317,",",K$2,"}"))</f>
        <v/>
      </c>
      <c r="O317" t="str">
        <f>IF(L317="","",CONCATENATE("{",$AC317,",",L$2,"}"))</f>
        <v/>
      </c>
      <c r="P317" t="str">
        <f>IF(M317="","",CONCATENATE("{",$AC317,",",M$2,"}"))</f>
        <v/>
      </c>
      <c r="Q317" s="2">
        <v>2</v>
      </c>
      <c r="R317" s="1" t="str">
        <f t="shared" si="1396"/>
        <v/>
      </c>
      <c r="S317" s="1" t="str">
        <f t="shared" si="1397"/>
        <v/>
      </c>
      <c r="T317" s="1" t="str">
        <f t="shared" si="1398"/>
        <v/>
      </c>
      <c r="U317" t="str">
        <f t="shared" si="1399"/>
        <v/>
      </c>
      <c r="V317" s="2">
        <v>2</v>
      </c>
      <c r="W317" s="1" t="str">
        <f>IF(DATA!AF318="","",DATA!AF318)</f>
        <v/>
      </c>
      <c r="X317" s="1" t="str">
        <f>IF(DATA!AG318="","",DATA!AG318)</f>
        <v/>
      </c>
      <c r="Y317" s="1" t="str">
        <f>IF(DATA!AH318="","",DATA!AH318)</f>
        <v/>
      </c>
      <c r="Z317" t="str">
        <f>IF(W317="","",CONCATENATE("{",$AC317,",",W$2,"}"))</f>
        <v/>
      </c>
      <c r="AA317" t="str">
        <f>IF(X317="","",CONCATENATE("{",$AC317,",",X$2,"}"))</f>
        <v/>
      </c>
      <c r="AB317" t="str">
        <f>IF(Y317="","",CONCATENATE("{",$AC317,",",Y$2,"}"))</f>
        <v/>
      </c>
      <c r="AC317" s="2">
        <v>2</v>
      </c>
      <c r="AD317" s="1" t="str">
        <f t="shared" si="1400"/>
        <v/>
      </c>
      <c r="AE317" s="1" t="str">
        <f t="shared" si="1401"/>
        <v/>
      </c>
      <c r="AF317" s="1" t="str">
        <f t="shared" si="1402"/>
        <v/>
      </c>
      <c r="AG317" t="str">
        <f t="shared" si="1187"/>
        <v/>
      </c>
      <c r="AH317" t="str">
        <f t="shared" si="1403"/>
        <v/>
      </c>
      <c r="AI317" t="str">
        <f t="shared" si="1403"/>
        <v/>
      </c>
      <c r="AJ317" s="2">
        <v>2</v>
      </c>
      <c r="AK317" s="1" t="str">
        <f t="shared" si="1404"/>
        <v/>
      </c>
      <c r="AL317" s="1" t="str">
        <f t="shared" si="1404"/>
        <v/>
      </c>
      <c r="AM317" s="1" t="str">
        <f t="shared" si="1404"/>
        <v/>
      </c>
      <c r="AN317" t="str">
        <f t="shared" si="1405"/>
        <v/>
      </c>
    </row>
    <row r="318" spans="1:40" x14ac:dyDescent="0.25">
      <c r="A318" s="4">
        <f>A314+1</f>
        <v>80</v>
      </c>
      <c r="B318" s="2">
        <v>0</v>
      </c>
      <c r="C318" s="2">
        <v>1</v>
      </c>
      <c r="D318" s="2">
        <v>2</v>
      </c>
      <c r="E318" s="4">
        <f>E314+1</f>
        <v>80</v>
      </c>
      <c r="F318" s="2">
        <v>0</v>
      </c>
      <c r="G318" s="2">
        <v>1</v>
      </c>
      <c r="H318" s="2">
        <v>2</v>
      </c>
      <c r="I318" t="str">
        <f t="shared" ref="I318" si="1406">CONCATENATE(I319,I320,I321)</f>
        <v/>
      </c>
      <c r="J318" s="4">
        <f>J314+1</f>
        <v>80</v>
      </c>
      <c r="K318" s="2">
        <v>0</v>
      </c>
      <c r="L318" s="2">
        <v>1</v>
      </c>
      <c r="M318" s="2">
        <v>2</v>
      </c>
      <c r="N318" t="str">
        <f t="shared" ref="N318" si="1407">CONCATENATE(N319,O319,P319,N320,O320,P320,N321,O321,P321)</f>
        <v/>
      </c>
      <c r="Q318" s="4">
        <f>Q314+1</f>
        <v>80</v>
      </c>
      <c r="R318" s="2">
        <v>0</v>
      </c>
      <c r="S318" s="2">
        <v>1</v>
      </c>
      <c r="T318" s="2">
        <v>2</v>
      </c>
      <c r="U318" t="str">
        <f t="shared" ref="U318" si="1408">CONCATENATE(U319,U320,U321)</f>
        <v/>
      </c>
      <c r="V318" s="4">
        <f>V314+1</f>
        <v>80</v>
      </c>
      <c r="W318" s="2">
        <v>0</v>
      </c>
      <c r="X318" s="2">
        <v>1</v>
      </c>
      <c r="Y318" s="2">
        <v>2</v>
      </c>
      <c r="Z318" t="str">
        <f t="shared" ref="Z318" si="1409">CONCATENATE(Z319,AA319,AB319,Z320,AA320,AB320,Z321,AA321,AB321)</f>
        <v/>
      </c>
      <c r="AC318" s="4">
        <f>AC314+1</f>
        <v>80</v>
      </c>
      <c r="AD318" s="2">
        <v>0</v>
      </c>
      <c r="AE318" s="2">
        <v>1</v>
      </c>
      <c r="AF318" s="2">
        <v>2</v>
      </c>
      <c r="AG318" t="str">
        <f t="shared" ref="AG318" si="1410">IF(CONCATENATE(AG319,AH319,AI319,AG320,AH320,AI320,AG321,AH321,AI321)="","{ }",CONCATENATE("{ ",RIGHT(CONCATENATE(AG319,AH319,AI319,AG320,AH320,AI320,AG321,AH321,AI321),LEN(CONCATENATE(AG319,AH319,AI319,AG320,AH320,AI320,AG321,AH321,AI321))-1)," }"))</f>
        <v>{ }</v>
      </c>
      <c r="AJ318" s="4">
        <f>AJ314+1</f>
        <v>80</v>
      </c>
      <c r="AK318" s="2">
        <v>0</v>
      </c>
      <c r="AL318" s="2">
        <v>1</v>
      </c>
      <c r="AM318" s="2">
        <v>2</v>
      </c>
      <c r="AN318" t="str">
        <f t="shared" ref="AN318" si="1411">IF(CONCATENATE(AN319,AN320,AN321)="","{ }",CONCATENATE("{ ",RIGHT(CONCATENATE(AN319,AN320,AN321),LEN(CONCATENATE(AN319,AN320,AN321))-1)," }"))</f>
        <v>{ }</v>
      </c>
    </row>
    <row r="319" spans="1:40" x14ac:dyDescent="0.25">
      <c r="A319" s="2">
        <v>0</v>
      </c>
      <c r="B319" s="1" t="str">
        <f>IF(DATA!B320="","",DATA!B320)</f>
        <v/>
      </c>
      <c r="C319" s="1" t="str">
        <f>IF(DATA!C320="","",DATA!C320)</f>
        <v/>
      </c>
      <c r="D319" s="1" t="str">
        <f>IF(DATA!D320="","",DATA!D320)</f>
        <v/>
      </c>
      <c r="E319" s="2">
        <v>0</v>
      </c>
      <c r="F319" s="1" t="str">
        <f t="shared" ref="F319:H321" si="1412">IF(K319="X","ColorModel.X",IF(K319="O","ColorModel.O",""))</f>
        <v/>
      </c>
      <c r="G319" s="1" t="str">
        <f t="shared" si="1412"/>
        <v/>
      </c>
      <c r="H319" s="1" t="str">
        <f t="shared" si="1412"/>
        <v/>
      </c>
      <c r="I319" t="str">
        <f t="shared" ref="I319:I321" si="1413">CONCATENATE(F319,G319,H319)</f>
        <v/>
      </c>
      <c r="J319" s="2">
        <v>0</v>
      </c>
      <c r="K319" s="1" t="str">
        <f>IF(DATA!Z320="","",DATA!Z320)</f>
        <v/>
      </c>
      <c r="L319" s="1" t="str">
        <f>IF(DATA!AA320="","",DATA!AA320)</f>
        <v/>
      </c>
      <c r="M319" s="1" t="str">
        <f>IF(DATA!AB320="","",DATA!AB320)</f>
        <v/>
      </c>
      <c r="N319" t="str">
        <f>IF(K319="","",CONCATENATE("{",$AC319,",",K$2,"}"))</f>
        <v/>
      </c>
      <c r="O319" t="str">
        <f>IF(L319="","",CONCATENATE("{",$AC319,",",L$2,"}"))</f>
        <v/>
      </c>
      <c r="P319" t="str">
        <f>IF(M319="","",CONCATENATE("{",$AC319,",",M$2,"}"))</f>
        <v/>
      </c>
      <c r="Q319" s="2">
        <v>0</v>
      </c>
      <c r="R319" s="1" t="str">
        <f t="shared" ref="R319:R321" si="1414">IF(W319="X","ColorModel.X",IF(W319="O","ColorModel.O",""))</f>
        <v/>
      </c>
      <c r="S319" s="1" t="str">
        <f t="shared" ref="S319:S321" si="1415">IF(X319="X","ColorModel.X",IF(X319="O","ColorModel.O",""))</f>
        <v/>
      </c>
      <c r="T319" s="1" t="str">
        <f t="shared" ref="T319:T321" si="1416">IF(Y319="X","ColorModel.X",IF(Y319="O","ColorModel.O",""))</f>
        <v/>
      </c>
      <c r="U319" t="str">
        <f t="shared" ref="U319:U321" si="1417">CONCATENATE(R319,S319,T319)</f>
        <v/>
      </c>
      <c r="V319" s="2">
        <v>0</v>
      </c>
      <c r="W319" s="1" t="str">
        <f>IF(DATA!AF320="","",DATA!AF320)</f>
        <v/>
      </c>
      <c r="X319" s="1" t="str">
        <f>IF(DATA!AG320="","",DATA!AG320)</f>
        <v/>
      </c>
      <c r="Y319" s="1" t="str">
        <f>IF(DATA!AH320="","",DATA!AH320)</f>
        <v/>
      </c>
      <c r="Z319" t="str">
        <f>IF(W319="","",CONCATENATE("{",$AC319,",",W$2,"}"))</f>
        <v/>
      </c>
      <c r="AA319" t="str">
        <f>IF(X319="","",CONCATENATE("{",$AC319,",",X$2,"}"))</f>
        <v/>
      </c>
      <c r="AB319" t="str">
        <f>IF(Y319="","",CONCATENATE("{",$AC319,",",Y$2,"}"))</f>
        <v/>
      </c>
      <c r="AC319" s="2">
        <v>0</v>
      </c>
      <c r="AD319" s="1" t="str">
        <f t="shared" ref="AD319:AD350" si="1418">CONCATENATE(IF(B319=K319,"",B319),W319)</f>
        <v/>
      </c>
      <c r="AE319" s="1" t="str">
        <f t="shared" ref="AE319:AE382" si="1419">CONCATENATE(IF(C319=L319,"",C319),X319)</f>
        <v/>
      </c>
      <c r="AF319" s="1" t="str">
        <f t="shared" ref="AF319:AF382" si="1420">CONCATENATE(IF(D319=M319,"",D319),Y319)</f>
        <v/>
      </c>
      <c r="AG319" t="str">
        <f t="shared" ref="AG319:AI321" si="1421">IF(AD319="","",CONCATENATE(", {",$A319,",",AD$2,"}"))</f>
        <v/>
      </c>
      <c r="AH319" t="str">
        <f t="shared" si="1421"/>
        <v/>
      </c>
      <c r="AI319" t="str">
        <f t="shared" si="1421"/>
        <v/>
      </c>
      <c r="AJ319" s="2">
        <v>0</v>
      </c>
      <c r="AK319" s="1" t="str">
        <f t="shared" ref="AK319:AM321" si="1422">IF(AD319="X",", ColorModel.X",IF(AD319="O",", ColorModel.O",""))</f>
        <v/>
      </c>
      <c r="AL319" s="1" t="str">
        <f t="shared" si="1422"/>
        <v/>
      </c>
      <c r="AM319" s="1" t="str">
        <f t="shared" si="1422"/>
        <v/>
      </c>
      <c r="AN319" t="str">
        <f t="shared" ref="AN319:AN321" si="1423">CONCATENATE(AK319,AL319,AM319)</f>
        <v/>
      </c>
    </row>
    <row r="320" spans="1:40" x14ac:dyDescent="0.25">
      <c r="A320" s="2">
        <v>1</v>
      </c>
      <c r="B320" s="1" t="str">
        <f>IF(DATA!B321="","",DATA!B321)</f>
        <v/>
      </c>
      <c r="C320" s="1" t="str">
        <f>IF(DATA!C321="","",DATA!C321)</f>
        <v/>
      </c>
      <c r="D320" s="1" t="str">
        <f>IF(DATA!D321="","",DATA!D321)</f>
        <v/>
      </c>
      <c r="E320" s="2">
        <v>1</v>
      </c>
      <c r="F320" s="1" t="str">
        <f t="shared" si="1412"/>
        <v/>
      </c>
      <c r="G320" s="1" t="str">
        <f t="shared" si="1412"/>
        <v/>
      </c>
      <c r="H320" s="1" t="str">
        <f t="shared" si="1412"/>
        <v/>
      </c>
      <c r="I320" t="str">
        <f t="shared" si="1413"/>
        <v/>
      </c>
      <c r="J320" s="2">
        <v>1</v>
      </c>
      <c r="K320" s="1" t="str">
        <f>IF(DATA!Z321="","",DATA!Z321)</f>
        <v/>
      </c>
      <c r="L320" s="1" t="str">
        <f>IF(DATA!AA321="","",DATA!AA321)</f>
        <v/>
      </c>
      <c r="M320" s="1" t="str">
        <f>IF(DATA!AB321="","",DATA!AB321)</f>
        <v/>
      </c>
      <c r="N320" t="str">
        <f>IF(K320="","",CONCATENATE("{",$AC320,",",K$2,"}"))</f>
        <v/>
      </c>
      <c r="O320" t="str">
        <f>IF(L320="","",CONCATENATE("{",$AC320,",",L$2,"}"))</f>
        <v/>
      </c>
      <c r="P320" t="str">
        <f>IF(M320="","",CONCATENATE("{",$AC320,",",M$2,"}"))</f>
        <v/>
      </c>
      <c r="Q320" s="2">
        <v>1</v>
      </c>
      <c r="R320" s="1" t="str">
        <f t="shared" si="1414"/>
        <v/>
      </c>
      <c r="S320" s="1" t="str">
        <f t="shared" si="1415"/>
        <v/>
      </c>
      <c r="T320" s="1" t="str">
        <f t="shared" si="1416"/>
        <v/>
      </c>
      <c r="U320" t="str">
        <f t="shared" si="1417"/>
        <v/>
      </c>
      <c r="V320" s="2">
        <v>1</v>
      </c>
      <c r="W320" s="1" t="str">
        <f>IF(DATA!AF321="","",DATA!AF321)</f>
        <v/>
      </c>
      <c r="X320" s="1" t="str">
        <f>IF(DATA!AG321="","",DATA!AG321)</f>
        <v/>
      </c>
      <c r="Y320" s="1" t="str">
        <f>IF(DATA!AH321="","",DATA!AH321)</f>
        <v/>
      </c>
      <c r="Z320" t="str">
        <f>IF(W320="","",CONCATENATE("{",$AC320,",",W$2,"}"))</f>
        <v/>
      </c>
      <c r="AA320" t="str">
        <f>IF(X320="","",CONCATENATE("{",$AC320,",",X$2,"}"))</f>
        <v/>
      </c>
      <c r="AB320" t="str">
        <f>IF(Y320="","",CONCATENATE("{",$AC320,",",Y$2,"}"))</f>
        <v/>
      </c>
      <c r="AC320" s="2">
        <v>1</v>
      </c>
      <c r="AD320" s="1" t="str">
        <f t="shared" si="1418"/>
        <v/>
      </c>
      <c r="AE320" s="1" t="str">
        <f t="shared" si="1419"/>
        <v/>
      </c>
      <c r="AF320" s="1" t="str">
        <f t="shared" si="1420"/>
        <v/>
      </c>
      <c r="AG320" t="str">
        <f t="shared" si="1187"/>
        <v/>
      </c>
      <c r="AH320" t="str">
        <f t="shared" si="1421"/>
        <v/>
      </c>
      <c r="AI320" t="str">
        <f t="shared" si="1421"/>
        <v/>
      </c>
      <c r="AJ320" s="2">
        <v>1</v>
      </c>
      <c r="AK320" s="1" t="str">
        <f t="shared" si="1422"/>
        <v/>
      </c>
      <c r="AL320" s="1" t="str">
        <f t="shared" si="1422"/>
        <v/>
      </c>
      <c r="AM320" s="1" t="str">
        <f t="shared" si="1422"/>
        <v/>
      </c>
      <c r="AN320" t="str">
        <f t="shared" si="1423"/>
        <v/>
      </c>
    </row>
    <row r="321" spans="1:40" x14ac:dyDescent="0.25">
      <c r="A321" s="2">
        <v>2</v>
      </c>
      <c r="B321" s="1" t="str">
        <f>IF(DATA!B322="","",DATA!B322)</f>
        <v/>
      </c>
      <c r="C321" s="1" t="str">
        <f>IF(DATA!C322="","",DATA!C322)</f>
        <v/>
      </c>
      <c r="D321" s="1" t="str">
        <f>IF(DATA!D322="","",DATA!D322)</f>
        <v/>
      </c>
      <c r="E321" s="2">
        <v>2</v>
      </c>
      <c r="F321" s="1" t="str">
        <f t="shared" si="1412"/>
        <v/>
      </c>
      <c r="G321" s="1" t="str">
        <f t="shared" si="1412"/>
        <v/>
      </c>
      <c r="H321" s="1" t="str">
        <f t="shared" si="1412"/>
        <v/>
      </c>
      <c r="I321" t="str">
        <f t="shared" si="1413"/>
        <v/>
      </c>
      <c r="J321" s="2">
        <v>2</v>
      </c>
      <c r="K321" s="1" t="str">
        <f>IF(DATA!Z322="","",DATA!Z322)</f>
        <v/>
      </c>
      <c r="L321" s="1" t="str">
        <f>IF(DATA!AA322="","",DATA!AA322)</f>
        <v/>
      </c>
      <c r="M321" s="1" t="str">
        <f>IF(DATA!AB322="","",DATA!AB322)</f>
        <v/>
      </c>
      <c r="N321" t="str">
        <f>IF(K321="","",CONCATENATE("{",$AC321,",",K$2,"}"))</f>
        <v/>
      </c>
      <c r="O321" t="str">
        <f>IF(L321="","",CONCATENATE("{",$AC321,",",L$2,"}"))</f>
        <v/>
      </c>
      <c r="P321" t="str">
        <f>IF(M321="","",CONCATENATE("{",$AC321,",",M$2,"}"))</f>
        <v/>
      </c>
      <c r="Q321" s="2">
        <v>2</v>
      </c>
      <c r="R321" s="1" t="str">
        <f t="shared" si="1414"/>
        <v/>
      </c>
      <c r="S321" s="1" t="str">
        <f t="shared" si="1415"/>
        <v/>
      </c>
      <c r="T321" s="1" t="str">
        <f t="shared" si="1416"/>
        <v/>
      </c>
      <c r="U321" t="str">
        <f t="shared" si="1417"/>
        <v/>
      </c>
      <c r="V321" s="2">
        <v>2</v>
      </c>
      <c r="W321" s="1" t="str">
        <f>IF(DATA!AF322="","",DATA!AF322)</f>
        <v/>
      </c>
      <c r="X321" s="1" t="str">
        <f>IF(DATA!AG322="","",DATA!AG322)</f>
        <v/>
      </c>
      <c r="Y321" s="1" t="str">
        <f>IF(DATA!AH322="","",DATA!AH322)</f>
        <v/>
      </c>
      <c r="Z321" t="str">
        <f>IF(W321="","",CONCATENATE("{",$AC321,",",W$2,"}"))</f>
        <v/>
      </c>
      <c r="AA321" t="str">
        <f>IF(X321="","",CONCATENATE("{",$AC321,",",X$2,"}"))</f>
        <v/>
      </c>
      <c r="AB321" t="str">
        <f>IF(Y321="","",CONCATENATE("{",$AC321,",",Y$2,"}"))</f>
        <v/>
      </c>
      <c r="AC321" s="2">
        <v>2</v>
      </c>
      <c r="AD321" s="1" t="str">
        <f t="shared" si="1418"/>
        <v/>
      </c>
      <c r="AE321" s="1" t="str">
        <f t="shared" si="1419"/>
        <v/>
      </c>
      <c r="AF321" s="1" t="str">
        <f t="shared" si="1420"/>
        <v/>
      </c>
      <c r="AG321" t="str">
        <f t="shared" si="1187"/>
        <v/>
      </c>
      <c r="AH321" t="str">
        <f t="shared" si="1421"/>
        <v/>
      </c>
      <c r="AI321" t="str">
        <f t="shared" si="1421"/>
        <v/>
      </c>
      <c r="AJ321" s="2">
        <v>2</v>
      </c>
      <c r="AK321" s="1" t="str">
        <f t="shared" si="1422"/>
        <v/>
      </c>
      <c r="AL321" s="1" t="str">
        <f t="shared" si="1422"/>
        <v/>
      </c>
      <c r="AM321" s="1" t="str">
        <f t="shared" si="1422"/>
        <v/>
      </c>
      <c r="AN321" t="str">
        <f t="shared" si="1423"/>
        <v/>
      </c>
    </row>
    <row r="322" spans="1:40" x14ac:dyDescent="0.25">
      <c r="A322" s="4">
        <f>A318+1</f>
        <v>81</v>
      </c>
      <c r="B322" s="2">
        <v>0</v>
      </c>
      <c r="C322" s="2">
        <v>1</v>
      </c>
      <c r="D322" s="2">
        <v>2</v>
      </c>
      <c r="E322" s="4">
        <f>E318+1</f>
        <v>81</v>
      </c>
      <c r="F322" s="2">
        <v>0</v>
      </c>
      <c r="G322" s="2">
        <v>1</v>
      </c>
      <c r="H322" s="2">
        <v>2</v>
      </c>
      <c r="I322" t="str">
        <f t="shared" ref="I322" si="1424">CONCATENATE(I323,I324,I325)</f>
        <v/>
      </c>
      <c r="J322" s="4">
        <f>J318+1</f>
        <v>81</v>
      </c>
      <c r="K322" s="2">
        <v>0</v>
      </c>
      <c r="L322" s="2">
        <v>1</v>
      </c>
      <c r="M322" s="2">
        <v>2</v>
      </c>
      <c r="N322" t="str">
        <f t="shared" ref="N322" si="1425">CONCATENATE(N323,O323,P323,N324,O324,P324,N325,O325,P325)</f>
        <v/>
      </c>
      <c r="Q322" s="4">
        <f>Q318+1</f>
        <v>81</v>
      </c>
      <c r="R322" s="2">
        <v>0</v>
      </c>
      <c r="S322" s="2">
        <v>1</v>
      </c>
      <c r="T322" s="2">
        <v>2</v>
      </c>
      <c r="U322" t="str">
        <f t="shared" ref="U322" si="1426">CONCATENATE(U323,U324,U325)</f>
        <v/>
      </c>
      <c r="V322" s="4">
        <f>V318+1</f>
        <v>81</v>
      </c>
      <c r="W322" s="2">
        <v>0</v>
      </c>
      <c r="X322" s="2">
        <v>1</v>
      </c>
      <c r="Y322" s="2">
        <v>2</v>
      </c>
      <c r="Z322" t="str">
        <f t="shared" ref="Z322" si="1427">CONCATENATE(Z323,AA323,AB323,Z324,AA324,AB324,Z325,AA325,AB325)</f>
        <v/>
      </c>
      <c r="AC322" s="4">
        <f>AC318+1</f>
        <v>81</v>
      </c>
      <c r="AD322" s="2">
        <v>0</v>
      </c>
      <c r="AE322" s="2">
        <v>1</v>
      </c>
      <c r="AF322" s="2">
        <v>2</v>
      </c>
      <c r="AG322" t="str">
        <f t="shared" ref="AG322" si="1428">IF(CONCATENATE(AG323,AH323,AI323,AG324,AH324,AI324,AG325,AH325,AI325)="","{ }",CONCATENATE("{ ",RIGHT(CONCATENATE(AG323,AH323,AI323,AG324,AH324,AI324,AG325,AH325,AI325),LEN(CONCATENATE(AG323,AH323,AI323,AG324,AH324,AI324,AG325,AH325,AI325))-1)," }"))</f>
        <v>{ }</v>
      </c>
      <c r="AJ322" s="4">
        <f>AJ318+1</f>
        <v>81</v>
      </c>
      <c r="AK322" s="2">
        <v>0</v>
      </c>
      <c r="AL322" s="2">
        <v>1</v>
      </c>
      <c r="AM322" s="2">
        <v>2</v>
      </c>
      <c r="AN322" t="str">
        <f t="shared" ref="AN322" si="1429">IF(CONCATENATE(AN323,AN324,AN325)="","{ }",CONCATENATE("{ ",RIGHT(CONCATENATE(AN323,AN324,AN325),LEN(CONCATENATE(AN323,AN324,AN325))-1)," }"))</f>
        <v>{ }</v>
      </c>
    </row>
    <row r="323" spans="1:40" x14ac:dyDescent="0.25">
      <c r="A323" s="2">
        <v>0</v>
      </c>
      <c r="B323" s="1" t="str">
        <f>IF(DATA!B324="","",DATA!B324)</f>
        <v/>
      </c>
      <c r="C323" s="1" t="str">
        <f>IF(DATA!C324="","",DATA!C324)</f>
        <v/>
      </c>
      <c r="D323" s="1" t="str">
        <f>IF(DATA!D324="","",DATA!D324)</f>
        <v/>
      </c>
      <c r="E323" s="2">
        <v>0</v>
      </c>
      <c r="F323" s="1" t="str">
        <f t="shared" ref="F323:H325" si="1430">IF(K323="X","ColorModel.X",IF(K323="O","ColorModel.O",""))</f>
        <v/>
      </c>
      <c r="G323" s="1" t="str">
        <f t="shared" si="1430"/>
        <v/>
      </c>
      <c r="H323" s="1" t="str">
        <f t="shared" si="1430"/>
        <v/>
      </c>
      <c r="I323" t="str">
        <f t="shared" ref="I323:I325" si="1431">CONCATENATE(F323,G323,H323)</f>
        <v/>
      </c>
      <c r="J323" s="2">
        <v>0</v>
      </c>
      <c r="K323" s="1" t="str">
        <f>IF(DATA!Z324="","",DATA!Z324)</f>
        <v/>
      </c>
      <c r="L323" s="1" t="str">
        <f>IF(DATA!AA324="","",DATA!AA324)</f>
        <v/>
      </c>
      <c r="M323" s="1" t="str">
        <f>IF(DATA!AB324="","",DATA!AB324)</f>
        <v/>
      </c>
      <c r="N323" t="str">
        <f>IF(K323="","",CONCATENATE("{",$AC323,",",K$2,"}"))</f>
        <v/>
      </c>
      <c r="O323" t="str">
        <f>IF(L323="","",CONCATENATE("{",$AC323,",",L$2,"}"))</f>
        <v/>
      </c>
      <c r="P323" t="str">
        <f>IF(M323="","",CONCATENATE("{",$AC323,",",M$2,"}"))</f>
        <v/>
      </c>
      <c r="Q323" s="2">
        <v>0</v>
      </c>
      <c r="R323" s="1" t="str">
        <f t="shared" ref="R323:R325" si="1432">IF(W323="X","ColorModel.X",IF(W323="O","ColorModel.O",""))</f>
        <v/>
      </c>
      <c r="S323" s="1" t="str">
        <f t="shared" ref="S323:S325" si="1433">IF(X323="X","ColorModel.X",IF(X323="O","ColorModel.O",""))</f>
        <v/>
      </c>
      <c r="T323" s="1" t="str">
        <f t="shared" ref="T323:T325" si="1434">IF(Y323="X","ColorModel.X",IF(Y323="O","ColorModel.O",""))</f>
        <v/>
      </c>
      <c r="U323" t="str">
        <f t="shared" ref="U323:U325" si="1435">CONCATENATE(R323,S323,T323)</f>
        <v/>
      </c>
      <c r="V323" s="2">
        <v>0</v>
      </c>
      <c r="W323" s="1" t="str">
        <f>IF(DATA!AF324="","",DATA!AF324)</f>
        <v/>
      </c>
      <c r="X323" s="1" t="str">
        <f>IF(DATA!AG324="","",DATA!AG324)</f>
        <v/>
      </c>
      <c r="Y323" s="1" t="str">
        <f>IF(DATA!AH324="","",DATA!AH324)</f>
        <v/>
      </c>
      <c r="Z323" t="str">
        <f>IF(W323="","",CONCATENATE("{",$AC323,",",W$2,"}"))</f>
        <v/>
      </c>
      <c r="AA323" t="str">
        <f>IF(X323="","",CONCATENATE("{",$AC323,",",X$2,"}"))</f>
        <v/>
      </c>
      <c r="AB323" t="str">
        <f>IF(Y323="","",CONCATENATE("{",$AC323,",",Y$2,"}"))</f>
        <v/>
      </c>
      <c r="AC323" s="2">
        <v>0</v>
      </c>
      <c r="AD323" s="1" t="str">
        <f t="shared" ref="AD323:AD354" si="1436">CONCATENATE(IF(B323=K323,"",B323),W323)</f>
        <v/>
      </c>
      <c r="AE323" s="1" t="str">
        <f t="shared" ref="AE323:AE386" si="1437">CONCATENATE(IF(C323=L323,"",C323),X323)</f>
        <v/>
      </c>
      <c r="AF323" s="1" t="str">
        <f t="shared" ref="AF323:AF386" si="1438">CONCATENATE(IF(D323=M323,"",D323),Y323)</f>
        <v/>
      </c>
      <c r="AG323" t="str">
        <f t="shared" ref="AG323:AI325" si="1439">IF(AD323="","",CONCATENATE(", {",$A323,",",AD$2,"}"))</f>
        <v/>
      </c>
      <c r="AH323" t="str">
        <f t="shared" si="1439"/>
        <v/>
      </c>
      <c r="AI323" t="str">
        <f t="shared" si="1439"/>
        <v/>
      </c>
      <c r="AJ323" s="2">
        <v>0</v>
      </c>
      <c r="AK323" s="1" t="str">
        <f t="shared" ref="AK323:AM325" si="1440">IF(AD323="X",", ColorModel.X",IF(AD323="O",", ColorModel.O",""))</f>
        <v/>
      </c>
      <c r="AL323" s="1" t="str">
        <f t="shared" si="1440"/>
        <v/>
      </c>
      <c r="AM323" s="1" t="str">
        <f t="shared" si="1440"/>
        <v/>
      </c>
      <c r="AN323" t="str">
        <f t="shared" ref="AN323:AN325" si="1441">CONCATENATE(AK323,AL323,AM323)</f>
        <v/>
      </c>
    </row>
    <row r="324" spans="1:40" x14ac:dyDescent="0.25">
      <c r="A324" s="2">
        <v>1</v>
      </c>
      <c r="B324" s="1" t="str">
        <f>IF(DATA!B325="","",DATA!B325)</f>
        <v/>
      </c>
      <c r="C324" s="1" t="str">
        <f>IF(DATA!C325="","",DATA!C325)</f>
        <v/>
      </c>
      <c r="D324" s="1" t="str">
        <f>IF(DATA!D325="","",DATA!D325)</f>
        <v/>
      </c>
      <c r="E324" s="2">
        <v>1</v>
      </c>
      <c r="F324" s="1" t="str">
        <f t="shared" si="1430"/>
        <v/>
      </c>
      <c r="G324" s="1" t="str">
        <f t="shared" si="1430"/>
        <v/>
      </c>
      <c r="H324" s="1" t="str">
        <f t="shared" si="1430"/>
        <v/>
      </c>
      <c r="I324" t="str">
        <f t="shared" si="1431"/>
        <v/>
      </c>
      <c r="J324" s="2">
        <v>1</v>
      </c>
      <c r="K324" s="1" t="str">
        <f>IF(DATA!Z325="","",DATA!Z325)</f>
        <v/>
      </c>
      <c r="L324" s="1" t="str">
        <f>IF(DATA!AA325="","",DATA!AA325)</f>
        <v/>
      </c>
      <c r="M324" s="1" t="str">
        <f>IF(DATA!AB325="","",DATA!AB325)</f>
        <v/>
      </c>
      <c r="N324" t="str">
        <f>IF(K324="","",CONCATENATE("{",$AC324,",",K$2,"}"))</f>
        <v/>
      </c>
      <c r="O324" t="str">
        <f>IF(L324="","",CONCATENATE("{",$AC324,",",L$2,"}"))</f>
        <v/>
      </c>
      <c r="P324" t="str">
        <f>IF(M324="","",CONCATENATE("{",$AC324,",",M$2,"}"))</f>
        <v/>
      </c>
      <c r="Q324" s="2">
        <v>1</v>
      </c>
      <c r="R324" s="1" t="str">
        <f t="shared" si="1432"/>
        <v/>
      </c>
      <c r="S324" s="1" t="str">
        <f t="shared" si="1433"/>
        <v/>
      </c>
      <c r="T324" s="1" t="str">
        <f t="shared" si="1434"/>
        <v/>
      </c>
      <c r="U324" t="str">
        <f t="shared" si="1435"/>
        <v/>
      </c>
      <c r="V324" s="2">
        <v>1</v>
      </c>
      <c r="W324" s="1" t="str">
        <f>IF(DATA!AF325="","",DATA!AF325)</f>
        <v/>
      </c>
      <c r="X324" s="1" t="str">
        <f>IF(DATA!AG325="","",DATA!AG325)</f>
        <v/>
      </c>
      <c r="Y324" s="1" t="str">
        <f>IF(DATA!AH325="","",DATA!AH325)</f>
        <v/>
      </c>
      <c r="Z324" t="str">
        <f>IF(W324="","",CONCATENATE("{",$AC324,",",W$2,"}"))</f>
        <v/>
      </c>
      <c r="AA324" t="str">
        <f>IF(X324="","",CONCATENATE("{",$AC324,",",X$2,"}"))</f>
        <v/>
      </c>
      <c r="AB324" t="str">
        <f>IF(Y324="","",CONCATENATE("{",$AC324,",",Y$2,"}"))</f>
        <v/>
      </c>
      <c r="AC324" s="2">
        <v>1</v>
      </c>
      <c r="AD324" s="1" t="str">
        <f t="shared" si="1436"/>
        <v/>
      </c>
      <c r="AE324" s="1" t="str">
        <f t="shared" si="1437"/>
        <v/>
      </c>
      <c r="AF324" s="1" t="str">
        <f t="shared" si="1438"/>
        <v/>
      </c>
      <c r="AG324" t="str">
        <f t="shared" si="1187"/>
        <v/>
      </c>
      <c r="AH324" t="str">
        <f t="shared" si="1439"/>
        <v/>
      </c>
      <c r="AI324" t="str">
        <f t="shared" si="1439"/>
        <v/>
      </c>
      <c r="AJ324" s="2">
        <v>1</v>
      </c>
      <c r="AK324" s="1" t="str">
        <f t="shared" si="1440"/>
        <v/>
      </c>
      <c r="AL324" s="1" t="str">
        <f t="shared" si="1440"/>
        <v/>
      </c>
      <c r="AM324" s="1" t="str">
        <f t="shared" si="1440"/>
        <v/>
      </c>
      <c r="AN324" t="str">
        <f t="shared" si="1441"/>
        <v/>
      </c>
    </row>
    <row r="325" spans="1:40" x14ac:dyDescent="0.25">
      <c r="A325" s="2">
        <v>2</v>
      </c>
      <c r="B325" s="1" t="str">
        <f>IF(DATA!B326="","",DATA!B326)</f>
        <v/>
      </c>
      <c r="C325" s="1" t="str">
        <f>IF(DATA!C326="","",DATA!C326)</f>
        <v/>
      </c>
      <c r="D325" s="1" t="str">
        <f>IF(DATA!D326="","",DATA!D326)</f>
        <v/>
      </c>
      <c r="E325" s="2">
        <v>2</v>
      </c>
      <c r="F325" s="1" t="str">
        <f t="shared" si="1430"/>
        <v/>
      </c>
      <c r="G325" s="1" t="str">
        <f t="shared" si="1430"/>
        <v/>
      </c>
      <c r="H325" s="1" t="str">
        <f t="shared" si="1430"/>
        <v/>
      </c>
      <c r="I325" t="str">
        <f t="shared" si="1431"/>
        <v/>
      </c>
      <c r="J325" s="2">
        <v>2</v>
      </c>
      <c r="K325" s="1" t="str">
        <f>IF(DATA!Z326="","",DATA!Z326)</f>
        <v/>
      </c>
      <c r="L325" s="1" t="str">
        <f>IF(DATA!AA326="","",DATA!AA326)</f>
        <v/>
      </c>
      <c r="M325" s="1" t="str">
        <f>IF(DATA!AB326="","",DATA!AB326)</f>
        <v/>
      </c>
      <c r="N325" t="str">
        <f>IF(K325="","",CONCATENATE("{",$AC325,",",K$2,"}"))</f>
        <v/>
      </c>
      <c r="O325" t="str">
        <f>IF(L325="","",CONCATENATE("{",$AC325,",",L$2,"}"))</f>
        <v/>
      </c>
      <c r="P325" t="str">
        <f>IF(M325="","",CONCATENATE("{",$AC325,",",M$2,"}"))</f>
        <v/>
      </c>
      <c r="Q325" s="2">
        <v>2</v>
      </c>
      <c r="R325" s="1" t="str">
        <f t="shared" si="1432"/>
        <v/>
      </c>
      <c r="S325" s="1" t="str">
        <f t="shared" si="1433"/>
        <v/>
      </c>
      <c r="T325" s="1" t="str">
        <f t="shared" si="1434"/>
        <v/>
      </c>
      <c r="U325" t="str">
        <f t="shared" si="1435"/>
        <v/>
      </c>
      <c r="V325" s="2">
        <v>2</v>
      </c>
      <c r="W325" s="1" t="str">
        <f>IF(DATA!AF326="","",DATA!AF326)</f>
        <v/>
      </c>
      <c r="X325" s="1" t="str">
        <f>IF(DATA!AG326="","",DATA!AG326)</f>
        <v/>
      </c>
      <c r="Y325" s="1" t="str">
        <f>IF(DATA!AH326="","",DATA!AH326)</f>
        <v/>
      </c>
      <c r="Z325" t="str">
        <f>IF(W325="","",CONCATENATE("{",$AC325,",",W$2,"}"))</f>
        <v/>
      </c>
      <c r="AA325" t="str">
        <f>IF(X325="","",CONCATENATE("{",$AC325,",",X$2,"}"))</f>
        <v/>
      </c>
      <c r="AB325" t="str">
        <f>IF(Y325="","",CONCATENATE("{",$AC325,",",Y$2,"}"))</f>
        <v/>
      </c>
      <c r="AC325" s="2">
        <v>2</v>
      </c>
      <c r="AD325" s="1" t="str">
        <f t="shared" si="1436"/>
        <v/>
      </c>
      <c r="AE325" s="1" t="str">
        <f t="shared" si="1437"/>
        <v/>
      </c>
      <c r="AF325" s="1" t="str">
        <f t="shared" si="1438"/>
        <v/>
      </c>
      <c r="AG325" t="str">
        <f t="shared" si="1187"/>
        <v/>
      </c>
      <c r="AH325" t="str">
        <f t="shared" si="1439"/>
        <v/>
      </c>
      <c r="AI325" t="str">
        <f t="shared" si="1439"/>
        <v/>
      </c>
      <c r="AJ325" s="2">
        <v>2</v>
      </c>
      <c r="AK325" s="1" t="str">
        <f t="shared" si="1440"/>
        <v/>
      </c>
      <c r="AL325" s="1" t="str">
        <f t="shared" si="1440"/>
        <v/>
      </c>
      <c r="AM325" s="1" t="str">
        <f t="shared" si="1440"/>
        <v/>
      </c>
      <c r="AN325" t="str">
        <f t="shared" si="1441"/>
        <v/>
      </c>
    </row>
    <row r="326" spans="1:40" x14ac:dyDescent="0.25">
      <c r="A326" s="4">
        <f>A322+1</f>
        <v>82</v>
      </c>
      <c r="B326" s="2">
        <v>0</v>
      </c>
      <c r="C326" s="2">
        <v>1</v>
      </c>
      <c r="D326" s="2">
        <v>2</v>
      </c>
      <c r="E326" s="4">
        <f>E322+1</f>
        <v>82</v>
      </c>
      <c r="F326" s="2">
        <v>0</v>
      </c>
      <c r="G326" s="2">
        <v>1</v>
      </c>
      <c r="H326" s="2">
        <v>2</v>
      </c>
      <c r="I326" t="str">
        <f t="shared" ref="I326" si="1442">CONCATENATE(I327,I328,I329)</f>
        <v/>
      </c>
      <c r="J326" s="4">
        <f>J322+1</f>
        <v>82</v>
      </c>
      <c r="K326" s="2">
        <v>0</v>
      </c>
      <c r="L326" s="2">
        <v>1</v>
      </c>
      <c r="M326" s="2">
        <v>2</v>
      </c>
      <c r="N326" t="str">
        <f t="shared" ref="N326" si="1443">CONCATENATE(N327,O327,P327,N328,O328,P328,N329,O329,P329)</f>
        <v/>
      </c>
      <c r="Q326" s="4">
        <f>Q322+1</f>
        <v>82</v>
      </c>
      <c r="R326" s="2">
        <v>0</v>
      </c>
      <c r="S326" s="2">
        <v>1</v>
      </c>
      <c r="T326" s="2">
        <v>2</v>
      </c>
      <c r="U326" t="str">
        <f t="shared" ref="U326" si="1444">CONCATENATE(U327,U328,U329)</f>
        <v/>
      </c>
      <c r="V326" s="4">
        <f>V322+1</f>
        <v>82</v>
      </c>
      <c r="W326" s="2">
        <v>0</v>
      </c>
      <c r="X326" s="2">
        <v>1</v>
      </c>
      <c r="Y326" s="2">
        <v>2</v>
      </c>
      <c r="Z326" t="str">
        <f t="shared" ref="Z326" si="1445">CONCATENATE(Z327,AA327,AB327,Z328,AA328,AB328,Z329,AA329,AB329)</f>
        <v/>
      </c>
      <c r="AC326" s="4">
        <f>AC322+1</f>
        <v>82</v>
      </c>
      <c r="AD326" s="2">
        <v>0</v>
      </c>
      <c r="AE326" s="2">
        <v>1</v>
      </c>
      <c r="AF326" s="2">
        <v>2</v>
      </c>
      <c r="AG326" t="str">
        <f t="shared" ref="AG326" si="1446">IF(CONCATENATE(AG327,AH327,AI327,AG328,AH328,AI328,AG329,AH329,AI329)="","{ }",CONCATENATE("{ ",RIGHT(CONCATENATE(AG327,AH327,AI327,AG328,AH328,AI328,AG329,AH329,AI329),LEN(CONCATENATE(AG327,AH327,AI327,AG328,AH328,AI328,AG329,AH329,AI329))-1)," }"))</f>
        <v>{ }</v>
      </c>
      <c r="AJ326" s="4">
        <f>AJ322+1</f>
        <v>82</v>
      </c>
      <c r="AK326" s="2">
        <v>0</v>
      </c>
      <c r="AL326" s="2">
        <v>1</v>
      </c>
      <c r="AM326" s="2">
        <v>2</v>
      </c>
      <c r="AN326" t="str">
        <f t="shared" ref="AN326" si="1447">IF(CONCATENATE(AN327,AN328,AN329)="","{ }",CONCATENATE("{ ",RIGHT(CONCATENATE(AN327,AN328,AN329),LEN(CONCATENATE(AN327,AN328,AN329))-1)," }"))</f>
        <v>{ }</v>
      </c>
    </row>
    <row r="327" spans="1:40" x14ac:dyDescent="0.25">
      <c r="A327" s="2">
        <v>0</v>
      </c>
      <c r="B327" s="1" t="str">
        <f>IF(DATA!B328="","",DATA!B328)</f>
        <v/>
      </c>
      <c r="C327" s="1" t="str">
        <f>IF(DATA!C328="","",DATA!C328)</f>
        <v/>
      </c>
      <c r="D327" s="1" t="str">
        <f>IF(DATA!D328="","",DATA!D328)</f>
        <v/>
      </c>
      <c r="E327" s="2">
        <v>0</v>
      </c>
      <c r="F327" s="1" t="str">
        <f t="shared" ref="F327:H329" si="1448">IF(K327="X","ColorModel.X",IF(K327="O","ColorModel.O",""))</f>
        <v/>
      </c>
      <c r="G327" s="1" t="str">
        <f t="shared" si="1448"/>
        <v/>
      </c>
      <c r="H327" s="1" t="str">
        <f t="shared" si="1448"/>
        <v/>
      </c>
      <c r="I327" t="str">
        <f t="shared" ref="I327:I329" si="1449">CONCATENATE(F327,G327,H327)</f>
        <v/>
      </c>
      <c r="J327" s="2">
        <v>0</v>
      </c>
      <c r="K327" s="1" t="str">
        <f>IF(DATA!Z328="","",DATA!Z328)</f>
        <v/>
      </c>
      <c r="L327" s="1" t="str">
        <f>IF(DATA!AA328="","",DATA!AA328)</f>
        <v/>
      </c>
      <c r="M327" s="1" t="str">
        <f>IF(DATA!AB328="","",DATA!AB328)</f>
        <v/>
      </c>
      <c r="N327" t="str">
        <f>IF(K327="","",CONCATENATE("{",$AC327,",",K$2,"}"))</f>
        <v/>
      </c>
      <c r="O327" t="str">
        <f>IF(L327="","",CONCATENATE("{",$AC327,",",L$2,"}"))</f>
        <v/>
      </c>
      <c r="P327" t="str">
        <f>IF(M327="","",CONCATENATE("{",$AC327,",",M$2,"}"))</f>
        <v/>
      </c>
      <c r="Q327" s="2">
        <v>0</v>
      </c>
      <c r="R327" s="1" t="str">
        <f t="shared" ref="R327:R329" si="1450">IF(W327="X","ColorModel.X",IF(W327="O","ColorModel.O",""))</f>
        <v/>
      </c>
      <c r="S327" s="1" t="str">
        <f t="shared" ref="S327:S329" si="1451">IF(X327="X","ColorModel.X",IF(X327="O","ColorModel.O",""))</f>
        <v/>
      </c>
      <c r="T327" s="1" t="str">
        <f t="shared" ref="T327:T329" si="1452">IF(Y327="X","ColorModel.X",IF(Y327="O","ColorModel.O",""))</f>
        <v/>
      </c>
      <c r="U327" t="str">
        <f t="shared" ref="U327:U329" si="1453">CONCATENATE(R327,S327,T327)</f>
        <v/>
      </c>
      <c r="V327" s="2">
        <v>0</v>
      </c>
      <c r="W327" s="1" t="str">
        <f>IF(DATA!AF328="","",DATA!AF328)</f>
        <v/>
      </c>
      <c r="X327" s="1" t="str">
        <f>IF(DATA!AG328="","",DATA!AG328)</f>
        <v/>
      </c>
      <c r="Y327" s="1" t="str">
        <f>IF(DATA!AH328="","",DATA!AH328)</f>
        <v/>
      </c>
      <c r="Z327" t="str">
        <f>IF(W327="","",CONCATENATE("{",$AC327,",",W$2,"}"))</f>
        <v/>
      </c>
      <c r="AA327" t="str">
        <f>IF(X327="","",CONCATENATE("{",$AC327,",",X$2,"}"))</f>
        <v/>
      </c>
      <c r="AB327" t="str">
        <f>IF(Y327="","",CONCATENATE("{",$AC327,",",Y$2,"}"))</f>
        <v/>
      </c>
      <c r="AC327" s="2">
        <v>0</v>
      </c>
      <c r="AD327" s="1" t="str">
        <f t="shared" ref="AD327:AD358" si="1454">CONCATENATE(IF(B327=K327,"",B327),W327)</f>
        <v/>
      </c>
      <c r="AE327" s="1" t="str">
        <f t="shared" ref="AE327:AE390" si="1455">CONCATENATE(IF(C327=L327,"",C327),X327)</f>
        <v/>
      </c>
      <c r="AF327" s="1" t="str">
        <f t="shared" ref="AF327:AF390" si="1456">CONCATENATE(IF(D327=M327,"",D327),Y327)</f>
        <v/>
      </c>
      <c r="AG327" t="str">
        <f t="shared" ref="AG327:AI329" si="1457">IF(AD327="","",CONCATENATE(", {",$A327,",",AD$2,"}"))</f>
        <v/>
      </c>
      <c r="AH327" t="str">
        <f t="shared" si="1457"/>
        <v/>
      </c>
      <c r="AI327" t="str">
        <f t="shared" si="1457"/>
        <v/>
      </c>
      <c r="AJ327" s="2">
        <v>0</v>
      </c>
      <c r="AK327" s="1" t="str">
        <f t="shared" ref="AK327:AM329" si="1458">IF(AD327="X",", ColorModel.X",IF(AD327="O",", ColorModel.O",""))</f>
        <v/>
      </c>
      <c r="AL327" s="1" t="str">
        <f t="shared" si="1458"/>
        <v/>
      </c>
      <c r="AM327" s="1" t="str">
        <f t="shared" si="1458"/>
        <v/>
      </c>
      <c r="AN327" t="str">
        <f t="shared" ref="AN327:AN329" si="1459">CONCATENATE(AK327,AL327,AM327)</f>
        <v/>
      </c>
    </row>
    <row r="328" spans="1:40" x14ac:dyDescent="0.25">
      <c r="A328" s="2">
        <v>1</v>
      </c>
      <c r="B328" s="1" t="str">
        <f>IF(DATA!B329="","",DATA!B329)</f>
        <v/>
      </c>
      <c r="C328" s="1" t="str">
        <f>IF(DATA!C329="","",DATA!C329)</f>
        <v/>
      </c>
      <c r="D328" s="1" t="str">
        <f>IF(DATA!D329="","",DATA!D329)</f>
        <v/>
      </c>
      <c r="E328" s="2">
        <v>1</v>
      </c>
      <c r="F328" s="1" t="str">
        <f t="shared" si="1448"/>
        <v/>
      </c>
      <c r="G328" s="1" t="str">
        <f t="shared" si="1448"/>
        <v/>
      </c>
      <c r="H328" s="1" t="str">
        <f t="shared" si="1448"/>
        <v/>
      </c>
      <c r="I328" t="str">
        <f t="shared" si="1449"/>
        <v/>
      </c>
      <c r="J328" s="2">
        <v>1</v>
      </c>
      <c r="K328" s="1" t="str">
        <f>IF(DATA!Z329="","",DATA!Z329)</f>
        <v/>
      </c>
      <c r="L328" s="1" t="str">
        <f>IF(DATA!AA329="","",DATA!AA329)</f>
        <v/>
      </c>
      <c r="M328" s="1" t="str">
        <f>IF(DATA!AB329="","",DATA!AB329)</f>
        <v/>
      </c>
      <c r="N328" t="str">
        <f>IF(K328="","",CONCATENATE("{",$AC328,",",K$2,"}"))</f>
        <v/>
      </c>
      <c r="O328" t="str">
        <f>IF(L328="","",CONCATENATE("{",$AC328,",",L$2,"}"))</f>
        <v/>
      </c>
      <c r="P328" t="str">
        <f>IF(M328="","",CONCATENATE("{",$AC328,",",M$2,"}"))</f>
        <v/>
      </c>
      <c r="Q328" s="2">
        <v>1</v>
      </c>
      <c r="R328" s="1" t="str">
        <f t="shared" si="1450"/>
        <v/>
      </c>
      <c r="S328" s="1" t="str">
        <f t="shared" si="1451"/>
        <v/>
      </c>
      <c r="T328" s="1" t="str">
        <f t="shared" si="1452"/>
        <v/>
      </c>
      <c r="U328" t="str">
        <f t="shared" si="1453"/>
        <v/>
      </c>
      <c r="V328" s="2">
        <v>1</v>
      </c>
      <c r="W328" s="1" t="str">
        <f>IF(DATA!AF329="","",DATA!AF329)</f>
        <v/>
      </c>
      <c r="X328" s="1" t="str">
        <f>IF(DATA!AG329="","",DATA!AG329)</f>
        <v/>
      </c>
      <c r="Y328" s="1" t="str">
        <f>IF(DATA!AH329="","",DATA!AH329)</f>
        <v/>
      </c>
      <c r="Z328" t="str">
        <f>IF(W328="","",CONCATENATE("{",$AC328,",",W$2,"}"))</f>
        <v/>
      </c>
      <c r="AA328" t="str">
        <f>IF(X328="","",CONCATENATE("{",$AC328,",",X$2,"}"))</f>
        <v/>
      </c>
      <c r="AB328" t="str">
        <f>IF(Y328="","",CONCATENATE("{",$AC328,",",Y$2,"}"))</f>
        <v/>
      </c>
      <c r="AC328" s="2">
        <v>1</v>
      </c>
      <c r="AD328" s="1" t="str">
        <f t="shared" si="1454"/>
        <v/>
      </c>
      <c r="AE328" s="1" t="str">
        <f t="shared" si="1455"/>
        <v/>
      </c>
      <c r="AF328" s="1" t="str">
        <f t="shared" si="1456"/>
        <v/>
      </c>
      <c r="AG328" t="str">
        <f t="shared" si="1187"/>
        <v/>
      </c>
      <c r="AH328" t="str">
        <f t="shared" si="1457"/>
        <v/>
      </c>
      <c r="AI328" t="str">
        <f t="shared" si="1457"/>
        <v/>
      </c>
      <c r="AJ328" s="2">
        <v>1</v>
      </c>
      <c r="AK328" s="1" t="str">
        <f t="shared" si="1458"/>
        <v/>
      </c>
      <c r="AL328" s="1" t="str">
        <f t="shared" si="1458"/>
        <v/>
      </c>
      <c r="AM328" s="1" t="str">
        <f t="shared" si="1458"/>
        <v/>
      </c>
      <c r="AN328" t="str">
        <f t="shared" si="1459"/>
        <v/>
      </c>
    </row>
    <row r="329" spans="1:40" x14ac:dyDescent="0.25">
      <c r="A329" s="2">
        <v>2</v>
      </c>
      <c r="B329" s="1" t="str">
        <f>IF(DATA!B330="","",DATA!B330)</f>
        <v/>
      </c>
      <c r="C329" s="1" t="str">
        <f>IF(DATA!C330="","",DATA!C330)</f>
        <v/>
      </c>
      <c r="D329" s="1" t="str">
        <f>IF(DATA!D330="","",DATA!D330)</f>
        <v/>
      </c>
      <c r="E329" s="2">
        <v>2</v>
      </c>
      <c r="F329" s="1" t="str">
        <f t="shared" si="1448"/>
        <v/>
      </c>
      <c r="G329" s="1" t="str">
        <f t="shared" si="1448"/>
        <v/>
      </c>
      <c r="H329" s="1" t="str">
        <f t="shared" si="1448"/>
        <v/>
      </c>
      <c r="I329" t="str">
        <f t="shared" si="1449"/>
        <v/>
      </c>
      <c r="J329" s="2">
        <v>2</v>
      </c>
      <c r="K329" s="1" t="str">
        <f>IF(DATA!Z330="","",DATA!Z330)</f>
        <v/>
      </c>
      <c r="L329" s="1" t="str">
        <f>IF(DATA!AA330="","",DATA!AA330)</f>
        <v/>
      </c>
      <c r="M329" s="1" t="str">
        <f>IF(DATA!AB330="","",DATA!AB330)</f>
        <v/>
      </c>
      <c r="N329" t="str">
        <f>IF(K329="","",CONCATENATE("{",$AC329,",",K$2,"}"))</f>
        <v/>
      </c>
      <c r="O329" t="str">
        <f>IF(L329="","",CONCATENATE("{",$AC329,",",L$2,"}"))</f>
        <v/>
      </c>
      <c r="P329" t="str">
        <f>IF(M329="","",CONCATENATE("{",$AC329,",",M$2,"}"))</f>
        <v/>
      </c>
      <c r="Q329" s="2">
        <v>2</v>
      </c>
      <c r="R329" s="1" t="str">
        <f t="shared" si="1450"/>
        <v/>
      </c>
      <c r="S329" s="1" t="str">
        <f t="shared" si="1451"/>
        <v/>
      </c>
      <c r="T329" s="1" t="str">
        <f t="shared" si="1452"/>
        <v/>
      </c>
      <c r="U329" t="str">
        <f t="shared" si="1453"/>
        <v/>
      </c>
      <c r="V329" s="2">
        <v>2</v>
      </c>
      <c r="W329" s="1" t="str">
        <f>IF(DATA!AF330="","",DATA!AF330)</f>
        <v/>
      </c>
      <c r="X329" s="1" t="str">
        <f>IF(DATA!AG330="","",DATA!AG330)</f>
        <v/>
      </c>
      <c r="Y329" s="1" t="str">
        <f>IF(DATA!AH330="","",DATA!AH330)</f>
        <v/>
      </c>
      <c r="Z329" t="str">
        <f>IF(W329="","",CONCATENATE("{",$AC329,",",W$2,"}"))</f>
        <v/>
      </c>
      <c r="AA329" t="str">
        <f>IF(X329="","",CONCATENATE("{",$AC329,",",X$2,"}"))</f>
        <v/>
      </c>
      <c r="AB329" t="str">
        <f>IF(Y329="","",CONCATENATE("{",$AC329,",",Y$2,"}"))</f>
        <v/>
      </c>
      <c r="AC329" s="2">
        <v>2</v>
      </c>
      <c r="AD329" s="1" t="str">
        <f t="shared" si="1454"/>
        <v/>
      </c>
      <c r="AE329" s="1" t="str">
        <f t="shared" si="1455"/>
        <v/>
      </c>
      <c r="AF329" s="1" t="str">
        <f t="shared" si="1456"/>
        <v/>
      </c>
      <c r="AG329" t="str">
        <f t="shared" si="1187"/>
        <v/>
      </c>
      <c r="AH329" t="str">
        <f t="shared" si="1457"/>
        <v/>
      </c>
      <c r="AI329" t="str">
        <f t="shared" si="1457"/>
        <v/>
      </c>
      <c r="AJ329" s="2">
        <v>2</v>
      </c>
      <c r="AK329" s="1" t="str">
        <f t="shared" si="1458"/>
        <v/>
      </c>
      <c r="AL329" s="1" t="str">
        <f t="shared" si="1458"/>
        <v/>
      </c>
      <c r="AM329" s="1" t="str">
        <f t="shared" si="1458"/>
        <v/>
      </c>
      <c r="AN329" t="str">
        <f t="shared" si="1459"/>
        <v/>
      </c>
    </row>
    <row r="330" spans="1:40" x14ac:dyDescent="0.25">
      <c r="A330" s="4">
        <f>A326+1</f>
        <v>83</v>
      </c>
      <c r="B330" s="2">
        <v>0</v>
      </c>
      <c r="C330" s="2">
        <v>1</v>
      </c>
      <c r="D330" s="2">
        <v>2</v>
      </c>
      <c r="E330" s="4">
        <f>E326+1</f>
        <v>83</v>
      </c>
      <c r="F330" s="2">
        <v>0</v>
      </c>
      <c r="G330" s="2">
        <v>1</v>
      </c>
      <c r="H330" s="2">
        <v>2</v>
      </c>
      <c r="I330" t="str">
        <f t="shared" ref="I330" si="1460">CONCATENATE(I331,I332,I333)</f>
        <v/>
      </c>
      <c r="J330" s="4">
        <f>J326+1</f>
        <v>83</v>
      </c>
      <c r="K330" s="2">
        <v>0</v>
      </c>
      <c r="L330" s="2">
        <v>1</v>
      </c>
      <c r="M330" s="2">
        <v>2</v>
      </c>
      <c r="N330" t="str">
        <f t="shared" ref="N330" si="1461">CONCATENATE(N331,O331,P331,N332,O332,P332,N333,O333,P333)</f>
        <v/>
      </c>
      <c r="Q330" s="4">
        <f>Q326+1</f>
        <v>83</v>
      </c>
      <c r="R330" s="2">
        <v>0</v>
      </c>
      <c r="S330" s="2">
        <v>1</v>
      </c>
      <c r="T330" s="2">
        <v>2</v>
      </c>
      <c r="U330" t="str">
        <f t="shared" ref="U330" si="1462">CONCATENATE(U331,U332,U333)</f>
        <v/>
      </c>
      <c r="V330" s="4">
        <f>V326+1</f>
        <v>83</v>
      </c>
      <c r="W330" s="2">
        <v>0</v>
      </c>
      <c r="X330" s="2">
        <v>1</v>
      </c>
      <c r="Y330" s="2">
        <v>2</v>
      </c>
      <c r="Z330" t="str">
        <f t="shared" ref="Z330" si="1463">CONCATENATE(Z331,AA331,AB331,Z332,AA332,AB332,Z333,AA333,AB333)</f>
        <v/>
      </c>
      <c r="AC330" s="4">
        <f>AC326+1</f>
        <v>83</v>
      </c>
      <c r="AD330" s="2">
        <v>0</v>
      </c>
      <c r="AE330" s="2">
        <v>1</v>
      </c>
      <c r="AF330" s="2">
        <v>2</v>
      </c>
      <c r="AG330" t="str">
        <f t="shared" ref="AG330" si="1464">IF(CONCATENATE(AG331,AH331,AI331,AG332,AH332,AI332,AG333,AH333,AI333)="","{ }",CONCATENATE("{ ",RIGHT(CONCATENATE(AG331,AH331,AI331,AG332,AH332,AI332,AG333,AH333,AI333),LEN(CONCATENATE(AG331,AH331,AI331,AG332,AH332,AI332,AG333,AH333,AI333))-1)," }"))</f>
        <v>{ }</v>
      </c>
      <c r="AJ330" s="4">
        <f>AJ326+1</f>
        <v>83</v>
      </c>
      <c r="AK330" s="2">
        <v>0</v>
      </c>
      <c r="AL330" s="2">
        <v>1</v>
      </c>
      <c r="AM330" s="2">
        <v>2</v>
      </c>
      <c r="AN330" t="str">
        <f t="shared" ref="AN330" si="1465">IF(CONCATENATE(AN331,AN332,AN333)="","{ }",CONCATENATE("{ ",RIGHT(CONCATENATE(AN331,AN332,AN333),LEN(CONCATENATE(AN331,AN332,AN333))-1)," }"))</f>
        <v>{ }</v>
      </c>
    </row>
    <row r="331" spans="1:40" x14ac:dyDescent="0.25">
      <c r="A331" s="2">
        <v>0</v>
      </c>
      <c r="B331" s="1" t="str">
        <f>IF(DATA!B332="","",DATA!B332)</f>
        <v/>
      </c>
      <c r="C331" s="1" t="str">
        <f>IF(DATA!C332="","",DATA!C332)</f>
        <v/>
      </c>
      <c r="D331" s="1" t="str">
        <f>IF(DATA!D332="","",DATA!D332)</f>
        <v/>
      </c>
      <c r="E331" s="2">
        <v>0</v>
      </c>
      <c r="F331" s="1" t="str">
        <f t="shared" ref="F331:H333" si="1466">IF(K331="X","ColorModel.X",IF(K331="O","ColorModel.O",""))</f>
        <v/>
      </c>
      <c r="G331" s="1" t="str">
        <f t="shared" si="1466"/>
        <v/>
      </c>
      <c r="H331" s="1" t="str">
        <f t="shared" si="1466"/>
        <v/>
      </c>
      <c r="I331" t="str">
        <f t="shared" ref="I331:I333" si="1467">CONCATENATE(F331,G331,H331)</f>
        <v/>
      </c>
      <c r="J331" s="2">
        <v>0</v>
      </c>
      <c r="K331" s="1" t="str">
        <f>IF(DATA!Z332="","",DATA!Z332)</f>
        <v/>
      </c>
      <c r="L331" s="1" t="str">
        <f>IF(DATA!AA332="","",DATA!AA332)</f>
        <v/>
      </c>
      <c r="M331" s="1" t="str">
        <f>IF(DATA!AB332="","",DATA!AB332)</f>
        <v/>
      </c>
      <c r="N331" t="str">
        <f>IF(K331="","",CONCATENATE("{",$AC331,",",K$2,"}"))</f>
        <v/>
      </c>
      <c r="O331" t="str">
        <f>IF(L331="","",CONCATENATE("{",$AC331,",",L$2,"}"))</f>
        <v/>
      </c>
      <c r="P331" t="str">
        <f>IF(M331="","",CONCATENATE("{",$AC331,",",M$2,"}"))</f>
        <v/>
      </c>
      <c r="Q331" s="2">
        <v>0</v>
      </c>
      <c r="R331" s="1" t="str">
        <f t="shared" ref="R331:R333" si="1468">IF(W331="X","ColorModel.X",IF(W331="O","ColorModel.O",""))</f>
        <v/>
      </c>
      <c r="S331" s="1" t="str">
        <f t="shared" ref="S331:S333" si="1469">IF(X331="X","ColorModel.X",IF(X331="O","ColorModel.O",""))</f>
        <v/>
      </c>
      <c r="T331" s="1" t="str">
        <f t="shared" ref="T331:T333" si="1470">IF(Y331="X","ColorModel.X",IF(Y331="O","ColorModel.O",""))</f>
        <v/>
      </c>
      <c r="U331" t="str">
        <f t="shared" ref="U331:U333" si="1471">CONCATENATE(R331,S331,T331)</f>
        <v/>
      </c>
      <c r="V331" s="2">
        <v>0</v>
      </c>
      <c r="W331" s="1" t="str">
        <f>IF(DATA!AF332="","",DATA!AF332)</f>
        <v/>
      </c>
      <c r="X331" s="1" t="str">
        <f>IF(DATA!AG332="","",DATA!AG332)</f>
        <v/>
      </c>
      <c r="Y331" s="1" t="str">
        <f>IF(DATA!AH332="","",DATA!AH332)</f>
        <v/>
      </c>
      <c r="Z331" t="str">
        <f>IF(W331="","",CONCATENATE("{",$AC331,",",W$2,"}"))</f>
        <v/>
      </c>
      <c r="AA331" t="str">
        <f>IF(X331="","",CONCATENATE("{",$AC331,",",X$2,"}"))</f>
        <v/>
      </c>
      <c r="AB331" t="str">
        <f>IF(Y331="","",CONCATENATE("{",$AC331,",",Y$2,"}"))</f>
        <v/>
      </c>
      <c r="AC331" s="2">
        <v>0</v>
      </c>
      <c r="AD331" s="1" t="str">
        <f t="shared" ref="AD331:AD362" si="1472">CONCATENATE(IF(B331=K331,"",B331),W331)</f>
        <v/>
      </c>
      <c r="AE331" s="1" t="str">
        <f t="shared" ref="AE331:AE394" si="1473">CONCATENATE(IF(C331=L331,"",C331),X331)</f>
        <v/>
      </c>
      <c r="AF331" s="1" t="str">
        <f t="shared" ref="AF331:AF394" si="1474">CONCATENATE(IF(D331=M331,"",D331),Y331)</f>
        <v/>
      </c>
      <c r="AG331" t="str">
        <f t="shared" ref="AG331:AI393" si="1475">IF(AD331="","",CONCATENATE(", {",$A331,",",AD$2,"}"))</f>
        <v/>
      </c>
      <c r="AH331" t="str">
        <f t="shared" si="1475"/>
        <v/>
      </c>
      <c r="AI331" t="str">
        <f t="shared" si="1475"/>
        <v/>
      </c>
      <c r="AJ331" s="2">
        <v>0</v>
      </c>
      <c r="AK331" s="1" t="str">
        <f t="shared" ref="AK331:AM333" si="1476">IF(AD331="X",", ColorModel.X",IF(AD331="O",", ColorModel.O",""))</f>
        <v/>
      </c>
      <c r="AL331" s="1" t="str">
        <f t="shared" si="1476"/>
        <v/>
      </c>
      <c r="AM331" s="1" t="str">
        <f t="shared" si="1476"/>
        <v/>
      </c>
      <c r="AN331" t="str">
        <f t="shared" ref="AN331:AN333" si="1477">CONCATENATE(AK331,AL331,AM331)</f>
        <v/>
      </c>
    </row>
    <row r="332" spans="1:40" x14ac:dyDescent="0.25">
      <c r="A332" s="2">
        <v>1</v>
      </c>
      <c r="B332" s="1" t="str">
        <f>IF(DATA!B333="","",DATA!B333)</f>
        <v/>
      </c>
      <c r="C332" s="1" t="str">
        <f>IF(DATA!C333="","",DATA!C333)</f>
        <v/>
      </c>
      <c r="D332" s="1" t="str">
        <f>IF(DATA!D333="","",DATA!D333)</f>
        <v/>
      </c>
      <c r="E332" s="2">
        <v>1</v>
      </c>
      <c r="F332" s="1" t="str">
        <f t="shared" si="1466"/>
        <v/>
      </c>
      <c r="G332" s="1" t="str">
        <f t="shared" si="1466"/>
        <v/>
      </c>
      <c r="H332" s="1" t="str">
        <f t="shared" si="1466"/>
        <v/>
      </c>
      <c r="I332" t="str">
        <f t="shared" si="1467"/>
        <v/>
      </c>
      <c r="J332" s="2">
        <v>1</v>
      </c>
      <c r="K332" s="1" t="str">
        <f>IF(DATA!Z333="","",DATA!Z333)</f>
        <v/>
      </c>
      <c r="L332" s="1" t="str">
        <f>IF(DATA!AA333="","",DATA!AA333)</f>
        <v/>
      </c>
      <c r="M332" s="1" t="str">
        <f>IF(DATA!AB333="","",DATA!AB333)</f>
        <v/>
      </c>
      <c r="N332" t="str">
        <f>IF(K332="","",CONCATENATE("{",$AC332,",",K$2,"}"))</f>
        <v/>
      </c>
      <c r="O332" t="str">
        <f>IF(L332="","",CONCATENATE("{",$AC332,",",L$2,"}"))</f>
        <v/>
      </c>
      <c r="P332" t="str">
        <f>IF(M332="","",CONCATENATE("{",$AC332,",",M$2,"}"))</f>
        <v/>
      </c>
      <c r="Q332" s="2">
        <v>1</v>
      </c>
      <c r="R332" s="1" t="str">
        <f t="shared" si="1468"/>
        <v/>
      </c>
      <c r="S332" s="1" t="str">
        <f t="shared" si="1469"/>
        <v/>
      </c>
      <c r="T332" s="1" t="str">
        <f t="shared" si="1470"/>
        <v/>
      </c>
      <c r="U332" t="str">
        <f t="shared" si="1471"/>
        <v/>
      </c>
      <c r="V332" s="2">
        <v>1</v>
      </c>
      <c r="W332" s="1" t="str">
        <f>IF(DATA!AF333="","",DATA!AF333)</f>
        <v/>
      </c>
      <c r="X332" s="1" t="str">
        <f>IF(DATA!AG333="","",DATA!AG333)</f>
        <v/>
      </c>
      <c r="Y332" s="1" t="str">
        <f>IF(DATA!AH333="","",DATA!AH333)</f>
        <v/>
      </c>
      <c r="Z332" t="str">
        <f>IF(W332="","",CONCATENATE("{",$AC332,",",W$2,"}"))</f>
        <v/>
      </c>
      <c r="AA332" t="str">
        <f>IF(X332="","",CONCATENATE("{",$AC332,",",X$2,"}"))</f>
        <v/>
      </c>
      <c r="AB332" t="str">
        <f>IF(Y332="","",CONCATENATE("{",$AC332,",",Y$2,"}"))</f>
        <v/>
      </c>
      <c r="AC332" s="2">
        <v>1</v>
      </c>
      <c r="AD332" s="1" t="str">
        <f t="shared" si="1472"/>
        <v/>
      </c>
      <c r="AE332" s="1" t="str">
        <f t="shared" si="1473"/>
        <v/>
      </c>
      <c r="AF332" s="1" t="str">
        <f t="shared" si="1474"/>
        <v/>
      </c>
      <c r="AG332" t="str">
        <f t="shared" si="1475"/>
        <v/>
      </c>
      <c r="AH332" t="str">
        <f t="shared" si="1475"/>
        <v/>
      </c>
      <c r="AI332" t="str">
        <f t="shared" si="1475"/>
        <v/>
      </c>
      <c r="AJ332" s="2">
        <v>1</v>
      </c>
      <c r="AK332" s="1" t="str">
        <f t="shared" si="1476"/>
        <v/>
      </c>
      <c r="AL332" s="1" t="str">
        <f t="shared" si="1476"/>
        <v/>
      </c>
      <c r="AM332" s="1" t="str">
        <f t="shared" si="1476"/>
        <v/>
      </c>
      <c r="AN332" t="str">
        <f t="shared" si="1477"/>
        <v/>
      </c>
    </row>
    <row r="333" spans="1:40" x14ac:dyDescent="0.25">
      <c r="A333" s="2">
        <v>2</v>
      </c>
      <c r="B333" s="1" t="str">
        <f>IF(DATA!B334="","",DATA!B334)</f>
        <v/>
      </c>
      <c r="C333" s="1" t="str">
        <f>IF(DATA!C334="","",DATA!C334)</f>
        <v/>
      </c>
      <c r="D333" s="1" t="str">
        <f>IF(DATA!D334="","",DATA!D334)</f>
        <v/>
      </c>
      <c r="E333" s="2">
        <v>2</v>
      </c>
      <c r="F333" s="1" t="str">
        <f t="shared" si="1466"/>
        <v/>
      </c>
      <c r="G333" s="1" t="str">
        <f t="shared" si="1466"/>
        <v/>
      </c>
      <c r="H333" s="1" t="str">
        <f t="shared" si="1466"/>
        <v/>
      </c>
      <c r="I333" t="str">
        <f t="shared" si="1467"/>
        <v/>
      </c>
      <c r="J333" s="2">
        <v>2</v>
      </c>
      <c r="K333" s="1" t="str">
        <f>IF(DATA!Z334="","",DATA!Z334)</f>
        <v/>
      </c>
      <c r="L333" s="1" t="str">
        <f>IF(DATA!AA334="","",DATA!AA334)</f>
        <v/>
      </c>
      <c r="M333" s="1" t="str">
        <f>IF(DATA!AB334="","",DATA!AB334)</f>
        <v/>
      </c>
      <c r="N333" t="str">
        <f>IF(K333="","",CONCATENATE("{",$AC333,",",K$2,"}"))</f>
        <v/>
      </c>
      <c r="O333" t="str">
        <f>IF(L333="","",CONCATENATE("{",$AC333,",",L$2,"}"))</f>
        <v/>
      </c>
      <c r="P333" t="str">
        <f>IF(M333="","",CONCATENATE("{",$AC333,",",M$2,"}"))</f>
        <v/>
      </c>
      <c r="Q333" s="2">
        <v>2</v>
      </c>
      <c r="R333" s="1" t="str">
        <f t="shared" si="1468"/>
        <v/>
      </c>
      <c r="S333" s="1" t="str">
        <f t="shared" si="1469"/>
        <v/>
      </c>
      <c r="T333" s="1" t="str">
        <f t="shared" si="1470"/>
        <v/>
      </c>
      <c r="U333" t="str">
        <f t="shared" si="1471"/>
        <v/>
      </c>
      <c r="V333" s="2">
        <v>2</v>
      </c>
      <c r="W333" s="1" t="str">
        <f>IF(DATA!AF334="","",DATA!AF334)</f>
        <v/>
      </c>
      <c r="X333" s="1" t="str">
        <f>IF(DATA!AG334="","",DATA!AG334)</f>
        <v/>
      </c>
      <c r="Y333" s="1" t="str">
        <f>IF(DATA!AH334="","",DATA!AH334)</f>
        <v/>
      </c>
      <c r="Z333" t="str">
        <f>IF(W333="","",CONCATENATE("{",$AC333,",",W$2,"}"))</f>
        <v/>
      </c>
      <c r="AA333" t="str">
        <f>IF(X333="","",CONCATENATE("{",$AC333,",",X$2,"}"))</f>
        <v/>
      </c>
      <c r="AB333" t="str">
        <f>IF(Y333="","",CONCATENATE("{",$AC333,",",Y$2,"}"))</f>
        <v/>
      </c>
      <c r="AC333" s="2">
        <v>2</v>
      </c>
      <c r="AD333" s="1" t="str">
        <f t="shared" si="1472"/>
        <v/>
      </c>
      <c r="AE333" s="1" t="str">
        <f t="shared" si="1473"/>
        <v/>
      </c>
      <c r="AF333" s="1" t="str">
        <f t="shared" si="1474"/>
        <v/>
      </c>
      <c r="AG333" t="str">
        <f t="shared" si="1475"/>
        <v/>
      </c>
      <c r="AH333" t="str">
        <f t="shared" si="1475"/>
        <v/>
      </c>
      <c r="AI333" t="str">
        <f t="shared" si="1475"/>
        <v/>
      </c>
      <c r="AJ333" s="2">
        <v>2</v>
      </c>
      <c r="AK333" s="1" t="str">
        <f t="shared" si="1476"/>
        <v/>
      </c>
      <c r="AL333" s="1" t="str">
        <f t="shared" si="1476"/>
        <v/>
      </c>
      <c r="AM333" s="1" t="str">
        <f t="shared" si="1476"/>
        <v/>
      </c>
      <c r="AN333" t="str">
        <f t="shared" si="1477"/>
        <v/>
      </c>
    </row>
    <row r="334" spans="1:40" x14ac:dyDescent="0.25">
      <c r="A334" s="4">
        <f>A330+1</f>
        <v>84</v>
      </c>
      <c r="B334" s="2">
        <v>0</v>
      </c>
      <c r="C334" s="2">
        <v>1</v>
      </c>
      <c r="D334" s="2">
        <v>2</v>
      </c>
      <c r="E334" s="4">
        <f>E330+1</f>
        <v>84</v>
      </c>
      <c r="F334" s="2">
        <v>0</v>
      </c>
      <c r="G334" s="2">
        <v>1</v>
      </c>
      <c r="H334" s="2">
        <v>2</v>
      </c>
      <c r="I334" t="str">
        <f t="shared" ref="I334" si="1478">CONCATENATE(I335,I336,I337)</f>
        <v/>
      </c>
      <c r="J334" s="4">
        <f>J330+1</f>
        <v>84</v>
      </c>
      <c r="K334" s="2">
        <v>0</v>
      </c>
      <c r="L334" s="2">
        <v>1</v>
      </c>
      <c r="M334" s="2">
        <v>2</v>
      </c>
      <c r="N334" t="str">
        <f t="shared" ref="N334" si="1479">CONCATENATE(N335,O335,P335,N336,O336,P336,N337,O337,P337)</f>
        <v/>
      </c>
      <c r="Q334" s="4">
        <f>Q330+1</f>
        <v>84</v>
      </c>
      <c r="R334" s="2">
        <v>0</v>
      </c>
      <c r="S334" s="2">
        <v>1</v>
      </c>
      <c r="T334" s="2">
        <v>2</v>
      </c>
      <c r="U334" t="str">
        <f t="shared" ref="U334" si="1480">CONCATENATE(U335,U336,U337)</f>
        <v/>
      </c>
      <c r="V334" s="4">
        <f>V330+1</f>
        <v>84</v>
      </c>
      <c r="W334" s="2">
        <v>0</v>
      </c>
      <c r="X334" s="2">
        <v>1</v>
      </c>
      <c r="Y334" s="2">
        <v>2</v>
      </c>
      <c r="Z334" t="str">
        <f t="shared" ref="Z334" si="1481">CONCATENATE(Z335,AA335,AB335,Z336,AA336,AB336,Z337,AA337,AB337)</f>
        <v/>
      </c>
      <c r="AC334" s="4">
        <f>AC330+1</f>
        <v>84</v>
      </c>
      <c r="AD334" s="2">
        <v>0</v>
      </c>
      <c r="AE334" s="2">
        <v>1</v>
      </c>
      <c r="AF334" s="2">
        <v>2</v>
      </c>
      <c r="AG334" t="str">
        <f t="shared" ref="AG334" si="1482">IF(CONCATENATE(AG335,AH335,AI335,AG336,AH336,AI336,AG337,AH337,AI337)="","{ }",CONCATENATE("{ ",RIGHT(CONCATENATE(AG335,AH335,AI335,AG336,AH336,AI336,AG337,AH337,AI337),LEN(CONCATENATE(AG335,AH335,AI335,AG336,AH336,AI336,AG337,AH337,AI337))-1)," }"))</f>
        <v>{ }</v>
      </c>
      <c r="AJ334" s="4">
        <f>AJ330+1</f>
        <v>84</v>
      </c>
      <c r="AK334" s="2">
        <v>0</v>
      </c>
      <c r="AL334" s="2">
        <v>1</v>
      </c>
      <c r="AM334" s="2">
        <v>2</v>
      </c>
      <c r="AN334" t="str">
        <f t="shared" ref="AN334" si="1483">IF(CONCATENATE(AN335,AN336,AN337)="","{ }",CONCATENATE("{ ",RIGHT(CONCATENATE(AN335,AN336,AN337),LEN(CONCATENATE(AN335,AN336,AN337))-1)," }"))</f>
        <v>{ }</v>
      </c>
    </row>
    <row r="335" spans="1:40" x14ac:dyDescent="0.25">
      <c r="A335" s="2">
        <v>0</v>
      </c>
      <c r="B335" s="1" t="str">
        <f>IF(DATA!B336="","",DATA!B336)</f>
        <v/>
      </c>
      <c r="C335" s="1" t="str">
        <f>IF(DATA!C336="","",DATA!C336)</f>
        <v/>
      </c>
      <c r="D335" s="1" t="str">
        <f>IF(DATA!D336="","",DATA!D336)</f>
        <v/>
      </c>
      <c r="E335" s="2">
        <v>0</v>
      </c>
      <c r="F335" s="1" t="str">
        <f t="shared" ref="F335:H337" si="1484">IF(K335="X","ColorModel.X",IF(K335="O","ColorModel.O",""))</f>
        <v/>
      </c>
      <c r="G335" s="1" t="str">
        <f t="shared" si="1484"/>
        <v/>
      </c>
      <c r="H335" s="1" t="str">
        <f t="shared" si="1484"/>
        <v/>
      </c>
      <c r="I335" t="str">
        <f t="shared" ref="I335:I337" si="1485">CONCATENATE(F335,G335,H335)</f>
        <v/>
      </c>
      <c r="J335" s="2">
        <v>0</v>
      </c>
      <c r="K335" s="1" t="str">
        <f>IF(DATA!Z336="","",DATA!Z336)</f>
        <v/>
      </c>
      <c r="L335" s="1" t="str">
        <f>IF(DATA!AA336="","",DATA!AA336)</f>
        <v/>
      </c>
      <c r="M335" s="1" t="str">
        <f>IF(DATA!AB336="","",DATA!AB336)</f>
        <v/>
      </c>
      <c r="N335" t="str">
        <f>IF(K335="","",CONCATENATE("{",$AC335,",",K$2,"}"))</f>
        <v/>
      </c>
      <c r="O335" t="str">
        <f>IF(L335="","",CONCATENATE("{",$AC335,",",L$2,"}"))</f>
        <v/>
      </c>
      <c r="P335" t="str">
        <f>IF(M335="","",CONCATENATE("{",$AC335,",",M$2,"}"))</f>
        <v/>
      </c>
      <c r="Q335" s="2">
        <v>0</v>
      </c>
      <c r="R335" s="1" t="str">
        <f t="shared" ref="R335:R337" si="1486">IF(W335="X","ColorModel.X",IF(W335="O","ColorModel.O",""))</f>
        <v/>
      </c>
      <c r="S335" s="1" t="str">
        <f t="shared" ref="S335:S337" si="1487">IF(X335="X","ColorModel.X",IF(X335="O","ColorModel.O",""))</f>
        <v/>
      </c>
      <c r="T335" s="1" t="str">
        <f t="shared" ref="T335:T337" si="1488">IF(Y335="X","ColorModel.X",IF(Y335="O","ColorModel.O",""))</f>
        <v/>
      </c>
      <c r="U335" t="str">
        <f t="shared" ref="U335:U337" si="1489">CONCATENATE(R335,S335,T335)</f>
        <v/>
      </c>
      <c r="V335" s="2">
        <v>0</v>
      </c>
      <c r="W335" s="1" t="str">
        <f>IF(DATA!AF336="","",DATA!AF336)</f>
        <v/>
      </c>
      <c r="X335" s="1" t="str">
        <f>IF(DATA!AG336="","",DATA!AG336)</f>
        <v/>
      </c>
      <c r="Y335" s="1" t="str">
        <f>IF(DATA!AH336="","",DATA!AH336)</f>
        <v/>
      </c>
      <c r="Z335" t="str">
        <f>IF(W335="","",CONCATENATE("{",$AC335,",",W$2,"}"))</f>
        <v/>
      </c>
      <c r="AA335" t="str">
        <f>IF(X335="","",CONCATENATE("{",$AC335,",",X$2,"}"))</f>
        <v/>
      </c>
      <c r="AB335" t="str">
        <f>IF(Y335="","",CONCATENATE("{",$AC335,",",Y$2,"}"))</f>
        <v/>
      </c>
      <c r="AC335" s="2">
        <v>0</v>
      </c>
      <c r="AD335" s="1" t="str">
        <f t="shared" ref="AD335:AD366" si="1490">CONCATENATE(IF(B335=K335,"",B335),W335)</f>
        <v/>
      </c>
      <c r="AE335" s="1" t="str">
        <f t="shared" ref="AE335:AE398" si="1491">CONCATENATE(IF(C335=L335,"",C335),X335)</f>
        <v/>
      </c>
      <c r="AF335" s="1" t="str">
        <f t="shared" ref="AF335:AF398" si="1492">CONCATENATE(IF(D335=M335,"",D335),Y335)</f>
        <v/>
      </c>
      <c r="AG335" t="str">
        <f t="shared" ref="AG335:AI337" si="1493">IF(AD335="","",CONCATENATE(", {",$A335,",",AD$2,"}"))</f>
        <v/>
      </c>
      <c r="AH335" t="str">
        <f t="shared" si="1493"/>
        <v/>
      </c>
      <c r="AI335" t="str">
        <f t="shared" si="1493"/>
        <v/>
      </c>
      <c r="AJ335" s="2">
        <v>0</v>
      </c>
      <c r="AK335" s="1" t="str">
        <f t="shared" ref="AK335:AM337" si="1494">IF(AD335="X",", ColorModel.X",IF(AD335="O",", ColorModel.O",""))</f>
        <v/>
      </c>
      <c r="AL335" s="1" t="str">
        <f t="shared" si="1494"/>
        <v/>
      </c>
      <c r="AM335" s="1" t="str">
        <f t="shared" si="1494"/>
        <v/>
      </c>
      <c r="AN335" t="str">
        <f t="shared" ref="AN335:AN337" si="1495">CONCATENATE(AK335,AL335,AM335)</f>
        <v/>
      </c>
    </row>
    <row r="336" spans="1:40" x14ac:dyDescent="0.25">
      <c r="A336" s="2">
        <v>1</v>
      </c>
      <c r="B336" s="1" t="str">
        <f>IF(DATA!B337="","",DATA!B337)</f>
        <v/>
      </c>
      <c r="C336" s="1" t="str">
        <f>IF(DATA!C337="","",DATA!C337)</f>
        <v/>
      </c>
      <c r="D336" s="1" t="str">
        <f>IF(DATA!D337="","",DATA!D337)</f>
        <v/>
      </c>
      <c r="E336" s="2">
        <v>1</v>
      </c>
      <c r="F336" s="1" t="str">
        <f t="shared" si="1484"/>
        <v/>
      </c>
      <c r="G336" s="1" t="str">
        <f t="shared" si="1484"/>
        <v/>
      </c>
      <c r="H336" s="1" t="str">
        <f t="shared" si="1484"/>
        <v/>
      </c>
      <c r="I336" t="str">
        <f t="shared" si="1485"/>
        <v/>
      </c>
      <c r="J336" s="2">
        <v>1</v>
      </c>
      <c r="K336" s="1" t="str">
        <f>IF(DATA!Z337="","",DATA!Z337)</f>
        <v/>
      </c>
      <c r="L336" s="1" t="str">
        <f>IF(DATA!AA337="","",DATA!AA337)</f>
        <v/>
      </c>
      <c r="M336" s="1" t="str">
        <f>IF(DATA!AB337="","",DATA!AB337)</f>
        <v/>
      </c>
      <c r="N336" t="str">
        <f>IF(K336="","",CONCATENATE("{",$AC336,",",K$2,"}"))</f>
        <v/>
      </c>
      <c r="O336" t="str">
        <f>IF(L336="","",CONCATENATE("{",$AC336,",",L$2,"}"))</f>
        <v/>
      </c>
      <c r="P336" t="str">
        <f>IF(M336="","",CONCATENATE("{",$AC336,",",M$2,"}"))</f>
        <v/>
      </c>
      <c r="Q336" s="2">
        <v>1</v>
      </c>
      <c r="R336" s="1" t="str">
        <f t="shared" si="1486"/>
        <v/>
      </c>
      <c r="S336" s="1" t="str">
        <f t="shared" si="1487"/>
        <v/>
      </c>
      <c r="T336" s="1" t="str">
        <f t="shared" si="1488"/>
        <v/>
      </c>
      <c r="U336" t="str">
        <f t="shared" si="1489"/>
        <v/>
      </c>
      <c r="V336" s="2">
        <v>1</v>
      </c>
      <c r="W336" s="1" t="str">
        <f>IF(DATA!AF337="","",DATA!AF337)</f>
        <v/>
      </c>
      <c r="X336" s="1" t="str">
        <f>IF(DATA!AG337="","",DATA!AG337)</f>
        <v/>
      </c>
      <c r="Y336" s="1" t="str">
        <f>IF(DATA!AH337="","",DATA!AH337)</f>
        <v/>
      </c>
      <c r="Z336" t="str">
        <f>IF(W336="","",CONCATENATE("{",$AC336,",",W$2,"}"))</f>
        <v/>
      </c>
      <c r="AA336" t="str">
        <f>IF(X336="","",CONCATENATE("{",$AC336,",",X$2,"}"))</f>
        <v/>
      </c>
      <c r="AB336" t="str">
        <f>IF(Y336="","",CONCATENATE("{",$AC336,",",Y$2,"}"))</f>
        <v/>
      </c>
      <c r="AC336" s="2">
        <v>1</v>
      </c>
      <c r="AD336" s="1" t="str">
        <f t="shared" si="1490"/>
        <v/>
      </c>
      <c r="AE336" s="1" t="str">
        <f t="shared" si="1491"/>
        <v/>
      </c>
      <c r="AF336" s="1" t="str">
        <f t="shared" si="1492"/>
        <v/>
      </c>
      <c r="AG336" t="str">
        <f t="shared" si="1475"/>
        <v/>
      </c>
      <c r="AH336" t="str">
        <f t="shared" si="1493"/>
        <v/>
      </c>
      <c r="AI336" t="str">
        <f t="shared" si="1493"/>
        <v/>
      </c>
      <c r="AJ336" s="2">
        <v>1</v>
      </c>
      <c r="AK336" s="1" t="str">
        <f t="shared" si="1494"/>
        <v/>
      </c>
      <c r="AL336" s="1" t="str">
        <f t="shared" si="1494"/>
        <v/>
      </c>
      <c r="AM336" s="1" t="str">
        <f t="shared" si="1494"/>
        <v/>
      </c>
      <c r="AN336" t="str">
        <f t="shared" si="1495"/>
        <v/>
      </c>
    </row>
    <row r="337" spans="1:40" x14ac:dyDescent="0.25">
      <c r="A337" s="2">
        <v>2</v>
      </c>
      <c r="B337" s="1" t="str">
        <f>IF(DATA!B338="","",DATA!B338)</f>
        <v/>
      </c>
      <c r="C337" s="1" t="str">
        <f>IF(DATA!C338="","",DATA!C338)</f>
        <v/>
      </c>
      <c r="D337" s="1" t="str">
        <f>IF(DATA!D338="","",DATA!D338)</f>
        <v/>
      </c>
      <c r="E337" s="2">
        <v>2</v>
      </c>
      <c r="F337" s="1" t="str">
        <f t="shared" si="1484"/>
        <v/>
      </c>
      <c r="G337" s="1" t="str">
        <f t="shared" si="1484"/>
        <v/>
      </c>
      <c r="H337" s="1" t="str">
        <f t="shared" si="1484"/>
        <v/>
      </c>
      <c r="I337" t="str">
        <f t="shared" si="1485"/>
        <v/>
      </c>
      <c r="J337" s="2">
        <v>2</v>
      </c>
      <c r="K337" s="1" t="str">
        <f>IF(DATA!Z338="","",DATA!Z338)</f>
        <v/>
      </c>
      <c r="L337" s="1" t="str">
        <f>IF(DATA!AA338="","",DATA!AA338)</f>
        <v/>
      </c>
      <c r="M337" s="1" t="str">
        <f>IF(DATA!AB338="","",DATA!AB338)</f>
        <v/>
      </c>
      <c r="N337" t="str">
        <f>IF(K337="","",CONCATENATE("{",$AC337,",",K$2,"}"))</f>
        <v/>
      </c>
      <c r="O337" t="str">
        <f>IF(L337="","",CONCATENATE("{",$AC337,",",L$2,"}"))</f>
        <v/>
      </c>
      <c r="P337" t="str">
        <f>IF(M337="","",CONCATENATE("{",$AC337,",",M$2,"}"))</f>
        <v/>
      </c>
      <c r="Q337" s="2">
        <v>2</v>
      </c>
      <c r="R337" s="1" t="str">
        <f t="shared" si="1486"/>
        <v/>
      </c>
      <c r="S337" s="1" t="str">
        <f t="shared" si="1487"/>
        <v/>
      </c>
      <c r="T337" s="1" t="str">
        <f t="shared" si="1488"/>
        <v/>
      </c>
      <c r="U337" t="str">
        <f t="shared" si="1489"/>
        <v/>
      </c>
      <c r="V337" s="2">
        <v>2</v>
      </c>
      <c r="W337" s="1" t="str">
        <f>IF(DATA!AF338="","",DATA!AF338)</f>
        <v/>
      </c>
      <c r="X337" s="1" t="str">
        <f>IF(DATA!AG338="","",DATA!AG338)</f>
        <v/>
      </c>
      <c r="Y337" s="1" t="str">
        <f>IF(DATA!AH338="","",DATA!AH338)</f>
        <v/>
      </c>
      <c r="Z337" t="str">
        <f>IF(W337="","",CONCATENATE("{",$AC337,",",W$2,"}"))</f>
        <v/>
      </c>
      <c r="AA337" t="str">
        <f>IF(X337="","",CONCATENATE("{",$AC337,",",X$2,"}"))</f>
        <v/>
      </c>
      <c r="AB337" t="str">
        <f>IF(Y337="","",CONCATENATE("{",$AC337,",",Y$2,"}"))</f>
        <v/>
      </c>
      <c r="AC337" s="2">
        <v>2</v>
      </c>
      <c r="AD337" s="1" t="str">
        <f t="shared" si="1490"/>
        <v/>
      </c>
      <c r="AE337" s="1" t="str">
        <f t="shared" si="1491"/>
        <v/>
      </c>
      <c r="AF337" s="1" t="str">
        <f t="shared" si="1492"/>
        <v/>
      </c>
      <c r="AG337" t="str">
        <f t="shared" si="1475"/>
        <v/>
      </c>
      <c r="AH337" t="str">
        <f t="shared" si="1493"/>
        <v/>
      </c>
      <c r="AI337" t="str">
        <f t="shared" si="1493"/>
        <v/>
      </c>
      <c r="AJ337" s="2">
        <v>2</v>
      </c>
      <c r="AK337" s="1" t="str">
        <f t="shared" si="1494"/>
        <v/>
      </c>
      <c r="AL337" s="1" t="str">
        <f t="shared" si="1494"/>
        <v/>
      </c>
      <c r="AM337" s="1" t="str">
        <f t="shared" si="1494"/>
        <v/>
      </c>
      <c r="AN337" t="str">
        <f t="shared" si="1495"/>
        <v/>
      </c>
    </row>
    <row r="338" spans="1:40" x14ac:dyDescent="0.25">
      <c r="A338" s="4">
        <f>A334+1</f>
        <v>85</v>
      </c>
      <c r="B338" s="2">
        <v>0</v>
      </c>
      <c r="C338" s="2">
        <v>1</v>
      </c>
      <c r="D338" s="2">
        <v>2</v>
      </c>
      <c r="E338" s="4">
        <f>E334+1</f>
        <v>85</v>
      </c>
      <c r="F338" s="2">
        <v>0</v>
      </c>
      <c r="G338" s="2">
        <v>1</v>
      </c>
      <c r="H338" s="2">
        <v>2</v>
      </c>
      <c r="I338" t="str">
        <f t="shared" ref="I338" si="1496">CONCATENATE(I339,I340,I341)</f>
        <v/>
      </c>
      <c r="J338" s="4">
        <f>J334+1</f>
        <v>85</v>
      </c>
      <c r="K338" s="2">
        <v>0</v>
      </c>
      <c r="L338" s="2">
        <v>1</v>
      </c>
      <c r="M338" s="2">
        <v>2</v>
      </c>
      <c r="N338" t="str">
        <f t="shared" ref="N338" si="1497">CONCATENATE(N339,O339,P339,N340,O340,P340,N341,O341,P341)</f>
        <v/>
      </c>
      <c r="Q338" s="4">
        <f>Q334+1</f>
        <v>85</v>
      </c>
      <c r="R338" s="2">
        <v>0</v>
      </c>
      <c r="S338" s="2">
        <v>1</v>
      </c>
      <c r="T338" s="2">
        <v>2</v>
      </c>
      <c r="U338" t="str">
        <f t="shared" ref="U338" si="1498">CONCATENATE(U339,U340,U341)</f>
        <v/>
      </c>
      <c r="V338" s="4">
        <f>V334+1</f>
        <v>85</v>
      </c>
      <c r="W338" s="2">
        <v>0</v>
      </c>
      <c r="X338" s="2">
        <v>1</v>
      </c>
      <c r="Y338" s="2">
        <v>2</v>
      </c>
      <c r="Z338" t="str">
        <f t="shared" ref="Z338" si="1499">CONCATENATE(Z339,AA339,AB339,Z340,AA340,AB340,Z341,AA341,AB341)</f>
        <v/>
      </c>
      <c r="AC338" s="4">
        <f>AC334+1</f>
        <v>85</v>
      </c>
      <c r="AD338" s="2">
        <v>0</v>
      </c>
      <c r="AE338" s="2">
        <v>1</v>
      </c>
      <c r="AF338" s="2">
        <v>2</v>
      </c>
      <c r="AG338" t="str">
        <f t="shared" ref="AG338" si="1500">IF(CONCATENATE(AG339,AH339,AI339,AG340,AH340,AI340,AG341,AH341,AI341)="","{ }",CONCATENATE("{ ",RIGHT(CONCATENATE(AG339,AH339,AI339,AG340,AH340,AI340,AG341,AH341,AI341),LEN(CONCATENATE(AG339,AH339,AI339,AG340,AH340,AI340,AG341,AH341,AI341))-1)," }"))</f>
        <v>{ }</v>
      </c>
      <c r="AJ338" s="4">
        <f>AJ334+1</f>
        <v>85</v>
      </c>
      <c r="AK338" s="2">
        <v>0</v>
      </c>
      <c r="AL338" s="2">
        <v>1</v>
      </c>
      <c r="AM338" s="2">
        <v>2</v>
      </c>
      <c r="AN338" t="str">
        <f t="shared" ref="AN338" si="1501">IF(CONCATENATE(AN339,AN340,AN341)="","{ }",CONCATENATE("{ ",RIGHT(CONCATENATE(AN339,AN340,AN341),LEN(CONCATENATE(AN339,AN340,AN341))-1)," }"))</f>
        <v>{ }</v>
      </c>
    </row>
    <row r="339" spans="1:40" x14ac:dyDescent="0.25">
      <c r="A339" s="2">
        <v>0</v>
      </c>
      <c r="B339" s="1" t="str">
        <f>IF(DATA!B340="","",DATA!B340)</f>
        <v/>
      </c>
      <c r="C339" s="1" t="str">
        <f>IF(DATA!C340="","",DATA!C340)</f>
        <v/>
      </c>
      <c r="D339" s="1" t="str">
        <f>IF(DATA!D340="","",DATA!D340)</f>
        <v/>
      </c>
      <c r="E339" s="2">
        <v>0</v>
      </c>
      <c r="F339" s="1" t="str">
        <f t="shared" ref="F339:H341" si="1502">IF(K339="X","ColorModel.X",IF(K339="O","ColorModel.O",""))</f>
        <v/>
      </c>
      <c r="G339" s="1" t="str">
        <f t="shared" si="1502"/>
        <v/>
      </c>
      <c r="H339" s="1" t="str">
        <f t="shared" si="1502"/>
        <v/>
      </c>
      <c r="I339" t="str">
        <f t="shared" ref="I339:I341" si="1503">CONCATENATE(F339,G339,H339)</f>
        <v/>
      </c>
      <c r="J339" s="2">
        <v>0</v>
      </c>
      <c r="K339" s="1" t="str">
        <f>IF(DATA!Z340="","",DATA!Z340)</f>
        <v/>
      </c>
      <c r="L339" s="1" t="str">
        <f>IF(DATA!AA340="","",DATA!AA340)</f>
        <v/>
      </c>
      <c r="M339" s="1" t="str">
        <f>IF(DATA!AB340="","",DATA!AB340)</f>
        <v/>
      </c>
      <c r="N339" t="str">
        <f>IF(K339="","",CONCATENATE("{",$AC339,",",K$2,"}"))</f>
        <v/>
      </c>
      <c r="O339" t="str">
        <f>IF(L339="","",CONCATENATE("{",$AC339,",",L$2,"}"))</f>
        <v/>
      </c>
      <c r="P339" t="str">
        <f>IF(M339="","",CONCATENATE("{",$AC339,",",M$2,"}"))</f>
        <v/>
      </c>
      <c r="Q339" s="2">
        <v>0</v>
      </c>
      <c r="R339" s="1" t="str">
        <f t="shared" ref="R339:R341" si="1504">IF(W339="X","ColorModel.X",IF(W339="O","ColorModel.O",""))</f>
        <v/>
      </c>
      <c r="S339" s="1" t="str">
        <f t="shared" ref="S339:S341" si="1505">IF(X339="X","ColorModel.X",IF(X339="O","ColorModel.O",""))</f>
        <v/>
      </c>
      <c r="T339" s="1" t="str">
        <f t="shared" ref="T339:T341" si="1506">IF(Y339="X","ColorModel.X",IF(Y339="O","ColorModel.O",""))</f>
        <v/>
      </c>
      <c r="U339" t="str">
        <f t="shared" ref="U339:U341" si="1507">CONCATENATE(R339,S339,T339)</f>
        <v/>
      </c>
      <c r="V339" s="2">
        <v>0</v>
      </c>
      <c r="W339" s="1" t="str">
        <f>IF(DATA!AF340="","",DATA!AF340)</f>
        <v/>
      </c>
      <c r="X339" s="1" t="str">
        <f>IF(DATA!AG340="","",DATA!AG340)</f>
        <v/>
      </c>
      <c r="Y339" s="1" t="str">
        <f>IF(DATA!AH340="","",DATA!AH340)</f>
        <v/>
      </c>
      <c r="Z339" t="str">
        <f>IF(W339="","",CONCATENATE("{",$AC339,",",W$2,"}"))</f>
        <v/>
      </c>
      <c r="AA339" t="str">
        <f>IF(X339="","",CONCATENATE("{",$AC339,",",X$2,"}"))</f>
        <v/>
      </c>
      <c r="AB339" t="str">
        <f>IF(Y339="","",CONCATENATE("{",$AC339,",",Y$2,"}"))</f>
        <v/>
      </c>
      <c r="AC339" s="2">
        <v>0</v>
      </c>
      <c r="AD339" s="1" t="str">
        <f t="shared" ref="AD339:AD370" si="1508">CONCATENATE(IF(B339=K339,"",B339),W339)</f>
        <v/>
      </c>
      <c r="AE339" s="1" t="str">
        <f t="shared" ref="AE339:AE401" si="1509">CONCATENATE(IF(C339=L339,"",C339),X339)</f>
        <v/>
      </c>
      <c r="AF339" s="1" t="str">
        <f t="shared" ref="AF339:AF401" si="1510">CONCATENATE(IF(D339=M339,"",D339),Y339)</f>
        <v/>
      </c>
      <c r="AG339" t="str">
        <f t="shared" ref="AG339:AI341" si="1511">IF(AD339="","",CONCATENATE(", {",$A339,",",AD$2,"}"))</f>
        <v/>
      </c>
      <c r="AH339" t="str">
        <f t="shared" si="1511"/>
        <v/>
      </c>
      <c r="AI339" t="str">
        <f t="shared" si="1511"/>
        <v/>
      </c>
      <c r="AJ339" s="2">
        <v>0</v>
      </c>
      <c r="AK339" s="1" t="str">
        <f t="shared" ref="AK339:AM341" si="1512">IF(AD339="X",", ColorModel.X",IF(AD339="O",", ColorModel.O",""))</f>
        <v/>
      </c>
      <c r="AL339" s="1" t="str">
        <f t="shared" si="1512"/>
        <v/>
      </c>
      <c r="AM339" s="1" t="str">
        <f t="shared" si="1512"/>
        <v/>
      </c>
      <c r="AN339" t="str">
        <f t="shared" ref="AN339:AN341" si="1513">CONCATENATE(AK339,AL339,AM339)</f>
        <v/>
      </c>
    </row>
    <row r="340" spans="1:40" x14ac:dyDescent="0.25">
      <c r="A340" s="2">
        <v>1</v>
      </c>
      <c r="B340" s="1" t="str">
        <f>IF(DATA!B341="","",DATA!B341)</f>
        <v/>
      </c>
      <c r="C340" s="1" t="str">
        <f>IF(DATA!C341="","",DATA!C341)</f>
        <v/>
      </c>
      <c r="D340" s="1" t="str">
        <f>IF(DATA!D341="","",DATA!D341)</f>
        <v/>
      </c>
      <c r="E340" s="2">
        <v>1</v>
      </c>
      <c r="F340" s="1" t="str">
        <f t="shared" si="1502"/>
        <v/>
      </c>
      <c r="G340" s="1" t="str">
        <f t="shared" si="1502"/>
        <v/>
      </c>
      <c r="H340" s="1" t="str">
        <f t="shared" si="1502"/>
        <v/>
      </c>
      <c r="I340" t="str">
        <f t="shared" si="1503"/>
        <v/>
      </c>
      <c r="J340" s="2">
        <v>1</v>
      </c>
      <c r="K340" s="1" t="str">
        <f>IF(DATA!Z341="","",DATA!Z341)</f>
        <v/>
      </c>
      <c r="L340" s="1" t="str">
        <f>IF(DATA!AA341="","",DATA!AA341)</f>
        <v/>
      </c>
      <c r="M340" s="1" t="str">
        <f>IF(DATA!AB341="","",DATA!AB341)</f>
        <v/>
      </c>
      <c r="N340" t="str">
        <f>IF(K340="","",CONCATENATE("{",$AC340,",",K$2,"}"))</f>
        <v/>
      </c>
      <c r="O340" t="str">
        <f>IF(L340="","",CONCATENATE("{",$AC340,",",L$2,"}"))</f>
        <v/>
      </c>
      <c r="P340" t="str">
        <f>IF(M340="","",CONCATENATE("{",$AC340,",",M$2,"}"))</f>
        <v/>
      </c>
      <c r="Q340" s="2">
        <v>1</v>
      </c>
      <c r="R340" s="1" t="str">
        <f t="shared" si="1504"/>
        <v/>
      </c>
      <c r="S340" s="1" t="str">
        <f t="shared" si="1505"/>
        <v/>
      </c>
      <c r="T340" s="1" t="str">
        <f t="shared" si="1506"/>
        <v/>
      </c>
      <c r="U340" t="str">
        <f t="shared" si="1507"/>
        <v/>
      </c>
      <c r="V340" s="2">
        <v>1</v>
      </c>
      <c r="W340" s="1" t="str">
        <f>IF(DATA!AF341="","",DATA!AF341)</f>
        <v/>
      </c>
      <c r="X340" s="1" t="str">
        <f>IF(DATA!AG341="","",DATA!AG341)</f>
        <v/>
      </c>
      <c r="Y340" s="1" t="str">
        <f>IF(DATA!AH341="","",DATA!AH341)</f>
        <v/>
      </c>
      <c r="Z340" t="str">
        <f>IF(W340="","",CONCATENATE("{",$AC340,",",W$2,"}"))</f>
        <v/>
      </c>
      <c r="AA340" t="str">
        <f>IF(X340="","",CONCATENATE("{",$AC340,",",X$2,"}"))</f>
        <v/>
      </c>
      <c r="AB340" t="str">
        <f>IF(Y340="","",CONCATENATE("{",$AC340,",",Y$2,"}"))</f>
        <v/>
      </c>
      <c r="AC340" s="2">
        <v>1</v>
      </c>
      <c r="AD340" s="1" t="str">
        <f t="shared" si="1508"/>
        <v/>
      </c>
      <c r="AE340" s="1" t="str">
        <f t="shared" si="1509"/>
        <v/>
      </c>
      <c r="AF340" s="1" t="str">
        <f t="shared" si="1510"/>
        <v/>
      </c>
      <c r="AG340" t="str">
        <f t="shared" si="1475"/>
        <v/>
      </c>
      <c r="AH340" t="str">
        <f t="shared" si="1511"/>
        <v/>
      </c>
      <c r="AI340" t="str">
        <f t="shared" si="1511"/>
        <v/>
      </c>
      <c r="AJ340" s="2">
        <v>1</v>
      </c>
      <c r="AK340" s="1" t="str">
        <f t="shared" si="1512"/>
        <v/>
      </c>
      <c r="AL340" s="1" t="str">
        <f t="shared" si="1512"/>
        <v/>
      </c>
      <c r="AM340" s="1" t="str">
        <f t="shared" si="1512"/>
        <v/>
      </c>
      <c r="AN340" t="str">
        <f t="shared" si="1513"/>
        <v/>
      </c>
    </row>
    <row r="341" spans="1:40" x14ac:dyDescent="0.25">
      <c r="A341" s="2">
        <v>2</v>
      </c>
      <c r="B341" s="1" t="str">
        <f>IF(DATA!B342="","",DATA!B342)</f>
        <v/>
      </c>
      <c r="C341" s="1" t="str">
        <f>IF(DATA!C342="","",DATA!C342)</f>
        <v/>
      </c>
      <c r="D341" s="1" t="str">
        <f>IF(DATA!D342="","",DATA!D342)</f>
        <v/>
      </c>
      <c r="E341" s="2">
        <v>2</v>
      </c>
      <c r="F341" s="1" t="str">
        <f t="shared" si="1502"/>
        <v/>
      </c>
      <c r="G341" s="1" t="str">
        <f t="shared" si="1502"/>
        <v/>
      </c>
      <c r="H341" s="1" t="str">
        <f t="shared" si="1502"/>
        <v/>
      </c>
      <c r="I341" t="str">
        <f t="shared" si="1503"/>
        <v/>
      </c>
      <c r="J341" s="2">
        <v>2</v>
      </c>
      <c r="K341" s="1" t="str">
        <f>IF(DATA!Z342="","",DATA!Z342)</f>
        <v/>
      </c>
      <c r="L341" s="1" t="str">
        <f>IF(DATA!AA342="","",DATA!AA342)</f>
        <v/>
      </c>
      <c r="M341" s="1" t="str">
        <f>IF(DATA!AB342="","",DATA!AB342)</f>
        <v/>
      </c>
      <c r="N341" t="str">
        <f>IF(K341="","",CONCATENATE("{",$AC341,",",K$2,"}"))</f>
        <v/>
      </c>
      <c r="O341" t="str">
        <f>IF(L341="","",CONCATENATE("{",$AC341,",",L$2,"}"))</f>
        <v/>
      </c>
      <c r="P341" t="str">
        <f>IF(M341="","",CONCATENATE("{",$AC341,",",M$2,"}"))</f>
        <v/>
      </c>
      <c r="Q341" s="2">
        <v>2</v>
      </c>
      <c r="R341" s="1" t="str">
        <f t="shared" si="1504"/>
        <v/>
      </c>
      <c r="S341" s="1" t="str">
        <f t="shared" si="1505"/>
        <v/>
      </c>
      <c r="T341" s="1" t="str">
        <f t="shared" si="1506"/>
        <v/>
      </c>
      <c r="U341" t="str">
        <f t="shared" si="1507"/>
        <v/>
      </c>
      <c r="V341" s="2">
        <v>2</v>
      </c>
      <c r="W341" s="1" t="str">
        <f>IF(DATA!AF342="","",DATA!AF342)</f>
        <v/>
      </c>
      <c r="X341" s="1" t="str">
        <f>IF(DATA!AG342="","",DATA!AG342)</f>
        <v/>
      </c>
      <c r="Y341" s="1" t="str">
        <f>IF(DATA!AH342="","",DATA!AH342)</f>
        <v/>
      </c>
      <c r="Z341" t="str">
        <f>IF(W341="","",CONCATENATE("{",$AC341,",",W$2,"}"))</f>
        <v/>
      </c>
      <c r="AA341" t="str">
        <f>IF(X341="","",CONCATENATE("{",$AC341,",",X$2,"}"))</f>
        <v/>
      </c>
      <c r="AB341" t="str">
        <f>IF(Y341="","",CONCATENATE("{",$AC341,",",Y$2,"}"))</f>
        <v/>
      </c>
      <c r="AC341" s="2">
        <v>2</v>
      </c>
      <c r="AD341" s="1" t="str">
        <f t="shared" si="1508"/>
        <v/>
      </c>
      <c r="AE341" s="1" t="str">
        <f t="shared" si="1509"/>
        <v/>
      </c>
      <c r="AF341" s="1" t="str">
        <f t="shared" si="1510"/>
        <v/>
      </c>
      <c r="AG341" t="str">
        <f t="shared" si="1475"/>
        <v/>
      </c>
      <c r="AH341" t="str">
        <f t="shared" si="1511"/>
        <v/>
      </c>
      <c r="AI341" t="str">
        <f t="shared" si="1511"/>
        <v/>
      </c>
      <c r="AJ341" s="2">
        <v>2</v>
      </c>
      <c r="AK341" s="1" t="str">
        <f t="shared" si="1512"/>
        <v/>
      </c>
      <c r="AL341" s="1" t="str">
        <f t="shared" si="1512"/>
        <v/>
      </c>
      <c r="AM341" s="1" t="str">
        <f t="shared" si="1512"/>
        <v/>
      </c>
      <c r="AN341" t="str">
        <f t="shared" si="1513"/>
        <v/>
      </c>
    </row>
    <row r="342" spans="1:40" x14ac:dyDescent="0.25">
      <c r="A342" s="4">
        <f>A338+1</f>
        <v>86</v>
      </c>
      <c r="B342" s="2">
        <v>0</v>
      </c>
      <c r="C342" s="2">
        <v>1</v>
      </c>
      <c r="D342" s="2">
        <v>2</v>
      </c>
      <c r="E342" s="4">
        <f>E338+1</f>
        <v>86</v>
      </c>
      <c r="F342" s="2">
        <v>0</v>
      </c>
      <c r="G342" s="2">
        <v>1</v>
      </c>
      <c r="H342" s="2">
        <v>2</v>
      </c>
      <c r="I342" t="str">
        <f t="shared" ref="I342" si="1514">CONCATENATE(I343,I344,I345)</f>
        <v/>
      </c>
      <c r="J342" s="4">
        <f>J338+1</f>
        <v>86</v>
      </c>
      <c r="K342" s="2">
        <v>0</v>
      </c>
      <c r="L342" s="2">
        <v>1</v>
      </c>
      <c r="M342" s="2">
        <v>2</v>
      </c>
      <c r="N342" t="str">
        <f t="shared" ref="N342" si="1515">CONCATENATE(N343,O343,P343,N344,O344,P344,N345,O345,P345)</f>
        <v/>
      </c>
      <c r="Q342" s="4">
        <f>Q338+1</f>
        <v>86</v>
      </c>
      <c r="R342" s="2">
        <v>0</v>
      </c>
      <c r="S342" s="2">
        <v>1</v>
      </c>
      <c r="T342" s="2">
        <v>2</v>
      </c>
      <c r="U342" t="str">
        <f t="shared" ref="U342" si="1516">CONCATENATE(U343,U344,U345)</f>
        <v/>
      </c>
      <c r="V342" s="4">
        <f>V338+1</f>
        <v>86</v>
      </c>
      <c r="W342" s="2">
        <v>0</v>
      </c>
      <c r="X342" s="2">
        <v>1</v>
      </c>
      <c r="Y342" s="2">
        <v>2</v>
      </c>
      <c r="Z342" t="str">
        <f t="shared" ref="Z342" si="1517">CONCATENATE(Z343,AA343,AB343,Z344,AA344,AB344,Z345,AA345,AB345)</f>
        <v/>
      </c>
      <c r="AC342" s="4">
        <f>AC338+1</f>
        <v>86</v>
      </c>
      <c r="AD342" s="2">
        <v>0</v>
      </c>
      <c r="AE342" s="2">
        <v>1</v>
      </c>
      <c r="AF342" s="2">
        <v>2</v>
      </c>
      <c r="AG342" t="str">
        <f t="shared" ref="AG342" si="1518">IF(CONCATENATE(AG343,AH343,AI343,AG344,AH344,AI344,AG345,AH345,AI345)="","{ }",CONCATENATE("{ ",RIGHT(CONCATENATE(AG343,AH343,AI343,AG344,AH344,AI344,AG345,AH345,AI345),LEN(CONCATENATE(AG343,AH343,AI343,AG344,AH344,AI344,AG345,AH345,AI345))-1)," }"))</f>
        <v>{ }</v>
      </c>
      <c r="AJ342" s="4">
        <f>AJ338+1</f>
        <v>86</v>
      </c>
      <c r="AK342" s="2">
        <v>0</v>
      </c>
      <c r="AL342" s="2">
        <v>1</v>
      </c>
      <c r="AM342" s="2">
        <v>2</v>
      </c>
      <c r="AN342" t="str">
        <f t="shared" ref="AN342" si="1519">IF(CONCATENATE(AN343,AN344,AN345)="","{ }",CONCATENATE("{ ",RIGHT(CONCATENATE(AN343,AN344,AN345),LEN(CONCATENATE(AN343,AN344,AN345))-1)," }"))</f>
        <v>{ }</v>
      </c>
    </row>
    <row r="343" spans="1:40" x14ac:dyDescent="0.25">
      <c r="A343" s="2">
        <v>0</v>
      </c>
      <c r="B343" s="1" t="str">
        <f>IF(DATA!B344="","",DATA!B344)</f>
        <v/>
      </c>
      <c r="C343" s="1" t="str">
        <f>IF(DATA!C344="","",DATA!C344)</f>
        <v/>
      </c>
      <c r="D343" s="1" t="str">
        <f>IF(DATA!D344="","",DATA!D344)</f>
        <v/>
      </c>
      <c r="E343" s="2">
        <v>0</v>
      </c>
      <c r="F343" s="1" t="str">
        <f t="shared" ref="F343:H345" si="1520">IF(K343="X","ColorModel.X",IF(K343="O","ColorModel.O",""))</f>
        <v/>
      </c>
      <c r="G343" s="1" t="str">
        <f t="shared" si="1520"/>
        <v/>
      </c>
      <c r="H343" s="1" t="str">
        <f t="shared" si="1520"/>
        <v/>
      </c>
      <c r="I343" t="str">
        <f t="shared" ref="I343:I345" si="1521">CONCATENATE(F343,G343,H343)</f>
        <v/>
      </c>
      <c r="J343" s="2">
        <v>0</v>
      </c>
      <c r="K343" s="1" t="str">
        <f>IF(DATA!Z344="","",DATA!Z344)</f>
        <v/>
      </c>
      <c r="L343" s="1" t="str">
        <f>IF(DATA!AA344="","",DATA!AA344)</f>
        <v/>
      </c>
      <c r="M343" s="1" t="str">
        <f>IF(DATA!AB344="","",DATA!AB344)</f>
        <v/>
      </c>
      <c r="N343" t="str">
        <f>IF(K343="","",CONCATENATE("{",$AC343,",",K$2,"}"))</f>
        <v/>
      </c>
      <c r="O343" t="str">
        <f>IF(L343="","",CONCATENATE("{",$AC343,",",L$2,"}"))</f>
        <v/>
      </c>
      <c r="P343" t="str">
        <f>IF(M343="","",CONCATENATE("{",$AC343,",",M$2,"}"))</f>
        <v/>
      </c>
      <c r="Q343" s="2">
        <v>0</v>
      </c>
      <c r="R343" s="1" t="str">
        <f t="shared" ref="R343:R345" si="1522">IF(W343="X","ColorModel.X",IF(W343="O","ColorModel.O",""))</f>
        <v/>
      </c>
      <c r="S343" s="1" t="str">
        <f t="shared" ref="S343:S345" si="1523">IF(X343="X","ColorModel.X",IF(X343="O","ColorModel.O",""))</f>
        <v/>
      </c>
      <c r="T343" s="1" t="str">
        <f t="shared" ref="T343:T345" si="1524">IF(Y343="X","ColorModel.X",IF(Y343="O","ColorModel.O",""))</f>
        <v/>
      </c>
      <c r="U343" t="str">
        <f t="shared" ref="U343:U345" si="1525">CONCATENATE(R343,S343,T343)</f>
        <v/>
      </c>
      <c r="V343" s="2">
        <v>0</v>
      </c>
      <c r="W343" s="1" t="str">
        <f>IF(DATA!AF344="","",DATA!AF344)</f>
        <v/>
      </c>
      <c r="X343" s="1" t="str">
        <f>IF(DATA!AG344="","",DATA!AG344)</f>
        <v/>
      </c>
      <c r="Y343" s="1" t="str">
        <f>IF(DATA!AH344="","",DATA!AH344)</f>
        <v/>
      </c>
      <c r="Z343" t="str">
        <f>IF(W343="","",CONCATENATE("{",$AC343,",",W$2,"}"))</f>
        <v/>
      </c>
      <c r="AA343" t="str">
        <f>IF(X343="","",CONCATENATE("{",$AC343,",",X$2,"}"))</f>
        <v/>
      </c>
      <c r="AB343" t="str">
        <f>IF(Y343="","",CONCATENATE("{",$AC343,",",Y$2,"}"))</f>
        <v/>
      </c>
      <c r="AC343" s="2">
        <v>0</v>
      </c>
      <c r="AD343" s="1" t="str">
        <f t="shared" ref="AD343:AD374" si="1526">CONCATENATE(IF(B343=K343,"",B343),W343)</f>
        <v/>
      </c>
      <c r="AE343" s="1" t="str">
        <f t="shared" ref="AE343:AE401" si="1527">CONCATENATE(IF(C343=L343,"",C343),X343)</f>
        <v/>
      </c>
      <c r="AF343" s="1" t="str">
        <f t="shared" ref="AF343:AF401" si="1528">CONCATENATE(IF(D343=M343,"",D343),Y343)</f>
        <v/>
      </c>
      <c r="AG343" t="str">
        <f t="shared" ref="AG343:AI345" si="1529">IF(AD343="","",CONCATENATE(", {",$A343,",",AD$2,"}"))</f>
        <v/>
      </c>
      <c r="AH343" t="str">
        <f t="shared" si="1529"/>
        <v/>
      </c>
      <c r="AI343" t="str">
        <f t="shared" si="1529"/>
        <v/>
      </c>
      <c r="AJ343" s="2">
        <v>0</v>
      </c>
      <c r="AK343" s="1" t="str">
        <f t="shared" ref="AK343:AM345" si="1530">IF(AD343="X",", ColorModel.X",IF(AD343="O",", ColorModel.O",""))</f>
        <v/>
      </c>
      <c r="AL343" s="1" t="str">
        <f t="shared" si="1530"/>
        <v/>
      </c>
      <c r="AM343" s="1" t="str">
        <f t="shared" si="1530"/>
        <v/>
      </c>
      <c r="AN343" t="str">
        <f t="shared" ref="AN343:AN345" si="1531">CONCATENATE(AK343,AL343,AM343)</f>
        <v/>
      </c>
    </row>
    <row r="344" spans="1:40" x14ac:dyDescent="0.25">
      <c r="A344" s="2">
        <v>1</v>
      </c>
      <c r="B344" s="1" t="str">
        <f>IF(DATA!B345="","",DATA!B345)</f>
        <v/>
      </c>
      <c r="C344" s="1" t="str">
        <f>IF(DATA!C345="","",DATA!C345)</f>
        <v/>
      </c>
      <c r="D344" s="1" t="str">
        <f>IF(DATA!D345="","",DATA!D345)</f>
        <v/>
      </c>
      <c r="E344" s="2">
        <v>1</v>
      </c>
      <c r="F344" s="1" t="str">
        <f t="shared" si="1520"/>
        <v/>
      </c>
      <c r="G344" s="1" t="str">
        <f t="shared" si="1520"/>
        <v/>
      </c>
      <c r="H344" s="1" t="str">
        <f t="shared" si="1520"/>
        <v/>
      </c>
      <c r="I344" t="str">
        <f t="shared" si="1521"/>
        <v/>
      </c>
      <c r="J344" s="2">
        <v>1</v>
      </c>
      <c r="K344" s="1" t="str">
        <f>IF(DATA!Z345="","",DATA!Z345)</f>
        <v/>
      </c>
      <c r="L344" s="1" t="str">
        <f>IF(DATA!AA345="","",DATA!AA345)</f>
        <v/>
      </c>
      <c r="M344" s="1" t="str">
        <f>IF(DATA!AB345="","",DATA!AB345)</f>
        <v/>
      </c>
      <c r="N344" t="str">
        <f>IF(K344="","",CONCATENATE("{",$AC344,",",K$2,"}"))</f>
        <v/>
      </c>
      <c r="O344" t="str">
        <f>IF(L344="","",CONCATENATE("{",$AC344,",",L$2,"}"))</f>
        <v/>
      </c>
      <c r="P344" t="str">
        <f>IF(M344="","",CONCATENATE("{",$AC344,",",M$2,"}"))</f>
        <v/>
      </c>
      <c r="Q344" s="2">
        <v>1</v>
      </c>
      <c r="R344" s="1" t="str">
        <f t="shared" si="1522"/>
        <v/>
      </c>
      <c r="S344" s="1" t="str">
        <f t="shared" si="1523"/>
        <v/>
      </c>
      <c r="T344" s="1" t="str">
        <f t="shared" si="1524"/>
        <v/>
      </c>
      <c r="U344" t="str">
        <f t="shared" si="1525"/>
        <v/>
      </c>
      <c r="V344" s="2">
        <v>1</v>
      </c>
      <c r="W344" s="1" t="str">
        <f>IF(DATA!AF345="","",DATA!AF345)</f>
        <v/>
      </c>
      <c r="X344" s="1" t="str">
        <f>IF(DATA!AG345="","",DATA!AG345)</f>
        <v/>
      </c>
      <c r="Y344" s="1" t="str">
        <f>IF(DATA!AH345="","",DATA!AH345)</f>
        <v/>
      </c>
      <c r="Z344" t="str">
        <f>IF(W344="","",CONCATENATE("{",$AC344,",",W$2,"}"))</f>
        <v/>
      </c>
      <c r="AA344" t="str">
        <f>IF(X344="","",CONCATENATE("{",$AC344,",",X$2,"}"))</f>
        <v/>
      </c>
      <c r="AB344" t="str">
        <f>IF(Y344="","",CONCATENATE("{",$AC344,",",Y$2,"}"))</f>
        <v/>
      </c>
      <c r="AC344" s="2">
        <v>1</v>
      </c>
      <c r="AD344" s="1" t="str">
        <f t="shared" si="1526"/>
        <v/>
      </c>
      <c r="AE344" s="1" t="str">
        <f t="shared" si="1527"/>
        <v/>
      </c>
      <c r="AF344" s="1" t="str">
        <f t="shared" si="1528"/>
        <v/>
      </c>
      <c r="AG344" t="str">
        <f t="shared" si="1475"/>
        <v/>
      </c>
      <c r="AH344" t="str">
        <f t="shared" si="1529"/>
        <v/>
      </c>
      <c r="AI344" t="str">
        <f t="shared" si="1529"/>
        <v/>
      </c>
      <c r="AJ344" s="2">
        <v>1</v>
      </c>
      <c r="AK344" s="1" t="str">
        <f t="shared" si="1530"/>
        <v/>
      </c>
      <c r="AL344" s="1" t="str">
        <f t="shared" si="1530"/>
        <v/>
      </c>
      <c r="AM344" s="1" t="str">
        <f t="shared" si="1530"/>
        <v/>
      </c>
      <c r="AN344" t="str">
        <f t="shared" si="1531"/>
        <v/>
      </c>
    </row>
    <row r="345" spans="1:40" x14ac:dyDescent="0.25">
      <c r="A345" s="2">
        <v>2</v>
      </c>
      <c r="B345" s="1" t="str">
        <f>IF(DATA!B346="","",DATA!B346)</f>
        <v/>
      </c>
      <c r="C345" s="1" t="str">
        <f>IF(DATA!C346="","",DATA!C346)</f>
        <v/>
      </c>
      <c r="D345" s="1" t="str">
        <f>IF(DATA!D346="","",DATA!D346)</f>
        <v/>
      </c>
      <c r="E345" s="2">
        <v>2</v>
      </c>
      <c r="F345" s="1" t="str">
        <f t="shared" si="1520"/>
        <v/>
      </c>
      <c r="G345" s="1" t="str">
        <f t="shared" si="1520"/>
        <v/>
      </c>
      <c r="H345" s="1" t="str">
        <f t="shared" si="1520"/>
        <v/>
      </c>
      <c r="I345" t="str">
        <f t="shared" si="1521"/>
        <v/>
      </c>
      <c r="J345" s="2">
        <v>2</v>
      </c>
      <c r="K345" s="1" t="str">
        <f>IF(DATA!Z346="","",DATA!Z346)</f>
        <v/>
      </c>
      <c r="L345" s="1" t="str">
        <f>IF(DATA!AA346="","",DATA!AA346)</f>
        <v/>
      </c>
      <c r="M345" s="1" t="str">
        <f>IF(DATA!AB346="","",DATA!AB346)</f>
        <v/>
      </c>
      <c r="N345" t="str">
        <f>IF(K345="","",CONCATENATE("{",$AC345,",",K$2,"}"))</f>
        <v/>
      </c>
      <c r="O345" t="str">
        <f>IF(L345="","",CONCATENATE("{",$AC345,",",L$2,"}"))</f>
        <v/>
      </c>
      <c r="P345" t="str">
        <f>IF(M345="","",CONCATENATE("{",$AC345,",",M$2,"}"))</f>
        <v/>
      </c>
      <c r="Q345" s="2">
        <v>2</v>
      </c>
      <c r="R345" s="1" t="str">
        <f t="shared" si="1522"/>
        <v/>
      </c>
      <c r="S345" s="1" t="str">
        <f t="shared" si="1523"/>
        <v/>
      </c>
      <c r="T345" s="1" t="str">
        <f t="shared" si="1524"/>
        <v/>
      </c>
      <c r="U345" t="str">
        <f t="shared" si="1525"/>
        <v/>
      </c>
      <c r="V345" s="2">
        <v>2</v>
      </c>
      <c r="W345" s="1" t="str">
        <f>IF(DATA!AF346="","",DATA!AF346)</f>
        <v/>
      </c>
      <c r="X345" s="1" t="str">
        <f>IF(DATA!AG346="","",DATA!AG346)</f>
        <v/>
      </c>
      <c r="Y345" s="1" t="str">
        <f>IF(DATA!AH346="","",DATA!AH346)</f>
        <v/>
      </c>
      <c r="Z345" t="str">
        <f>IF(W345="","",CONCATENATE("{",$AC345,",",W$2,"}"))</f>
        <v/>
      </c>
      <c r="AA345" t="str">
        <f>IF(X345="","",CONCATENATE("{",$AC345,",",X$2,"}"))</f>
        <v/>
      </c>
      <c r="AB345" t="str">
        <f>IF(Y345="","",CONCATENATE("{",$AC345,",",Y$2,"}"))</f>
        <v/>
      </c>
      <c r="AC345" s="2">
        <v>2</v>
      </c>
      <c r="AD345" s="1" t="str">
        <f t="shared" si="1526"/>
        <v/>
      </c>
      <c r="AE345" s="1" t="str">
        <f t="shared" si="1527"/>
        <v/>
      </c>
      <c r="AF345" s="1" t="str">
        <f t="shared" si="1528"/>
        <v/>
      </c>
      <c r="AG345" t="str">
        <f t="shared" si="1475"/>
        <v/>
      </c>
      <c r="AH345" t="str">
        <f t="shared" si="1529"/>
        <v/>
      </c>
      <c r="AI345" t="str">
        <f t="shared" si="1529"/>
        <v/>
      </c>
      <c r="AJ345" s="2">
        <v>2</v>
      </c>
      <c r="AK345" s="1" t="str">
        <f t="shared" si="1530"/>
        <v/>
      </c>
      <c r="AL345" s="1" t="str">
        <f t="shared" si="1530"/>
        <v/>
      </c>
      <c r="AM345" s="1" t="str">
        <f t="shared" si="1530"/>
        <v/>
      </c>
      <c r="AN345" t="str">
        <f t="shared" si="1531"/>
        <v/>
      </c>
    </row>
    <row r="346" spans="1:40" x14ac:dyDescent="0.25">
      <c r="A346" s="4">
        <f>A342+1</f>
        <v>87</v>
      </c>
      <c r="B346" s="2">
        <v>0</v>
      </c>
      <c r="C346" s="2">
        <v>1</v>
      </c>
      <c r="D346" s="2">
        <v>2</v>
      </c>
      <c r="E346" s="4">
        <f>E342+1</f>
        <v>87</v>
      </c>
      <c r="F346" s="2">
        <v>0</v>
      </c>
      <c r="G346" s="2">
        <v>1</v>
      </c>
      <c r="H346" s="2">
        <v>2</v>
      </c>
      <c r="I346" t="str">
        <f t="shared" ref="I346" si="1532">CONCATENATE(I347,I348,I349)</f>
        <v/>
      </c>
      <c r="J346" s="4">
        <f>J342+1</f>
        <v>87</v>
      </c>
      <c r="K346" s="2">
        <v>0</v>
      </c>
      <c r="L346" s="2">
        <v>1</v>
      </c>
      <c r="M346" s="2">
        <v>2</v>
      </c>
      <c r="N346" t="str">
        <f t="shared" ref="N346" si="1533">CONCATENATE(N347,O347,P347,N348,O348,P348,N349,O349,P349)</f>
        <v/>
      </c>
      <c r="Q346" s="4">
        <f>Q342+1</f>
        <v>87</v>
      </c>
      <c r="R346" s="2">
        <v>0</v>
      </c>
      <c r="S346" s="2">
        <v>1</v>
      </c>
      <c r="T346" s="2">
        <v>2</v>
      </c>
      <c r="U346" t="str">
        <f t="shared" ref="U346" si="1534">CONCATENATE(U347,U348,U349)</f>
        <v/>
      </c>
      <c r="V346" s="4">
        <f>V342+1</f>
        <v>87</v>
      </c>
      <c r="W346" s="2">
        <v>0</v>
      </c>
      <c r="X346" s="2">
        <v>1</v>
      </c>
      <c r="Y346" s="2">
        <v>2</v>
      </c>
      <c r="Z346" t="str">
        <f t="shared" ref="Z346" si="1535">CONCATENATE(Z347,AA347,AB347,Z348,AA348,AB348,Z349,AA349,AB349)</f>
        <v/>
      </c>
      <c r="AC346" s="4">
        <f>AC342+1</f>
        <v>87</v>
      </c>
      <c r="AD346" s="2">
        <v>0</v>
      </c>
      <c r="AE346" s="2">
        <v>1</v>
      </c>
      <c r="AF346" s="2">
        <v>2</v>
      </c>
      <c r="AG346" t="str">
        <f t="shared" ref="AG346" si="1536">IF(CONCATENATE(AG347,AH347,AI347,AG348,AH348,AI348,AG349,AH349,AI349)="","{ }",CONCATENATE("{ ",RIGHT(CONCATENATE(AG347,AH347,AI347,AG348,AH348,AI348,AG349,AH349,AI349),LEN(CONCATENATE(AG347,AH347,AI347,AG348,AH348,AI348,AG349,AH349,AI349))-1)," }"))</f>
        <v>{ }</v>
      </c>
      <c r="AJ346" s="4">
        <f>AJ342+1</f>
        <v>87</v>
      </c>
      <c r="AK346" s="2">
        <v>0</v>
      </c>
      <c r="AL346" s="2">
        <v>1</v>
      </c>
      <c r="AM346" s="2">
        <v>2</v>
      </c>
      <c r="AN346" t="str">
        <f t="shared" ref="AN346" si="1537">IF(CONCATENATE(AN347,AN348,AN349)="","{ }",CONCATENATE("{ ",RIGHT(CONCATENATE(AN347,AN348,AN349),LEN(CONCATENATE(AN347,AN348,AN349))-1)," }"))</f>
        <v>{ }</v>
      </c>
    </row>
    <row r="347" spans="1:40" x14ac:dyDescent="0.25">
      <c r="A347" s="2">
        <v>0</v>
      </c>
      <c r="B347" s="1" t="str">
        <f>IF(DATA!B348="","",DATA!B348)</f>
        <v/>
      </c>
      <c r="C347" s="1" t="str">
        <f>IF(DATA!C348="","",DATA!C348)</f>
        <v/>
      </c>
      <c r="D347" s="1" t="str">
        <f>IF(DATA!D348="","",DATA!D348)</f>
        <v/>
      </c>
      <c r="E347" s="2">
        <v>0</v>
      </c>
      <c r="F347" s="1" t="str">
        <f t="shared" ref="F347:H349" si="1538">IF(K347="X","ColorModel.X",IF(K347="O","ColorModel.O",""))</f>
        <v/>
      </c>
      <c r="G347" s="1" t="str">
        <f t="shared" si="1538"/>
        <v/>
      </c>
      <c r="H347" s="1" t="str">
        <f t="shared" si="1538"/>
        <v/>
      </c>
      <c r="I347" t="str">
        <f t="shared" ref="I347:I349" si="1539">CONCATENATE(F347,G347,H347)</f>
        <v/>
      </c>
      <c r="J347" s="2">
        <v>0</v>
      </c>
      <c r="K347" s="1" t="str">
        <f>IF(DATA!Z348="","",DATA!Z348)</f>
        <v/>
      </c>
      <c r="L347" s="1" t="str">
        <f>IF(DATA!AA348="","",DATA!AA348)</f>
        <v/>
      </c>
      <c r="M347" s="1" t="str">
        <f>IF(DATA!AB348="","",DATA!AB348)</f>
        <v/>
      </c>
      <c r="N347" t="str">
        <f>IF(K347="","",CONCATENATE("{",$AC347,",",K$2,"}"))</f>
        <v/>
      </c>
      <c r="O347" t="str">
        <f>IF(L347="","",CONCATENATE("{",$AC347,",",L$2,"}"))</f>
        <v/>
      </c>
      <c r="P347" t="str">
        <f>IF(M347="","",CONCATENATE("{",$AC347,",",M$2,"}"))</f>
        <v/>
      </c>
      <c r="Q347" s="2">
        <v>0</v>
      </c>
      <c r="R347" s="1" t="str">
        <f t="shared" ref="R347:R349" si="1540">IF(W347="X","ColorModel.X",IF(W347="O","ColorModel.O",""))</f>
        <v/>
      </c>
      <c r="S347" s="1" t="str">
        <f t="shared" ref="S347:S349" si="1541">IF(X347="X","ColorModel.X",IF(X347="O","ColorModel.O",""))</f>
        <v/>
      </c>
      <c r="T347" s="1" t="str">
        <f t="shared" ref="T347:T349" si="1542">IF(Y347="X","ColorModel.X",IF(Y347="O","ColorModel.O",""))</f>
        <v/>
      </c>
      <c r="U347" t="str">
        <f t="shared" ref="U347:U349" si="1543">CONCATENATE(R347,S347,T347)</f>
        <v/>
      </c>
      <c r="V347" s="2">
        <v>0</v>
      </c>
      <c r="W347" s="1" t="str">
        <f>IF(DATA!AF348="","",DATA!AF348)</f>
        <v/>
      </c>
      <c r="X347" s="1" t="str">
        <f>IF(DATA!AG348="","",DATA!AG348)</f>
        <v/>
      </c>
      <c r="Y347" s="1" t="str">
        <f>IF(DATA!AH348="","",DATA!AH348)</f>
        <v/>
      </c>
      <c r="Z347" t="str">
        <f>IF(W347="","",CONCATENATE("{",$AC347,",",W$2,"}"))</f>
        <v/>
      </c>
      <c r="AA347" t="str">
        <f>IF(X347="","",CONCATENATE("{",$AC347,",",X$2,"}"))</f>
        <v/>
      </c>
      <c r="AB347" t="str">
        <f>IF(Y347="","",CONCATENATE("{",$AC347,",",Y$2,"}"))</f>
        <v/>
      </c>
      <c r="AC347" s="2">
        <v>0</v>
      </c>
      <c r="AD347" s="1" t="str">
        <f t="shared" ref="AD347:AD378" si="1544">CONCATENATE(IF(B347=K347,"",B347),W347)</f>
        <v/>
      </c>
      <c r="AE347" s="1" t="str">
        <f t="shared" ref="AE347:AE401" si="1545">CONCATENATE(IF(C347=L347,"",C347),X347)</f>
        <v/>
      </c>
      <c r="AF347" s="1" t="str">
        <f t="shared" ref="AF347:AF401" si="1546">CONCATENATE(IF(D347=M347,"",D347),Y347)</f>
        <v/>
      </c>
      <c r="AG347" t="str">
        <f t="shared" ref="AG347:AI349" si="1547">IF(AD347="","",CONCATENATE(", {",$A347,",",AD$2,"}"))</f>
        <v/>
      </c>
      <c r="AH347" t="str">
        <f t="shared" si="1547"/>
        <v/>
      </c>
      <c r="AI347" t="str">
        <f t="shared" si="1547"/>
        <v/>
      </c>
      <c r="AJ347" s="2">
        <v>0</v>
      </c>
      <c r="AK347" s="1" t="str">
        <f t="shared" ref="AK347:AM349" si="1548">IF(AD347="X",", ColorModel.X",IF(AD347="O",", ColorModel.O",""))</f>
        <v/>
      </c>
      <c r="AL347" s="1" t="str">
        <f t="shared" si="1548"/>
        <v/>
      </c>
      <c r="AM347" s="1" t="str">
        <f t="shared" si="1548"/>
        <v/>
      </c>
      <c r="AN347" t="str">
        <f t="shared" ref="AN347:AN349" si="1549">CONCATENATE(AK347,AL347,AM347)</f>
        <v/>
      </c>
    </row>
    <row r="348" spans="1:40" x14ac:dyDescent="0.25">
      <c r="A348" s="2">
        <v>1</v>
      </c>
      <c r="B348" s="1" t="str">
        <f>IF(DATA!B349="","",DATA!B349)</f>
        <v/>
      </c>
      <c r="C348" s="1" t="str">
        <f>IF(DATA!C349="","",DATA!C349)</f>
        <v/>
      </c>
      <c r="D348" s="1" t="str">
        <f>IF(DATA!D349="","",DATA!D349)</f>
        <v/>
      </c>
      <c r="E348" s="2">
        <v>1</v>
      </c>
      <c r="F348" s="1" t="str">
        <f t="shared" si="1538"/>
        <v/>
      </c>
      <c r="G348" s="1" t="str">
        <f t="shared" si="1538"/>
        <v/>
      </c>
      <c r="H348" s="1" t="str">
        <f t="shared" si="1538"/>
        <v/>
      </c>
      <c r="I348" t="str">
        <f t="shared" si="1539"/>
        <v/>
      </c>
      <c r="J348" s="2">
        <v>1</v>
      </c>
      <c r="K348" s="1" t="str">
        <f>IF(DATA!Z349="","",DATA!Z349)</f>
        <v/>
      </c>
      <c r="L348" s="1" t="str">
        <f>IF(DATA!AA349="","",DATA!AA349)</f>
        <v/>
      </c>
      <c r="M348" s="1" t="str">
        <f>IF(DATA!AB349="","",DATA!AB349)</f>
        <v/>
      </c>
      <c r="N348" t="str">
        <f>IF(K348="","",CONCATENATE("{",$AC348,",",K$2,"}"))</f>
        <v/>
      </c>
      <c r="O348" t="str">
        <f>IF(L348="","",CONCATENATE("{",$AC348,",",L$2,"}"))</f>
        <v/>
      </c>
      <c r="P348" t="str">
        <f>IF(M348="","",CONCATENATE("{",$AC348,",",M$2,"}"))</f>
        <v/>
      </c>
      <c r="Q348" s="2">
        <v>1</v>
      </c>
      <c r="R348" s="1" t="str">
        <f t="shared" si="1540"/>
        <v/>
      </c>
      <c r="S348" s="1" t="str">
        <f t="shared" si="1541"/>
        <v/>
      </c>
      <c r="T348" s="1" t="str">
        <f t="shared" si="1542"/>
        <v/>
      </c>
      <c r="U348" t="str">
        <f t="shared" si="1543"/>
        <v/>
      </c>
      <c r="V348" s="2">
        <v>1</v>
      </c>
      <c r="W348" s="1" t="str">
        <f>IF(DATA!AF349="","",DATA!AF349)</f>
        <v/>
      </c>
      <c r="X348" s="1" t="str">
        <f>IF(DATA!AG349="","",DATA!AG349)</f>
        <v/>
      </c>
      <c r="Y348" s="1" t="str">
        <f>IF(DATA!AH349="","",DATA!AH349)</f>
        <v/>
      </c>
      <c r="Z348" t="str">
        <f>IF(W348="","",CONCATENATE("{",$AC348,",",W$2,"}"))</f>
        <v/>
      </c>
      <c r="AA348" t="str">
        <f>IF(X348="","",CONCATENATE("{",$AC348,",",X$2,"}"))</f>
        <v/>
      </c>
      <c r="AB348" t="str">
        <f>IF(Y348="","",CONCATENATE("{",$AC348,",",Y$2,"}"))</f>
        <v/>
      </c>
      <c r="AC348" s="2">
        <v>1</v>
      </c>
      <c r="AD348" s="1" t="str">
        <f t="shared" si="1544"/>
        <v/>
      </c>
      <c r="AE348" s="1" t="str">
        <f t="shared" si="1545"/>
        <v/>
      </c>
      <c r="AF348" s="1" t="str">
        <f t="shared" si="1546"/>
        <v/>
      </c>
      <c r="AG348" t="str">
        <f t="shared" si="1475"/>
        <v/>
      </c>
      <c r="AH348" t="str">
        <f t="shared" si="1547"/>
        <v/>
      </c>
      <c r="AI348" t="str">
        <f t="shared" si="1547"/>
        <v/>
      </c>
      <c r="AJ348" s="2">
        <v>1</v>
      </c>
      <c r="AK348" s="1" t="str">
        <f t="shared" si="1548"/>
        <v/>
      </c>
      <c r="AL348" s="1" t="str">
        <f t="shared" si="1548"/>
        <v/>
      </c>
      <c r="AM348" s="1" t="str">
        <f t="shared" si="1548"/>
        <v/>
      </c>
      <c r="AN348" t="str">
        <f t="shared" si="1549"/>
        <v/>
      </c>
    </row>
    <row r="349" spans="1:40" x14ac:dyDescent="0.25">
      <c r="A349" s="2">
        <v>2</v>
      </c>
      <c r="B349" s="1" t="str">
        <f>IF(DATA!B350="","",DATA!B350)</f>
        <v/>
      </c>
      <c r="C349" s="1" t="str">
        <f>IF(DATA!C350="","",DATA!C350)</f>
        <v/>
      </c>
      <c r="D349" s="1" t="str">
        <f>IF(DATA!D350="","",DATA!D350)</f>
        <v/>
      </c>
      <c r="E349" s="2">
        <v>2</v>
      </c>
      <c r="F349" s="1" t="str">
        <f t="shared" si="1538"/>
        <v/>
      </c>
      <c r="G349" s="1" t="str">
        <f t="shared" si="1538"/>
        <v/>
      </c>
      <c r="H349" s="1" t="str">
        <f t="shared" si="1538"/>
        <v/>
      </c>
      <c r="I349" t="str">
        <f t="shared" si="1539"/>
        <v/>
      </c>
      <c r="J349" s="2">
        <v>2</v>
      </c>
      <c r="K349" s="1" t="str">
        <f>IF(DATA!Z350="","",DATA!Z350)</f>
        <v/>
      </c>
      <c r="L349" s="1" t="str">
        <f>IF(DATA!AA350="","",DATA!AA350)</f>
        <v/>
      </c>
      <c r="M349" s="1" t="str">
        <f>IF(DATA!AB350="","",DATA!AB350)</f>
        <v/>
      </c>
      <c r="N349" t="str">
        <f>IF(K349="","",CONCATENATE("{",$AC349,",",K$2,"}"))</f>
        <v/>
      </c>
      <c r="O349" t="str">
        <f>IF(L349="","",CONCATENATE("{",$AC349,",",L$2,"}"))</f>
        <v/>
      </c>
      <c r="P349" t="str">
        <f>IF(M349="","",CONCATENATE("{",$AC349,",",M$2,"}"))</f>
        <v/>
      </c>
      <c r="Q349" s="2">
        <v>2</v>
      </c>
      <c r="R349" s="1" t="str">
        <f t="shared" si="1540"/>
        <v/>
      </c>
      <c r="S349" s="1" t="str">
        <f t="shared" si="1541"/>
        <v/>
      </c>
      <c r="T349" s="1" t="str">
        <f t="shared" si="1542"/>
        <v/>
      </c>
      <c r="U349" t="str">
        <f t="shared" si="1543"/>
        <v/>
      </c>
      <c r="V349" s="2">
        <v>2</v>
      </c>
      <c r="W349" s="1" t="str">
        <f>IF(DATA!AF350="","",DATA!AF350)</f>
        <v/>
      </c>
      <c r="X349" s="1" t="str">
        <f>IF(DATA!AG350="","",DATA!AG350)</f>
        <v/>
      </c>
      <c r="Y349" s="1" t="str">
        <f>IF(DATA!AH350="","",DATA!AH350)</f>
        <v/>
      </c>
      <c r="Z349" t="str">
        <f>IF(W349="","",CONCATENATE("{",$AC349,",",W$2,"}"))</f>
        <v/>
      </c>
      <c r="AA349" t="str">
        <f>IF(X349="","",CONCATENATE("{",$AC349,",",X$2,"}"))</f>
        <v/>
      </c>
      <c r="AB349" t="str">
        <f>IF(Y349="","",CONCATENATE("{",$AC349,",",Y$2,"}"))</f>
        <v/>
      </c>
      <c r="AC349" s="2">
        <v>2</v>
      </c>
      <c r="AD349" s="1" t="str">
        <f t="shared" si="1544"/>
        <v/>
      </c>
      <c r="AE349" s="1" t="str">
        <f t="shared" si="1545"/>
        <v/>
      </c>
      <c r="AF349" s="1" t="str">
        <f t="shared" si="1546"/>
        <v/>
      </c>
      <c r="AG349" t="str">
        <f t="shared" si="1475"/>
        <v/>
      </c>
      <c r="AH349" t="str">
        <f t="shared" si="1547"/>
        <v/>
      </c>
      <c r="AI349" t="str">
        <f t="shared" si="1547"/>
        <v/>
      </c>
      <c r="AJ349" s="2">
        <v>2</v>
      </c>
      <c r="AK349" s="1" t="str">
        <f t="shared" si="1548"/>
        <v/>
      </c>
      <c r="AL349" s="1" t="str">
        <f t="shared" si="1548"/>
        <v/>
      </c>
      <c r="AM349" s="1" t="str">
        <f t="shared" si="1548"/>
        <v/>
      </c>
      <c r="AN349" t="str">
        <f t="shared" si="1549"/>
        <v/>
      </c>
    </row>
    <row r="350" spans="1:40" x14ac:dyDescent="0.25">
      <c r="A350" s="4">
        <f>A346+1</f>
        <v>88</v>
      </c>
      <c r="B350" s="2">
        <v>0</v>
      </c>
      <c r="C350" s="2">
        <v>1</v>
      </c>
      <c r="D350" s="2">
        <v>2</v>
      </c>
      <c r="E350" s="4">
        <f>E346+1</f>
        <v>88</v>
      </c>
      <c r="F350" s="2">
        <v>0</v>
      </c>
      <c r="G350" s="2">
        <v>1</v>
      </c>
      <c r="H350" s="2">
        <v>2</v>
      </c>
      <c r="I350" t="str">
        <f t="shared" ref="I350" si="1550">CONCATENATE(I351,I352,I353)</f>
        <v/>
      </c>
      <c r="J350" s="4">
        <f>J346+1</f>
        <v>88</v>
      </c>
      <c r="K350" s="2">
        <v>0</v>
      </c>
      <c r="L350" s="2">
        <v>1</v>
      </c>
      <c r="M350" s="2">
        <v>2</v>
      </c>
      <c r="N350" t="str">
        <f t="shared" ref="N350" si="1551">CONCATENATE(N351,O351,P351,N352,O352,P352,N353,O353,P353)</f>
        <v/>
      </c>
      <c r="Q350" s="4">
        <f>Q346+1</f>
        <v>88</v>
      </c>
      <c r="R350" s="2">
        <v>0</v>
      </c>
      <c r="S350" s="2">
        <v>1</v>
      </c>
      <c r="T350" s="2">
        <v>2</v>
      </c>
      <c r="U350" t="str">
        <f t="shared" ref="U350" si="1552">CONCATENATE(U351,U352,U353)</f>
        <v/>
      </c>
      <c r="V350" s="4">
        <f>V346+1</f>
        <v>88</v>
      </c>
      <c r="W350" s="2">
        <v>0</v>
      </c>
      <c r="X350" s="2">
        <v>1</v>
      </c>
      <c r="Y350" s="2">
        <v>2</v>
      </c>
      <c r="Z350" t="str">
        <f t="shared" ref="Z350" si="1553">CONCATENATE(Z351,AA351,AB351,Z352,AA352,AB352,Z353,AA353,AB353)</f>
        <v/>
      </c>
      <c r="AC350" s="4">
        <f>AC346+1</f>
        <v>88</v>
      </c>
      <c r="AD350" s="2">
        <v>0</v>
      </c>
      <c r="AE350" s="2">
        <v>1</v>
      </c>
      <c r="AF350" s="2">
        <v>2</v>
      </c>
      <c r="AG350" t="str">
        <f t="shared" ref="AG350" si="1554">IF(CONCATENATE(AG351,AH351,AI351,AG352,AH352,AI352,AG353,AH353,AI353)="","{ }",CONCATENATE("{ ",RIGHT(CONCATENATE(AG351,AH351,AI351,AG352,AH352,AI352,AG353,AH353,AI353),LEN(CONCATENATE(AG351,AH351,AI351,AG352,AH352,AI352,AG353,AH353,AI353))-1)," }"))</f>
        <v>{ }</v>
      </c>
      <c r="AJ350" s="4">
        <f>AJ346+1</f>
        <v>88</v>
      </c>
      <c r="AK350" s="2">
        <v>0</v>
      </c>
      <c r="AL350" s="2">
        <v>1</v>
      </c>
      <c r="AM350" s="2">
        <v>2</v>
      </c>
      <c r="AN350" t="str">
        <f t="shared" ref="AN350" si="1555">IF(CONCATENATE(AN351,AN352,AN353)="","{ }",CONCATENATE("{ ",RIGHT(CONCATENATE(AN351,AN352,AN353),LEN(CONCATENATE(AN351,AN352,AN353))-1)," }"))</f>
        <v>{ }</v>
      </c>
    </row>
    <row r="351" spans="1:40" x14ac:dyDescent="0.25">
      <c r="A351" s="2">
        <v>0</v>
      </c>
      <c r="B351" s="1" t="str">
        <f>IF(DATA!B352="","",DATA!B352)</f>
        <v/>
      </c>
      <c r="C351" s="1" t="str">
        <f>IF(DATA!C352="","",DATA!C352)</f>
        <v/>
      </c>
      <c r="D351" s="1" t="str">
        <f>IF(DATA!D352="","",DATA!D352)</f>
        <v/>
      </c>
      <c r="E351" s="2">
        <v>0</v>
      </c>
      <c r="F351" s="1" t="str">
        <f t="shared" ref="F351:H353" si="1556">IF(K351="X","ColorModel.X",IF(K351="O","ColorModel.O",""))</f>
        <v/>
      </c>
      <c r="G351" s="1" t="str">
        <f t="shared" si="1556"/>
        <v/>
      </c>
      <c r="H351" s="1" t="str">
        <f t="shared" si="1556"/>
        <v/>
      </c>
      <c r="I351" t="str">
        <f t="shared" ref="I351:I353" si="1557">CONCATENATE(F351,G351,H351)</f>
        <v/>
      </c>
      <c r="J351" s="2">
        <v>0</v>
      </c>
      <c r="K351" s="1" t="str">
        <f>IF(DATA!Z352="","",DATA!Z352)</f>
        <v/>
      </c>
      <c r="L351" s="1" t="str">
        <f>IF(DATA!AA352="","",DATA!AA352)</f>
        <v/>
      </c>
      <c r="M351" s="1" t="str">
        <f>IF(DATA!AB352="","",DATA!AB352)</f>
        <v/>
      </c>
      <c r="N351" t="str">
        <f>IF(K351="","",CONCATENATE("{",$AC351,",",K$2,"}"))</f>
        <v/>
      </c>
      <c r="O351" t="str">
        <f>IF(L351="","",CONCATENATE("{",$AC351,",",L$2,"}"))</f>
        <v/>
      </c>
      <c r="P351" t="str">
        <f>IF(M351="","",CONCATENATE("{",$AC351,",",M$2,"}"))</f>
        <v/>
      </c>
      <c r="Q351" s="2">
        <v>0</v>
      </c>
      <c r="R351" s="1" t="str">
        <f t="shared" ref="R351:R353" si="1558">IF(W351="X","ColorModel.X",IF(W351="O","ColorModel.O",""))</f>
        <v/>
      </c>
      <c r="S351" s="1" t="str">
        <f t="shared" ref="S351:S353" si="1559">IF(X351="X","ColorModel.X",IF(X351="O","ColorModel.O",""))</f>
        <v/>
      </c>
      <c r="T351" s="1" t="str">
        <f t="shared" ref="T351:T353" si="1560">IF(Y351="X","ColorModel.X",IF(Y351="O","ColorModel.O",""))</f>
        <v/>
      </c>
      <c r="U351" t="str">
        <f t="shared" ref="U351:U353" si="1561">CONCATENATE(R351,S351,T351)</f>
        <v/>
      </c>
      <c r="V351" s="2">
        <v>0</v>
      </c>
      <c r="W351" s="1" t="str">
        <f>IF(DATA!AF352="","",DATA!AF352)</f>
        <v/>
      </c>
      <c r="X351" s="1" t="str">
        <f>IF(DATA!AG352="","",DATA!AG352)</f>
        <v/>
      </c>
      <c r="Y351" s="1" t="str">
        <f>IF(DATA!AH352="","",DATA!AH352)</f>
        <v/>
      </c>
      <c r="Z351" t="str">
        <f>IF(W351="","",CONCATENATE("{",$AC351,",",W$2,"}"))</f>
        <v/>
      </c>
      <c r="AA351" t="str">
        <f>IF(X351="","",CONCATENATE("{",$AC351,",",X$2,"}"))</f>
        <v/>
      </c>
      <c r="AB351" t="str">
        <f>IF(Y351="","",CONCATENATE("{",$AC351,",",Y$2,"}"))</f>
        <v/>
      </c>
      <c r="AC351" s="2">
        <v>0</v>
      </c>
      <c r="AD351" s="1" t="str">
        <f t="shared" ref="AD351:AD382" si="1562">CONCATENATE(IF(B351=K351,"",B351),W351)</f>
        <v/>
      </c>
      <c r="AE351" s="1" t="str">
        <f t="shared" ref="AE351:AE401" si="1563">CONCATENATE(IF(C351=L351,"",C351),X351)</f>
        <v/>
      </c>
      <c r="AF351" s="1" t="str">
        <f t="shared" ref="AF351:AF401" si="1564">CONCATENATE(IF(D351=M351,"",D351),Y351)</f>
        <v/>
      </c>
      <c r="AG351" t="str">
        <f t="shared" ref="AG351:AI353" si="1565">IF(AD351="","",CONCATENATE(", {",$A351,",",AD$2,"}"))</f>
        <v/>
      </c>
      <c r="AH351" t="str">
        <f t="shared" si="1565"/>
        <v/>
      </c>
      <c r="AI351" t="str">
        <f t="shared" si="1565"/>
        <v/>
      </c>
      <c r="AJ351" s="2">
        <v>0</v>
      </c>
      <c r="AK351" s="1" t="str">
        <f t="shared" ref="AK351:AM353" si="1566">IF(AD351="X",", ColorModel.X",IF(AD351="O",", ColorModel.O",""))</f>
        <v/>
      </c>
      <c r="AL351" s="1" t="str">
        <f t="shared" si="1566"/>
        <v/>
      </c>
      <c r="AM351" s="1" t="str">
        <f t="shared" si="1566"/>
        <v/>
      </c>
      <c r="AN351" t="str">
        <f t="shared" ref="AN351:AN353" si="1567">CONCATENATE(AK351,AL351,AM351)</f>
        <v/>
      </c>
    </row>
    <row r="352" spans="1:40" x14ac:dyDescent="0.25">
      <c r="A352" s="2">
        <v>1</v>
      </c>
      <c r="B352" s="1" t="str">
        <f>IF(DATA!B353="","",DATA!B353)</f>
        <v/>
      </c>
      <c r="C352" s="1" t="str">
        <f>IF(DATA!C353="","",DATA!C353)</f>
        <v/>
      </c>
      <c r="D352" s="1" t="str">
        <f>IF(DATA!D353="","",DATA!D353)</f>
        <v/>
      </c>
      <c r="E352" s="2">
        <v>1</v>
      </c>
      <c r="F352" s="1" t="str">
        <f t="shared" si="1556"/>
        <v/>
      </c>
      <c r="G352" s="1" t="str">
        <f t="shared" si="1556"/>
        <v/>
      </c>
      <c r="H352" s="1" t="str">
        <f t="shared" si="1556"/>
        <v/>
      </c>
      <c r="I352" t="str">
        <f t="shared" si="1557"/>
        <v/>
      </c>
      <c r="J352" s="2">
        <v>1</v>
      </c>
      <c r="K352" s="1" t="str">
        <f>IF(DATA!Z353="","",DATA!Z353)</f>
        <v/>
      </c>
      <c r="L352" s="1" t="str">
        <f>IF(DATA!AA353="","",DATA!AA353)</f>
        <v/>
      </c>
      <c r="M352" s="1" t="str">
        <f>IF(DATA!AB353="","",DATA!AB353)</f>
        <v/>
      </c>
      <c r="N352" t="str">
        <f>IF(K352="","",CONCATENATE("{",$AC352,",",K$2,"}"))</f>
        <v/>
      </c>
      <c r="O352" t="str">
        <f>IF(L352="","",CONCATENATE("{",$AC352,",",L$2,"}"))</f>
        <v/>
      </c>
      <c r="P352" t="str">
        <f>IF(M352="","",CONCATENATE("{",$AC352,",",M$2,"}"))</f>
        <v/>
      </c>
      <c r="Q352" s="2">
        <v>1</v>
      </c>
      <c r="R352" s="1" t="str">
        <f t="shared" si="1558"/>
        <v/>
      </c>
      <c r="S352" s="1" t="str">
        <f t="shared" si="1559"/>
        <v/>
      </c>
      <c r="T352" s="1" t="str">
        <f t="shared" si="1560"/>
        <v/>
      </c>
      <c r="U352" t="str">
        <f t="shared" si="1561"/>
        <v/>
      </c>
      <c r="V352" s="2">
        <v>1</v>
      </c>
      <c r="W352" s="1" t="str">
        <f>IF(DATA!AF353="","",DATA!AF353)</f>
        <v/>
      </c>
      <c r="X352" s="1" t="str">
        <f>IF(DATA!AG353="","",DATA!AG353)</f>
        <v/>
      </c>
      <c r="Y352" s="1" t="str">
        <f>IF(DATA!AH353="","",DATA!AH353)</f>
        <v/>
      </c>
      <c r="Z352" t="str">
        <f>IF(W352="","",CONCATENATE("{",$AC352,",",W$2,"}"))</f>
        <v/>
      </c>
      <c r="AA352" t="str">
        <f>IF(X352="","",CONCATENATE("{",$AC352,",",X$2,"}"))</f>
        <v/>
      </c>
      <c r="AB352" t="str">
        <f>IF(Y352="","",CONCATENATE("{",$AC352,",",Y$2,"}"))</f>
        <v/>
      </c>
      <c r="AC352" s="2">
        <v>1</v>
      </c>
      <c r="AD352" s="1" t="str">
        <f t="shared" si="1562"/>
        <v/>
      </c>
      <c r="AE352" s="1" t="str">
        <f t="shared" si="1563"/>
        <v/>
      </c>
      <c r="AF352" s="1" t="str">
        <f t="shared" si="1564"/>
        <v/>
      </c>
      <c r="AG352" t="str">
        <f t="shared" si="1475"/>
        <v/>
      </c>
      <c r="AH352" t="str">
        <f t="shared" si="1565"/>
        <v/>
      </c>
      <c r="AI352" t="str">
        <f t="shared" si="1565"/>
        <v/>
      </c>
      <c r="AJ352" s="2">
        <v>1</v>
      </c>
      <c r="AK352" s="1" t="str">
        <f t="shared" si="1566"/>
        <v/>
      </c>
      <c r="AL352" s="1" t="str">
        <f t="shared" si="1566"/>
        <v/>
      </c>
      <c r="AM352" s="1" t="str">
        <f t="shared" si="1566"/>
        <v/>
      </c>
      <c r="AN352" t="str">
        <f t="shared" si="1567"/>
        <v/>
      </c>
    </row>
    <row r="353" spans="1:40" x14ac:dyDescent="0.25">
      <c r="A353" s="2">
        <v>2</v>
      </c>
      <c r="B353" s="1" t="str">
        <f>IF(DATA!B354="","",DATA!B354)</f>
        <v/>
      </c>
      <c r="C353" s="1" t="str">
        <f>IF(DATA!C354="","",DATA!C354)</f>
        <v/>
      </c>
      <c r="D353" s="1" t="str">
        <f>IF(DATA!D354="","",DATA!D354)</f>
        <v/>
      </c>
      <c r="E353" s="2">
        <v>2</v>
      </c>
      <c r="F353" s="1" t="str">
        <f t="shared" si="1556"/>
        <v/>
      </c>
      <c r="G353" s="1" t="str">
        <f t="shared" si="1556"/>
        <v/>
      </c>
      <c r="H353" s="1" t="str">
        <f t="shared" si="1556"/>
        <v/>
      </c>
      <c r="I353" t="str">
        <f t="shared" si="1557"/>
        <v/>
      </c>
      <c r="J353" s="2">
        <v>2</v>
      </c>
      <c r="K353" s="1" t="str">
        <f>IF(DATA!Z354="","",DATA!Z354)</f>
        <v/>
      </c>
      <c r="L353" s="1" t="str">
        <f>IF(DATA!AA354="","",DATA!AA354)</f>
        <v/>
      </c>
      <c r="M353" s="1" t="str">
        <f>IF(DATA!AB354="","",DATA!AB354)</f>
        <v/>
      </c>
      <c r="N353" t="str">
        <f>IF(K353="","",CONCATENATE("{",$AC353,",",K$2,"}"))</f>
        <v/>
      </c>
      <c r="O353" t="str">
        <f>IF(L353="","",CONCATENATE("{",$AC353,",",L$2,"}"))</f>
        <v/>
      </c>
      <c r="P353" t="str">
        <f>IF(M353="","",CONCATENATE("{",$AC353,",",M$2,"}"))</f>
        <v/>
      </c>
      <c r="Q353" s="2">
        <v>2</v>
      </c>
      <c r="R353" s="1" t="str">
        <f t="shared" si="1558"/>
        <v/>
      </c>
      <c r="S353" s="1" t="str">
        <f t="shared" si="1559"/>
        <v/>
      </c>
      <c r="T353" s="1" t="str">
        <f t="shared" si="1560"/>
        <v/>
      </c>
      <c r="U353" t="str">
        <f t="shared" si="1561"/>
        <v/>
      </c>
      <c r="V353" s="2">
        <v>2</v>
      </c>
      <c r="W353" s="1" t="str">
        <f>IF(DATA!AF354="","",DATA!AF354)</f>
        <v/>
      </c>
      <c r="X353" s="1" t="str">
        <f>IF(DATA!AG354="","",DATA!AG354)</f>
        <v/>
      </c>
      <c r="Y353" s="1" t="str">
        <f>IF(DATA!AH354="","",DATA!AH354)</f>
        <v/>
      </c>
      <c r="Z353" t="str">
        <f>IF(W353="","",CONCATENATE("{",$AC353,",",W$2,"}"))</f>
        <v/>
      </c>
      <c r="AA353" t="str">
        <f>IF(X353="","",CONCATENATE("{",$AC353,",",X$2,"}"))</f>
        <v/>
      </c>
      <c r="AB353" t="str">
        <f>IF(Y353="","",CONCATENATE("{",$AC353,",",Y$2,"}"))</f>
        <v/>
      </c>
      <c r="AC353" s="2">
        <v>2</v>
      </c>
      <c r="AD353" s="1" t="str">
        <f t="shared" si="1562"/>
        <v/>
      </c>
      <c r="AE353" s="1" t="str">
        <f t="shared" si="1563"/>
        <v/>
      </c>
      <c r="AF353" s="1" t="str">
        <f t="shared" si="1564"/>
        <v/>
      </c>
      <c r="AG353" t="str">
        <f t="shared" si="1475"/>
        <v/>
      </c>
      <c r="AH353" t="str">
        <f t="shared" si="1565"/>
        <v/>
      </c>
      <c r="AI353" t="str">
        <f t="shared" si="1565"/>
        <v/>
      </c>
      <c r="AJ353" s="2">
        <v>2</v>
      </c>
      <c r="AK353" s="1" t="str">
        <f t="shared" si="1566"/>
        <v/>
      </c>
      <c r="AL353" s="1" t="str">
        <f t="shared" si="1566"/>
        <v/>
      </c>
      <c r="AM353" s="1" t="str">
        <f t="shared" si="1566"/>
        <v/>
      </c>
      <c r="AN353" t="str">
        <f t="shared" si="1567"/>
        <v/>
      </c>
    </row>
    <row r="354" spans="1:40" x14ac:dyDescent="0.25">
      <c r="A354" s="4">
        <f>A350+1</f>
        <v>89</v>
      </c>
      <c r="B354" s="2">
        <v>0</v>
      </c>
      <c r="C354" s="2">
        <v>1</v>
      </c>
      <c r="D354" s="2">
        <v>2</v>
      </c>
      <c r="E354" s="4">
        <f>E350+1</f>
        <v>89</v>
      </c>
      <c r="F354" s="2">
        <v>0</v>
      </c>
      <c r="G354" s="2">
        <v>1</v>
      </c>
      <c r="H354" s="2">
        <v>2</v>
      </c>
      <c r="I354" t="str">
        <f t="shared" ref="I354" si="1568">CONCATENATE(I355,I356,I357)</f>
        <v/>
      </c>
      <c r="J354" s="4">
        <f>J350+1</f>
        <v>89</v>
      </c>
      <c r="K354" s="2">
        <v>0</v>
      </c>
      <c r="L354" s="2">
        <v>1</v>
      </c>
      <c r="M354" s="2">
        <v>2</v>
      </c>
      <c r="N354" t="str">
        <f t="shared" ref="N354" si="1569">CONCATENATE(N355,O355,P355,N356,O356,P356,N357,O357,P357)</f>
        <v/>
      </c>
      <c r="Q354" s="4">
        <f>Q350+1</f>
        <v>89</v>
      </c>
      <c r="R354" s="2">
        <v>0</v>
      </c>
      <c r="S354" s="2">
        <v>1</v>
      </c>
      <c r="T354" s="2">
        <v>2</v>
      </c>
      <c r="U354" t="str">
        <f t="shared" ref="U354" si="1570">CONCATENATE(U355,U356,U357)</f>
        <v/>
      </c>
      <c r="V354" s="4">
        <f>V350+1</f>
        <v>89</v>
      </c>
      <c r="W354" s="2">
        <v>0</v>
      </c>
      <c r="X354" s="2">
        <v>1</v>
      </c>
      <c r="Y354" s="2">
        <v>2</v>
      </c>
      <c r="Z354" t="str">
        <f t="shared" ref="Z354" si="1571">CONCATENATE(Z355,AA355,AB355,Z356,AA356,AB356,Z357,AA357,AB357)</f>
        <v/>
      </c>
      <c r="AC354" s="4">
        <f>AC350+1</f>
        <v>89</v>
      </c>
      <c r="AD354" s="2">
        <v>0</v>
      </c>
      <c r="AE354" s="2">
        <v>1</v>
      </c>
      <c r="AF354" s="2">
        <v>2</v>
      </c>
      <c r="AG354" t="str">
        <f t="shared" ref="AG354" si="1572">IF(CONCATENATE(AG355,AH355,AI355,AG356,AH356,AI356,AG357,AH357,AI357)="","{ }",CONCATENATE("{ ",RIGHT(CONCATENATE(AG355,AH355,AI355,AG356,AH356,AI356,AG357,AH357,AI357),LEN(CONCATENATE(AG355,AH355,AI355,AG356,AH356,AI356,AG357,AH357,AI357))-1)," }"))</f>
        <v>{ }</v>
      </c>
      <c r="AJ354" s="4">
        <f>AJ350+1</f>
        <v>89</v>
      </c>
      <c r="AK354" s="2">
        <v>0</v>
      </c>
      <c r="AL354" s="2">
        <v>1</v>
      </c>
      <c r="AM354" s="2">
        <v>2</v>
      </c>
      <c r="AN354" t="str">
        <f t="shared" ref="AN354" si="1573">IF(CONCATENATE(AN355,AN356,AN357)="","{ }",CONCATENATE("{ ",RIGHT(CONCATENATE(AN355,AN356,AN357),LEN(CONCATENATE(AN355,AN356,AN357))-1)," }"))</f>
        <v>{ }</v>
      </c>
    </row>
    <row r="355" spans="1:40" x14ac:dyDescent="0.25">
      <c r="A355" s="2">
        <v>0</v>
      </c>
      <c r="B355" s="1" t="str">
        <f>IF(DATA!B356="","",DATA!B356)</f>
        <v/>
      </c>
      <c r="C355" s="1" t="str">
        <f>IF(DATA!C356="","",DATA!C356)</f>
        <v/>
      </c>
      <c r="D355" s="1" t="str">
        <f>IF(DATA!D356="","",DATA!D356)</f>
        <v/>
      </c>
      <c r="E355" s="2">
        <v>0</v>
      </c>
      <c r="F355" s="1" t="str">
        <f t="shared" ref="F355:H357" si="1574">IF(K355="X","ColorModel.X",IF(K355="O","ColorModel.O",""))</f>
        <v/>
      </c>
      <c r="G355" s="1" t="str">
        <f t="shared" si="1574"/>
        <v/>
      </c>
      <c r="H355" s="1" t="str">
        <f t="shared" si="1574"/>
        <v/>
      </c>
      <c r="I355" t="str">
        <f t="shared" ref="I355:I357" si="1575">CONCATENATE(F355,G355,H355)</f>
        <v/>
      </c>
      <c r="J355" s="2">
        <v>0</v>
      </c>
      <c r="K355" s="1" t="str">
        <f>IF(DATA!Z356="","",DATA!Z356)</f>
        <v/>
      </c>
      <c r="L355" s="1" t="str">
        <f>IF(DATA!AA356="","",DATA!AA356)</f>
        <v/>
      </c>
      <c r="M355" s="1" t="str">
        <f>IF(DATA!AB356="","",DATA!AB356)</f>
        <v/>
      </c>
      <c r="N355" t="str">
        <f>IF(K355="","",CONCATENATE("{",$AC355,",",K$2,"}"))</f>
        <v/>
      </c>
      <c r="O355" t="str">
        <f>IF(L355="","",CONCATENATE("{",$AC355,",",L$2,"}"))</f>
        <v/>
      </c>
      <c r="P355" t="str">
        <f>IF(M355="","",CONCATENATE("{",$AC355,",",M$2,"}"))</f>
        <v/>
      </c>
      <c r="Q355" s="2">
        <v>0</v>
      </c>
      <c r="R355" s="1" t="str">
        <f t="shared" ref="R355:R357" si="1576">IF(W355="X","ColorModel.X",IF(W355="O","ColorModel.O",""))</f>
        <v/>
      </c>
      <c r="S355" s="1" t="str">
        <f t="shared" ref="S355:S357" si="1577">IF(X355="X","ColorModel.X",IF(X355="O","ColorModel.O",""))</f>
        <v/>
      </c>
      <c r="T355" s="1" t="str">
        <f t="shared" ref="T355:T357" si="1578">IF(Y355="X","ColorModel.X",IF(Y355="O","ColorModel.O",""))</f>
        <v/>
      </c>
      <c r="U355" t="str">
        <f t="shared" ref="U355:U357" si="1579">CONCATENATE(R355,S355,T355)</f>
        <v/>
      </c>
      <c r="V355" s="2">
        <v>0</v>
      </c>
      <c r="W355" s="1" t="str">
        <f>IF(DATA!AF356="","",DATA!AF356)</f>
        <v/>
      </c>
      <c r="X355" s="1" t="str">
        <f>IF(DATA!AG356="","",DATA!AG356)</f>
        <v/>
      </c>
      <c r="Y355" s="1" t="str">
        <f>IF(DATA!AH356="","",DATA!AH356)</f>
        <v/>
      </c>
      <c r="Z355" t="str">
        <f>IF(W355="","",CONCATENATE("{",$AC355,",",W$2,"}"))</f>
        <v/>
      </c>
      <c r="AA355" t="str">
        <f>IF(X355="","",CONCATENATE("{",$AC355,",",X$2,"}"))</f>
        <v/>
      </c>
      <c r="AB355" t="str">
        <f>IF(Y355="","",CONCATENATE("{",$AC355,",",Y$2,"}"))</f>
        <v/>
      </c>
      <c r="AC355" s="2">
        <v>0</v>
      </c>
      <c r="AD355" s="1" t="str">
        <f t="shared" ref="AD355:AD401" si="1580">CONCATENATE(IF(B355=K355,"",B355),W355)</f>
        <v/>
      </c>
      <c r="AE355" s="1" t="str">
        <f t="shared" ref="AE355:AE401" si="1581">CONCATENATE(IF(C355=L355,"",C355),X355)</f>
        <v/>
      </c>
      <c r="AF355" s="1" t="str">
        <f t="shared" ref="AF355:AF401" si="1582">CONCATENATE(IF(D355=M355,"",D355),Y355)</f>
        <v/>
      </c>
      <c r="AG355" t="str">
        <f t="shared" ref="AG355:AI357" si="1583">IF(AD355="","",CONCATENATE(", {",$A355,",",AD$2,"}"))</f>
        <v/>
      </c>
      <c r="AH355" t="str">
        <f t="shared" si="1583"/>
        <v/>
      </c>
      <c r="AI355" t="str">
        <f t="shared" si="1583"/>
        <v/>
      </c>
      <c r="AJ355" s="2">
        <v>0</v>
      </c>
      <c r="AK355" s="1" t="str">
        <f t="shared" ref="AK355:AM357" si="1584">IF(AD355="X",", ColorModel.X",IF(AD355="O",", ColorModel.O",""))</f>
        <v/>
      </c>
      <c r="AL355" s="1" t="str">
        <f t="shared" si="1584"/>
        <v/>
      </c>
      <c r="AM355" s="1" t="str">
        <f t="shared" si="1584"/>
        <v/>
      </c>
      <c r="AN355" t="str">
        <f t="shared" ref="AN355:AN357" si="1585">CONCATENATE(AK355,AL355,AM355)</f>
        <v/>
      </c>
    </row>
    <row r="356" spans="1:40" x14ac:dyDescent="0.25">
      <c r="A356" s="2">
        <v>1</v>
      </c>
      <c r="B356" s="1" t="str">
        <f>IF(DATA!B357="","",DATA!B357)</f>
        <v/>
      </c>
      <c r="C356" s="1" t="str">
        <f>IF(DATA!C357="","",DATA!C357)</f>
        <v/>
      </c>
      <c r="D356" s="1" t="str">
        <f>IF(DATA!D357="","",DATA!D357)</f>
        <v/>
      </c>
      <c r="E356" s="2">
        <v>1</v>
      </c>
      <c r="F356" s="1" t="str">
        <f t="shared" si="1574"/>
        <v/>
      </c>
      <c r="G356" s="1" t="str">
        <f t="shared" si="1574"/>
        <v/>
      </c>
      <c r="H356" s="1" t="str">
        <f t="shared" si="1574"/>
        <v/>
      </c>
      <c r="I356" t="str">
        <f t="shared" si="1575"/>
        <v/>
      </c>
      <c r="J356" s="2">
        <v>1</v>
      </c>
      <c r="K356" s="1" t="str">
        <f>IF(DATA!Z357="","",DATA!Z357)</f>
        <v/>
      </c>
      <c r="L356" s="1" t="str">
        <f>IF(DATA!AA357="","",DATA!AA357)</f>
        <v/>
      </c>
      <c r="M356" s="1" t="str">
        <f>IF(DATA!AB357="","",DATA!AB357)</f>
        <v/>
      </c>
      <c r="N356" t="str">
        <f>IF(K356="","",CONCATENATE("{",$AC356,",",K$2,"}"))</f>
        <v/>
      </c>
      <c r="O356" t="str">
        <f>IF(L356="","",CONCATENATE("{",$AC356,",",L$2,"}"))</f>
        <v/>
      </c>
      <c r="P356" t="str">
        <f>IF(M356="","",CONCATENATE("{",$AC356,",",M$2,"}"))</f>
        <v/>
      </c>
      <c r="Q356" s="2">
        <v>1</v>
      </c>
      <c r="R356" s="1" t="str">
        <f t="shared" si="1576"/>
        <v/>
      </c>
      <c r="S356" s="1" t="str">
        <f t="shared" si="1577"/>
        <v/>
      </c>
      <c r="T356" s="1" t="str">
        <f t="shared" si="1578"/>
        <v/>
      </c>
      <c r="U356" t="str">
        <f t="shared" si="1579"/>
        <v/>
      </c>
      <c r="V356" s="2">
        <v>1</v>
      </c>
      <c r="W356" s="1" t="str">
        <f>IF(DATA!AF357="","",DATA!AF357)</f>
        <v/>
      </c>
      <c r="X356" s="1" t="str">
        <f>IF(DATA!AG357="","",DATA!AG357)</f>
        <v/>
      </c>
      <c r="Y356" s="1" t="str">
        <f>IF(DATA!AH357="","",DATA!AH357)</f>
        <v/>
      </c>
      <c r="Z356" t="str">
        <f>IF(W356="","",CONCATENATE("{",$AC356,",",W$2,"}"))</f>
        <v/>
      </c>
      <c r="AA356" t="str">
        <f>IF(X356="","",CONCATENATE("{",$AC356,",",X$2,"}"))</f>
        <v/>
      </c>
      <c r="AB356" t="str">
        <f>IF(Y356="","",CONCATENATE("{",$AC356,",",Y$2,"}"))</f>
        <v/>
      </c>
      <c r="AC356" s="2">
        <v>1</v>
      </c>
      <c r="AD356" s="1" t="str">
        <f t="shared" si="1580"/>
        <v/>
      </c>
      <c r="AE356" s="1" t="str">
        <f t="shared" si="1581"/>
        <v/>
      </c>
      <c r="AF356" s="1" t="str">
        <f t="shared" si="1582"/>
        <v/>
      </c>
      <c r="AG356" t="str">
        <f t="shared" si="1475"/>
        <v/>
      </c>
      <c r="AH356" t="str">
        <f t="shared" si="1583"/>
        <v/>
      </c>
      <c r="AI356" t="str">
        <f t="shared" si="1583"/>
        <v/>
      </c>
      <c r="AJ356" s="2">
        <v>1</v>
      </c>
      <c r="AK356" s="1" t="str">
        <f t="shared" si="1584"/>
        <v/>
      </c>
      <c r="AL356" s="1" t="str">
        <f t="shared" si="1584"/>
        <v/>
      </c>
      <c r="AM356" s="1" t="str">
        <f t="shared" si="1584"/>
        <v/>
      </c>
      <c r="AN356" t="str">
        <f t="shared" si="1585"/>
        <v/>
      </c>
    </row>
    <row r="357" spans="1:40" x14ac:dyDescent="0.25">
      <c r="A357" s="2">
        <v>2</v>
      </c>
      <c r="B357" s="1" t="str">
        <f>IF(DATA!B358="","",DATA!B358)</f>
        <v/>
      </c>
      <c r="C357" s="1" t="str">
        <f>IF(DATA!C358="","",DATA!C358)</f>
        <v/>
      </c>
      <c r="D357" s="1" t="str">
        <f>IF(DATA!D358="","",DATA!D358)</f>
        <v/>
      </c>
      <c r="E357" s="2">
        <v>2</v>
      </c>
      <c r="F357" s="1" t="str">
        <f t="shared" si="1574"/>
        <v/>
      </c>
      <c r="G357" s="1" t="str">
        <f t="shared" si="1574"/>
        <v/>
      </c>
      <c r="H357" s="1" t="str">
        <f t="shared" si="1574"/>
        <v/>
      </c>
      <c r="I357" t="str">
        <f t="shared" si="1575"/>
        <v/>
      </c>
      <c r="J357" s="2">
        <v>2</v>
      </c>
      <c r="K357" s="1" t="str">
        <f>IF(DATA!Z358="","",DATA!Z358)</f>
        <v/>
      </c>
      <c r="L357" s="1" t="str">
        <f>IF(DATA!AA358="","",DATA!AA358)</f>
        <v/>
      </c>
      <c r="M357" s="1" t="str">
        <f>IF(DATA!AB358="","",DATA!AB358)</f>
        <v/>
      </c>
      <c r="N357" t="str">
        <f>IF(K357="","",CONCATENATE("{",$AC357,",",K$2,"}"))</f>
        <v/>
      </c>
      <c r="O357" t="str">
        <f>IF(L357="","",CONCATENATE("{",$AC357,",",L$2,"}"))</f>
        <v/>
      </c>
      <c r="P357" t="str">
        <f>IF(M357="","",CONCATENATE("{",$AC357,",",M$2,"}"))</f>
        <v/>
      </c>
      <c r="Q357" s="2">
        <v>2</v>
      </c>
      <c r="R357" s="1" t="str">
        <f t="shared" si="1576"/>
        <v/>
      </c>
      <c r="S357" s="1" t="str">
        <f t="shared" si="1577"/>
        <v/>
      </c>
      <c r="T357" s="1" t="str">
        <f t="shared" si="1578"/>
        <v/>
      </c>
      <c r="U357" t="str">
        <f t="shared" si="1579"/>
        <v/>
      </c>
      <c r="V357" s="2">
        <v>2</v>
      </c>
      <c r="W357" s="1" t="str">
        <f>IF(DATA!AF358="","",DATA!AF358)</f>
        <v/>
      </c>
      <c r="X357" s="1" t="str">
        <f>IF(DATA!AG358="","",DATA!AG358)</f>
        <v/>
      </c>
      <c r="Y357" s="1" t="str">
        <f>IF(DATA!AH358="","",DATA!AH358)</f>
        <v/>
      </c>
      <c r="Z357" t="str">
        <f>IF(W357="","",CONCATENATE("{",$AC357,",",W$2,"}"))</f>
        <v/>
      </c>
      <c r="AA357" t="str">
        <f>IF(X357="","",CONCATENATE("{",$AC357,",",X$2,"}"))</f>
        <v/>
      </c>
      <c r="AB357" t="str">
        <f>IF(Y357="","",CONCATENATE("{",$AC357,",",Y$2,"}"))</f>
        <v/>
      </c>
      <c r="AC357" s="2">
        <v>2</v>
      </c>
      <c r="AD357" s="1" t="str">
        <f t="shared" si="1580"/>
        <v/>
      </c>
      <c r="AE357" s="1" t="str">
        <f t="shared" si="1581"/>
        <v/>
      </c>
      <c r="AF357" s="1" t="str">
        <f t="shared" si="1582"/>
        <v/>
      </c>
      <c r="AG357" t="str">
        <f t="shared" si="1475"/>
        <v/>
      </c>
      <c r="AH357" t="str">
        <f t="shared" si="1583"/>
        <v/>
      </c>
      <c r="AI357" t="str">
        <f t="shared" si="1583"/>
        <v/>
      </c>
      <c r="AJ357" s="2">
        <v>2</v>
      </c>
      <c r="AK357" s="1" t="str">
        <f t="shared" si="1584"/>
        <v/>
      </c>
      <c r="AL357" s="1" t="str">
        <f t="shared" si="1584"/>
        <v/>
      </c>
      <c r="AM357" s="1" t="str">
        <f t="shared" si="1584"/>
        <v/>
      </c>
      <c r="AN357" t="str">
        <f t="shared" si="1585"/>
        <v/>
      </c>
    </row>
    <row r="358" spans="1:40" x14ac:dyDescent="0.25">
      <c r="A358" s="4">
        <f>A354+1</f>
        <v>90</v>
      </c>
      <c r="B358" s="2">
        <v>0</v>
      </c>
      <c r="C358" s="2">
        <v>1</v>
      </c>
      <c r="D358" s="2">
        <v>2</v>
      </c>
      <c r="E358" s="4">
        <f>E354+1</f>
        <v>90</v>
      </c>
      <c r="F358" s="2">
        <v>0</v>
      </c>
      <c r="G358" s="2">
        <v>1</v>
      </c>
      <c r="H358" s="2">
        <v>2</v>
      </c>
      <c r="I358" t="str">
        <f t="shared" ref="I358" si="1586">CONCATENATE(I359,I360,I361)</f>
        <v/>
      </c>
      <c r="J358" s="4">
        <f>J354+1</f>
        <v>90</v>
      </c>
      <c r="K358" s="2">
        <v>0</v>
      </c>
      <c r="L358" s="2">
        <v>1</v>
      </c>
      <c r="M358" s="2">
        <v>2</v>
      </c>
      <c r="N358" t="str">
        <f t="shared" ref="N358" si="1587">CONCATENATE(N359,O359,P359,N360,O360,P360,N361,O361,P361)</f>
        <v/>
      </c>
      <c r="Q358" s="4">
        <f>Q354+1</f>
        <v>90</v>
      </c>
      <c r="R358" s="2">
        <v>0</v>
      </c>
      <c r="S358" s="2">
        <v>1</v>
      </c>
      <c r="T358" s="2">
        <v>2</v>
      </c>
      <c r="U358" t="str">
        <f t="shared" ref="U358" si="1588">CONCATENATE(U359,U360,U361)</f>
        <v/>
      </c>
      <c r="V358" s="4">
        <f>V354+1</f>
        <v>90</v>
      </c>
      <c r="W358" s="2">
        <v>0</v>
      </c>
      <c r="X358" s="2">
        <v>1</v>
      </c>
      <c r="Y358" s="2">
        <v>2</v>
      </c>
      <c r="Z358" t="str">
        <f t="shared" ref="Z358" si="1589">CONCATENATE(Z359,AA359,AB359,Z360,AA360,AB360,Z361,AA361,AB361)</f>
        <v/>
      </c>
      <c r="AC358" s="4">
        <f>AC354+1</f>
        <v>90</v>
      </c>
      <c r="AD358" s="2">
        <v>0</v>
      </c>
      <c r="AE358" s="2">
        <v>1</v>
      </c>
      <c r="AF358" s="2">
        <v>2</v>
      </c>
      <c r="AG358" t="str">
        <f t="shared" ref="AG358" si="1590">IF(CONCATENATE(AG359,AH359,AI359,AG360,AH360,AI360,AG361,AH361,AI361)="","{ }",CONCATENATE("{ ",RIGHT(CONCATENATE(AG359,AH359,AI359,AG360,AH360,AI360,AG361,AH361,AI361),LEN(CONCATENATE(AG359,AH359,AI359,AG360,AH360,AI360,AG361,AH361,AI361))-1)," }"))</f>
        <v>{ }</v>
      </c>
      <c r="AJ358" s="4">
        <f>AJ354+1</f>
        <v>90</v>
      </c>
      <c r="AK358" s="2">
        <v>0</v>
      </c>
      <c r="AL358" s="2">
        <v>1</v>
      </c>
      <c r="AM358" s="2">
        <v>2</v>
      </c>
      <c r="AN358" t="str">
        <f t="shared" ref="AN358" si="1591">IF(CONCATENATE(AN359,AN360,AN361)="","{ }",CONCATENATE("{ ",RIGHT(CONCATENATE(AN359,AN360,AN361),LEN(CONCATENATE(AN359,AN360,AN361))-1)," }"))</f>
        <v>{ }</v>
      </c>
    </row>
    <row r="359" spans="1:40" x14ac:dyDescent="0.25">
      <c r="A359" s="2">
        <v>0</v>
      </c>
      <c r="B359" s="1" t="str">
        <f>IF(DATA!B360="","",DATA!B360)</f>
        <v/>
      </c>
      <c r="C359" s="1" t="str">
        <f>IF(DATA!C360="","",DATA!C360)</f>
        <v/>
      </c>
      <c r="D359" s="1" t="str">
        <f>IF(DATA!D360="","",DATA!D360)</f>
        <v/>
      </c>
      <c r="E359" s="2">
        <v>0</v>
      </c>
      <c r="F359" s="1" t="str">
        <f t="shared" ref="F359:H361" si="1592">IF(K359="X","ColorModel.X",IF(K359="O","ColorModel.O",""))</f>
        <v/>
      </c>
      <c r="G359" s="1" t="str">
        <f t="shared" si="1592"/>
        <v/>
      </c>
      <c r="H359" s="1" t="str">
        <f t="shared" si="1592"/>
        <v/>
      </c>
      <c r="I359" t="str">
        <f t="shared" ref="I359:I361" si="1593">CONCATENATE(F359,G359,H359)</f>
        <v/>
      </c>
      <c r="J359" s="2">
        <v>0</v>
      </c>
      <c r="K359" s="1" t="str">
        <f>IF(DATA!Z360="","",DATA!Z360)</f>
        <v/>
      </c>
      <c r="L359" s="1" t="str">
        <f>IF(DATA!AA360="","",DATA!AA360)</f>
        <v/>
      </c>
      <c r="M359" s="1" t="str">
        <f>IF(DATA!AB360="","",DATA!AB360)</f>
        <v/>
      </c>
      <c r="N359" t="str">
        <f>IF(K359="","",CONCATENATE("{",$AC359,",",K$2,"}"))</f>
        <v/>
      </c>
      <c r="O359" t="str">
        <f>IF(L359="","",CONCATENATE("{",$AC359,",",L$2,"}"))</f>
        <v/>
      </c>
      <c r="P359" t="str">
        <f>IF(M359="","",CONCATENATE("{",$AC359,",",M$2,"}"))</f>
        <v/>
      </c>
      <c r="Q359" s="2">
        <v>0</v>
      </c>
      <c r="R359" s="1" t="str">
        <f t="shared" ref="R359:R361" si="1594">IF(W359="X","ColorModel.X",IF(W359="O","ColorModel.O",""))</f>
        <v/>
      </c>
      <c r="S359" s="1" t="str">
        <f t="shared" ref="S359:S361" si="1595">IF(X359="X","ColorModel.X",IF(X359="O","ColorModel.O",""))</f>
        <v/>
      </c>
      <c r="T359" s="1" t="str">
        <f t="shared" ref="T359:T361" si="1596">IF(Y359="X","ColorModel.X",IF(Y359="O","ColorModel.O",""))</f>
        <v/>
      </c>
      <c r="U359" t="str">
        <f t="shared" ref="U359:U361" si="1597">CONCATENATE(R359,S359,T359)</f>
        <v/>
      </c>
      <c r="V359" s="2">
        <v>0</v>
      </c>
      <c r="W359" s="1" t="str">
        <f>IF(DATA!AF360="","",DATA!AF360)</f>
        <v/>
      </c>
      <c r="X359" s="1" t="str">
        <f>IF(DATA!AG360="","",DATA!AG360)</f>
        <v/>
      </c>
      <c r="Y359" s="1" t="str">
        <f>IF(DATA!AH360="","",DATA!AH360)</f>
        <v/>
      </c>
      <c r="Z359" t="str">
        <f>IF(W359="","",CONCATENATE("{",$AC359,",",W$2,"}"))</f>
        <v/>
      </c>
      <c r="AA359" t="str">
        <f>IF(X359="","",CONCATENATE("{",$AC359,",",X$2,"}"))</f>
        <v/>
      </c>
      <c r="AB359" t="str">
        <f>IF(Y359="","",CONCATENATE("{",$AC359,",",Y$2,"}"))</f>
        <v/>
      </c>
      <c r="AC359" s="2">
        <v>0</v>
      </c>
      <c r="AD359" s="1" t="str">
        <f t="shared" ref="AD359:AD401" si="1598">CONCATENATE(IF(B359=K359,"",B359),W359)</f>
        <v/>
      </c>
      <c r="AE359" s="1" t="str">
        <f t="shared" ref="AE359:AE401" si="1599">CONCATENATE(IF(C359=L359,"",C359),X359)</f>
        <v/>
      </c>
      <c r="AF359" s="1" t="str">
        <f t="shared" ref="AF359:AF401" si="1600">CONCATENATE(IF(D359=M359,"",D359),Y359)</f>
        <v/>
      </c>
      <c r="AG359" t="str">
        <f t="shared" ref="AG359:AI361" si="1601">IF(AD359="","",CONCATENATE(", {",$A359,",",AD$2,"}"))</f>
        <v/>
      </c>
      <c r="AH359" t="str">
        <f t="shared" si="1601"/>
        <v/>
      </c>
      <c r="AI359" t="str">
        <f t="shared" si="1601"/>
        <v/>
      </c>
      <c r="AJ359" s="2">
        <v>0</v>
      </c>
      <c r="AK359" s="1" t="str">
        <f t="shared" ref="AK359:AM361" si="1602">IF(AD359="X",", ColorModel.X",IF(AD359="O",", ColorModel.O",""))</f>
        <v/>
      </c>
      <c r="AL359" s="1" t="str">
        <f t="shared" si="1602"/>
        <v/>
      </c>
      <c r="AM359" s="1" t="str">
        <f t="shared" si="1602"/>
        <v/>
      </c>
      <c r="AN359" t="str">
        <f t="shared" ref="AN359:AN361" si="1603">CONCATENATE(AK359,AL359,AM359)</f>
        <v/>
      </c>
    </row>
    <row r="360" spans="1:40" x14ac:dyDescent="0.25">
      <c r="A360" s="2">
        <v>1</v>
      </c>
      <c r="B360" s="1" t="str">
        <f>IF(DATA!B361="","",DATA!B361)</f>
        <v/>
      </c>
      <c r="C360" s="1" t="str">
        <f>IF(DATA!C361="","",DATA!C361)</f>
        <v/>
      </c>
      <c r="D360" s="1" t="str">
        <f>IF(DATA!D361="","",DATA!D361)</f>
        <v/>
      </c>
      <c r="E360" s="2">
        <v>1</v>
      </c>
      <c r="F360" s="1" t="str">
        <f t="shared" si="1592"/>
        <v/>
      </c>
      <c r="G360" s="1" t="str">
        <f t="shared" si="1592"/>
        <v/>
      </c>
      <c r="H360" s="1" t="str">
        <f t="shared" si="1592"/>
        <v/>
      </c>
      <c r="I360" t="str">
        <f t="shared" si="1593"/>
        <v/>
      </c>
      <c r="J360" s="2">
        <v>1</v>
      </c>
      <c r="K360" s="1" t="str">
        <f>IF(DATA!Z361="","",DATA!Z361)</f>
        <v/>
      </c>
      <c r="L360" s="1" t="str">
        <f>IF(DATA!AA361="","",DATA!AA361)</f>
        <v/>
      </c>
      <c r="M360" s="1" t="str">
        <f>IF(DATA!AB361="","",DATA!AB361)</f>
        <v/>
      </c>
      <c r="N360" t="str">
        <f>IF(K360="","",CONCATENATE("{",$AC360,",",K$2,"}"))</f>
        <v/>
      </c>
      <c r="O360" t="str">
        <f>IF(L360="","",CONCATENATE("{",$AC360,",",L$2,"}"))</f>
        <v/>
      </c>
      <c r="P360" t="str">
        <f>IF(M360="","",CONCATENATE("{",$AC360,",",M$2,"}"))</f>
        <v/>
      </c>
      <c r="Q360" s="2">
        <v>1</v>
      </c>
      <c r="R360" s="1" t="str">
        <f t="shared" si="1594"/>
        <v/>
      </c>
      <c r="S360" s="1" t="str">
        <f t="shared" si="1595"/>
        <v/>
      </c>
      <c r="T360" s="1" t="str">
        <f t="shared" si="1596"/>
        <v/>
      </c>
      <c r="U360" t="str">
        <f t="shared" si="1597"/>
        <v/>
      </c>
      <c r="V360" s="2">
        <v>1</v>
      </c>
      <c r="W360" s="1" t="str">
        <f>IF(DATA!AF361="","",DATA!AF361)</f>
        <v/>
      </c>
      <c r="X360" s="1" t="str">
        <f>IF(DATA!AG361="","",DATA!AG361)</f>
        <v/>
      </c>
      <c r="Y360" s="1" t="str">
        <f>IF(DATA!AH361="","",DATA!AH361)</f>
        <v/>
      </c>
      <c r="Z360" t="str">
        <f>IF(W360="","",CONCATENATE("{",$AC360,",",W$2,"}"))</f>
        <v/>
      </c>
      <c r="AA360" t="str">
        <f>IF(X360="","",CONCATENATE("{",$AC360,",",X$2,"}"))</f>
        <v/>
      </c>
      <c r="AB360" t="str">
        <f>IF(Y360="","",CONCATENATE("{",$AC360,",",Y$2,"}"))</f>
        <v/>
      </c>
      <c r="AC360" s="2">
        <v>1</v>
      </c>
      <c r="AD360" s="1" t="str">
        <f t="shared" si="1598"/>
        <v/>
      </c>
      <c r="AE360" s="1" t="str">
        <f t="shared" si="1599"/>
        <v/>
      </c>
      <c r="AF360" s="1" t="str">
        <f t="shared" si="1600"/>
        <v/>
      </c>
      <c r="AG360" t="str">
        <f t="shared" si="1475"/>
        <v/>
      </c>
      <c r="AH360" t="str">
        <f t="shared" si="1601"/>
        <v/>
      </c>
      <c r="AI360" t="str">
        <f t="shared" si="1601"/>
        <v/>
      </c>
      <c r="AJ360" s="2">
        <v>1</v>
      </c>
      <c r="AK360" s="1" t="str">
        <f t="shared" si="1602"/>
        <v/>
      </c>
      <c r="AL360" s="1" t="str">
        <f t="shared" si="1602"/>
        <v/>
      </c>
      <c r="AM360" s="1" t="str">
        <f t="shared" si="1602"/>
        <v/>
      </c>
      <c r="AN360" t="str">
        <f t="shared" si="1603"/>
        <v/>
      </c>
    </row>
    <row r="361" spans="1:40" x14ac:dyDescent="0.25">
      <c r="A361" s="2">
        <v>2</v>
      </c>
      <c r="B361" s="1" t="str">
        <f>IF(DATA!B362="","",DATA!B362)</f>
        <v/>
      </c>
      <c r="C361" s="1" t="str">
        <f>IF(DATA!C362="","",DATA!C362)</f>
        <v/>
      </c>
      <c r="D361" s="1" t="str">
        <f>IF(DATA!D362="","",DATA!D362)</f>
        <v/>
      </c>
      <c r="E361" s="2">
        <v>2</v>
      </c>
      <c r="F361" s="1" t="str">
        <f t="shared" si="1592"/>
        <v/>
      </c>
      <c r="G361" s="1" t="str">
        <f t="shared" si="1592"/>
        <v/>
      </c>
      <c r="H361" s="1" t="str">
        <f t="shared" si="1592"/>
        <v/>
      </c>
      <c r="I361" t="str">
        <f t="shared" si="1593"/>
        <v/>
      </c>
      <c r="J361" s="2">
        <v>2</v>
      </c>
      <c r="K361" s="1" t="str">
        <f>IF(DATA!Z362="","",DATA!Z362)</f>
        <v/>
      </c>
      <c r="L361" s="1" t="str">
        <f>IF(DATA!AA362="","",DATA!AA362)</f>
        <v/>
      </c>
      <c r="M361" s="1" t="str">
        <f>IF(DATA!AB362="","",DATA!AB362)</f>
        <v/>
      </c>
      <c r="N361" t="str">
        <f>IF(K361="","",CONCATENATE("{",$AC361,",",K$2,"}"))</f>
        <v/>
      </c>
      <c r="O361" t="str">
        <f>IF(L361="","",CONCATENATE("{",$AC361,",",L$2,"}"))</f>
        <v/>
      </c>
      <c r="P361" t="str">
        <f>IF(M361="","",CONCATENATE("{",$AC361,",",M$2,"}"))</f>
        <v/>
      </c>
      <c r="Q361" s="2">
        <v>2</v>
      </c>
      <c r="R361" s="1" t="str">
        <f t="shared" si="1594"/>
        <v/>
      </c>
      <c r="S361" s="1" t="str">
        <f t="shared" si="1595"/>
        <v/>
      </c>
      <c r="T361" s="1" t="str">
        <f t="shared" si="1596"/>
        <v/>
      </c>
      <c r="U361" t="str">
        <f t="shared" si="1597"/>
        <v/>
      </c>
      <c r="V361" s="2">
        <v>2</v>
      </c>
      <c r="W361" s="1" t="str">
        <f>IF(DATA!AF362="","",DATA!AF362)</f>
        <v/>
      </c>
      <c r="X361" s="1" t="str">
        <f>IF(DATA!AG362="","",DATA!AG362)</f>
        <v/>
      </c>
      <c r="Y361" s="1" t="str">
        <f>IF(DATA!AH362="","",DATA!AH362)</f>
        <v/>
      </c>
      <c r="Z361" t="str">
        <f>IF(W361="","",CONCATENATE("{",$AC361,",",W$2,"}"))</f>
        <v/>
      </c>
      <c r="AA361" t="str">
        <f>IF(X361="","",CONCATENATE("{",$AC361,",",X$2,"}"))</f>
        <v/>
      </c>
      <c r="AB361" t="str">
        <f>IF(Y361="","",CONCATENATE("{",$AC361,",",Y$2,"}"))</f>
        <v/>
      </c>
      <c r="AC361" s="2">
        <v>2</v>
      </c>
      <c r="AD361" s="1" t="str">
        <f t="shared" si="1598"/>
        <v/>
      </c>
      <c r="AE361" s="1" t="str">
        <f t="shared" si="1599"/>
        <v/>
      </c>
      <c r="AF361" s="1" t="str">
        <f t="shared" si="1600"/>
        <v/>
      </c>
      <c r="AG361" t="str">
        <f t="shared" si="1475"/>
        <v/>
      </c>
      <c r="AH361" t="str">
        <f t="shared" si="1601"/>
        <v/>
      </c>
      <c r="AI361" t="str">
        <f t="shared" si="1601"/>
        <v/>
      </c>
      <c r="AJ361" s="2">
        <v>2</v>
      </c>
      <c r="AK361" s="1" t="str">
        <f t="shared" si="1602"/>
        <v/>
      </c>
      <c r="AL361" s="1" t="str">
        <f t="shared" si="1602"/>
        <v/>
      </c>
      <c r="AM361" s="1" t="str">
        <f t="shared" si="1602"/>
        <v/>
      </c>
      <c r="AN361" t="str">
        <f t="shared" si="1603"/>
        <v/>
      </c>
    </row>
    <row r="362" spans="1:40" x14ac:dyDescent="0.25">
      <c r="A362" s="4">
        <f>A358+1</f>
        <v>91</v>
      </c>
      <c r="B362" s="2">
        <v>0</v>
      </c>
      <c r="C362" s="2">
        <v>1</v>
      </c>
      <c r="D362" s="2">
        <v>2</v>
      </c>
      <c r="E362" s="4">
        <f>E358+1</f>
        <v>91</v>
      </c>
      <c r="F362" s="2">
        <v>0</v>
      </c>
      <c r="G362" s="2">
        <v>1</v>
      </c>
      <c r="H362" s="2">
        <v>2</v>
      </c>
      <c r="I362" t="str">
        <f t="shared" ref="I362" si="1604">CONCATENATE(I363,I364,I365)</f>
        <v/>
      </c>
      <c r="J362" s="4">
        <f>J358+1</f>
        <v>91</v>
      </c>
      <c r="K362" s="2">
        <v>0</v>
      </c>
      <c r="L362" s="2">
        <v>1</v>
      </c>
      <c r="M362" s="2">
        <v>2</v>
      </c>
      <c r="N362" t="str">
        <f t="shared" ref="N362" si="1605">CONCATENATE(N363,O363,P363,N364,O364,P364,N365,O365,P365)</f>
        <v/>
      </c>
      <c r="Q362" s="4">
        <f>Q358+1</f>
        <v>91</v>
      </c>
      <c r="R362" s="2">
        <v>0</v>
      </c>
      <c r="S362" s="2">
        <v>1</v>
      </c>
      <c r="T362" s="2">
        <v>2</v>
      </c>
      <c r="U362" t="str">
        <f t="shared" ref="U362" si="1606">CONCATENATE(U363,U364,U365)</f>
        <v/>
      </c>
      <c r="V362" s="4">
        <f>V358+1</f>
        <v>91</v>
      </c>
      <c r="W362" s="2">
        <v>0</v>
      </c>
      <c r="X362" s="2">
        <v>1</v>
      </c>
      <c r="Y362" s="2">
        <v>2</v>
      </c>
      <c r="Z362" t="str">
        <f t="shared" ref="Z362" si="1607">CONCATENATE(Z363,AA363,AB363,Z364,AA364,AB364,Z365,AA365,AB365)</f>
        <v/>
      </c>
      <c r="AC362" s="4">
        <f>AC358+1</f>
        <v>91</v>
      </c>
      <c r="AD362" s="2">
        <v>0</v>
      </c>
      <c r="AE362" s="2">
        <v>1</v>
      </c>
      <c r="AF362" s="2">
        <v>2</v>
      </c>
      <c r="AG362" t="str">
        <f t="shared" ref="AG362" si="1608">IF(CONCATENATE(AG363,AH363,AI363,AG364,AH364,AI364,AG365,AH365,AI365)="","{ }",CONCATENATE("{ ",RIGHT(CONCATENATE(AG363,AH363,AI363,AG364,AH364,AI364,AG365,AH365,AI365),LEN(CONCATENATE(AG363,AH363,AI363,AG364,AH364,AI364,AG365,AH365,AI365))-1)," }"))</f>
        <v>{ }</v>
      </c>
      <c r="AJ362" s="4">
        <f>AJ358+1</f>
        <v>91</v>
      </c>
      <c r="AK362" s="2">
        <v>0</v>
      </c>
      <c r="AL362" s="2">
        <v>1</v>
      </c>
      <c r="AM362" s="2">
        <v>2</v>
      </c>
      <c r="AN362" t="str">
        <f t="shared" ref="AN362" si="1609">IF(CONCATENATE(AN363,AN364,AN365)="","{ }",CONCATENATE("{ ",RIGHT(CONCATENATE(AN363,AN364,AN365),LEN(CONCATENATE(AN363,AN364,AN365))-1)," }"))</f>
        <v>{ }</v>
      </c>
    </row>
    <row r="363" spans="1:40" x14ac:dyDescent="0.25">
      <c r="A363" s="2">
        <v>0</v>
      </c>
      <c r="B363" s="1" t="str">
        <f>IF(DATA!B364="","",DATA!B364)</f>
        <v/>
      </c>
      <c r="C363" s="1" t="str">
        <f>IF(DATA!C364="","",DATA!C364)</f>
        <v/>
      </c>
      <c r="D363" s="1" t="str">
        <f>IF(DATA!D364="","",DATA!D364)</f>
        <v/>
      </c>
      <c r="E363" s="2">
        <v>0</v>
      </c>
      <c r="F363" s="1" t="str">
        <f t="shared" ref="F363:H365" si="1610">IF(K363="X","ColorModel.X",IF(K363="O","ColorModel.O",""))</f>
        <v/>
      </c>
      <c r="G363" s="1" t="str">
        <f t="shared" si="1610"/>
        <v/>
      </c>
      <c r="H363" s="1" t="str">
        <f t="shared" si="1610"/>
        <v/>
      </c>
      <c r="I363" t="str">
        <f t="shared" ref="I363:I365" si="1611">CONCATENATE(F363,G363,H363)</f>
        <v/>
      </c>
      <c r="J363" s="2">
        <v>0</v>
      </c>
      <c r="K363" s="1" t="str">
        <f>IF(DATA!Z364="","",DATA!Z364)</f>
        <v/>
      </c>
      <c r="L363" s="1" t="str">
        <f>IF(DATA!AA364="","",DATA!AA364)</f>
        <v/>
      </c>
      <c r="M363" s="1" t="str">
        <f>IF(DATA!AB364="","",DATA!AB364)</f>
        <v/>
      </c>
      <c r="N363" t="str">
        <f>IF(K363="","",CONCATENATE("{",$AC363,",",K$2,"}"))</f>
        <v/>
      </c>
      <c r="O363" t="str">
        <f>IF(L363="","",CONCATENATE("{",$AC363,",",L$2,"}"))</f>
        <v/>
      </c>
      <c r="P363" t="str">
        <f>IF(M363="","",CONCATENATE("{",$AC363,",",M$2,"}"))</f>
        <v/>
      </c>
      <c r="Q363" s="2">
        <v>0</v>
      </c>
      <c r="R363" s="1" t="str">
        <f t="shared" ref="R363:R365" si="1612">IF(W363="X","ColorModel.X",IF(W363="O","ColorModel.O",""))</f>
        <v/>
      </c>
      <c r="S363" s="1" t="str">
        <f t="shared" ref="S363:S365" si="1613">IF(X363="X","ColorModel.X",IF(X363="O","ColorModel.O",""))</f>
        <v/>
      </c>
      <c r="T363" s="1" t="str">
        <f t="shared" ref="T363:T365" si="1614">IF(Y363="X","ColorModel.X",IF(Y363="O","ColorModel.O",""))</f>
        <v/>
      </c>
      <c r="U363" t="str">
        <f t="shared" ref="U363:U365" si="1615">CONCATENATE(R363,S363,T363)</f>
        <v/>
      </c>
      <c r="V363" s="2">
        <v>0</v>
      </c>
      <c r="W363" s="1" t="str">
        <f>IF(DATA!AF364="","",DATA!AF364)</f>
        <v/>
      </c>
      <c r="X363" s="1" t="str">
        <f>IF(DATA!AG364="","",DATA!AG364)</f>
        <v/>
      </c>
      <c r="Y363" s="1" t="str">
        <f>IF(DATA!AH364="","",DATA!AH364)</f>
        <v/>
      </c>
      <c r="Z363" t="str">
        <f>IF(W363="","",CONCATENATE("{",$AC363,",",W$2,"}"))</f>
        <v/>
      </c>
      <c r="AA363" t="str">
        <f>IF(X363="","",CONCATENATE("{",$AC363,",",X$2,"}"))</f>
        <v/>
      </c>
      <c r="AB363" t="str">
        <f>IF(Y363="","",CONCATENATE("{",$AC363,",",Y$2,"}"))</f>
        <v/>
      </c>
      <c r="AC363" s="2">
        <v>0</v>
      </c>
      <c r="AD363" s="1" t="str">
        <f t="shared" ref="AD363:AD401" si="1616">CONCATENATE(IF(B363=K363,"",B363),W363)</f>
        <v/>
      </c>
      <c r="AE363" s="1" t="str">
        <f t="shared" ref="AE363:AE401" si="1617">CONCATENATE(IF(C363=L363,"",C363),X363)</f>
        <v/>
      </c>
      <c r="AF363" s="1" t="str">
        <f t="shared" ref="AF363:AF401" si="1618">CONCATENATE(IF(D363=M363,"",D363),Y363)</f>
        <v/>
      </c>
      <c r="AG363" t="str">
        <f t="shared" ref="AG363:AI365" si="1619">IF(AD363="","",CONCATENATE(", {",$A363,",",AD$2,"}"))</f>
        <v/>
      </c>
      <c r="AH363" t="str">
        <f t="shared" si="1619"/>
        <v/>
      </c>
      <c r="AI363" t="str">
        <f t="shared" si="1619"/>
        <v/>
      </c>
      <c r="AJ363" s="2">
        <v>0</v>
      </c>
      <c r="AK363" s="1" t="str">
        <f t="shared" ref="AK363:AM365" si="1620">IF(AD363="X",", ColorModel.X",IF(AD363="O",", ColorModel.O",""))</f>
        <v/>
      </c>
      <c r="AL363" s="1" t="str">
        <f t="shared" si="1620"/>
        <v/>
      </c>
      <c r="AM363" s="1" t="str">
        <f t="shared" si="1620"/>
        <v/>
      </c>
      <c r="AN363" t="str">
        <f t="shared" ref="AN363:AN365" si="1621">CONCATENATE(AK363,AL363,AM363)</f>
        <v/>
      </c>
    </row>
    <row r="364" spans="1:40" x14ac:dyDescent="0.25">
      <c r="A364" s="2">
        <v>1</v>
      </c>
      <c r="B364" s="1" t="str">
        <f>IF(DATA!B365="","",DATA!B365)</f>
        <v/>
      </c>
      <c r="C364" s="1" t="str">
        <f>IF(DATA!C365="","",DATA!C365)</f>
        <v/>
      </c>
      <c r="D364" s="1" t="str">
        <f>IF(DATA!D365="","",DATA!D365)</f>
        <v/>
      </c>
      <c r="E364" s="2">
        <v>1</v>
      </c>
      <c r="F364" s="1" t="str">
        <f t="shared" si="1610"/>
        <v/>
      </c>
      <c r="G364" s="1" t="str">
        <f t="shared" si="1610"/>
        <v/>
      </c>
      <c r="H364" s="1" t="str">
        <f t="shared" si="1610"/>
        <v/>
      </c>
      <c r="I364" t="str">
        <f t="shared" si="1611"/>
        <v/>
      </c>
      <c r="J364" s="2">
        <v>1</v>
      </c>
      <c r="K364" s="1" t="str">
        <f>IF(DATA!Z365="","",DATA!Z365)</f>
        <v/>
      </c>
      <c r="L364" s="1" t="str">
        <f>IF(DATA!AA365="","",DATA!AA365)</f>
        <v/>
      </c>
      <c r="M364" s="1" t="str">
        <f>IF(DATA!AB365="","",DATA!AB365)</f>
        <v/>
      </c>
      <c r="N364" t="str">
        <f>IF(K364="","",CONCATENATE("{",$AC364,",",K$2,"}"))</f>
        <v/>
      </c>
      <c r="O364" t="str">
        <f>IF(L364="","",CONCATENATE("{",$AC364,",",L$2,"}"))</f>
        <v/>
      </c>
      <c r="P364" t="str">
        <f>IF(M364="","",CONCATENATE("{",$AC364,",",M$2,"}"))</f>
        <v/>
      </c>
      <c r="Q364" s="2">
        <v>1</v>
      </c>
      <c r="R364" s="1" t="str">
        <f t="shared" si="1612"/>
        <v/>
      </c>
      <c r="S364" s="1" t="str">
        <f t="shared" si="1613"/>
        <v/>
      </c>
      <c r="T364" s="1" t="str">
        <f t="shared" si="1614"/>
        <v/>
      </c>
      <c r="U364" t="str">
        <f t="shared" si="1615"/>
        <v/>
      </c>
      <c r="V364" s="2">
        <v>1</v>
      </c>
      <c r="W364" s="1" t="str">
        <f>IF(DATA!AF365="","",DATA!AF365)</f>
        <v/>
      </c>
      <c r="X364" s="1" t="str">
        <f>IF(DATA!AG365="","",DATA!AG365)</f>
        <v/>
      </c>
      <c r="Y364" s="1" t="str">
        <f>IF(DATA!AH365="","",DATA!AH365)</f>
        <v/>
      </c>
      <c r="Z364" t="str">
        <f>IF(W364="","",CONCATENATE("{",$AC364,",",W$2,"}"))</f>
        <v/>
      </c>
      <c r="AA364" t="str">
        <f>IF(X364="","",CONCATENATE("{",$AC364,",",X$2,"}"))</f>
        <v/>
      </c>
      <c r="AB364" t="str">
        <f>IF(Y364="","",CONCATENATE("{",$AC364,",",Y$2,"}"))</f>
        <v/>
      </c>
      <c r="AC364" s="2">
        <v>1</v>
      </c>
      <c r="AD364" s="1" t="str">
        <f t="shared" si="1616"/>
        <v/>
      </c>
      <c r="AE364" s="1" t="str">
        <f t="shared" si="1617"/>
        <v/>
      </c>
      <c r="AF364" s="1" t="str">
        <f t="shared" si="1618"/>
        <v/>
      </c>
      <c r="AG364" t="str">
        <f t="shared" si="1475"/>
        <v/>
      </c>
      <c r="AH364" t="str">
        <f t="shared" si="1619"/>
        <v/>
      </c>
      <c r="AI364" t="str">
        <f t="shared" si="1619"/>
        <v/>
      </c>
      <c r="AJ364" s="2">
        <v>1</v>
      </c>
      <c r="AK364" s="1" t="str">
        <f t="shared" si="1620"/>
        <v/>
      </c>
      <c r="AL364" s="1" t="str">
        <f t="shared" si="1620"/>
        <v/>
      </c>
      <c r="AM364" s="1" t="str">
        <f t="shared" si="1620"/>
        <v/>
      </c>
      <c r="AN364" t="str">
        <f t="shared" si="1621"/>
        <v/>
      </c>
    </row>
    <row r="365" spans="1:40" x14ac:dyDescent="0.25">
      <c r="A365" s="2">
        <v>2</v>
      </c>
      <c r="B365" s="1" t="str">
        <f>IF(DATA!B366="","",DATA!B366)</f>
        <v/>
      </c>
      <c r="C365" s="1" t="str">
        <f>IF(DATA!C366="","",DATA!C366)</f>
        <v/>
      </c>
      <c r="D365" s="1" t="str">
        <f>IF(DATA!D366="","",DATA!D366)</f>
        <v/>
      </c>
      <c r="E365" s="2">
        <v>2</v>
      </c>
      <c r="F365" s="1" t="str">
        <f t="shared" si="1610"/>
        <v/>
      </c>
      <c r="G365" s="1" t="str">
        <f t="shared" si="1610"/>
        <v/>
      </c>
      <c r="H365" s="1" t="str">
        <f t="shared" si="1610"/>
        <v/>
      </c>
      <c r="I365" t="str">
        <f t="shared" si="1611"/>
        <v/>
      </c>
      <c r="J365" s="2">
        <v>2</v>
      </c>
      <c r="K365" s="1" t="str">
        <f>IF(DATA!Z366="","",DATA!Z366)</f>
        <v/>
      </c>
      <c r="L365" s="1" t="str">
        <f>IF(DATA!AA366="","",DATA!AA366)</f>
        <v/>
      </c>
      <c r="M365" s="1" t="str">
        <f>IF(DATA!AB366="","",DATA!AB366)</f>
        <v/>
      </c>
      <c r="N365" t="str">
        <f>IF(K365="","",CONCATENATE("{",$AC365,",",K$2,"}"))</f>
        <v/>
      </c>
      <c r="O365" t="str">
        <f>IF(L365="","",CONCATENATE("{",$AC365,",",L$2,"}"))</f>
        <v/>
      </c>
      <c r="P365" t="str">
        <f>IF(M365="","",CONCATENATE("{",$AC365,",",M$2,"}"))</f>
        <v/>
      </c>
      <c r="Q365" s="2">
        <v>2</v>
      </c>
      <c r="R365" s="1" t="str">
        <f t="shared" si="1612"/>
        <v/>
      </c>
      <c r="S365" s="1" t="str">
        <f t="shared" si="1613"/>
        <v/>
      </c>
      <c r="T365" s="1" t="str">
        <f t="shared" si="1614"/>
        <v/>
      </c>
      <c r="U365" t="str">
        <f t="shared" si="1615"/>
        <v/>
      </c>
      <c r="V365" s="2">
        <v>2</v>
      </c>
      <c r="W365" s="1" t="str">
        <f>IF(DATA!AF366="","",DATA!AF366)</f>
        <v/>
      </c>
      <c r="X365" s="1" t="str">
        <f>IF(DATA!AG366="","",DATA!AG366)</f>
        <v/>
      </c>
      <c r="Y365" s="1" t="str">
        <f>IF(DATA!AH366="","",DATA!AH366)</f>
        <v/>
      </c>
      <c r="Z365" t="str">
        <f>IF(W365="","",CONCATENATE("{",$AC365,",",W$2,"}"))</f>
        <v/>
      </c>
      <c r="AA365" t="str">
        <f>IF(X365="","",CONCATENATE("{",$AC365,",",X$2,"}"))</f>
        <v/>
      </c>
      <c r="AB365" t="str">
        <f>IF(Y365="","",CONCATENATE("{",$AC365,",",Y$2,"}"))</f>
        <v/>
      </c>
      <c r="AC365" s="2">
        <v>2</v>
      </c>
      <c r="AD365" s="1" t="str">
        <f t="shared" si="1616"/>
        <v/>
      </c>
      <c r="AE365" s="1" t="str">
        <f t="shared" si="1617"/>
        <v/>
      </c>
      <c r="AF365" s="1" t="str">
        <f t="shared" si="1618"/>
        <v/>
      </c>
      <c r="AG365" t="str">
        <f t="shared" si="1475"/>
        <v/>
      </c>
      <c r="AH365" t="str">
        <f t="shared" si="1619"/>
        <v/>
      </c>
      <c r="AI365" t="str">
        <f t="shared" si="1619"/>
        <v/>
      </c>
      <c r="AJ365" s="2">
        <v>2</v>
      </c>
      <c r="AK365" s="1" t="str">
        <f t="shared" si="1620"/>
        <v/>
      </c>
      <c r="AL365" s="1" t="str">
        <f t="shared" si="1620"/>
        <v/>
      </c>
      <c r="AM365" s="1" t="str">
        <f t="shared" si="1620"/>
        <v/>
      </c>
      <c r="AN365" t="str">
        <f t="shared" si="1621"/>
        <v/>
      </c>
    </row>
    <row r="366" spans="1:40" x14ac:dyDescent="0.25">
      <c r="A366" s="4">
        <f>A362+1</f>
        <v>92</v>
      </c>
      <c r="B366" s="2">
        <v>0</v>
      </c>
      <c r="C366" s="2">
        <v>1</v>
      </c>
      <c r="D366" s="2">
        <v>2</v>
      </c>
      <c r="E366" s="4">
        <f>E362+1</f>
        <v>92</v>
      </c>
      <c r="F366" s="2">
        <v>0</v>
      </c>
      <c r="G366" s="2">
        <v>1</v>
      </c>
      <c r="H366" s="2">
        <v>2</v>
      </c>
      <c r="I366" t="str">
        <f t="shared" ref="I366" si="1622">CONCATENATE(I367,I368,I369)</f>
        <v/>
      </c>
      <c r="J366" s="4">
        <f>J362+1</f>
        <v>92</v>
      </c>
      <c r="K366" s="2">
        <v>0</v>
      </c>
      <c r="L366" s="2">
        <v>1</v>
      </c>
      <c r="M366" s="2">
        <v>2</v>
      </c>
      <c r="N366" t="str">
        <f t="shared" ref="N366" si="1623">CONCATENATE(N367,O367,P367,N368,O368,P368,N369,O369,P369)</f>
        <v/>
      </c>
      <c r="Q366" s="4">
        <f>Q362+1</f>
        <v>92</v>
      </c>
      <c r="R366" s="2">
        <v>0</v>
      </c>
      <c r="S366" s="2">
        <v>1</v>
      </c>
      <c r="T366" s="2">
        <v>2</v>
      </c>
      <c r="U366" t="str">
        <f t="shared" ref="U366" si="1624">CONCATENATE(U367,U368,U369)</f>
        <v/>
      </c>
      <c r="V366" s="4">
        <f>V362+1</f>
        <v>92</v>
      </c>
      <c r="W366" s="2">
        <v>0</v>
      </c>
      <c r="X366" s="2">
        <v>1</v>
      </c>
      <c r="Y366" s="2">
        <v>2</v>
      </c>
      <c r="Z366" t="str">
        <f t="shared" ref="Z366" si="1625">CONCATENATE(Z367,AA367,AB367,Z368,AA368,AB368,Z369,AA369,AB369)</f>
        <v/>
      </c>
      <c r="AC366" s="4">
        <f>AC362+1</f>
        <v>92</v>
      </c>
      <c r="AD366" s="2">
        <v>0</v>
      </c>
      <c r="AE366" s="2">
        <v>1</v>
      </c>
      <c r="AF366" s="2">
        <v>2</v>
      </c>
      <c r="AG366" t="str">
        <f t="shared" ref="AG366" si="1626">IF(CONCATENATE(AG367,AH367,AI367,AG368,AH368,AI368,AG369,AH369,AI369)="","{ }",CONCATENATE("{ ",RIGHT(CONCATENATE(AG367,AH367,AI367,AG368,AH368,AI368,AG369,AH369,AI369),LEN(CONCATENATE(AG367,AH367,AI367,AG368,AH368,AI368,AG369,AH369,AI369))-1)," }"))</f>
        <v>{ }</v>
      </c>
      <c r="AJ366" s="4">
        <f>AJ362+1</f>
        <v>92</v>
      </c>
      <c r="AK366" s="2">
        <v>0</v>
      </c>
      <c r="AL366" s="2">
        <v>1</v>
      </c>
      <c r="AM366" s="2">
        <v>2</v>
      </c>
      <c r="AN366" t="str">
        <f t="shared" ref="AN366" si="1627">IF(CONCATENATE(AN367,AN368,AN369)="","{ }",CONCATENATE("{ ",RIGHT(CONCATENATE(AN367,AN368,AN369),LEN(CONCATENATE(AN367,AN368,AN369))-1)," }"))</f>
        <v>{ }</v>
      </c>
    </row>
    <row r="367" spans="1:40" x14ac:dyDescent="0.25">
      <c r="A367" s="2">
        <v>0</v>
      </c>
      <c r="B367" s="1" t="str">
        <f>IF(DATA!B368="","",DATA!B368)</f>
        <v/>
      </c>
      <c r="C367" s="1" t="str">
        <f>IF(DATA!C368="","",DATA!C368)</f>
        <v/>
      </c>
      <c r="D367" s="1" t="str">
        <f>IF(DATA!D368="","",DATA!D368)</f>
        <v/>
      </c>
      <c r="E367" s="2">
        <v>0</v>
      </c>
      <c r="F367" s="1" t="str">
        <f t="shared" ref="F367:H369" si="1628">IF(K367="X","ColorModel.X",IF(K367="O","ColorModel.O",""))</f>
        <v/>
      </c>
      <c r="G367" s="1" t="str">
        <f t="shared" si="1628"/>
        <v/>
      </c>
      <c r="H367" s="1" t="str">
        <f t="shared" si="1628"/>
        <v/>
      </c>
      <c r="I367" t="str">
        <f t="shared" ref="I367:I369" si="1629">CONCATENATE(F367,G367,H367)</f>
        <v/>
      </c>
      <c r="J367" s="2">
        <v>0</v>
      </c>
      <c r="K367" s="1" t="str">
        <f>IF(DATA!Z368="","",DATA!Z368)</f>
        <v/>
      </c>
      <c r="L367" s="1" t="str">
        <f>IF(DATA!AA368="","",DATA!AA368)</f>
        <v/>
      </c>
      <c r="M367" s="1" t="str">
        <f>IF(DATA!AB368="","",DATA!AB368)</f>
        <v/>
      </c>
      <c r="N367" t="str">
        <f>IF(K367="","",CONCATENATE("{",$AC367,",",K$2,"}"))</f>
        <v/>
      </c>
      <c r="O367" t="str">
        <f>IF(L367="","",CONCATENATE("{",$AC367,",",L$2,"}"))</f>
        <v/>
      </c>
      <c r="P367" t="str">
        <f>IF(M367="","",CONCATENATE("{",$AC367,",",M$2,"}"))</f>
        <v/>
      </c>
      <c r="Q367" s="2">
        <v>0</v>
      </c>
      <c r="R367" s="1" t="str">
        <f t="shared" ref="R367:R369" si="1630">IF(W367="X","ColorModel.X",IF(W367="O","ColorModel.O",""))</f>
        <v/>
      </c>
      <c r="S367" s="1" t="str">
        <f t="shared" ref="S367:S369" si="1631">IF(X367="X","ColorModel.X",IF(X367="O","ColorModel.O",""))</f>
        <v/>
      </c>
      <c r="T367" s="1" t="str">
        <f t="shared" ref="T367:T369" si="1632">IF(Y367="X","ColorModel.X",IF(Y367="O","ColorModel.O",""))</f>
        <v/>
      </c>
      <c r="U367" t="str">
        <f t="shared" ref="U367:U369" si="1633">CONCATENATE(R367,S367,T367)</f>
        <v/>
      </c>
      <c r="V367" s="2">
        <v>0</v>
      </c>
      <c r="W367" s="1" t="str">
        <f>IF(DATA!AF368="","",DATA!AF368)</f>
        <v/>
      </c>
      <c r="X367" s="1" t="str">
        <f>IF(DATA!AG368="","",DATA!AG368)</f>
        <v/>
      </c>
      <c r="Y367" s="1" t="str">
        <f>IF(DATA!AH368="","",DATA!AH368)</f>
        <v/>
      </c>
      <c r="Z367" t="str">
        <f>IF(W367="","",CONCATENATE("{",$AC367,",",W$2,"}"))</f>
        <v/>
      </c>
      <c r="AA367" t="str">
        <f>IF(X367="","",CONCATENATE("{",$AC367,",",X$2,"}"))</f>
        <v/>
      </c>
      <c r="AB367" t="str">
        <f>IF(Y367="","",CONCATENATE("{",$AC367,",",Y$2,"}"))</f>
        <v/>
      </c>
      <c r="AC367" s="2">
        <v>0</v>
      </c>
      <c r="AD367" s="1" t="str">
        <f t="shared" ref="AD367:AD401" si="1634">CONCATENATE(IF(B367=K367,"",B367),W367)</f>
        <v/>
      </c>
      <c r="AE367" s="1" t="str">
        <f t="shared" ref="AE367:AE401" si="1635">CONCATENATE(IF(C367=L367,"",C367),X367)</f>
        <v/>
      </c>
      <c r="AF367" s="1" t="str">
        <f t="shared" ref="AF367:AF401" si="1636">CONCATENATE(IF(D367=M367,"",D367),Y367)</f>
        <v/>
      </c>
      <c r="AG367" t="str">
        <f t="shared" ref="AG367:AI369" si="1637">IF(AD367="","",CONCATENATE(", {",$A367,",",AD$2,"}"))</f>
        <v/>
      </c>
      <c r="AH367" t="str">
        <f t="shared" si="1637"/>
        <v/>
      </c>
      <c r="AI367" t="str">
        <f t="shared" si="1637"/>
        <v/>
      </c>
      <c r="AJ367" s="2">
        <v>0</v>
      </c>
      <c r="AK367" s="1" t="str">
        <f t="shared" ref="AK367:AM369" si="1638">IF(AD367="X",", ColorModel.X",IF(AD367="O",", ColorModel.O",""))</f>
        <v/>
      </c>
      <c r="AL367" s="1" t="str">
        <f t="shared" si="1638"/>
        <v/>
      </c>
      <c r="AM367" s="1" t="str">
        <f t="shared" si="1638"/>
        <v/>
      </c>
      <c r="AN367" t="str">
        <f t="shared" ref="AN367:AN369" si="1639">CONCATENATE(AK367,AL367,AM367)</f>
        <v/>
      </c>
    </row>
    <row r="368" spans="1:40" x14ac:dyDescent="0.25">
      <c r="A368" s="2">
        <v>1</v>
      </c>
      <c r="B368" s="1" t="str">
        <f>IF(DATA!B369="","",DATA!B369)</f>
        <v/>
      </c>
      <c r="C368" s="1" t="str">
        <f>IF(DATA!C369="","",DATA!C369)</f>
        <v/>
      </c>
      <c r="D368" s="1" t="str">
        <f>IF(DATA!D369="","",DATA!D369)</f>
        <v/>
      </c>
      <c r="E368" s="2">
        <v>1</v>
      </c>
      <c r="F368" s="1" t="str">
        <f t="shared" si="1628"/>
        <v/>
      </c>
      <c r="G368" s="1" t="str">
        <f t="shared" si="1628"/>
        <v/>
      </c>
      <c r="H368" s="1" t="str">
        <f t="shared" si="1628"/>
        <v/>
      </c>
      <c r="I368" t="str">
        <f t="shared" si="1629"/>
        <v/>
      </c>
      <c r="J368" s="2">
        <v>1</v>
      </c>
      <c r="K368" s="1" t="str">
        <f>IF(DATA!Z369="","",DATA!Z369)</f>
        <v/>
      </c>
      <c r="L368" s="1" t="str">
        <f>IF(DATA!AA369="","",DATA!AA369)</f>
        <v/>
      </c>
      <c r="M368" s="1" t="str">
        <f>IF(DATA!AB369="","",DATA!AB369)</f>
        <v/>
      </c>
      <c r="N368" t="str">
        <f>IF(K368="","",CONCATENATE("{",$AC368,",",K$2,"}"))</f>
        <v/>
      </c>
      <c r="O368" t="str">
        <f>IF(L368="","",CONCATENATE("{",$AC368,",",L$2,"}"))</f>
        <v/>
      </c>
      <c r="P368" t="str">
        <f>IF(M368="","",CONCATENATE("{",$AC368,",",M$2,"}"))</f>
        <v/>
      </c>
      <c r="Q368" s="2">
        <v>1</v>
      </c>
      <c r="R368" s="1" t="str">
        <f t="shared" si="1630"/>
        <v/>
      </c>
      <c r="S368" s="1" t="str">
        <f t="shared" si="1631"/>
        <v/>
      </c>
      <c r="T368" s="1" t="str">
        <f t="shared" si="1632"/>
        <v/>
      </c>
      <c r="U368" t="str">
        <f t="shared" si="1633"/>
        <v/>
      </c>
      <c r="V368" s="2">
        <v>1</v>
      </c>
      <c r="W368" s="1" t="str">
        <f>IF(DATA!AF369="","",DATA!AF369)</f>
        <v/>
      </c>
      <c r="X368" s="1" t="str">
        <f>IF(DATA!AG369="","",DATA!AG369)</f>
        <v/>
      </c>
      <c r="Y368" s="1" t="str">
        <f>IF(DATA!AH369="","",DATA!AH369)</f>
        <v/>
      </c>
      <c r="Z368" t="str">
        <f>IF(W368="","",CONCATENATE("{",$AC368,",",W$2,"}"))</f>
        <v/>
      </c>
      <c r="AA368" t="str">
        <f>IF(X368="","",CONCATENATE("{",$AC368,",",X$2,"}"))</f>
        <v/>
      </c>
      <c r="AB368" t="str">
        <f>IF(Y368="","",CONCATENATE("{",$AC368,",",Y$2,"}"))</f>
        <v/>
      </c>
      <c r="AC368" s="2">
        <v>1</v>
      </c>
      <c r="AD368" s="1" t="str">
        <f t="shared" si="1634"/>
        <v/>
      </c>
      <c r="AE368" s="1" t="str">
        <f t="shared" si="1635"/>
        <v/>
      </c>
      <c r="AF368" s="1" t="str">
        <f t="shared" si="1636"/>
        <v/>
      </c>
      <c r="AG368" t="str">
        <f t="shared" si="1475"/>
        <v/>
      </c>
      <c r="AH368" t="str">
        <f t="shared" si="1637"/>
        <v/>
      </c>
      <c r="AI368" t="str">
        <f t="shared" si="1637"/>
        <v/>
      </c>
      <c r="AJ368" s="2">
        <v>1</v>
      </c>
      <c r="AK368" s="1" t="str">
        <f t="shared" si="1638"/>
        <v/>
      </c>
      <c r="AL368" s="1" t="str">
        <f t="shared" si="1638"/>
        <v/>
      </c>
      <c r="AM368" s="1" t="str">
        <f t="shared" si="1638"/>
        <v/>
      </c>
      <c r="AN368" t="str">
        <f t="shared" si="1639"/>
        <v/>
      </c>
    </row>
    <row r="369" spans="1:40" x14ac:dyDescent="0.25">
      <c r="A369" s="2">
        <v>2</v>
      </c>
      <c r="B369" s="1" t="str">
        <f>IF(DATA!B370="","",DATA!B370)</f>
        <v/>
      </c>
      <c r="C369" s="1" t="str">
        <f>IF(DATA!C370="","",DATA!C370)</f>
        <v/>
      </c>
      <c r="D369" s="1" t="str">
        <f>IF(DATA!D370="","",DATA!D370)</f>
        <v/>
      </c>
      <c r="E369" s="2">
        <v>2</v>
      </c>
      <c r="F369" s="1" t="str">
        <f t="shared" si="1628"/>
        <v/>
      </c>
      <c r="G369" s="1" t="str">
        <f t="shared" si="1628"/>
        <v/>
      </c>
      <c r="H369" s="1" t="str">
        <f t="shared" si="1628"/>
        <v/>
      </c>
      <c r="I369" t="str">
        <f t="shared" si="1629"/>
        <v/>
      </c>
      <c r="J369" s="2">
        <v>2</v>
      </c>
      <c r="K369" s="1" t="str">
        <f>IF(DATA!Z370="","",DATA!Z370)</f>
        <v/>
      </c>
      <c r="L369" s="1" t="str">
        <f>IF(DATA!AA370="","",DATA!AA370)</f>
        <v/>
      </c>
      <c r="M369" s="1" t="str">
        <f>IF(DATA!AB370="","",DATA!AB370)</f>
        <v/>
      </c>
      <c r="N369" t="str">
        <f>IF(K369="","",CONCATENATE("{",$AC369,",",K$2,"}"))</f>
        <v/>
      </c>
      <c r="O369" t="str">
        <f>IF(L369="","",CONCATENATE("{",$AC369,",",L$2,"}"))</f>
        <v/>
      </c>
      <c r="P369" t="str">
        <f>IF(M369="","",CONCATENATE("{",$AC369,",",M$2,"}"))</f>
        <v/>
      </c>
      <c r="Q369" s="2">
        <v>2</v>
      </c>
      <c r="R369" s="1" t="str">
        <f t="shared" si="1630"/>
        <v/>
      </c>
      <c r="S369" s="1" t="str">
        <f t="shared" si="1631"/>
        <v/>
      </c>
      <c r="T369" s="1" t="str">
        <f t="shared" si="1632"/>
        <v/>
      </c>
      <c r="U369" t="str">
        <f t="shared" si="1633"/>
        <v/>
      </c>
      <c r="V369" s="2">
        <v>2</v>
      </c>
      <c r="W369" s="1" t="str">
        <f>IF(DATA!AF370="","",DATA!AF370)</f>
        <v/>
      </c>
      <c r="X369" s="1" t="str">
        <f>IF(DATA!AG370="","",DATA!AG370)</f>
        <v/>
      </c>
      <c r="Y369" s="1" t="str">
        <f>IF(DATA!AH370="","",DATA!AH370)</f>
        <v/>
      </c>
      <c r="Z369" t="str">
        <f>IF(W369="","",CONCATENATE("{",$AC369,",",W$2,"}"))</f>
        <v/>
      </c>
      <c r="AA369" t="str">
        <f>IF(X369="","",CONCATENATE("{",$AC369,",",X$2,"}"))</f>
        <v/>
      </c>
      <c r="AB369" t="str">
        <f>IF(Y369="","",CONCATENATE("{",$AC369,",",Y$2,"}"))</f>
        <v/>
      </c>
      <c r="AC369" s="2">
        <v>2</v>
      </c>
      <c r="AD369" s="1" t="str">
        <f t="shared" si="1634"/>
        <v/>
      </c>
      <c r="AE369" s="1" t="str">
        <f t="shared" si="1635"/>
        <v/>
      </c>
      <c r="AF369" s="1" t="str">
        <f t="shared" si="1636"/>
        <v/>
      </c>
      <c r="AG369" t="str">
        <f t="shared" si="1475"/>
        <v/>
      </c>
      <c r="AH369" t="str">
        <f t="shared" si="1637"/>
        <v/>
      </c>
      <c r="AI369" t="str">
        <f t="shared" si="1637"/>
        <v/>
      </c>
      <c r="AJ369" s="2">
        <v>2</v>
      </c>
      <c r="AK369" s="1" t="str">
        <f t="shared" si="1638"/>
        <v/>
      </c>
      <c r="AL369" s="1" t="str">
        <f t="shared" si="1638"/>
        <v/>
      </c>
      <c r="AM369" s="1" t="str">
        <f t="shared" si="1638"/>
        <v/>
      </c>
      <c r="AN369" t="str">
        <f t="shared" si="1639"/>
        <v/>
      </c>
    </row>
    <row r="370" spans="1:40" x14ac:dyDescent="0.25">
      <c r="A370" s="4">
        <f>A366+1</f>
        <v>93</v>
      </c>
      <c r="B370" s="2">
        <v>0</v>
      </c>
      <c r="C370" s="2">
        <v>1</v>
      </c>
      <c r="D370" s="2">
        <v>2</v>
      </c>
      <c r="E370" s="4">
        <f>E366+1</f>
        <v>93</v>
      </c>
      <c r="F370" s="2">
        <v>0</v>
      </c>
      <c r="G370" s="2">
        <v>1</v>
      </c>
      <c r="H370" s="2">
        <v>2</v>
      </c>
      <c r="I370" t="str">
        <f t="shared" ref="I370" si="1640">CONCATENATE(I371,I372,I373)</f>
        <v/>
      </c>
      <c r="J370" s="4">
        <f>J366+1</f>
        <v>93</v>
      </c>
      <c r="K370" s="2">
        <v>0</v>
      </c>
      <c r="L370" s="2">
        <v>1</v>
      </c>
      <c r="M370" s="2">
        <v>2</v>
      </c>
      <c r="N370" t="str">
        <f t="shared" ref="N370" si="1641">CONCATENATE(N371,O371,P371,N372,O372,P372,N373,O373,P373)</f>
        <v/>
      </c>
      <c r="Q370" s="4">
        <f>Q366+1</f>
        <v>93</v>
      </c>
      <c r="R370" s="2">
        <v>0</v>
      </c>
      <c r="S370" s="2">
        <v>1</v>
      </c>
      <c r="T370" s="2">
        <v>2</v>
      </c>
      <c r="U370" t="str">
        <f t="shared" ref="U370" si="1642">CONCATENATE(U371,U372,U373)</f>
        <v/>
      </c>
      <c r="V370" s="4">
        <f>V366+1</f>
        <v>93</v>
      </c>
      <c r="W370" s="2">
        <v>0</v>
      </c>
      <c r="X370" s="2">
        <v>1</v>
      </c>
      <c r="Y370" s="2">
        <v>2</v>
      </c>
      <c r="Z370" t="str">
        <f t="shared" ref="Z370" si="1643">CONCATENATE(Z371,AA371,AB371,Z372,AA372,AB372,Z373,AA373,AB373)</f>
        <v/>
      </c>
      <c r="AC370" s="4">
        <f>AC366+1</f>
        <v>93</v>
      </c>
      <c r="AD370" s="2">
        <v>0</v>
      </c>
      <c r="AE370" s="2">
        <v>1</v>
      </c>
      <c r="AF370" s="2">
        <v>2</v>
      </c>
      <c r="AG370" t="str">
        <f t="shared" ref="AG370" si="1644">IF(CONCATENATE(AG371,AH371,AI371,AG372,AH372,AI372,AG373,AH373,AI373)="","{ }",CONCATENATE("{ ",RIGHT(CONCATENATE(AG371,AH371,AI371,AG372,AH372,AI372,AG373,AH373,AI373),LEN(CONCATENATE(AG371,AH371,AI371,AG372,AH372,AI372,AG373,AH373,AI373))-1)," }"))</f>
        <v>{ }</v>
      </c>
      <c r="AJ370" s="4">
        <f>AJ366+1</f>
        <v>93</v>
      </c>
      <c r="AK370" s="2">
        <v>0</v>
      </c>
      <c r="AL370" s="2">
        <v>1</v>
      </c>
      <c r="AM370" s="2">
        <v>2</v>
      </c>
      <c r="AN370" t="str">
        <f t="shared" ref="AN370" si="1645">IF(CONCATENATE(AN371,AN372,AN373)="","{ }",CONCATENATE("{ ",RIGHT(CONCATENATE(AN371,AN372,AN373),LEN(CONCATENATE(AN371,AN372,AN373))-1)," }"))</f>
        <v>{ }</v>
      </c>
    </row>
    <row r="371" spans="1:40" x14ac:dyDescent="0.25">
      <c r="A371" s="2">
        <v>0</v>
      </c>
      <c r="B371" s="1" t="str">
        <f>IF(DATA!B372="","",DATA!B372)</f>
        <v/>
      </c>
      <c r="C371" s="1" t="str">
        <f>IF(DATA!C372="","",DATA!C372)</f>
        <v/>
      </c>
      <c r="D371" s="1" t="str">
        <f>IF(DATA!D372="","",DATA!D372)</f>
        <v/>
      </c>
      <c r="E371" s="2">
        <v>0</v>
      </c>
      <c r="F371" s="1" t="str">
        <f t="shared" ref="F371:H373" si="1646">IF(K371="X","ColorModel.X",IF(K371="O","ColorModel.O",""))</f>
        <v/>
      </c>
      <c r="G371" s="1" t="str">
        <f t="shared" si="1646"/>
        <v/>
      </c>
      <c r="H371" s="1" t="str">
        <f t="shared" si="1646"/>
        <v/>
      </c>
      <c r="I371" t="str">
        <f t="shared" ref="I371:I373" si="1647">CONCATENATE(F371,G371,H371)</f>
        <v/>
      </c>
      <c r="J371" s="2">
        <v>0</v>
      </c>
      <c r="K371" s="1" t="str">
        <f>IF(DATA!Z372="","",DATA!Z372)</f>
        <v/>
      </c>
      <c r="L371" s="1" t="str">
        <f>IF(DATA!AA372="","",DATA!AA372)</f>
        <v/>
      </c>
      <c r="M371" s="1" t="str">
        <f>IF(DATA!AB372="","",DATA!AB372)</f>
        <v/>
      </c>
      <c r="N371" t="str">
        <f>IF(K371="","",CONCATENATE("{",$AC371,",",K$2,"}"))</f>
        <v/>
      </c>
      <c r="O371" t="str">
        <f>IF(L371="","",CONCATENATE("{",$AC371,",",L$2,"}"))</f>
        <v/>
      </c>
      <c r="P371" t="str">
        <f>IF(M371="","",CONCATENATE("{",$AC371,",",M$2,"}"))</f>
        <v/>
      </c>
      <c r="Q371" s="2">
        <v>0</v>
      </c>
      <c r="R371" s="1" t="str">
        <f t="shared" ref="R371:R373" si="1648">IF(W371="X","ColorModel.X",IF(W371="O","ColorModel.O",""))</f>
        <v/>
      </c>
      <c r="S371" s="1" t="str">
        <f t="shared" ref="S371:S373" si="1649">IF(X371="X","ColorModel.X",IF(X371="O","ColorModel.O",""))</f>
        <v/>
      </c>
      <c r="T371" s="1" t="str">
        <f t="shared" ref="T371:T373" si="1650">IF(Y371="X","ColorModel.X",IF(Y371="O","ColorModel.O",""))</f>
        <v/>
      </c>
      <c r="U371" t="str">
        <f t="shared" ref="U371:U373" si="1651">CONCATENATE(R371,S371,T371)</f>
        <v/>
      </c>
      <c r="V371" s="2">
        <v>0</v>
      </c>
      <c r="W371" s="1" t="str">
        <f>IF(DATA!AF372="","",DATA!AF372)</f>
        <v/>
      </c>
      <c r="X371" s="1" t="str">
        <f>IF(DATA!AG372="","",DATA!AG372)</f>
        <v/>
      </c>
      <c r="Y371" s="1" t="str">
        <f>IF(DATA!AH372="","",DATA!AH372)</f>
        <v/>
      </c>
      <c r="Z371" t="str">
        <f>IF(W371="","",CONCATENATE("{",$AC371,",",W$2,"}"))</f>
        <v/>
      </c>
      <c r="AA371" t="str">
        <f>IF(X371="","",CONCATENATE("{",$AC371,",",X$2,"}"))</f>
        <v/>
      </c>
      <c r="AB371" t="str">
        <f>IF(Y371="","",CONCATENATE("{",$AC371,",",Y$2,"}"))</f>
        <v/>
      </c>
      <c r="AC371" s="2">
        <v>0</v>
      </c>
      <c r="AD371" s="1" t="str">
        <f t="shared" ref="AD371:AD401" si="1652">CONCATENATE(IF(B371=K371,"",B371),W371)</f>
        <v/>
      </c>
      <c r="AE371" s="1" t="str">
        <f t="shared" ref="AE371:AE401" si="1653">CONCATENATE(IF(C371=L371,"",C371),X371)</f>
        <v/>
      </c>
      <c r="AF371" s="1" t="str">
        <f t="shared" ref="AF371:AF401" si="1654">CONCATENATE(IF(D371=M371,"",D371),Y371)</f>
        <v/>
      </c>
      <c r="AG371" t="str">
        <f t="shared" ref="AG371:AI373" si="1655">IF(AD371="","",CONCATENATE(", {",$A371,",",AD$2,"}"))</f>
        <v/>
      </c>
      <c r="AH371" t="str">
        <f t="shared" si="1655"/>
        <v/>
      </c>
      <c r="AI371" t="str">
        <f t="shared" si="1655"/>
        <v/>
      </c>
      <c r="AJ371" s="2">
        <v>0</v>
      </c>
      <c r="AK371" s="1" t="str">
        <f t="shared" ref="AK371:AM373" si="1656">IF(AD371="X",", ColorModel.X",IF(AD371="O",", ColorModel.O",""))</f>
        <v/>
      </c>
      <c r="AL371" s="1" t="str">
        <f t="shared" si="1656"/>
        <v/>
      </c>
      <c r="AM371" s="1" t="str">
        <f t="shared" si="1656"/>
        <v/>
      </c>
      <c r="AN371" t="str">
        <f t="shared" ref="AN371:AN373" si="1657">CONCATENATE(AK371,AL371,AM371)</f>
        <v/>
      </c>
    </row>
    <row r="372" spans="1:40" x14ac:dyDescent="0.25">
      <c r="A372" s="2">
        <v>1</v>
      </c>
      <c r="B372" s="1" t="str">
        <f>IF(DATA!B373="","",DATA!B373)</f>
        <v/>
      </c>
      <c r="C372" s="1" t="str">
        <f>IF(DATA!C373="","",DATA!C373)</f>
        <v/>
      </c>
      <c r="D372" s="1" t="str">
        <f>IF(DATA!D373="","",DATA!D373)</f>
        <v/>
      </c>
      <c r="E372" s="2">
        <v>1</v>
      </c>
      <c r="F372" s="1" t="str">
        <f t="shared" si="1646"/>
        <v/>
      </c>
      <c r="G372" s="1" t="str">
        <f t="shared" si="1646"/>
        <v/>
      </c>
      <c r="H372" s="1" t="str">
        <f t="shared" si="1646"/>
        <v/>
      </c>
      <c r="I372" t="str">
        <f t="shared" si="1647"/>
        <v/>
      </c>
      <c r="J372" s="2">
        <v>1</v>
      </c>
      <c r="K372" s="1" t="str">
        <f>IF(DATA!Z373="","",DATA!Z373)</f>
        <v/>
      </c>
      <c r="L372" s="1" t="str">
        <f>IF(DATA!AA373="","",DATA!AA373)</f>
        <v/>
      </c>
      <c r="M372" s="1" t="str">
        <f>IF(DATA!AB373="","",DATA!AB373)</f>
        <v/>
      </c>
      <c r="N372" t="str">
        <f>IF(K372="","",CONCATENATE("{",$AC372,",",K$2,"}"))</f>
        <v/>
      </c>
      <c r="O372" t="str">
        <f>IF(L372="","",CONCATENATE("{",$AC372,",",L$2,"}"))</f>
        <v/>
      </c>
      <c r="P372" t="str">
        <f>IF(M372="","",CONCATENATE("{",$AC372,",",M$2,"}"))</f>
        <v/>
      </c>
      <c r="Q372" s="2">
        <v>1</v>
      </c>
      <c r="R372" s="1" t="str">
        <f t="shared" si="1648"/>
        <v/>
      </c>
      <c r="S372" s="1" t="str">
        <f t="shared" si="1649"/>
        <v/>
      </c>
      <c r="T372" s="1" t="str">
        <f t="shared" si="1650"/>
        <v/>
      </c>
      <c r="U372" t="str">
        <f t="shared" si="1651"/>
        <v/>
      </c>
      <c r="V372" s="2">
        <v>1</v>
      </c>
      <c r="W372" s="1" t="str">
        <f>IF(DATA!AF373="","",DATA!AF373)</f>
        <v/>
      </c>
      <c r="X372" s="1" t="str">
        <f>IF(DATA!AG373="","",DATA!AG373)</f>
        <v/>
      </c>
      <c r="Y372" s="1" t="str">
        <f>IF(DATA!AH373="","",DATA!AH373)</f>
        <v/>
      </c>
      <c r="Z372" t="str">
        <f>IF(W372="","",CONCATENATE("{",$AC372,",",W$2,"}"))</f>
        <v/>
      </c>
      <c r="AA372" t="str">
        <f>IF(X372="","",CONCATENATE("{",$AC372,",",X$2,"}"))</f>
        <v/>
      </c>
      <c r="AB372" t="str">
        <f>IF(Y372="","",CONCATENATE("{",$AC372,",",Y$2,"}"))</f>
        <v/>
      </c>
      <c r="AC372" s="2">
        <v>1</v>
      </c>
      <c r="AD372" s="1" t="str">
        <f t="shared" si="1652"/>
        <v/>
      </c>
      <c r="AE372" s="1" t="str">
        <f t="shared" si="1653"/>
        <v/>
      </c>
      <c r="AF372" s="1" t="str">
        <f t="shared" si="1654"/>
        <v/>
      </c>
      <c r="AG372" t="str">
        <f t="shared" si="1475"/>
        <v/>
      </c>
      <c r="AH372" t="str">
        <f t="shared" si="1655"/>
        <v/>
      </c>
      <c r="AI372" t="str">
        <f t="shared" si="1655"/>
        <v/>
      </c>
      <c r="AJ372" s="2">
        <v>1</v>
      </c>
      <c r="AK372" s="1" t="str">
        <f t="shared" si="1656"/>
        <v/>
      </c>
      <c r="AL372" s="1" t="str">
        <f t="shared" si="1656"/>
        <v/>
      </c>
      <c r="AM372" s="1" t="str">
        <f t="shared" si="1656"/>
        <v/>
      </c>
      <c r="AN372" t="str">
        <f t="shared" si="1657"/>
        <v/>
      </c>
    </row>
    <row r="373" spans="1:40" x14ac:dyDescent="0.25">
      <c r="A373" s="2">
        <v>2</v>
      </c>
      <c r="B373" s="1" t="str">
        <f>IF(DATA!B374="","",DATA!B374)</f>
        <v/>
      </c>
      <c r="C373" s="1" t="str">
        <f>IF(DATA!C374="","",DATA!C374)</f>
        <v/>
      </c>
      <c r="D373" s="1" t="str">
        <f>IF(DATA!D374="","",DATA!D374)</f>
        <v/>
      </c>
      <c r="E373" s="2">
        <v>2</v>
      </c>
      <c r="F373" s="1" t="str">
        <f t="shared" si="1646"/>
        <v/>
      </c>
      <c r="G373" s="1" t="str">
        <f t="shared" si="1646"/>
        <v/>
      </c>
      <c r="H373" s="1" t="str">
        <f t="shared" si="1646"/>
        <v/>
      </c>
      <c r="I373" t="str">
        <f t="shared" si="1647"/>
        <v/>
      </c>
      <c r="J373" s="2">
        <v>2</v>
      </c>
      <c r="K373" s="1" t="str">
        <f>IF(DATA!Z374="","",DATA!Z374)</f>
        <v/>
      </c>
      <c r="L373" s="1" t="str">
        <f>IF(DATA!AA374="","",DATA!AA374)</f>
        <v/>
      </c>
      <c r="M373" s="1" t="str">
        <f>IF(DATA!AB374="","",DATA!AB374)</f>
        <v/>
      </c>
      <c r="N373" t="str">
        <f>IF(K373="","",CONCATENATE("{",$AC373,",",K$2,"}"))</f>
        <v/>
      </c>
      <c r="O373" t="str">
        <f>IF(L373="","",CONCATENATE("{",$AC373,",",L$2,"}"))</f>
        <v/>
      </c>
      <c r="P373" t="str">
        <f>IF(M373="","",CONCATENATE("{",$AC373,",",M$2,"}"))</f>
        <v/>
      </c>
      <c r="Q373" s="2">
        <v>2</v>
      </c>
      <c r="R373" s="1" t="str">
        <f t="shared" si="1648"/>
        <v/>
      </c>
      <c r="S373" s="1" t="str">
        <f t="shared" si="1649"/>
        <v/>
      </c>
      <c r="T373" s="1" t="str">
        <f t="shared" si="1650"/>
        <v/>
      </c>
      <c r="U373" t="str">
        <f t="shared" si="1651"/>
        <v/>
      </c>
      <c r="V373" s="2">
        <v>2</v>
      </c>
      <c r="W373" s="1" t="str">
        <f>IF(DATA!AF374="","",DATA!AF374)</f>
        <v/>
      </c>
      <c r="X373" s="1" t="str">
        <f>IF(DATA!AG374="","",DATA!AG374)</f>
        <v/>
      </c>
      <c r="Y373" s="1" t="str">
        <f>IF(DATA!AH374="","",DATA!AH374)</f>
        <v/>
      </c>
      <c r="Z373" t="str">
        <f>IF(W373="","",CONCATENATE("{",$AC373,",",W$2,"}"))</f>
        <v/>
      </c>
      <c r="AA373" t="str">
        <f>IF(X373="","",CONCATENATE("{",$AC373,",",X$2,"}"))</f>
        <v/>
      </c>
      <c r="AB373" t="str">
        <f>IF(Y373="","",CONCATENATE("{",$AC373,",",Y$2,"}"))</f>
        <v/>
      </c>
      <c r="AC373" s="2">
        <v>2</v>
      </c>
      <c r="AD373" s="1" t="str">
        <f t="shared" si="1652"/>
        <v/>
      </c>
      <c r="AE373" s="1" t="str">
        <f t="shared" si="1653"/>
        <v/>
      </c>
      <c r="AF373" s="1" t="str">
        <f t="shared" si="1654"/>
        <v/>
      </c>
      <c r="AG373" t="str">
        <f t="shared" si="1475"/>
        <v/>
      </c>
      <c r="AH373" t="str">
        <f t="shared" si="1655"/>
        <v/>
      </c>
      <c r="AI373" t="str">
        <f t="shared" si="1655"/>
        <v/>
      </c>
      <c r="AJ373" s="2">
        <v>2</v>
      </c>
      <c r="AK373" s="1" t="str">
        <f t="shared" si="1656"/>
        <v/>
      </c>
      <c r="AL373" s="1" t="str">
        <f t="shared" si="1656"/>
        <v/>
      </c>
      <c r="AM373" s="1" t="str">
        <f t="shared" si="1656"/>
        <v/>
      </c>
      <c r="AN373" t="str">
        <f t="shared" si="1657"/>
        <v/>
      </c>
    </row>
    <row r="374" spans="1:40" x14ac:dyDescent="0.25">
      <c r="A374" s="4">
        <f>A370+1</f>
        <v>94</v>
      </c>
      <c r="B374" s="2">
        <v>0</v>
      </c>
      <c r="C374" s="2">
        <v>1</v>
      </c>
      <c r="D374" s="2">
        <v>2</v>
      </c>
      <c r="E374" s="4">
        <f>E370+1</f>
        <v>94</v>
      </c>
      <c r="F374" s="2">
        <v>0</v>
      </c>
      <c r="G374" s="2">
        <v>1</v>
      </c>
      <c r="H374" s="2">
        <v>2</v>
      </c>
      <c r="I374" t="str">
        <f t="shared" ref="I374" si="1658">CONCATENATE(I375,I376,I377)</f>
        <v/>
      </c>
      <c r="J374" s="4">
        <f>J370+1</f>
        <v>94</v>
      </c>
      <c r="K374" s="2">
        <v>0</v>
      </c>
      <c r="L374" s="2">
        <v>1</v>
      </c>
      <c r="M374" s="2">
        <v>2</v>
      </c>
      <c r="N374" t="str">
        <f t="shared" ref="N374" si="1659">CONCATENATE(N375,O375,P375,N376,O376,P376,N377,O377,P377)</f>
        <v/>
      </c>
      <c r="Q374" s="4">
        <f>Q370+1</f>
        <v>94</v>
      </c>
      <c r="R374" s="2">
        <v>0</v>
      </c>
      <c r="S374" s="2">
        <v>1</v>
      </c>
      <c r="T374" s="2">
        <v>2</v>
      </c>
      <c r="U374" t="str">
        <f t="shared" ref="U374" si="1660">CONCATENATE(U375,U376,U377)</f>
        <v/>
      </c>
      <c r="V374" s="4">
        <f>V370+1</f>
        <v>94</v>
      </c>
      <c r="W374" s="2">
        <v>0</v>
      </c>
      <c r="X374" s="2">
        <v>1</v>
      </c>
      <c r="Y374" s="2">
        <v>2</v>
      </c>
      <c r="Z374" t="str">
        <f t="shared" ref="Z374" si="1661">CONCATENATE(Z375,AA375,AB375,Z376,AA376,AB376,Z377,AA377,AB377)</f>
        <v/>
      </c>
      <c r="AC374" s="4">
        <f>AC370+1</f>
        <v>94</v>
      </c>
      <c r="AD374" s="2">
        <v>0</v>
      </c>
      <c r="AE374" s="2">
        <v>1</v>
      </c>
      <c r="AF374" s="2">
        <v>2</v>
      </c>
      <c r="AG374" t="str">
        <f t="shared" ref="AG374" si="1662">IF(CONCATENATE(AG375,AH375,AI375,AG376,AH376,AI376,AG377,AH377,AI377)="","{ }",CONCATENATE("{ ",RIGHT(CONCATENATE(AG375,AH375,AI375,AG376,AH376,AI376,AG377,AH377,AI377),LEN(CONCATENATE(AG375,AH375,AI375,AG376,AH376,AI376,AG377,AH377,AI377))-1)," }"))</f>
        <v>{ }</v>
      </c>
      <c r="AJ374" s="4">
        <f>AJ370+1</f>
        <v>94</v>
      </c>
      <c r="AK374" s="2">
        <v>0</v>
      </c>
      <c r="AL374" s="2">
        <v>1</v>
      </c>
      <c r="AM374" s="2">
        <v>2</v>
      </c>
      <c r="AN374" t="str">
        <f t="shared" ref="AN374" si="1663">IF(CONCATENATE(AN375,AN376,AN377)="","{ }",CONCATENATE("{ ",RIGHT(CONCATENATE(AN375,AN376,AN377),LEN(CONCATENATE(AN375,AN376,AN377))-1)," }"))</f>
        <v>{ }</v>
      </c>
    </row>
    <row r="375" spans="1:40" x14ac:dyDescent="0.25">
      <c r="A375" s="2">
        <v>0</v>
      </c>
      <c r="B375" s="1" t="str">
        <f>IF(DATA!B376="","",DATA!B376)</f>
        <v/>
      </c>
      <c r="C375" s="1" t="str">
        <f>IF(DATA!C376="","",DATA!C376)</f>
        <v/>
      </c>
      <c r="D375" s="1" t="str">
        <f>IF(DATA!D376="","",DATA!D376)</f>
        <v/>
      </c>
      <c r="E375" s="2">
        <v>0</v>
      </c>
      <c r="F375" s="1" t="str">
        <f t="shared" ref="F375:H377" si="1664">IF(K375="X","ColorModel.X",IF(K375="O","ColorModel.O",""))</f>
        <v/>
      </c>
      <c r="G375" s="1" t="str">
        <f t="shared" si="1664"/>
        <v/>
      </c>
      <c r="H375" s="1" t="str">
        <f t="shared" si="1664"/>
        <v/>
      </c>
      <c r="I375" t="str">
        <f t="shared" ref="I375:I377" si="1665">CONCATENATE(F375,G375,H375)</f>
        <v/>
      </c>
      <c r="J375" s="2">
        <v>0</v>
      </c>
      <c r="K375" s="1" t="str">
        <f>IF(DATA!Z376="","",DATA!Z376)</f>
        <v/>
      </c>
      <c r="L375" s="1" t="str">
        <f>IF(DATA!AA376="","",DATA!AA376)</f>
        <v/>
      </c>
      <c r="M375" s="1" t="str">
        <f>IF(DATA!AB376="","",DATA!AB376)</f>
        <v/>
      </c>
      <c r="N375" t="str">
        <f>IF(K375="","",CONCATENATE("{",$AC375,",",K$2,"}"))</f>
        <v/>
      </c>
      <c r="O375" t="str">
        <f>IF(L375="","",CONCATENATE("{",$AC375,",",L$2,"}"))</f>
        <v/>
      </c>
      <c r="P375" t="str">
        <f>IF(M375="","",CONCATENATE("{",$AC375,",",M$2,"}"))</f>
        <v/>
      </c>
      <c r="Q375" s="2">
        <v>0</v>
      </c>
      <c r="R375" s="1" t="str">
        <f t="shared" ref="R375:R377" si="1666">IF(W375="X","ColorModel.X",IF(W375="O","ColorModel.O",""))</f>
        <v/>
      </c>
      <c r="S375" s="1" t="str">
        <f t="shared" ref="S375:S377" si="1667">IF(X375="X","ColorModel.X",IF(X375="O","ColorModel.O",""))</f>
        <v/>
      </c>
      <c r="T375" s="1" t="str">
        <f t="shared" ref="T375:T377" si="1668">IF(Y375="X","ColorModel.X",IF(Y375="O","ColorModel.O",""))</f>
        <v/>
      </c>
      <c r="U375" t="str">
        <f t="shared" ref="U375:U377" si="1669">CONCATENATE(R375,S375,T375)</f>
        <v/>
      </c>
      <c r="V375" s="2">
        <v>0</v>
      </c>
      <c r="W375" s="1" t="str">
        <f>IF(DATA!AF376="","",DATA!AF376)</f>
        <v/>
      </c>
      <c r="X375" s="1" t="str">
        <f>IF(DATA!AG376="","",DATA!AG376)</f>
        <v/>
      </c>
      <c r="Y375" s="1" t="str">
        <f>IF(DATA!AH376="","",DATA!AH376)</f>
        <v/>
      </c>
      <c r="Z375" t="str">
        <f>IF(W375="","",CONCATENATE("{",$AC375,",",W$2,"}"))</f>
        <v/>
      </c>
      <c r="AA375" t="str">
        <f>IF(X375="","",CONCATENATE("{",$AC375,",",X$2,"}"))</f>
        <v/>
      </c>
      <c r="AB375" t="str">
        <f>IF(Y375="","",CONCATENATE("{",$AC375,",",Y$2,"}"))</f>
        <v/>
      </c>
      <c r="AC375" s="2">
        <v>0</v>
      </c>
      <c r="AD375" s="1" t="str">
        <f t="shared" ref="AD375:AD401" si="1670">CONCATENATE(IF(B375=K375,"",B375),W375)</f>
        <v/>
      </c>
      <c r="AE375" s="1" t="str">
        <f t="shared" ref="AE375:AE401" si="1671">CONCATENATE(IF(C375=L375,"",C375),X375)</f>
        <v/>
      </c>
      <c r="AF375" s="1" t="str">
        <f t="shared" ref="AF375:AF401" si="1672">CONCATENATE(IF(D375=M375,"",D375),Y375)</f>
        <v/>
      </c>
      <c r="AG375" t="str">
        <f t="shared" ref="AG375:AI377" si="1673">IF(AD375="","",CONCATENATE(", {",$A375,",",AD$2,"}"))</f>
        <v/>
      </c>
      <c r="AH375" t="str">
        <f t="shared" si="1673"/>
        <v/>
      </c>
      <c r="AI375" t="str">
        <f t="shared" si="1673"/>
        <v/>
      </c>
      <c r="AJ375" s="2">
        <v>0</v>
      </c>
      <c r="AK375" s="1" t="str">
        <f t="shared" ref="AK375:AM377" si="1674">IF(AD375="X",", ColorModel.X",IF(AD375="O",", ColorModel.O",""))</f>
        <v/>
      </c>
      <c r="AL375" s="1" t="str">
        <f t="shared" si="1674"/>
        <v/>
      </c>
      <c r="AM375" s="1" t="str">
        <f t="shared" si="1674"/>
        <v/>
      </c>
      <c r="AN375" t="str">
        <f t="shared" ref="AN375:AN377" si="1675">CONCATENATE(AK375,AL375,AM375)</f>
        <v/>
      </c>
    </row>
    <row r="376" spans="1:40" x14ac:dyDescent="0.25">
      <c r="A376" s="2">
        <v>1</v>
      </c>
      <c r="B376" s="1" t="str">
        <f>IF(DATA!B377="","",DATA!B377)</f>
        <v/>
      </c>
      <c r="C376" s="1" t="str">
        <f>IF(DATA!C377="","",DATA!C377)</f>
        <v/>
      </c>
      <c r="D376" s="1" t="str">
        <f>IF(DATA!D377="","",DATA!D377)</f>
        <v/>
      </c>
      <c r="E376" s="2">
        <v>1</v>
      </c>
      <c r="F376" s="1" t="str">
        <f t="shared" si="1664"/>
        <v/>
      </c>
      <c r="G376" s="1" t="str">
        <f t="shared" si="1664"/>
        <v/>
      </c>
      <c r="H376" s="1" t="str">
        <f t="shared" si="1664"/>
        <v/>
      </c>
      <c r="I376" t="str">
        <f t="shared" si="1665"/>
        <v/>
      </c>
      <c r="J376" s="2">
        <v>1</v>
      </c>
      <c r="K376" s="1" t="str">
        <f>IF(DATA!Z377="","",DATA!Z377)</f>
        <v/>
      </c>
      <c r="L376" s="1" t="str">
        <f>IF(DATA!AA377="","",DATA!AA377)</f>
        <v/>
      </c>
      <c r="M376" s="1" t="str">
        <f>IF(DATA!AB377="","",DATA!AB377)</f>
        <v/>
      </c>
      <c r="N376" t="str">
        <f>IF(K376="","",CONCATENATE("{",$AC376,",",K$2,"}"))</f>
        <v/>
      </c>
      <c r="O376" t="str">
        <f>IF(L376="","",CONCATENATE("{",$AC376,",",L$2,"}"))</f>
        <v/>
      </c>
      <c r="P376" t="str">
        <f>IF(M376="","",CONCATENATE("{",$AC376,",",M$2,"}"))</f>
        <v/>
      </c>
      <c r="Q376" s="2">
        <v>1</v>
      </c>
      <c r="R376" s="1" t="str">
        <f t="shared" si="1666"/>
        <v/>
      </c>
      <c r="S376" s="1" t="str">
        <f t="shared" si="1667"/>
        <v/>
      </c>
      <c r="T376" s="1" t="str">
        <f t="shared" si="1668"/>
        <v/>
      </c>
      <c r="U376" t="str">
        <f t="shared" si="1669"/>
        <v/>
      </c>
      <c r="V376" s="2">
        <v>1</v>
      </c>
      <c r="W376" s="1" t="str">
        <f>IF(DATA!AF377="","",DATA!AF377)</f>
        <v/>
      </c>
      <c r="X376" s="1" t="str">
        <f>IF(DATA!AG377="","",DATA!AG377)</f>
        <v/>
      </c>
      <c r="Y376" s="1" t="str">
        <f>IF(DATA!AH377="","",DATA!AH377)</f>
        <v/>
      </c>
      <c r="Z376" t="str">
        <f>IF(W376="","",CONCATENATE("{",$AC376,",",W$2,"}"))</f>
        <v/>
      </c>
      <c r="AA376" t="str">
        <f>IF(X376="","",CONCATENATE("{",$AC376,",",X$2,"}"))</f>
        <v/>
      </c>
      <c r="AB376" t="str">
        <f>IF(Y376="","",CONCATENATE("{",$AC376,",",Y$2,"}"))</f>
        <v/>
      </c>
      <c r="AC376" s="2">
        <v>1</v>
      </c>
      <c r="AD376" s="1" t="str">
        <f t="shared" si="1670"/>
        <v/>
      </c>
      <c r="AE376" s="1" t="str">
        <f t="shared" si="1671"/>
        <v/>
      </c>
      <c r="AF376" s="1" t="str">
        <f t="shared" si="1672"/>
        <v/>
      </c>
      <c r="AG376" t="str">
        <f t="shared" si="1475"/>
        <v/>
      </c>
      <c r="AH376" t="str">
        <f t="shared" si="1673"/>
        <v/>
      </c>
      <c r="AI376" t="str">
        <f t="shared" si="1673"/>
        <v/>
      </c>
      <c r="AJ376" s="2">
        <v>1</v>
      </c>
      <c r="AK376" s="1" t="str">
        <f t="shared" si="1674"/>
        <v/>
      </c>
      <c r="AL376" s="1" t="str">
        <f t="shared" si="1674"/>
        <v/>
      </c>
      <c r="AM376" s="1" t="str">
        <f t="shared" si="1674"/>
        <v/>
      </c>
      <c r="AN376" t="str">
        <f t="shared" si="1675"/>
        <v/>
      </c>
    </row>
    <row r="377" spans="1:40" x14ac:dyDescent="0.25">
      <c r="A377" s="2">
        <v>2</v>
      </c>
      <c r="B377" s="1" t="str">
        <f>IF(DATA!B378="","",DATA!B378)</f>
        <v/>
      </c>
      <c r="C377" s="1" t="str">
        <f>IF(DATA!C378="","",DATA!C378)</f>
        <v/>
      </c>
      <c r="D377" s="1" t="str">
        <f>IF(DATA!D378="","",DATA!D378)</f>
        <v/>
      </c>
      <c r="E377" s="2">
        <v>2</v>
      </c>
      <c r="F377" s="1" t="str">
        <f t="shared" si="1664"/>
        <v/>
      </c>
      <c r="G377" s="1" t="str">
        <f t="shared" si="1664"/>
        <v/>
      </c>
      <c r="H377" s="1" t="str">
        <f t="shared" si="1664"/>
        <v/>
      </c>
      <c r="I377" t="str">
        <f t="shared" si="1665"/>
        <v/>
      </c>
      <c r="J377" s="2">
        <v>2</v>
      </c>
      <c r="K377" s="1" t="str">
        <f>IF(DATA!Z378="","",DATA!Z378)</f>
        <v/>
      </c>
      <c r="L377" s="1" t="str">
        <f>IF(DATA!AA378="","",DATA!AA378)</f>
        <v/>
      </c>
      <c r="M377" s="1" t="str">
        <f>IF(DATA!AB378="","",DATA!AB378)</f>
        <v/>
      </c>
      <c r="N377" t="str">
        <f>IF(K377="","",CONCATENATE("{",$AC377,",",K$2,"}"))</f>
        <v/>
      </c>
      <c r="O377" t="str">
        <f>IF(L377="","",CONCATENATE("{",$AC377,",",L$2,"}"))</f>
        <v/>
      </c>
      <c r="P377" t="str">
        <f>IF(M377="","",CONCATENATE("{",$AC377,",",M$2,"}"))</f>
        <v/>
      </c>
      <c r="Q377" s="2">
        <v>2</v>
      </c>
      <c r="R377" s="1" t="str">
        <f t="shared" si="1666"/>
        <v/>
      </c>
      <c r="S377" s="1" t="str">
        <f t="shared" si="1667"/>
        <v/>
      </c>
      <c r="T377" s="1" t="str">
        <f t="shared" si="1668"/>
        <v/>
      </c>
      <c r="U377" t="str">
        <f t="shared" si="1669"/>
        <v/>
      </c>
      <c r="V377" s="2">
        <v>2</v>
      </c>
      <c r="W377" s="1" t="str">
        <f>IF(DATA!AF378="","",DATA!AF378)</f>
        <v/>
      </c>
      <c r="X377" s="1" t="str">
        <f>IF(DATA!AG378="","",DATA!AG378)</f>
        <v/>
      </c>
      <c r="Y377" s="1" t="str">
        <f>IF(DATA!AH378="","",DATA!AH378)</f>
        <v/>
      </c>
      <c r="Z377" t="str">
        <f>IF(W377="","",CONCATENATE("{",$AC377,",",W$2,"}"))</f>
        <v/>
      </c>
      <c r="AA377" t="str">
        <f>IF(X377="","",CONCATENATE("{",$AC377,",",X$2,"}"))</f>
        <v/>
      </c>
      <c r="AB377" t="str">
        <f>IF(Y377="","",CONCATENATE("{",$AC377,",",Y$2,"}"))</f>
        <v/>
      </c>
      <c r="AC377" s="2">
        <v>2</v>
      </c>
      <c r="AD377" s="1" t="str">
        <f t="shared" si="1670"/>
        <v/>
      </c>
      <c r="AE377" s="1" t="str">
        <f t="shared" si="1671"/>
        <v/>
      </c>
      <c r="AF377" s="1" t="str">
        <f t="shared" si="1672"/>
        <v/>
      </c>
      <c r="AG377" t="str">
        <f t="shared" si="1475"/>
        <v/>
      </c>
      <c r="AH377" t="str">
        <f t="shared" si="1673"/>
        <v/>
      </c>
      <c r="AI377" t="str">
        <f t="shared" si="1673"/>
        <v/>
      </c>
      <c r="AJ377" s="2">
        <v>2</v>
      </c>
      <c r="AK377" s="1" t="str">
        <f t="shared" si="1674"/>
        <v/>
      </c>
      <c r="AL377" s="1" t="str">
        <f t="shared" si="1674"/>
        <v/>
      </c>
      <c r="AM377" s="1" t="str">
        <f t="shared" si="1674"/>
        <v/>
      </c>
      <c r="AN377" t="str">
        <f t="shared" si="1675"/>
        <v/>
      </c>
    </row>
    <row r="378" spans="1:40" x14ac:dyDescent="0.25">
      <c r="A378" s="4">
        <f>A374+1</f>
        <v>95</v>
      </c>
      <c r="B378" s="2">
        <v>0</v>
      </c>
      <c r="C378" s="2">
        <v>1</v>
      </c>
      <c r="D378" s="2">
        <v>2</v>
      </c>
      <c r="E378" s="4">
        <f>E374+1</f>
        <v>95</v>
      </c>
      <c r="F378" s="2">
        <v>0</v>
      </c>
      <c r="G378" s="2">
        <v>1</v>
      </c>
      <c r="H378" s="2">
        <v>2</v>
      </c>
      <c r="I378" t="str">
        <f t="shared" ref="I378" si="1676">CONCATENATE(I379,I380,I381)</f>
        <v/>
      </c>
      <c r="J378" s="4">
        <f>J374+1</f>
        <v>95</v>
      </c>
      <c r="K378" s="2">
        <v>0</v>
      </c>
      <c r="L378" s="2">
        <v>1</v>
      </c>
      <c r="M378" s="2">
        <v>2</v>
      </c>
      <c r="N378" t="str">
        <f t="shared" ref="N378" si="1677">CONCATENATE(N379,O379,P379,N380,O380,P380,N381,O381,P381)</f>
        <v/>
      </c>
      <c r="Q378" s="4">
        <f>Q374+1</f>
        <v>95</v>
      </c>
      <c r="R378" s="2">
        <v>0</v>
      </c>
      <c r="S378" s="2">
        <v>1</v>
      </c>
      <c r="T378" s="2">
        <v>2</v>
      </c>
      <c r="U378" t="str">
        <f t="shared" ref="U378" si="1678">CONCATENATE(U379,U380,U381)</f>
        <v/>
      </c>
      <c r="V378" s="4">
        <f>V374+1</f>
        <v>95</v>
      </c>
      <c r="W378" s="2">
        <v>0</v>
      </c>
      <c r="X378" s="2">
        <v>1</v>
      </c>
      <c r="Y378" s="2">
        <v>2</v>
      </c>
      <c r="Z378" t="str">
        <f t="shared" ref="Z378" si="1679">CONCATENATE(Z379,AA379,AB379,Z380,AA380,AB380,Z381,AA381,AB381)</f>
        <v/>
      </c>
      <c r="AC378" s="4">
        <f>AC374+1</f>
        <v>95</v>
      </c>
      <c r="AD378" s="2">
        <v>0</v>
      </c>
      <c r="AE378" s="2">
        <v>1</v>
      </c>
      <c r="AF378" s="2">
        <v>2</v>
      </c>
      <c r="AG378" t="str">
        <f t="shared" ref="AG378" si="1680">IF(CONCATENATE(AG379,AH379,AI379,AG380,AH380,AI380,AG381,AH381,AI381)="","{ }",CONCATENATE("{ ",RIGHT(CONCATENATE(AG379,AH379,AI379,AG380,AH380,AI380,AG381,AH381,AI381),LEN(CONCATENATE(AG379,AH379,AI379,AG380,AH380,AI380,AG381,AH381,AI381))-1)," }"))</f>
        <v>{ }</v>
      </c>
      <c r="AJ378" s="4">
        <f>AJ374+1</f>
        <v>95</v>
      </c>
      <c r="AK378" s="2">
        <v>0</v>
      </c>
      <c r="AL378" s="2">
        <v>1</v>
      </c>
      <c r="AM378" s="2">
        <v>2</v>
      </c>
      <c r="AN378" t="str">
        <f t="shared" ref="AN378" si="1681">IF(CONCATENATE(AN379,AN380,AN381)="","{ }",CONCATENATE("{ ",RIGHT(CONCATENATE(AN379,AN380,AN381),LEN(CONCATENATE(AN379,AN380,AN381))-1)," }"))</f>
        <v>{ }</v>
      </c>
    </row>
    <row r="379" spans="1:40" x14ac:dyDescent="0.25">
      <c r="A379" s="2">
        <v>0</v>
      </c>
      <c r="B379" s="1" t="str">
        <f>IF(DATA!B380="","",DATA!B380)</f>
        <v/>
      </c>
      <c r="C379" s="1" t="str">
        <f>IF(DATA!C380="","",DATA!C380)</f>
        <v/>
      </c>
      <c r="D379" s="1" t="str">
        <f>IF(DATA!D380="","",DATA!D380)</f>
        <v/>
      </c>
      <c r="E379" s="2">
        <v>0</v>
      </c>
      <c r="F379" s="1" t="str">
        <f t="shared" ref="F379:H381" si="1682">IF(K379="X","ColorModel.X",IF(K379="O","ColorModel.O",""))</f>
        <v/>
      </c>
      <c r="G379" s="1" t="str">
        <f t="shared" si="1682"/>
        <v/>
      </c>
      <c r="H379" s="1" t="str">
        <f t="shared" si="1682"/>
        <v/>
      </c>
      <c r="I379" t="str">
        <f t="shared" ref="I379:I381" si="1683">CONCATENATE(F379,G379,H379)</f>
        <v/>
      </c>
      <c r="J379" s="2">
        <v>0</v>
      </c>
      <c r="K379" s="1" t="str">
        <f>IF(DATA!Z380="","",DATA!Z380)</f>
        <v/>
      </c>
      <c r="L379" s="1" t="str">
        <f>IF(DATA!AA380="","",DATA!AA380)</f>
        <v/>
      </c>
      <c r="M379" s="1" t="str">
        <f>IF(DATA!AB380="","",DATA!AB380)</f>
        <v/>
      </c>
      <c r="N379" t="str">
        <f>IF(K379="","",CONCATENATE("{",$AC379,",",K$2,"}"))</f>
        <v/>
      </c>
      <c r="O379" t="str">
        <f>IF(L379="","",CONCATENATE("{",$AC379,",",L$2,"}"))</f>
        <v/>
      </c>
      <c r="P379" t="str">
        <f>IF(M379="","",CONCATENATE("{",$AC379,",",M$2,"}"))</f>
        <v/>
      </c>
      <c r="Q379" s="2">
        <v>0</v>
      </c>
      <c r="R379" s="1" t="str">
        <f t="shared" ref="R379:R381" si="1684">IF(W379="X","ColorModel.X",IF(W379="O","ColorModel.O",""))</f>
        <v/>
      </c>
      <c r="S379" s="1" t="str">
        <f t="shared" ref="S379:S381" si="1685">IF(X379="X","ColorModel.X",IF(X379="O","ColorModel.O",""))</f>
        <v/>
      </c>
      <c r="T379" s="1" t="str">
        <f t="shared" ref="T379:T381" si="1686">IF(Y379="X","ColorModel.X",IF(Y379="O","ColorModel.O",""))</f>
        <v/>
      </c>
      <c r="U379" t="str">
        <f t="shared" ref="U379:U381" si="1687">CONCATENATE(R379,S379,T379)</f>
        <v/>
      </c>
      <c r="V379" s="2">
        <v>0</v>
      </c>
      <c r="W379" s="1" t="str">
        <f>IF(DATA!AF380="","",DATA!AF380)</f>
        <v/>
      </c>
      <c r="X379" s="1" t="str">
        <f>IF(DATA!AG380="","",DATA!AG380)</f>
        <v/>
      </c>
      <c r="Y379" s="1" t="str">
        <f>IF(DATA!AH380="","",DATA!AH380)</f>
        <v/>
      </c>
      <c r="Z379" t="str">
        <f>IF(W379="","",CONCATENATE("{",$AC379,",",W$2,"}"))</f>
        <v/>
      </c>
      <c r="AA379" t="str">
        <f>IF(X379="","",CONCATENATE("{",$AC379,",",X$2,"}"))</f>
        <v/>
      </c>
      <c r="AB379" t="str">
        <f>IF(Y379="","",CONCATENATE("{",$AC379,",",Y$2,"}"))</f>
        <v/>
      </c>
      <c r="AC379" s="2">
        <v>0</v>
      </c>
      <c r="AD379" s="1" t="str">
        <f t="shared" ref="AD379:AD401" si="1688">CONCATENATE(IF(B379=K379,"",B379),W379)</f>
        <v/>
      </c>
      <c r="AE379" s="1" t="str">
        <f t="shared" ref="AE379:AE401" si="1689">CONCATENATE(IF(C379=L379,"",C379),X379)</f>
        <v/>
      </c>
      <c r="AF379" s="1" t="str">
        <f t="shared" ref="AF379:AF401" si="1690">CONCATENATE(IF(D379=M379,"",D379),Y379)</f>
        <v/>
      </c>
      <c r="AG379" t="str">
        <f t="shared" ref="AG379:AI381" si="1691">IF(AD379="","",CONCATENATE(", {",$A379,",",AD$2,"}"))</f>
        <v/>
      </c>
      <c r="AH379" t="str">
        <f t="shared" si="1691"/>
        <v/>
      </c>
      <c r="AI379" t="str">
        <f t="shared" si="1691"/>
        <v/>
      </c>
      <c r="AJ379" s="2">
        <v>0</v>
      </c>
      <c r="AK379" s="1" t="str">
        <f t="shared" ref="AK379:AM381" si="1692">IF(AD379="X",", ColorModel.X",IF(AD379="O",", ColorModel.O",""))</f>
        <v/>
      </c>
      <c r="AL379" s="1" t="str">
        <f t="shared" si="1692"/>
        <v/>
      </c>
      <c r="AM379" s="1" t="str">
        <f t="shared" si="1692"/>
        <v/>
      </c>
      <c r="AN379" t="str">
        <f t="shared" ref="AN379:AN381" si="1693">CONCATENATE(AK379,AL379,AM379)</f>
        <v/>
      </c>
    </row>
    <row r="380" spans="1:40" x14ac:dyDescent="0.25">
      <c r="A380" s="2">
        <v>1</v>
      </c>
      <c r="B380" s="1" t="str">
        <f>IF(DATA!B381="","",DATA!B381)</f>
        <v/>
      </c>
      <c r="C380" s="1" t="str">
        <f>IF(DATA!C381="","",DATA!C381)</f>
        <v/>
      </c>
      <c r="D380" s="1" t="str">
        <f>IF(DATA!D381="","",DATA!D381)</f>
        <v/>
      </c>
      <c r="E380" s="2">
        <v>1</v>
      </c>
      <c r="F380" s="1" t="str">
        <f t="shared" si="1682"/>
        <v/>
      </c>
      <c r="G380" s="1" t="str">
        <f t="shared" si="1682"/>
        <v/>
      </c>
      <c r="H380" s="1" t="str">
        <f t="shared" si="1682"/>
        <v/>
      </c>
      <c r="I380" t="str">
        <f t="shared" si="1683"/>
        <v/>
      </c>
      <c r="J380" s="2">
        <v>1</v>
      </c>
      <c r="K380" s="1" t="str">
        <f>IF(DATA!Z381="","",DATA!Z381)</f>
        <v/>
      </c>
      <c r="L380" s="1" t="str">
        <f>IF(DATA!AA381="","",DATA!AA381)</f>
        <v/>
      </c>
      <c r="M380" s="1" t="str">
        <f>IF(DATA!AB381="","",DATA!AB381)</f>
        <v/>
      </c>
      <c r="N380" t="str">
        <f>IF(K380="","",CONCATENATE("{",$AC380,",",K$2,"}"))</f>
        <v/>
      </c>
      <c r="O380" t="str">
        <f>IF(L380="","",CONCATENATE("{",$AC380,",",L$2,"}"))</f>
        <v/>
      </c>
      <c r="P380" t="str">
        <f>IF(M380="","",CONCATENATE("{",$AC380,",",M$2,"}"))</f>
        <v/>
      </c>
      <c r="Q380" s="2">
        <v>1</v>
      </c>
      <c r="R380" s="1" t="str">
        <f t="shared" si="1684"/>
        <v/>
      </c>
      <c r="S380" s="1" t="str">
        <f t="shared" si="1685"/>
        <v/>
      </c>
      <c r="T380" s="1" t="str">
        <f t="shared" si="1686"/>
        <v/>
      </c>
      <c r="U380" t="str">
        <f t="shared" si="1687"/>
        <v/>
      </c>
      <c r="V380" s="2">
        <v>1</v>
      </c>
      <c r="W380" s="1" t="str">
        <f>IF(DATA!AF381="","",DATA!AF381)</f>
        <v/>
      </c>
      <c r="X380" s="1" t="str">
        <f>IF(DATA!AG381="","",DATA!AG381)</f>
        <v/>
      </c>
      <c r="Y380" s="1" t="str">
        <f>IF(DATA!AH381="","",DATA!AH381)</f>
        <v/>
      </c>
      <c r="Z380" t="str">
        <f>IF(W380="","",CONCATENATE("{",$AC380,",",W$2,"}"))</f>
        <v/>
      </c>
      <c r="AA380" t="str">
        <f>IF(X380="","",CONCATENATE("{",$AC380,",",X$2,"}"))</f>
        <v/>
      </c>
      <c r="AB380" t="str">
        <f>IF(Y380="","",CONCATENATE("{",$AC380,",",Y$2,"}"))</f>
        <v/>
      </c>
      <c r="AC380" s="2">
        <v>1</v>
      </c>
      <c r="AD380" s="1" t="str">
        <f t="shared" si="1688"/>
        <v/>
      </c>
      <c r="AE380" s="1" t="str">
        <f t="shared" si="1689"/>
        <v/>
      </c>
      <c r="AF380" s="1" t="str">
        <f t="shared" si="1690"/>
        <v/>
      </c>
      <c r="AG380" t="str">
        <f t="shared" si="1475"/>
        <v/>
      </c>
      <c r="AH380" t="str">
        <f t="shared" si="1691"/>
        <v/>
      </c>
      <c r="AI380" t="str">
        <f t="shared" si="1691"/>
        <v/>
      </c>
      <c r="AJ380" s="2">
        <v>1</v>
      </c>
      <c r="AK380" s="1" t="str">
        <f t="shared" si="1692"/>
        <v/>
      </c>
      <c r="AL380" s="1" t="str">
        <f t="shared" si="1692"/>
        <v/>
      </c>
      <c r="AM380" s="1" t="str">
        <f t="shared" si="1692"/>
        <v/>
      </c>
      <c r="AN380" t="str">
        <f t="shared" si="1693"/>
        <v/>
      </c>
    </row>
    <row r="381" spans="1:40" x14ac:dyDescent="0.25">
      <c r="A381" s="2">
        <v>2</v>
      </c>
      <c r="B381" s="1" t="str">
        <f>IF(DATA!B382="","",DATA!B382)</f>
        <v/>
      </c>
      <c r="C381" s="1" t="str">
        <f>IF(DATA!C382="","",DATA!C382)</f>
        <v/>
      </c>
      <c r="D381" s="1" t="str">
        <f>IF(DATA!D382="","",DATA!D382)</f>
        <v/>
      </c>
      <c r="E381" s="2">
        <v>2</v>
      </c>
      <c r="F381" s="1" t="str">
        <f t="shared" si="1682"/>
        <v/>
      </c>
      <c r="G381" s="1" t="str">
        <f t="shared" si="1682"/>
        <v/>
      </c>
      <c r="H381" s="1" t="str">
        <f t="shared" si="1682"/>
        <v/>
      </c>
      <c r="I381" t="str">
        <f t="shared" si="1683"/>
        <v/>
      </c>
      <c r="J381" s="2">
        <v>2</v>
      </c>
      <c r="K381" s="1" t="str">
        <f>IF(DATA!Z382="","",DATA!Z382)</f>
        <v/>
      </c>
      <c r="L381" s="1" t="str">
        <f>IF(DATA!AA382="","",DATA!AA382)</f>
        <v/>
      </c>
      <c r="M381" s="1" t="str">
        <f>IF(DATA!AB382="","",DATA!AB382)</f>
        <v/>
      </c>
      <c r="N381" t="str">
        <f>IF(K381="","",CONCATENATE("{",$AC381,",",K$2,"}"))</f>
        <v/>
      </c>
      <c r="O381" t="str">
        <f>IF(L381="","",CONCATENATE("{",$AC381,",",L$2,"}"))</f>
        <v/>
      </c>
      <c r="P381" t="str">
        <f>IF(M381="","",CONCATENATE("{",$AC381,",",M$2,"}"))</f>
        <v/>
      </c>
      <c r="Q381" s="2">
        <v>2</v>
      </c>
      <c r="R381" s="1" t="str">
        <f t="shared" si="1684"/>
        <v/>
      </c>
      <c r="S381" s="1" t="str">
        <f t="shared" si="1685"/>
        <v/>
      </c>
      <c r="T381" s="1" t="str">
        <f t="shared" si="1686"/>
        <v/>
      </c>
      <c r="U381" t="str">
        <f t="shared" si="1687"/>
        <v/>
      </c>
      <c r="V381" s="2">
        <v>2</v>
      </c>
      <c r="W381" s="1" t="str">
        <f>IF(DATA!AF382="","",DATA!AF382)</f>
        <v/>
      </c>
      <c r="X381" s="1" t="str">
        <f>IF(DATA!AG382="","",DATA!AG382)</f>
        <v/>
      </c>
      <c r="Y381" s="1" t="str">
        <f>IF(DATA!AH382="","",DATA!AH382)</f>
        <v/>
      </c>
      <c r="Z381" t="str">
        <f>IF(W381="","",CONCATENATE("{",$AC381,",",W$2,"}"))</f>
        <v/>
      </c>
      <c r="AA381" t="str">
        <f>IF(X381="","",CONCATENATE("{",$AC381,",",X$2,"}"))</f>
        <v/>
      </c>
      <c r="AB381" t="str">
        <f>IF(Y381="","",CONCATENATE("{",$AC381,",",Y$2,"}"))</f>
        <v/>
      </c>
      <c r="AC381" s="2">
        <v>2</v>
      </c>
      <c r="AD381" s="1" t="str">
        <f t="shared" si="1688"/>
        <v/>
      </c>
      <c r="AE381" s="1" t="str">
        <f t="shared" si="1689"/>
        <v/>
      </c>
      <c r="AF381" s="1" t="str">
        <f t="shared" si="1690"/>
        <v/>
      </c>
      <c r="AG381" t="str">
        <f t="shared" si="1475"/>
        <v/>
      </c>
      <c r="AH381" t="str">
        <f t="shared" si="1691"/>
        <v/>
      </c>
      <c r="AI381" t="str">
        <f t="shared" si="1691"/>
        <v/>
      </c>
      <c r="AJ381" s="2">
        <v>2</v>
      </c>
      <c r="AK381" s="1" t="str">
        <f t="shared" si="1692"/>
        <v/>
      </c>
      <c r="AL381" s="1" t="str">
        <f t="shared" si="1692"/>
        <v/>
      </c>
      <c r="AM381" s="1" t="str">
        <f t="shared" si="1692"/>
        <v/>
      </c>
      <c r="AN381" t="str">
        <f t="shared" si="1693"/>
        <v/>
      </c>
    </row>
    <row r="382" spans="1:40" x14ac:dyDescent="0.25">
      <c r="A382" s="4">
        <f>A378+1</f>
        <v>96</v>
      </c>
      <c r="B382" s="2">
        <v>0</v>
      </c>
      <c r="C382" s="2">
        <v>1</v>
      </c>
      <c r="D382" s="2">
        <v>2</v>
      </c>
      <c r="E382" s="4">
        <f>E378+1</f>
        <v>96</v>
      </c>
      <c r="F382" s="2">
        <v>0</v>
      </c>
      <c r="G382" s="2">
        <v>1</v>
      </c>
      <c r="H382" s="2">
        <v>2</v>
      </c>
      <c r="I382" t="str">
        <f t="shared" ref="I382" si="1694">CONCATENATE(I383,I384,I385)</f>
        <v/>
      </c>
      <c r="J382" s="4">
        <f>J378+1</f>
        <v>96</v>
      </c>
      <c r="K382" s="2">
        <v>0</v>
      </c>
      <c r="L382" s="2">
        <v>1</v>
      </c>
      <c r="M382" s="2">
        <v>2</v>
      </c>
      <c r="N382" t="str">
        <f t="shared" ref="N382" si="1695">CONCATENATE(N383,O383,P383,N384,O384,P384,N385,O385,P385)</f>
        <v/>
      </c>
      <c r="Q382" s="4">
        <f>Q378+1</f>
        <v>96</v>
      </c>
      <c r="R382" s="2">
        <v>0</v>
      </c>
      <c r="S382" s="2">
        <v>1</v>
      </c>
      <c r="T382" s="2">
        <v>2</v>
      </c>
      <c r="U382" t="str">
        <f t="shared" ref="U382" si="1696">CONCATENATE(U383,U384,U385)</f>
        <v/>
      </c>
      <c r="V382" s="4">
        <f>V378+1</f>
        <v>96</v>
      </c>
      <c r="W382" s="2">
        <v>0</v>
      </c>
      <c r="X382" s="2">
        <v>1</v>
      </c>
      <c r="Y382" s="2">
        <v>2</v>
      </c>
      <c r="Z382" t="str">
        <f t="shared" ref="Z382" si="1697">CONCATENATE(Z383,AA383,AB383,Z384,AA384,AB384,Z385,AA385,AB385)</f>
        <v/>
      </c>
      <c r="AC382" s="4">
        <f>AC378+1</f>
        <v>96</v>
      </c>
      <c r="AD382" s="2">
        <v>0</v>
      </c>
      <c r="AE382" s="2">
        <v>1</v>
      </c>
      <c r="AF382" s="2">
        <v>2</v>
      </c>
      <c r="AG382" t="str">
        <f t="shared" ref="AG382" si="1698">IF(CONCATENATE(AG383,AH383,AI383,AG384,AH384,AI384,AG385,AH385,AI385)="","{ }",CONCATENATE("{ ",RIGHT(CONCATENATE(AG383,AH383,AI383,AG384,AH384,AI384,AG385,AH385,AI385),LEN(CONCATENATE(AG383,AH383,AI383,AG384,AH384,AI384,AG385,AH385,AI385))-1)," }"))</f>
        <v>{ }</v>
      </c>
      <c r="AJ382" s="4">
        <f>AJ378+1</f>
        <v>96</v>
      </c>
      <c r="AK382" s="2">
        <v>0</v>
      </c>
      <c r="AL382" s="2">
        <v>1</v>
      </c>
      <c r="AM382" s="2">
        <v>2</v>
      </c>
      <c r="AN382" t="str">
        <f t="shared" ref="AN382" si="1699">IF(CONCATENATE(AN383,AN384,AN385)="","{ }",CONCATENATE("{ ",RIGHT(CONCATENATE(AN383,AN384,AN385),LEN(CONCATENATE(AN383,AN384,AN385))-1)," }"))</f>
        <v>{ }</v>
      </c>
    </row>
    <row r="383" spans="1:40" x14ac:dyDescent="0.25">
      <c r="A383" s="2">
        <v>0</v>
      </c>
      <c r="B383" s="1" t="str">
        <f>IF(DATA!B384="","",DATA!B384)</f>
        <v/>
      </c>
      <c r="C383" s="1" t="str">
        <f>IF(DATA!C384="","",DATA!C384)</f>
        <v/>
      </c>
      <c r="D383" s="1" t="str">
        <f>IF(DATA!D384="","",DATA!D384)</f>
        <v/>
      </c>
      <c r="E383" s="2">
        <v>0</v>
      </c>
      <c r="F383" s="1" t="str">
        <f t="shared" ref="F383:H385" si="1700">IF(K383="X","ColorModel.X",IF(K383="O","ColorModel.O",""))</f>
        <v/>
      </c>
      <c r="G383" s="1" t="str">
        <f t="shared" si="1700"/>
        <v/>
      </c>
      <c r="H383" s="1" t="str">
        <f t="shared" si="1700"/>
        <v/>
      </c>
      <c r="I383" t="str">
        <f t="shared" ref="I383:I385" si="1701">CONCATENATE(F383,G383,H383)</f>
        <v/>
      </c>
      <c r="J383" s="2">
        <v>0</v>
      </c>
      <c r="K383" s="1" t="str">
        <f>IF(DATA!Z384="","",DATA!Z384)</f>
        <v/>
      </c>
      <c r="L383" s="1" t="str">
        <f>IF(DATA!AA384="","",DATA!AA384)</f>
        <v/>
      </c>
      <c r="M383" s="1" t="str">
        <f>IF(DATA!AB384="","",DATA!AB384)</f>
        <v/>
      </c>
      <c r="N383" t="str">
        <f>IF(K383="","",CONCATENATE("{",$AC383,",",K$2,"}"))</f>
        <v/>
      </c>
      <c r="O383" t="str">
        <f>IF(L383="","",CONCATENATE("{",$AC383,",",L$2,"}"))</f>
        <v/>
      </c>
      <c r="P383" t="str">
        <f>IF(M383="","",CONCATENATE("{",$AC383,",",M$2,"}"))</f>
        <v/>
      </c>
      <c r="Q383" s="2">
        <v>0</v>
      </c>
      <c r="R383" s="1" t="str">
        <f t="shared" ref="R383:R385" si="1702">IF(W383="X","ColorModel.X",IF(W383="O","ColorModel.O",""))</f>
        <v/>
      </c>
      <c r="S383" s="1" t="str">
        <f t="shared" ref="S383:S385" si="1703">IF(X383="X","ColorModel.X",IF(X383="O","ColorModel.O",""))</f>
        <v/>
      </c>
      <c r="T383" s="1" t="str">
        <f t="shared" ref="T383:T385" si="1704">IF(Y383="X","ColorModel.X",IF(Y383="O","ColorModel.O",""))</f>
        <v/>
      </c>
      <c r="U383" t="str">
        <f t="shared" ref="U383:U385" si="1705">CONCATENATE(R383,S383,T383)</f>
        <v/>
      </c>
      <c r="V383" s="2">
        <v>0</v>
      </c>
      <c r="W383" s="1" t="str">
        <f>IF(DATA!AF384="","",DATA!AF384)</f>
        <v/>
      </c>
      <c r="X383" s="1" t="str">
        <f>IF(DATA!AG384="","",DATA!AG384)</f>
        <v/>
      </c>
      <c r="Y383" s="1" t="str">
        <f>IF(DATA!AH384="","",DATA!AH384)</f>
        <v/>
      </c>
      <c r="Z383" t="str">
        <f>IF(W383="","",CONCATENATE("{",$AC383,",",W$2,"}"))</f>
        <v/>
      </c>
      <c r="AA383" t="str">
        <f>IF(X383="","",CONCATENATE("{",$AC383,",",X$2,"}"))</f>
        <v/>
      </c>
      <c r="AB383" t="str">
        <f>IF(Y383="","",CONCATENATE("{",$AC383,",",Y$2,"}"))</f>
        <v/>
      </c>
      <c r="AC383" s="2">
        <v>0</v>
      </c>
      <c r="AD383" s="1" t="str">
        <f t="shared" ref="AD383:AD401" si="1706">CONCATENATE(IF(B383=K383,"",B383),W383)</f>
        <v/>
      </c>
      <c r="AE383" s="1" t="str">
        <f t="shared" ref="AE383:AE401" si="1707">CONCATENATE(IF(C383=L383,"",C383),X383)</f>
        <v/>
      </c>
      <c r="AF383" s="1" t="str">
        <f t="shared" ref="AF383:AF401" si="1708">CONCATENATE(IF(D383=M383,"",D383),Y383)</f>
        <v/>
      </c>
      <c r="AG383" t="str">
        <f t="shared" ref="AG383:AI385" si="1709">IF(AD383="","",CONCATENATE(", {",$A383,",",AD$2,"}"))</f>
        <v/>
      </c>
      <c r="AH383" t="str">
        <f t="shared" si="1709"/>
        <v/>
      </c>
      <c r="AI383" t="str">
        <f t="shared" si="1709"/>
        <v/>
      </c>
      <c r="AJ383" s="2">
        <v>0</v>
      </c>
      <c r="AK383" s="1" t="str">
        <f t="shared" ref="AK383:AM385" si="1710">IF(AD383="X",", ColorModel.X",IF(AD383="O",", ColorModel.O",""))</f>
        <v/>
      </c>
      <c r="AL383" s="1" t="str">
        <f t="shared" si="1710"/>
        <v/>
      </c>
      <c r="AM383" s="1" t="str">
        <f t="shared" si="1710"/>
        <v/>
      </c>
      <c r="AN383" t="str">
        <f t="shared" ref="AN383:AN385" si="1711">CONCATENATE(AK383,AL383,AM383)</f>
        <v/>
      </c>
    </row>
    <row r="384" spans="1:40" x14ac:dyDescent="0.25">
      <c r="A384" s="2">
        <v>1</v>
      </c>
      <c r="B384" s="1" t="str">
        <f>IF(DATA!B385="","",DATA!B385)</f>
        <v/>
      </c>
      <c r="C384" s="1" t="str">
        <f>IF(DATA!C385="","",DATA!C385)</f>
        <v/>
      </c>
      <c r="D384" s="1" t="str">
        <f>IF(DATA!D385="","",DATA!D385)</f>
        <v/>
      </c>
      <c r="E384" s="2">
        <v>1</v>
      </c>
      <c r="F384" s="1" t="str">
        <f t="shared" si="1700"/>
        <v/>
      </c>
      <c r="G384" s="1" t="str">
        <f t="shared" si="1700"/>
        <v/>
      </c>
      <c r="H384" s="1" t="str">
        <f t="shared" si="1700"/>
        <v/>
      </c>
      <c r="I384" t="str">
        <f t="shared" si="1701"/>
        <v/>
      </c>
      <c r="J384" s="2">
        <v>1</v>
      </c>
      <c r="K384" s="1" t="str">
        <f>IF(DATA!Z385="","",DATA!Z385)</f>
        <v/>
      </c>
      <c r="L384" s="1" t="str">
        <f>IF(DATA!AA385="","",DATA!AA385)</f>
        <v/>
      </c>
      <c r="M384" s="1" t="str">
        <f>IF(DATA!AB385="","",DATA!AB385)</f>
        <v/>
      </c>
      <c r="N384" t="str">
        <f>IF(K384="","",CONCATENATE("{",$AC384,",",K$2,"}"))</f>
        <v/>
      </c>
      <c r="O384" t="str">
        <f>IF(L384="","",CONCATENATE("{",$AC384,",",L$2,"}"))</f>
        <v/>
      </c>
      <c r="P384" t="str">
        <f>IF(M384="","",CONCATENATE("{",$AC384,",",M$2,"}"))</f>
        <v/>
      </c>
      <c r="Q384" s="2">
        <v>1</v>
      </c>
      <c r="R384" s="1" t="str">
        <f t="shared" si="1702"/>
        <v/>
      </c>
      <c r="S384" s="1" t="str">
        <f t="shared" si="1703"/>
        <v/>
      </c>
      <c r="T384" s="1" t="str">
        <f t="shared" si="1704"/>
        <v/>
      </c>
      <c r="U384" t="str">
        <f t="shared" si="1705"/>
        <v/>
      </c>
      <c r="V384" s="2">
        <v>1</v>
      </c>
      <c r="W384" s="1" t="str">
        <f>IF(DATA!AF385="","",DATA!AF385)</f>
        <v/>
      </c>
      <c r="X384" s="1" t="str">
        <f>IF(DATA!AG385="","",DATA!AG385)</f>
        <v/>
      </c>
      <c r="Y384" s="1" t="str">
        <f>IF(DATA!AH385="","",DATA!AH385)</f>
        <v/>
      </c>
      <c r="Z384" t="str">
        <f>IF(W384="","",CONCATENATE("{",$AC384,",",W$2,"}"))</f>
        <v/>
      </c>
      <c r="AA384" t="str">
        <f>IF(X384="","",CONCATENATE("{",$AC384,",",X$2,"}"))</f>
        <v/>
      </c>
      <c r="AB384" t="str">
        <f>IF(Y384="","",CONCATENATE("{",$AC384,",",Y$2,"}"))</f>
        <v/>
      </c>
      <c r="AC384" s="2">
        <v>1</v>
      </c>
      <c r="AD384" s="1" t="str">
        <f t="shared" si="1706"/>
        <v/>
      </c>
      <c r="AE384" s="1" t="str">
        <f t="shared" si="1707"/>
        <v/>
      </c>
      <c r="AF384" s="1" t="str">
        <f t="shared" si="1708"/>
        <v/>
      </c>
      <c r="AG384" t="str">
        <f t="shared" si="1475"/>
        <v/>
      </c>
      <c r="AH384" t="str">
        <f t="shared" si="1709"/>
        <v/>
      </c>
      <c r="AI384" t="str">
        <f t="shared" si="1709"/>
        <v/>
      </c>
      <c r="AJ384" s="2">
        <v>1</v>
      </c>
      <c r="AK384" s="1" t="str">
        <f t="shared" si="1710"/>
        <v/>
      </c>
      <c r="AL384" s="1" t="str">
        <f t="shared" si="1710"/>
        <v/>
      </c>
      <c r="AM384" s="1" t="str">
        <f t="shared" si="1710"/>
        <v/>
      </c>
      <c r="AN384" t="str">
        <f t="shared" si="1711"/>
        <v/>
      </c>
    </row>
    <row r="385" spans="1:40" x14ac:dyDescent="0.25">
      <c r="A385" s="2">
        <v>2</v>
      </c>
      <c r="B385" s="1" t="str">
        <f>IF(DATA!B386="","",DATA!B386)</f>
        <v/>
      </c>
      <c r="C385" s="1" t="str">
        <f>IF(DATA!C386="","",DATA!C386)</f>
        <v/>
      </c>
      <c r="D385" s="1" t="str">
        <f>IF(DATA!D386="","",DATA!D386)</f>
        <v/>
      </c>
      <c r="E385" s="2">
        <v>2</v>
      </c>
      <c r="F385" s="1" t="str">
        <f t="shared" si="1700"/>
        <v/>
      </c>
      <c r="G385" s="1" t="str">
        <f t="shared" si="1700"/>
        <v/>
      </c>
      <c r="H385" s="1" t="str">
        <f t="shared" si="1700"/>
        <v/>
      </c>
      <c r="I385" t="str">
        <f t="shared" si="1701"/>
        <v/>
      </c>
      <c r="J385" s="2">
        <v>2</v>
      </c>
      <c r="K385" s="1" t="str">
        <f>IF(DATA!Z386="","",DATA!Z386)</f>
        <v/>
      </c>
      <c r="L385" s="1" t="str">
        <f>IF(DATA!AA386="","",DATA!AA386)</f>
        <v/>
      </c>
      <c r="M385" s="1" t="str">
        <f>IF(DATA!AB386="","",DATA!AB386)</f>
        <v/>
      </c>
      <c r="N385" t="str">
        <f>IF(K385="","",CONCATENATE("{",$AC385,",",K$2,"}"))</f>
        <v/>
      </c>
      <c r="O385" t="str">
        <f>IF(L385="","",CONCATENATE("{",$AC385,",",L$2,"}"))</f>
        <v/>
      </c>
      <c r="P385" t="str">
        <f>IF(M385="","",CONCATENATE("{",$AC385,",",M$2,"}"))</f>
        <v/>
      </c>
      <c r="Q385" s="2">
        <v>2</v>
      </c>
      <c r="R385" s="1" t="str">
        <f t="shared" si="1702"/>
        <v/>
      </c>
      <c r="S385" s="1" t="str">
        <f t="shared" si="1703"/>
        <v/>
      </c>
      <c r="T385" s="1" t="str">
        <f t="shared" si="1704"/>
        <v/>
      </c>
      <c r="U385" t="str">
        <f t="shared" si="1705"/>
        <v/>
      </c>
      <c r="V385" s="2">
        <v>2</v>
      </c>
      <c r="W385" s="1" t="str">
        <f>IF(DATA!AF386="","",DATA!AF386)</f>
        <v/>
      </c>
      <c r="X385" s="1" t="str">
        <f>IF(DATA!AG386="","",DATA!AG386)</f>
        <v/>
      </c>
      <c r="Y385" s="1" t="str">
        <f>IF(DATA!AH386="","",DATA!AH386)</f>
        <v/>
      </c>
      <c r="Z385" t="str">
        <f>IF(W385="","",CONCATENATE("{",$AC385,",",W$2,"}"))</f>
        <v/>
      </c>
      <c r="AA385" t="str">
        <f>IF(X385="","",CONCATENATE("{",$AC385,",",X$2,"}"))</f>
        <v/>
      </c>
      <c r="AB385" t="str">
        <f>IF(Y385="","",CONCATENATE("{",$AC385,",",Y$2,"}"))</f>
        <v/>
      </c>
      <c r="AC385" s="2">
        <v>2</v>
      </c>
      <c r="AD385" s="1" t="str">
        <f t="shared" si="1706"/>
        <v/>
      </c>
      <c r="AE385" s="1" t="str">
        <f t="shared" si="1707"/>
        <v/>
      </c>
      <c r="AF385" s="1" t="str">
        <f t="shared" si="1708"/>
        <v/>
      </c>
      <c r="AG385" t="str">
        <f t="shared" si="1475"/>
        <v/>
      </c>
      <c r="AH385" t="str">
        <f t="shared" si="1709"/>
        <v/>
      </c>
      <c r="AI385" t="str">
        <f t="shared" si="1709"/>
        <v/>
      </c>
      <c r="AJ385" s="2">
        <v>2</v>
      </c>
      <c r="AK385" s="1" t="str">
        <f t="shared" si="1710"/>
        <v/>
      </c>
      <c r="AL385" s="1" t="str">
        <f t="shared" si="1710"/>
        <v/>
      </c>
      <c r="AM385" s="1" t="str">
        <f t="shared" si="1710"/>
        <v/>
      </c>
      <c r="AN385" t="str">
        <f t="shared" si="1711"/>
        <v/>
      </c>
    </row>
    <row r="386" spans="1:40" x14ac:dyDescent="0.25">
      <c r="A386" s="4">
        <f>A382+1</f>
        <v>97</v>
      </c>
      <c r="B386" s="2">
        <v>0</v>
      </c>
      <c r="C386" s="2">
        <v>1</v>
      </c>
      <c r="D386" s="2">
        <v>2</v>
      </c>
      <c r="E386" s="4">
        <f>E382+1</f>
        <v>97</v>
      </c>
      <c r="F386" s="2">
        <v>0</v>
      </c>
      <c r="G386" s="2">
        <v>1</v>
      </c>
      <c r="H386" s="2">
        <v>2</v>
      </c>
      <c r="I386" t="str">
        <f t="shared" ref="I386" si="1712">CONCATENATE(I387,I388,I389)</f>
        <v/>
      </c>
      <c r="J386" s="4">
        <f>J382+1</f>
        <v>97</v>
      </c>
      <c r="K386" s="2">
        <v>0</v>
      </c>
      <c r="L386" s="2">
        <v>1</v>
      </c>
      <c r="M386" s="2">
        <v>2</v>
      </c>
      <c r="N386" t="str">
        <f t="shared" ref="N386" si="1713">CONCATENATE(N387,O387,P387,N388,O388,P388,N389,O389,P389)</f>
        <v/>
      </c>
      <c r="Q386" s="4">
        <f>Q382+1</f>
        <v>97</v>
      </c>
      <c r="R386" s="2">
        <v>0</v>
      </c>
      <c r="S386" s="2">
        <v>1</v>
      </c>
      <c r="T386" s="2">
        <v>2</v>
      </c>
      <c r="U386" t="str">
        <f t="shared" ref="U386" si="1714">CONCATENATE(U387,U388,U389)</f>
        <v/>
      </c>
      <c r="V386" s="4">
        <f>V382+1</f>
        <v>97</v>
      </c>
      <c r="W386" s="2">
        <v>0</v>
      </c>
      <c r="X386" s="2">
        <v>1</v>
      </c>
      <c r="Y386" s="2">
        <v>2</v>
      </c>
      <c r="Z386" t="str">
        <f t="shared" ref="Z386" si="1715">CONCATENATE(Z387,AA387,AB387,Z388,AA388,AB388,Z389,AA389,AB389)</f>
        <v/>
      </c>
      <c r="AC386" s="4">
        <f>AC382+1</f>
        <v>97</v>
      </c>
      <c r="AD386" s="2">
        <v>0</v>
      </c>
      <c r="AE386" s="2">
        <v>1</v>
      </c>
      <c r="AF386" s="2">
        <v>2</v>
      </c>
      <c r="AG386" t="str">
        <f t="shared" ref="AG386" si="1716">IF(CONCATENATE(AG387,AH387,AI387,AG388,AH388,AI388,AG389,AH389,AI389)="","{ }",CONCATENATE("{ ",RIGHT(CONCATENATE(AG387,AH387,AI387,AG388,AH388,AI388,AG389,AH389,AI389),LEN(CONCATENATE(AG387,AH387,AI387,AG388,AH388,AI388,AG389,AH389,AI389))-1)," }"))</f>
        <v>{ }</v>
      </c>
      <c r="AJ386" s="4">
        <f>AJ382+1</f>
        <v>97</v>
      </c>
      <c r="AK386" s="2">
        <v>0</v>
      </c>
      <c r="AL386" s="2">
        <v>1</v>
      </c>
      <c r="AM386" s="2">
        <v>2</v>
      </c>
      <c r="AN386" t="str">
        <f t="shared" ref="AN386" si="1717">IF(CONCATENATE(AN387,AN388,AN389)="","{ }",CONCATENATE("{ ",RIGHT(CONCATENATE(AN387,AN388,AN389),LEN(CONCATENATE(AN387,AN388,AN389))-1)," }"))</f>
        <v>{ }</v>
      </c>
    </row>
    <row r="387" spans="1:40" x14ac:dyDescent="0.25">
      <c r="A387" s="2">
        <v>0</v>
      </c>
      <c r="B387" s="1" t="str">
        <f>IF(DATA!B388="","",DATA!B388)</f>
        <v/>
      </c>
      <c r="C387" s="1" t="str">
        <f>IF(DATA!C388="","",DATA!C388)</f>
        <v/>
      </c>
      <c r="D387" s="1" t="str">
        <f>IF(DATA!D388="","",DATA!D388)</f>
        <v/>
      </c>
      <c r="E387" s="2">
        <v>0</v>
      </c>
      <c r="F387" s="1" t="str">
        <f t="shared" ref="F387:H389" si="1718">IF(K387="X","ColorModel.X",IF(K387="O","ColorModel.O",""))</f>
        <v/>
      </c>
      <c r="G387" s="1" t="str">
        <f t="shared" si="1718"/>
        <v/>
      </c>
      <c r="H387" s="1" t="str">
        <f t="shared" si="1718"/>
        <v/>
      </c>
      <c r="I387" t="str">
        <f t="shared" ref="I387:I389" si="1719">CONCATENATE(F387,G387,H387)</f>
        <v/>
      </c>
      <c r="J387" s="2">
        <v>0</v>
      </c>
      <c r="K387" s="1" t="str">
        <f>IF(DATA!Z388="","",DATA!Z388)</f>
        <v/>
      </c>
      <c r="L387" s="1" t="str">
        <f>IF(DATA!AA388="","",DATA!AA388)</f>
        <v/>
      </c>
      <c r="M387" s="1" t="str">
        <f>IF(DATA!AB388="","",DATA!AB388)</f>
        <v/>
      </c>
      <c r="N387" t="str">
        <f>IF(K387="","",CONCATENATE("{",$AC387,",",K$2,"}"))</f>
        <v/>
      </c>
      <c r="O387" t="str">
        <f>IF(L387="","",CONCATENATE("{",$AC387,",",L$2,"}"))</f>
        <v/>
      </c>
      <c r="P387" t="str">
        <f>IF(M387="","",CONCATENATE("{",$AC387,",",M$2,"}"))</f>
        <v/>
      </c>
      <c r="Q387" s="2">
        <v>0</v>
      </c>
      <c r="R387" s="1" t="str">
        <f t="shared" ref="R387:R389" si="1720">IF(W387="X","ColorModel.X",IF(W387="O","ColorModel.O",""))</f>
        <v/>
      </c>
      <c r="S387" s="1" t="str">
        <f t="shared" ref="S387:S389" si="1721">IF(X387="X","ColorModel.X",IF(X387="O","ColorModel.O",""))</f>
        <v/>
      </c>
      <c r="T387" s="1" t="str">
        <f t="shared" ref="T387:T389" si="1722">IF(Y387="X","ColorModel.X",IF(Y387="O","ColorModel.O",""))</f>
        <v/>
      </c>
      <c r="U387" t="str">
        <f t="shared" ref="U387:U389" si="1723">CONCATENATE(R387,S387,T387)</f>
        <v/>
      </c>
      <c r="V387" s="2">
        <v>0</v>
      </c>
      <c r="W387" s="1" t="str">
        <f>IF(DATA!AF388="","",DATA!AF388)</f>
        <v/>
      </c>
      <c r="X387" s="1" t="str">
        <f>IF(DATA!AG388="","",DATA!AG388)</f>
        <v/>
      </c>
      <c r="Y387" s="1" t="str">
        <f>IF(DATA!AH388="","",DATA!AH388)</f>
        <v/>
      </c>
      <c r="Z387" t="str">
        <f>IF(W387="","",CONCATENATE("{",$AC387,",",W$2,"}"))</f>
        <v/>
      </c>
      <c r="AA387" t="str">
        <f>IF(X387="","",CONCATENATE("{",$AC387,",",X$2,"}"))</f>
        <v/>
      </c>
      <c r="AB387" t="str">
        <f>IF(Y387="","",CONCATENATE("{",$AC387,",",Y$2,"}"))</f>
        <v/>
      </c>
      <c r="AC387" s="2">
        <v>0</v>
      </c>
      <c r="AD387" s="1" t="str">
        <f t="shared" ref="AD387:AD401" si="1724">CONCATENATE(IF(B387=K387,"",B387),W387)</f>
        <v/>
      </c>
      <c r="AE387" s="1" t="str">
        <f t="shared" ref="AE387:AE401" si="1725">CONCATENATE(IF(C387=L387,"",C387),X387)</f>
        <v/>
      </c>
      <c r="AF387" s="1" t="str">
        <f t="shared" ref="AF387:AF401" si="1726">CONCATENATE(IF(D387=M387,"",D387),Y387)</f>
        <v/>
      </c>
      <c r="AG387" t="str">
        <f t="shared" ref="AG387:AI389" si="1727">IF(AD387="","",CONCATENATE(", {",$A387,",",AD$2,"}"))</f>
        <v/>
      </c>
      <c r="AH387" t="str">
        <f t="shared" si="1727"/>
        <v/>
      </c>
      <c r="AI387" t="str">
        <f t="shared" si="1727"/>
        <v/>
      </c>
      <c r="AJ387" s="2">
        <v>0</v>
      </c>
      <c r="AK387" s="1" t="str">
        <f t="shared" ref="AK387:AM389" si="1728">IF(AD387="X",", ColorModel.X",IF(AD387="O",", ColorModel.O",""))</f>
        <v/>
      </c>
      <c r="AL387" s="1" t="str">
        <f t="shared" si="1728"/>
        <v/>
      </c>
      <c r="AM387" s="1" t="str">
        <f t="shared" si="1728"/>
        <v/>
      </c>
      <c r="AN387" t="str">
        <f t="shared" ref="AN387:AN389" si="1729">CONCATENATE(AK387,AL387,AM387)</f>
        <v/>
      </c>
    </row>
    <row r="388" spans="1:40" x14ac:dyDescent="0.25">
      <c r="A388" s="2">
        <v>1</v>
      </c>
      <c r="B388" s="1" t="str">
        <f>IF(DATA!B389="","",DATA!B389)</f>
        <v/>
      </c>
      <c r="C388" s="1" t="str">
        <f>IF(DATA!C389="","",DATA!C389)</f>
        <v/>
      </c>
      <c r="D388" s="1" t="str">
        <f>IF(DATA!D389="","",DATA!D389)</f>
        <v/>
      </c>
      <c r="E388" s="2">
        <v>1</v>
      </c>
      <c r="F388" s="1" t="str">
        <f t="shared" si="1718"/>
        <v/>
      </c>
      <c r="G388" s="1" t="str">
        <f t="shared" si="1718"/>
        <v/>
      </c>
      <c r="H388" s="1" t="str">
        <f t="shared" si="1718"/>
        <v/>
      </c>
      <c r="I388" t="str">
        <f t="shared" si="1719"/>
        <v/>
      </c>
      <c r="J388" s="2">
        <v>1</v>
      </c>
      <c r="K388" s="1" t="str">
        <f>IF(DATA!Z389="","",DATA!Z389)</f>
        <v/>
      </c>
      <c r="L388" s="1" t="str">
        <f>IF(DATA!AA389="","",DATA!AA389)</f>
        <v/>
      </c>
      <c r="M388" s="1" t="str">
        <f>IF(DATA!AB389="","",DATA!AB389)</f>
        <v/>
      </c>
      <c r="N388" t="str">
        <f>IF(K388="","",CONCATENATE("{",$AC388,",",K$2,"}"))</f>
        <v/>
      </c>
      <c r="O388" t="str">
        <f>IF(L388="","",CONCATENATE("{",$AC388,",",L$2,"}"))</f>
        <v/>
      </c>
      <c r="P388" t="str">
        <f>IF(M388="","",CONCATENATE("{",$AC388,",",M$2,"}"))</f>
        <v/>
      </c>
      <c r="Q388" s="2">
        <v>1</v>
      </c>
      <c r="R388" s="1" t="str">
        <f t="shared" si="1720"/>
        <v/>
      </c>
      <c r="S388" s="1" t="str">
        <f t="shared" si="1721"/>
        <v/>
      </c>
      <c r="T388" s="1" t="str">
        <f t="shared" si="1722"/>
        <v/>
      </c>
      <c r="U388" t="str">
        <f t="shared" si="1723"/>
        <v/>
      </c>
      <c r="V388" s="2">
        <v>1</v>
      </c>
      <c r="W388" s="1" t="str">
        <f>IF(DATA!AF389="","",DATA!AF389)</f>
        <v/>
      </c>
      <c r="X388" s="1" t="str">
        <f>IF(DATA!AG389="","",DATA!AG389)</f>
        <v/>
      </c>
      <c r="Y388" s="1" t="str">
        <f>IF(DATA!AH389="","",DATA!AH389)</f>
        <v/>
      </c>
      <c r="Z388" t="str">
        <f>IF(W388="","",CONCATENATE("{",$AC388,",",W$2,"}"))</f>
        <v/>
      </c>
      <c r="AA388" t="str">
        <f>IF(X388="","",CONCATENATE("{",$AC388,",",X$2,"}"))</f>
        <v/>
      </c>
      <c r="AB388" t="str">
        <f>IF(Y388="","",CONCATENATE("{",$AC388,",",Y$2,"}"))</f>
        <v/>
      </c>
      <c r="AC388" s="2">
        <v>1</v>
      </c>
      <c r="AD388" s="1" t="str">
        <f t="shared" si="1724"/>
        <v/>
      </c>
      <c r="AE388" s="1" t="str">
        <f t="shared" si="1725"/>
        <v/>
      </c>
      <c r="AF388" s="1" t="str">
        <f t="shared" si="1726"/>
        <v/>
      </c>
      <c r="AG388" t="str">
        <f t="shared" si="1475"/>
        <v/>
      </c>
      <c r="AH388" t="str">
        <f t="shared" si="1727"/>
        <v/>
      </c>
      <c r="AI388" t="str">
        <f t="shared" si="1727"/>
        <v/>
      </c>
      <c r="AJ388" s="2">
        <v>1</v>
      </c>
      <c r="AK388" s="1" t="str">
        <f t="shared" si="1728"/>
        <v/>
      </c>
      <c r="AL388" s="1" t="str">
        <f t="shared" si="1728"/>
        <v/>
      </c>
      <c r="AM388" s="1" t="str">
        <f t="shared" si="1728"/>
        <v/>
      </c>
      <c r="AN388" t="str">
        <f t="shared" si="1729"/>
        <v/>
      </c>
    </row>
    <row r="389" spans="1:40" x14ac:dyDescent="0.25">
      <c r="A389" s="2">
        <v>2</v>
      </c>
      <c r="B389" s="1" t="str">
        <f>IF(DATA!B390="","",DATA!B390)</f>
        <v/>
      </c>
      <c r="C389" s="1" t="str">
        <f>IF(DATA!C390="","",DATA!C390)</f>
        <v/>
      </c>
      <c r="D389" s="1" t="str">
        <f>IF(DATA!D390="","",DATA!D390)</f>
        <v/>
      </c>
      <c r="E389" s="2">
        <v>2</v>
      </c>
      <c r="F389" s="1" t="str">
        <f t="shared" si="1718"/>
        <v/>
      </c>
      <c r="G389" s="1" t="str">
        <f t="shared" si="1718"/>
        <v/>
      </c>
      <c r="H389" s="1" t="str">
        <f t="shared" si="1718"/>
        <v/>
      </c>
      <c r="I389" t="str">
        <f t="shared" si="1719"/>
        <v/>
      </c>
      <c r="J389" s="2">
        <v>2</v>
      </c>
      <c r="K389" s="1" t="str">
        <f>IF(DATA!Z390="","",DATA!Z390)</f>
        <v/>
      </c>
      <c r="L389" s="1" t="str">
        <f>IF(DATA!AA390="","",DATA!AA390)</f>
        <v/>
      </c>
      <c r="M389" s="1" t="str">
        <f>IF(DATA!AB390="","",DATA!AB390)</f>
        <v/>
      </c>
      <c r="N389" t="str">
        <f>IF(K389="","",CONCATENATE("{",$AC389,",",K$2,"}"))</f>
        <v/>
      </c>
      <c r="O389" t="str">
        <f>IF(L389="","",CONCATENATE("{",$AC389,",",L$2,"}"))</f>
        <v/>
      </c>
      <c r="P389" t="str">
        <f>IF(M389="","",CONCATENATE("{",$AC389,",",M$2,"}"))</f>
        <v/>
      </c>
      <c r="Q389" s="2">
        <v>2</v>
      </c>
      <c r="R389" s="1" t="str">
        <f t="shared" si="1720"/>
        <v/>
      </c>
      <c r="S389" s="1" t="str">
        <f t="shared" si="1721"/>
        <v/>
      </c>
      <c r="T389" s="1" t="str">
        <f t="shared" si="1722"/>
        <v/>
      </c>
      <c r="U389" t="str">
        <f t="shared" si="1723"/>
        <v/>
      </c>
      <c r="V389" s="2">
        <v>2</v>
      </c>
      <c r="W389" s="1" t="str">
        <f>IF(DATA!AF390="","",DATA!AF390)</f>
        <v/>
      </c>
      <c r="X389" s="1" t="str">
        <f>IF(DATA!AG390="","",DATA!AG390)</f>
        <v/>
      </c>
      <c r="Y389" s="1" t="str">
        <f>IF(DATA!AH390="","",DATA!AH390)</f>
        <v/>
      </c>
      <c r="Z389" t="str">
        <f>IF(W389="","",CONCATENATE("{",$AC389,",",W$2,"}"))</f>
        <v/>
      </c>
      <c r="AA389" t="str">
        <f>IF(X389="","",CONCATENATE("{",$AC389,",",X$2,"}"))</f>
        <v/>
      </c>
      <c r="AB389" t="str">
        <f>IF(Y389="","",CONCATENATE("{",$AC389,",",Y$2,"}"))</f>
        <v/>
      </c>
      <c r="AC389" s="2">
        <v>2</v>
      </c>
      <c r="AD389" s="1" t="str">
        <f t="shared" si="1724"/>
        <v/>
      </c>
      <c r="AE389" s="1" t="str">
        <f t="shared" si="1725"/>
        <v/>
      </c>
      <c r="AF389" s="1" t="str">
        <f t="shared" si="1726"/>
        <v/>
      </c>
      <c r="AG389" t="str">
        <f t="shared" si="1475"/>
        <v/>
      </c>
      <c r="AH389" t="str">
        <f t="shared" si="1727"/>
        <v/>
      </c>
      <c r="AI389" t="str">
        <f t="shared" si="1727"/>
        <v/>
      </c>
      <c r="AJ389" s="2">
        <v>2</v>
      </c>
      <c r="AK389" s="1" t="str">
        <f t="shared" si="1728"/>
        <v/>
      </c>
      <c r="AL389" s="1" t="str">
        <f t="shared" si="1728"/>
        <v/>
      </c>
      <c r="AM389" s="1" t="str">
        <f t="shared" si="1728"/>
        <v/>
      </c>
      <c r="AN389" t="str">
        <f t="shared" si="1729"/>
        <v/>
      </c>
    </row>
    <row r="390" spans="1:40" x14ac:dyDescent="0.25">
      <c r="A390" s="4">
        <f>A386+1</f>
        <v>98</v>
      </c>
      <c r="B390" s="2">
        <v>0</v>
      </c>
      <c r="C390" s="2">
        <v>1</v>
      </c>
      <c r="D390" s="2">
        <v>2</v>
      </c>
      <c r="E390" s="4">
        <f>E386+1</f>
        <v>98</v>
      </c>
      <c r="F390" s="2">
        <v>0</v>
      </c>
      <c r="G390" s="2">
        <v>1</v>
      </c>
      <c r="H390" s="2">
        <v>2</v>
      </c>
      <c r="I390" t="str">
        <f t="shared" ref="I390" si="1730">CONCATENATE(I391,I392,I393)</f>
        <v/>
      </c>
      <c r="J390" s="4">
        <f>J386+1</f>
        <v>98</v>
      </c>
      <c r="K390" s="2">
        <v>0</v>
      </c>
      <c r="L390" s="2">
        <v>1</v>
      </c>
      <c r="M390" s="2">
        <v>2</v>
      </c>
      <c r="N390" t="str">
        <f t="shared" ref="N390" si="1731">CONCATENATE(N391,O391,P391,N392,O392,P392,N393,O393,P393)</f>
        <v/>
      </c>
      <c r="Q390" s="4">
        <f>Q386+1</f>
        <v>98</v>
      </c>
      <c r="R390" s="2">
        <v>0</v>
      </c>
      <c r="S390" s="2">
        <v>1</v>
      </c>
      <c r="T390" s="2">
        <v>2</v>
      </c>
      <c r="U390" t="str">
        <f t="shared" ref="U390" si="1732">CONCATENATE(U391,U392,U393)</f>
        <v/>
      </c>
      <c r="V390" s="4">
        <f>V386+1</f>
        <v>98</v>
      </c>
      <c r="W390" s="2">
        <v>0</v>
      </c>
      <c r="X390" s="2">
        <v>1</v>
      </c>
      <c r="Y390" s="2">
        <v>2</v>
      </c>
      <c r="Z390" t="str">
        <f t="shared" ref="Z390" si="1733">CONCATENATE(Z391,AA391,AB391,Z392,AA392,AB392,Z393,AA393,AB393)</f>
        <v/>
      </c>
      <c r="AC390" s="4">
        <f>AC386+1</f>
        <v>98</v>
      </c>
      <c r="AD390" s="2">
        <v>0</v>
      </c>
      <c r="AE390" s="2">
        <v>1</v>
      </c>
      <c r="AF390" s="2">
        <v>2</v>
      </c>
      <c r="AG390" t="str">
        <f t="shared" ref="AG390" si="1734">IF(CONCATENATE(AG391,AH391,AI391,AG392,AH392,AI392,AG393,AH393,AI393)="","{ }",CONCATENATE("{ ",RIGHT(CONCATENATE(AG391,AH391,AI391,AG392,AH392,AI392,AG393,AH393,AI393),LEN(CONCATENATE(AG391,AH391,AI391,AG392,AH392,AI392,AG393,AH393,AI393))-1)," }"))</f>
        <v>{ }</v>
      </c>
      <c r="AJ390" s="4">
        <f>AJ386+1</f>
        <v>98</v>
      </c>
      <c r="AK390" s="2">
        <v>0</v>
      </c>
      <c r="AL390" s="2">
        <v>1</v>
      </c>
      <c r="AM390" s="2">
        <v>2</v>
      </c>
      <c r="AN390" t="str">
        <f t="shared" ref="AN390" si="1735">IF(CONCATENATE(AN391,AN392,AN393)="","{ }",CONCATENATE("{ ",RIGHT(CONCATENATE(AN391,AN392,AN393),LEN(CONCATENATE(AN391,AN392,AN393))-1)," }"))</f>
        <v>{ }</v>
      </c>
    </row>
    <row r="391" spans="1:40" x14ac:dyDescent="0.25">
      <c r="A391" s="2">
        <v>0</v>
      </c>
      <c r="B391" s="1" t="str">
        <f>IF(DATA!B392="","",DATA!B392)</f>
        <v/>
      </c>
      <c r="C391" s="1" t="str">
        <f>IF(DATA!C392="","",DATA!C392)</f>
        <v/>
      </c>
      <c r="D391" s="1" t="str">
        <f>IF(DATA!D392="","",DATA!D392)</f>
        <v/>
      </c>
      <c r="E391" s="2">
        <v>0</v>
      </c>
      <c r="F391" s="1" t="str">
        <f t="shared" ref="F391:H393" si="1736">IF(K391="X","ColorModel.X",IF(K391="O","ColorModel.O",""))</f>
        <v/>
      </c>
      <c r="G391" s="1" t="str">
        <f t="shared" si="1736"/>
        <v/>
      </c>
      <c r="H391" s="1" t="str">
        <f t="shared" si="1736"/>
        <v/>
      </c>
      <c r="I391" t="str">
        <f t="shared" ref="I391:I393" si="1737">CONCATENATE(F391,G391,H391)</f>
        <v/>
      </c>
      <c r="J391" s="2">
        <v>0</v>
      </c>
      <c r="K391" s="1" t="str">
        <f>IF(DATA!Z392="","",DATA!Z392)</f>
        <v/>
      </c>
      <c r="L391" s="1" t="str">
        <f>IF(DATA!AA392="","",DATA!AA392)</f>
        <v/>
      </c>
      <c r="M391" s="1" t="str">
        <f>IF(DATA!AB392="","",DATA!AB392)</f>
        <v/>
      </c>
      <c r="N391" t="str">
        <f>IF(K391="","",CONCATENATE("{",$AC391,",",K$2,"}"))</f>
        <v/>
      </c>
      <c r="O391" t="str">
        <f>IF(L391="","",CONCATENATE("{",$AC391,",",L$2,"}"))</f>
        <v/>
      </c>
      <c r="P391" t="str">
        <f>IF(M391="","",CONCATENATE("{",$AC391,",",M$2,"}"))</f>
        <v/>
      </c>
      <c r="Q391" s="2">
        <v>0</v>
      </c>
      <c r="R391" s="1" t="str">
        <f t="shared" ref="R391:R393" si="1738">IF(W391="X","ColorModel.X",IF(W391="O","ColorModel.O",""))</f>
        <v/>
      </c>
      <c r="S391" s="1" t="str">
        <f t="shared" ref="S391:S393" si="1739">IF(X391="X","ColorModel.X",IF(X391="O","ColorModel.O",""))</f>
        <v/>
      </c>
      <c r="T391" s="1" t="str">
        <f t="shared" ref="T391:T393" si="1740">IF(Y391="X","ColorModel.X",IF(Y391="O","ColorModel.O",""))</f>
        <v/>
      </c>
      <c r="U391" t="str">
        <f t="shared" ref="U391:U393" si="1741">CONCATENATE(R391,S391,T391)</f>
        <v/>
      </c>
      <c r="V391" s="2">
        <v>0</v>
      </c>
      <c r="W391" s="1" t="str">
        <f>IF(DATA!AF392="","",DATA!AF392)</f>
        <v/>
      </c>
      <c r="X391" s="1" t="str">
        <f>IF(DATA!AG392="","",DATA!AG392)</f>
        <v/>
      </c>
      <c r="Y391" s="1" t="str">
        <f>IF(DATA!AH392="","",DATA!AH392)</f>
        <v/>
      </c>
      <c r="Z391" t="str">
        <f>IF(W391="","",CONCATENATE("{",$AC391,",",W$2,"}"))</f>
        <v/>
      </c>
      <c r="AA391" t="str">
        <f>IF(X391="","",CONCATENATE("{",$AC391,",",X$2,"}"))</f>
        <v/>
      </c>
      <c r="AB391" t="str">
        <f>IF(Y391="","",CONCATENATE("{",$AC391,",",Y$2,"}"))</f>
        <v/>
      </c>
      <c r="AC391" s="2">
        <v>0</v>
      </c>
      <c r="AD391" s="1" t="str">
        <f t="shared" ref="AD391:AD401" si="1742">CONCATENATE(IF(B391=K391,"",B391),W391)</f>
        <v/>
      </c>
      <c r="AE391" s="1" t="str">
        <f t="shared" ref="AE391:AE401" si="1743">CONCATENATE(IF(C391=L391,"",C391),X391)</f>
        <v/>
      </c>
      <c r="AF391" s="1" t="str">
        <f t="shared" ref="AF391:AF401" si="1744">CONCATENATE(IF(D391=M391,"",D391),Y391)</f>
        <v/>
      </c>
      <c r="AG391" t="str">
        <f t="shared" ref="AG391:AI393" si="1745">IF(AD391="","",CONCATENATE(", {",$A391,",",AD$2,"}"))</f>
        <v/>
      </c>
      <c r="AH391" t="str">
        <f t="shared" si="1745"/>
        <v/>
      </c>
      <c r="AI391" t="str">
        <f t="shared" si="1745"/>
        <v/>
      </c>
      <c r="AJ391" s="2">
        <v>0</v>
      </c>
      <c r="AK391" s="1" t="str">
        <f t="shared" ref="AK391:AM393" si="1746">IF(AD391="X",", ColorModel.X",IF(AD391="O",", ColorModel.O",""))</f>
        <v/>
      </c>
      <c r="AL391" s="1" t="str">
        <f t="shared" si="1746"/>
        <v/>
      </c>
      <c r="AM391" s="1" t="str">
        <f t="shared" si="1746"/>
        <v/>
      </c>
      <c r="AN391" t="str">
        <f t="shared" ref="AN391:AN393" si="1747">CONCATENATE(AK391,AL391,AM391)</f>
        <v/>
      </c>
    </row>
    <row r="392" spans="1:40" x14ac:dyDescent="0.25">
      <c r="A392" s="2">
        <v>1</v>
      </c>
      <c r="B392" s="1" t="str">
        <f>IF(DATA!B393="","",DATA!B393)</f>
        <v/>
      </c>
      <c r="C392" s="1" t="str">
        <f>IF(DATA!C393="","",DATA!C393)</f>
        <v/>
      </c>
      <c r="D392" s="1" t="str">
        <f>IF(DATA!D393="","",DATA!D393)</f>
        <v/>
      </c>
      <c r="E392" s="2">
        <v>1</v>
      </c>
      <c r="F392" s="1" t="str">
        <f t="shared" si="1736"/>
        <v/>
      </c>
      <c r="G392" s="1" t="str">
        <f t="shared" si="1736"/>
        <v/>
      </c>
      <c r="H392" s="1" t="str">
        <f t="shared" si="1736"/>
        <v/>
      </c>
      <c r="I392" t="str">
        <f t="shared" si="1737"/>
        <v/>
      </c>
      <c r="J392" s="2">
        <v>1</v>
      </c>
      <c r="K392" s="1" t="str">
        <f>IF(DATA!Z393="","",DATA!Z393)</f>
        <v/>
      </c>
      <c r="L392" s="1" t="str">
        <f>IF(DATA!AA393="","",DATA!AA393)</f>
        <v/>
      </c>
      <c r="M392" s="1" t="str">
        <f>IF(DATA!AB393="","",DATA!AB393)</f>
        <v/>
      </c>
      <c r="N392" t="str">
        <f>IF(K392="","",CONCATENATE("{",$AC392,",",K$2,"}"))</f>
        <v/>
      </c>
      <c r="O392" t="str">
        <f>IF(L392="","",CONCATENATE("{",$AC392,",",L$2,"}"))</f>
        <v/>
      </c>
      <c r="P392" t="str">
        <f>IF(M392="","",CONCATENATE("{",$AC392,",",M$2,"}"))</f>
        <v/>
      </c>
      <c r="Q392" s="2">
        <v>1</v>
      </c>
      <c r="R392" s="1" t="str">
        <f t="shared" si="1738"/>
        <v/>
      </c>
      <c r="S392" s="1" t="str">
        <f t="shared" si="1739"/>
        <v/>
      </c>
      <c r="T392" s="1" t="str">
        <f t="shared" si="1740"/>
        <v/>
      </c>
      <c r="U392" t="str">
        <f t="shared" si="1741"/>
        <v/>
      </c>
      <c r="V392" s="2">
        <v>1</v>
      </c>
      <c r="W392" s="1" t="str">
        <f>IF(DATA!AF393="","",DATA!AF393)</f>
        <v/>
      </c>
      <c r="X392" s="1" t="str">
        <f>IF(DATA!AG393="","",DATA!AG393)</f>
        <v/>
      </c>
      <c r="Y392" s="1" t="str">
        <f>IF(DATA!AH393="","",DATA!AH393)</f>
        <v/>
      </c>
      <c r="Z392" t="str">
        <f>IF(W392="","",CONCATENATE("{",$AC392,",",W$2,"}"))</f>
        <v/>
      </c>
      <c r="AA392" t="str">
        <f>IF(X392="","",CONCATENATE("{",$AC392,",",X$2,"}"))</f>
        <v/>
      </c>
      <c r="AB392" t="str">
        <f>IF(Y392="","",CONCATENATE("{",$AC392,",",Y$2,"}"))</f>
        <v/>
      </c>
      <c r="AC392" s="2">
        <v>1</v>
      </c>
      <c r="AD392" s="1" t="str">
        <f t="shared" si="1742"/>
        <v/>
      </c>
      <c r="AE392" s="1" t="str">
        <f t="shared" si="1743"/>
        <v/>
      </c>
      <c r="AF392" s="1" t="str">
        <f t="shared" si="1744"/>
        <v/>
      </c>
      <c r="AG392" t="str">
        <f t="shared" si="1475"/>
        <v/>
      </c>
      <c r="AH392" t="str">
        <f t="shared" si="1745"/>
        <v/>
      </c>
      <c r="AI392" t="str">
        <f t="shared" si="1745"/>
        <v/>
      </c>
      <c r="AJ392" s="2">
        <v>1</v>
      </c>
      <c r="AK392" s="1" t="str">
        <f t="shared" si="1746"/>
        <v/>
      </c>
      <c r="AL392" s="1" t="str">
        <f t="shared" si="1746"/>
        <v/>
      </c>
      <c r="AM392" s="1" t="str">
        <f t="shared" si="1746"/>
        <v/>
      </c>
      <c r="AN392" t="str">
        <f t="shared" si="1747"/>
        <v/>
      </c>
    </row>
    <row r="393" spans="1:40" x14ac:dyDescent="0.25">
      <c r="A393" s="2">
        <v>2</v>
      </c>
      <c r="B393" s="1" t="str">
        <f>IF(DATA!B394="","",DATA!B394)</f>
        <v/>
      </c>
      <c r="C393" s="1" t="str">
        <f>IF(DATA!C394="","",DATA!C394)</f>
        <v/>
      </c>
      <c r="D393" s="1" t="str">
        <f>IF(DATA!D394="","",DATA!D394)</f>
        <v/>
      </c>
      <c r="E393" s="2">
        <v>2</v>
      </c>
      <c r="F393" s="1" t="str">
        <f t="shared" si="1736"/>
        <v/>
      </c>
      <c r="G393" s="1" t="str">
        <f t="shared" si="1736"/>
        <v/>
      </c>
      <c r="H393" s="1" t="str">
        <f t="shared" si="1736"/>
        <v/>
      </c>
      <c r="I393" t="str">
        <f t="shared" si="1737"/>
        <v/>
      </c>
      <c r="J393" s="2">
        <v>2</v>
      </c>
      <c r="K393" s="1" t="str">
        <f>IF(DATA!Z394="","",DATA!Z394)</f>
        <v/>
      </c>
      <c r="L393" s="1" t="str">
        <f>IF(DATA!AA394="","",DATA!AA394)</f>
        <v/>
      </c>
      <c r="M393" s="1" t="str">
        <f>IF(DATA!AB394="","",DATA!AB394)</f>
        <v/>
      </c>
      <c r="N393" t="str">
        <f>IF(K393="","",CONCATENATE("{",$AC393,",",K$2,"}"))</f>
        <v/>
      </c>
      <c r="O393" t="str">
        <f>IF(L393="","",CONCATENATE("{",$AC393,",",L$2,"}"))</f>
        <v/>
      </c>
      <c r="P393" t="str">
        <f>IF(M393="","",CONCATENATE("{",$AC393,",",M$2,"}"))</f>
        <v/>
      </c>
      <c r="Q393" s="2">
        <v>2</v>
      </c>
      <c r="R393" s="1" t="str">
        <f t="shared" si="1738"/>
        <v/>
      </c>
      <c r="S393" s="1" t="str">
        <f t="shared" si="1739"/>
        <v/>
      </c>
      <c r="T393" s="1" t="str">
        <f t="shared" si="1740"/>
        <v/>
      </c>
      <c r="U393" t="str">
        <f t="shared" si="1741"/>
        <v/>
      </c>
      <c r="V393" s="2">
        <v>2</v>
      </c>
      <c r="W393" s="1" t="str">
        <f>IF(DATA!AF394="","",DATA!AF394)</f>
        <v/>
      </c>
      <c r="X393" s="1" t="str">
        <f>IF(DATA!AG394="","",DATA!AG394)</f>
        <v/>
      </c>
      <c r="Y393" s="1" t="str">
        <f>IF(DATA!AH394="","",DATA!AH394)</f>
        <v/>
      </c>
      <c r="Z393" t="str">
        <f>IF(W393="","",CONCATENATE("{",$AC393,",",W$2,"}"))</f>
        <v/>
      </c>
      <c r="AA393" t="str">
        <f>IF(X393="","",CONCATENATE("{",$AC393,",",X$2,"}"))</f>
        <v/>
      </c>
      <c r="AB393" t="str">
        <f>IF(Y393="","",CONCATENATE("{",$AC393,",",Y$2,"}"))</f>
        <v/>
      </c>
      <c r="AC393" s="2">
        <v>2</v>
      </c>
      <c r="AD393" s="1" t="str">
        <f t="shared" si="1742"/>
        <v/>
      </c>
      <c r="AE393" s="1" t="str">
        <f t="shared" si="1743"/>
        <v/>
      </c>
      <c r="AF393" s="1" t="str">
        <f t="shared" si="1744"/>
        <v/>
      </c>
      <c r="AG393" t="str">
        <f t="shared" si="1475"/>
        <v/>
      </c>
      <c r="AH393" t="str">
        <f t="shared" si="1745"/>
        <v/>
      </c>
      <c r="AI393" t="str">
        <f t="shared" si="1745"/>
        <v/>
      </c>
      <c r="AJ393" s="2">
        <v>2</v>
      </c>
      <c r="AK393" s="1" t="str">
        <f t="shared" si="1746"/>
        <v/>
      </c>
      <c r="AL393" s="1" t="str">
        <f t="shared" si="1746"/>
        <v/>
      </c>
      <c r="AM393" s="1" t="str">
        <f t="shared" si="1746"/>
        <v/>
      </c>
      <c r="AN393" t="str">
        <f t="shared" si="1747"/>
        <v/>
      </c>
    </row>
    <row r="394" spans="1:40" x14ac:dyDescent="0.25">
      <c r="A394" s="4">
        <f>A390+1</f>
        <v>99</v>
      </c>
      <c r="B394" s="2">
        <v>0</v>
      </c>
      <c r="C394" s="2">
        <v>1</v>
      </c>
      <c r="D394" s="2">
        <v>2</v>
      </c>
      <c r="E394" s="4">
        <f>E390+1</f>
        <v>99</v>
      </c>
      <c r="F394" s="2">
        <v>0</v>
      </c>
      <c r="G394" s="2">
        <v>1</v>
      </c>
      <c r="H394" s="2">
        <v>2</v>
      </c>
      <c r="I394" t="str">
        <f t="shared" ref="I394" si="1748">CONCATENATE(I395,I396,I397)</f>
        <v/>
      </c>
      <c r="J394" s="4">
        <f>J390+1</f>
        <v>99</v>
      </c>
      <c r="K394" s="2">
        <v>0</v>
      </c>
      <c r="L394" s="2">
        <v>1</v>
      </c>
      <c r="M394" s="2">
        <v>2</v>
      </c>
      <c r="N394" t="str">
        <f t="shared" ref="N394" si="1749">CONCATENATE(N395,O395,P395,N396,O396,P396,N397,O397,P397)</f>
        <v/>
      </c>
      <c r="Q394" s="4">
        <f>Q390+1</f>
        <v>99</v>
      </c>
      <c r="R394" s="2">
        <v>0</v>
      </c>
      <c r="S394" s="2">
        <v>1</v>
      </c>
      <c r="T394" s="2">
        <v>2</v>
      </c>
      <c r="U394" t="str">
        <f t="shared" ref="U394" si="1750">CONCATENATE(U395,U396,U397)</f>
        <v/>
      </c>
      <c r="V394" s="4">
        <f>V390+1</f>
        <v>99</v>
      </c>
      <c r="W394" s="2">
        <v>0</v>
      </c>
      <c r="X394" s="2">
        <v>1</v>
      </c>
      <c r="Y394" s="2">
        <v>2</v>
      </c>
      <c r="Z394" t="str">
        <f t="shared" ref="Z394" si="1751">CONCATENATE(Z395,AA395,AB395,Z396,AA396,AB396,Z397,AA397,AB397)</f>
        <v/>
      </c>
      <c r="AC394" s="4">
        <f>AC390+1</f>
        <v>99</v>
      </c>
      <c r="AD394" s="2">
        <v>0</v>
      </c>
      <c r="AE394" s="2">
        <v>1</v>
      </c>
      <c r="AF394" s="2">
        <v>2</v>
      </c>
      <c r="AG394" t="str">
        <f t="shared" ref="AG394" si="1752">IF(CONCATENATE(AG395,AH395,AI395,AG396,AH396,AI396,AG397,AH397,AI397)="","{ }",CONCATENATE("{ ",RIGHT(CONCATENATE(AG395,AH395,AI395,AG396,AH396,AI396,AG397,AH397,AI397),LEN(CONCATENATE(AG395,AH395,AI395,AG396,AH396,AI396,AG397,AH397,AI397))-1)," }"))</f>
        <v>{ }</v>
      </c>
      <c r="AJ394" s="4">
        <f>AJ390+1</f>
        <v>99</v>
      </c>
      <c r="AK394" s="2">
        <v>0</v>
      </c>
      <c r="AL394" s="2">
        <v>1</v>
      </c>
      <c r="AM394" s="2">
        <v>2</v>
      </c>
      <c r="AN394" t="str">
        <f t="shared" ref="AN394" si="1753">IF(CONCATENATE(AN395,AN396,AN397)="","{ }",CONCATENATE("{ ",RIGHT(CONCATENATE(AN395,AN396,AN397),LEN(CONCATENATE(AN395,AN396,AN397))-1)," }"))</f>
        <v>{ }</v>
      </c>
    </row>
    <row r="395" spans="1:40" x14ac:dyDescent="0.25">
      <c r="A395" s="2">
        <v>0</v>
      </c>
      <c r="B395" s="1" t="str">
        <f>IF(DATA!B396="","",DATA!B396)</f>
        <v/>
      </c>
      <c r="C395" s="1" t="str">
        <f>IF(DATA!C396="","",DATA!C396)</f>
        <v/>
      </c>
      <c r="D395" s="1" t="str">
        <f>IF(DATA!D396="","",DATA!D396)</f>
        <v/>
      </c>
      <c r="E395" s="2">
        <v>0</v>
      </c>
      <c r="F395" s="1" t="str">
        <f t="shared" ref="F395:H397" si="1754">IF(K395="X","ColorModel.X",IF(K395="O","ColorModel.O",""))</f>
        <v/>
      </c>
      <c r="G395" s="1" t="str">
        <f t="shared" si="1754"/>
        <v/>
      </c>
      <c r="H395" s="1" t="str">
        <f t="shared" si="1754"/>
        <v/>
      </c>
      <c r="I395" t="str">
        <f t="shared" ref="I395:I397" si="1755">CONCATENATE(F395,G395,H395)</f>
        <v/>
      </c>
      <c r="J395" s="2">
        <v>0</v>
      </c>
      <c r="K395" s="1" t="str">
        <f>IF(DATA!Z396="","",DATA!Z396)</f>
        <v/>
      </c>
      <c r="L395" s="1" t="str">
        <f>IF(DATA!AA396="","",DATA!AA396)</f>
        <v/>
      </c>
      <c r="M395" s="1" t="str">
        <f>IF(DATA!AB396="","",DATA!AB396)</f>
        <v/>
      </c>
      <c r="N395" t="str">
        <f>IF(K395="","",CONCATENATE("{",$AC395,",",K$2,"}"))</f>
        <v/>
      </c>
      <c r="O395" t="str">
        <f>IF(L395="","",CONCATENATE("{",$AC395,",",L$2,"}"))</f>
        <v/>
      </c>
      <c r="P395" t="str">
        <f>IF(M395="","",CONCATENATE("{",$AC395,",",M$2,"}"))</f>
        <v/>
      </c>
      <c r="Q395" s="2">
        <v>0</v>
      </c>
      <c r="R395" s="1" t="str">
        <f t="shared" ref="R395:R397" si="1756">IF(W395="X","ColorModel.X",IF(W395="O","ColorModel.O",""))</f>
        <v/>
      </c>
      <c r="S395" s="1" t="str">
        <f t="shared" ref="S395:S397" si="1757">IF(X395="X","ColorModel.X",IF(X395="O","ColorModel.O",""))</f>
        <v/>
      </c>
      <c r="T395" s="1" t="str">
        <f t="shared" ref="T395:T397" si="1758">IF(Y395="X","ColorModel.X",IF(Y395="O","ColorModel.O",""))</f>
        <v/>
      </c>
      <c r="U395" t="str">
        <f t="shared" ref="U395:U397" si="1759">CONCATENATE(R395,S395,T395)</f>
        <v/>
      </c>
      <c r="V395" s="2">
        <v>0</v>
      </c>
      <c r="W395" s="1" t="str">
        <f>IF(DATA!AF396="","",DATA!AF396)</f>
        <v/>
      </c>
      <c r="X395" s="1" t="str">
        <f>IF(DATA!AG396="","",DATA!AG396)</f>
        <v/>
      </c>
      <c r="Y395" s="1" t="str">
        <f>IF(DATA!AH396="","",DATA!AH396)</f>
        <v/>
      </c>
      <c r="Z395" t="str">
        <f>IF(W395="","",CONCATENATE("{",$AC395,",",W$2,"}"))</f>
        <v/>
      </c>
      <c r="AA395" t="str">
        <f>IF(X395="","",CONCATENATE("{",$AC395,",",X$2,"}"))</f>
        <v/>
      </c>
      <c r="AB395" t="str">
        <f>IF(Y395="","",CONCATENATE("{",$AC395,",",Y$2,"}"))</f>
        <v/>
      </c>
      <c r="AC395" s="2">
        <v>0</v>
      </c>
      <c r="AD395" s="1" t="str">
        <f t="shared" ref="AD395:AD401" si="1760">CONCATENATE(IF(B395=K395,"",B395),W395)</f>
        <v/>
      </c>
      <c r="AE395" s="1" t="str">
        <f t="shared" ref="AE395:AE401" si="1761">CONCATENATE(IF(C395=L395,"",C395),X395)</f>
        <v/>
      </c>
      <c r="AF395" s="1" t="str">
        <f t="shared" ref="AF395:AF401" si="1762">CONCATENATE(IF(D395=M395,"",D395),Y395)</f>
        <v/>
      </c>
      <c r="AG395" t="str">
        <f t="shared" ref="AG395:AI401" si="1763">IF(AD395="","",CONCATENATE(", {",$A395,",",AD$2,"}"))</f>
        <v/>
      </c>
      <c r="AH395" t="str">
        <f t="shared" si="1763"/>
        <v/>
      </c>
      <c r="AI395" t="str">
        <f t="shared" si="1763"/>
        <v/>
      </c>
      <c r="AJ395" s="2">
        <v>0</v>
      </c>
      <c r="AK395" s="1" t="str">
        <f t="shared" ref="AK395:AM397" si="1764">IF(AD395="X",", ColorModel.X",IF(AD395="O",", ColorModel.O",""))</f>
        <v/>
      </c>
      <c r="AL395" s="1" t="str">
        <f t="shared" si="1764"/>
        <v/>
      </c>
      <c r="AM395" s="1" t="str">
        <f t="shared" si="1764"/>
        <v/>
      </c>
      <c r="AN395" t="str">
        <f t="shared" ref="AN395:AN397" si="1765">CONCATENATE(AK395,AL395,AM395)</f>
        <v/>
      </c>
    </row>
    <row r="396" spans="1:40" x14ac:dyDescent="0.25">
      <c r="A396" s="2">
        <v>1</v>
      </c>
      <c r="B396" s="1" t="str">
        <f>IF(DATA!B397="","",DATA!B397)</f>
        <v/>
      </c>
      <c r="C396" s="1" t="str">
        <f>IF(DATA!C397="","",DATA!C397)</f>
        <v/>
      </c>
      <c r="D396" s="1" t="str">
        <f>IF(DATA!D397="","",DATA!D397)</f>
        <v/>
      </c>
      <c r="E396" s="2">
        <v>1</v>
      </c>
      <c r="F396" s="1" t="str">
        <f t="shared" si="1754"/>
        <v/>
      </c>
      <c r="G396" s="1" t="str">
        <f t="shared" si="1754"/>
        <v/>
      </c>
      <c r="H396" s="1" t="str">
        <f t="shared" si="1754"/>
        <v/>
      </c>
      <c r="I396" t="str">
        <f t="shared" si="1755"/>
        <v/>
      </c>
      <c r="J396" s="2">
        <v>1</v>
      </c>
      <c r="K396" s="1" t="str">
        <f>IF(DATA!Z397="","",DATA!Z397)</f>
        <v/>
      </c>
      <c r="L396" s="1" t="str">
        <f>IF(DATA!AA397="","",DATA!AA397)</f>
        <v/>
      </c>
      <c r="M396" s="1" t="str">
        <f>IF(DATA!AB397="","",DATA!AB397)</f>
        <v/>
      </c>
      <c r="N396" t="str">
        <f>IF(K396="","",CONCATENATE("{",$AC396,",",K$2,"}"))</f>
        <v/>
      </c>
      <c r="O396" t="str">
        <f>IF(L396="","",CONCATENATE("{",$AC396,",",L$2,"}"))</f>
        <v/>
      </c>
      <c r="P396" t="str">
        <f>IF(M396="","",CONCATENATE("{",$AC396,",",M$2,"}"))</f>
        <v/>
      </c>
      <c r="Q396" s="2">
        <v>1</v>
      </c>
      <c r="R396" s="1" t="str">
        <f t="shared" si="1756"/>
        <v/>
      </c>
      <c r="S396" s="1" t="str">
        <f t="shared" si="1757"/>
        <v/>
      </c>
      <c r="T396" s="1" t="str">
        <f t="shared" si="1758"/>
        <v/>
      </c>
      <c r="U396" t="str">
        <f t="shared" si="1759"/>
        <v/>
      </c>
      <c r="V396" s="2">
        <v>1</v>
      </c>
      <c r="W396" s="1" t="str">
        <f>IF(DATA!AF397="","",DATA!AF397)</f>
        <v/>
      </c>
      <c r="X396" s="1" t="str">
        <f>IF(DATA!AG397="","",DATA!AG397)</f>
        <v/>
      </c>
      <c r="Y396" s="1" t="str">
        <f>IF(DATA!AH397="","",DATA!AH397)</f>
        <v/>
      </c>
      <c r="Z396" t="str">
        <f>IF(W396="","",CONCATENATE("{",$AC396,",",W$2,"}"))</f>
        <v/>
      </c>
      <c r="AA396" t="str">
        <f>IF(X396="","",CONCATENATE("{",$AC396,",",X$2,"}"))</f>
        <v/>
      </c>
      <c r="AB396" t="str">
        <f>IF(Y396="","",CONCATENATE("{",$AC396,",",Y$2,"}"))</f>
        <v/>
      </c>
      <c r="AC396" s="2">
        <v>1</v>
      </c>
      <c r="AD396" s="1" t="str">
        <f t="shared" si="1760"/>
        <v/>
      </c>
      <c r="AE396" s="1" t="str">
        <f t="shared" si="1761"/>
        <v/>
      </c>
      <c r="AF396" s="1" t="str">
        <f t="shared" si="1762"/>
        <v/>
      </c>
      <c r="AG396" t="str">
        <f t="shared" si="1763"/>
        <v/>
      </c>
      <c r="AH396" t="str">
        <f t="shared" si="1763"/>
        <v/>
      </c>
      <c r="AI396" t="str">
        <f t="shared" si="1763"/>
        <v/>
      </c>
      <c r="AJ396" s="2">
        <v>1</v>
      </c>
      <c r="AK396" s="1" t="str">
        <f t="shared" si="1764"/>
        <v/>
      </c>
      <c r="AL396" s="1" t="str">
        <f t="shared" si="1764"/>
        <v/>
      </c>
      <c r="AM396" s="1" t="str">
        <f t="shared" si="1764"/>
        <v/>
      </c>
      <c r="AN396" t="str">
        <f t="shared" si="1765"/>
        <v/>
      </c>
    </row>
    <row r="397" spans="1:40" x14ac:dyDescent="0.25">
      <c r="A397" s="2">
        <v>2</v>
      </c>
      <c r="B397" s="1" t="str">
        <f>IF(DATA!B398="","",DATA!B398)</f>
        <v/>
      </c>
      <c r="C397" s="1" t="str">
        <f>IF(DATA!C398="","",DATA!C398)</f>
        <v/>
      </c>
      <c r="D397" s="1" t="str">
        <f>IF(DATA!D398="","",DATA!D398)</f>
        <v/>
      </c>
      <c r="E397" s="2">
        <v>2</v>
      </c>
      <c r="F397" s="1" t="str">
        <f t="shared" si="1754"/>
        <v/>
      </c>
      <c r="G397" s="1" t="str">
        <f t="shared" si="1754"/>
        <v/>
      </c>
      <c r="H397" s="1" t="str">
        <f t="shared" si="1754"/>
        <v/>
      </c>
      <c r="I397" t="str">
        <f t="shared" si="1755"/>
        <v/>
      </c>
      <c r="J397" s="2">
        <v>2</v>
      </c>
      <c r="K397" s="1" t="str">
        <f>IF(DATA!Z398="","",DATA!Z398)</f>
        <v/>
      </c>
      <c r="L397" s="1" t="str">
        <f>IF(DATA!AA398="","",DATA!AA398)</f>
        <v/>
      </c>
      <c r="M397" s="1" t="str">
        <f>IF(DATA!AB398="","",DATA!AB398)</f>
        <v/>
      </c>
      <c r="N397" t="str">
        <f>IF(K397="","",CONCATENATE("{",$AC397,",",K$2,"}"))</f>
        <v/>
      </c>
      <c r="O397" t="str">
        <f>IF(L397="","",CONCATENATE("{",$AC397,",",L$2,"}"))</f>
        <v/>
      </c>
      <c r="P397" t="str">
        <f>IF(M397="","",CONCATENATE("{",$AC397,",",M$2,"}"))</f>
        <v/>
      </c>
      <c r="Q397" s="2">
        <v>2</v>
      </c>
      <c r="R397" s="1" t="str">
        <f t="shared" si="1756"/>
        <v/>
      </c>
      <c r="S397" s="1" t="str">
        <f t="shared" si="1757"/>
        <v/>
      </c>
      <c r="T397" s="1" t="str">
        <f t="shared" si="1758"/>
        <v/>
      </c>
      <c r="U397" t="str">
        <f t="shared" si="1759"/>
        <v/>
      </c>
      <c r="V397" s="2">
        <v>2</v>
      </c>
      <c r="W397" s="1" t="str">
        <f>IF(DATA!AF398="","",DATA!AF398)</f>
        <v/>
      </c>
      <c r="X397" s="1" t="str">
        <f>IF(DATA!AG398="","",DATA!AG398)</f>
        <v/>
      </c>
      <c r="Y397" s="1" t="str">
        <f>IF(DATA!AH398="","",DATA!AH398)</f>
        <v/>
      </c>
      <c r="Z397" t="str">
        <f>IF(W397="","",CONCATENATE("{",$AC397,",",W$2,"}"))</f>
        <v/>
      </c>
      <c r="AA397" t="str">
        <f>IF(X397="","",CONCATENATE("{",$AC397,",",X$2,"}"))</f>
        <v/>
      </c>
      <c r="AB397" t="str">
        <f>IF(Y397="","",CONCATENATE("{",$AC397,",",Y$2,"}"))</f>
        <v/>
      </c>
      <c r="AC397" s="2">
        <v>2</v>
      </c>
      <c r="AD397" s="1" t="str">
        <f t="shared" si="1760"/>
        <v/>
      </c>
      <c r="AE397" s="1" t="str">
        <f t="shared" si="1761"/>
        <v/>
      </c>
      <c r="AF397" s="1" t="str">
        <f t="shared" si="1762"/>
        <v/>
      </c>
      <c r="AG397" t="str">
        <f t="shared" si="1763"/>
        <v/>
      </c>
      <c r="AH397" t="str">
        <f t="shared" si="1763"/>
        <v/>
      </c>
      <c r="AI397" t="str">
        <f t="shared" si="1763"/>
        <v/>
      </c>
      <c r="AJ397" s="2">
        <v>2</v>
      </c>
      <c r="AK397" s="1" t="str">
        <f t="shared" si="1764"/>
        <v/>
      </c>
      <c r="AL397" s="1" t="str">
        <f t="shared" si="1764"/>
        <v/>
      </c>
      <c r="AM397" s="1" t="str">
        <f t="shared" si="1764"/>
        <v/>
      </c>
      <c r="AN397" t="str">
        <f t="shared" si="1765"/>
        <v/>
      </c>
    </row>
    <row r="398" spans="1:40" x14ac:dyDescent="0.25">
      <c r="A398" s="4">
        <f>A394+1</f>
        <v>100</v>
      </c>
      <c r="B398" s="2">
        <v>0</v>
      </c>
      <c r="C398" s="2">
        <v>1</v>
      </c>
      <c r="D398" s="2">
        <v>2</v>
      </c>
      <c r="E398" s="4">
        <f>E394+1</f>
        <v>100</v>
      </c>
      <c r="F398" s="2">
        <v>0</v>
      </c>
      <c r="G398" s="2">
        <v>1</v>
      </c>
      <c r="H398" s="2">
        <v>2</v>
      </c>
      <c r="I398" t="str">
        <f t="shared" ref="I398" si="1766">CONCATENATE(I399,I400,I401)</f>
        <v/>
      </c>
      <c r="J398" s="4">
        <f>J394+1</f>
        <v>100</v>
      </c>
      <c r="K398" s="2">
        <v>0</v>
      </c>
      <c r="L398" s="2">
        <v>1</v>
      </c>
      <c r="M398" s="2">
        <v>2</v>
      </c>
      <c r="N398" t="str">
        <f t="shared" ref="N398" si="1767">CONCATENATE(N399,O399,P399,N400,O400,P400,N401,O401,P401)</f>
        <v/>
      </c>
      <c r="Q398" s="4">
        <f>Q394+1</f>
        <v>100</v>
      </c>
      <c r="R398" s="2">
        <v>0</v>
      </c>
      <c r="S398" s="2">
        <v>1</v>
      </c>
      <c r="T398" s="2">
        <v>2</v>
      </c>
      <c r="U398" t="str">
        <f t="shared" ref="U398" si="1768">CONCATENATE(U399,U400,U401)</f>
        <v/>
      </c>
      <c r="V398" s="4">
        <f>V394+1</f>
        <v>100</v>
      </c>
      <c r="W398" s="2">
        <v>0</v>
      </c>
      <c r="X398" s="2">
        <v>1</v>
      </c>
      <c r="Y398" s="2">
        <v>2</v>
      </c>
      <c r="Z398" t="str">
        <f t="shared" ref="Z398" si="1769">CONCATENATE(Z399,AA399,AB399,Z400,AA400,AB400,Z401,AA401,AB401)</f>
        <v/>
      </c>
      <c r="AC398" s="4">
        <f>AC394+1</f>
        <v>100</v>
      </c>
      <c r="AD398" s="2">
        <v>0</v>
      </c>
      <c r="AE398" s="2">
        <v>1</v>
      </c>
      <c r="AF398" s="2">
        <v>2</v>
      </c>
      <c r="AG398" t="str">
        <f t="shared" ref="AG398" si="1770">IF(CONCATENATE(AG399,AH399,AI399,AG400,AH400,AI400,AG401,AH401,AI401)="","{ }",CONCATENATE("{ ",RIGHT(CONCATENATE(AG399,AH399,AI399,AG400,AH400,AI400,AG401,AH401,AI401),LEN(CONCATENATE(AG399,AH399,AI399,AG400,AH400,AI400,AG401,AH401,AI401))-1)," }"))</f>
        <v>{ }</v>
      </c>
      <c r="AJ398" s="4">
        <f>AJ394+1</f>
        <v>100</v>
      </c>
      <c r="AK398" s="2">
        <v>0</v>
      </c>
      <c r="AL398" s="2">
        <v>1</v>
      </c>
      <c r="AM398" s="2">
        <v>2</v>
      </c>
      <c r="AN398" t="str">
        <f t="shared" ref="AN398" si="1771">IF(CONCATENATE(AN399,AN400,AN401)="","{ }",CONCATENATE("{ ",RIGHT(CONCATENATE(AN399,AN400,AN401),LEN(CONCATENATE(AN399,AN400,AN401))-1)," }"))</f>
        <v>{ }</v>
      </c>
    </row>
    <row r="399" spans="1:40" x14ac:dyDescent="0.25">
      <c r="A399" s="2">
        <v>0</v>
      </c>
      <c r="B399" s="1" t="str">
        <f>IF(DATA!B400="","",DATA!B400)</f>
        <v/>
      </c>
      <c r="C399" s="1" t="str">
        <f>IF(DATA!C400="","",DATA!C400)</f>
        <v/>
      </c>
      <c r="D399" s="1" t="str">
        <f>IF(DATA!D400="","",DATA!D400)</f>
        <v/>
      </c>
      <c r="E399" s="2">
        <v>0</v>
      </c>
      <c r="F399" s="1" t="str">
        <f t="shared" ref="F399:H401" si="1772">IF(K399="X","ColorModel.X",IF(K399="O","ColorModel.O",""))</f>
        <v/>
      </c>
      <c r="G399" s="1" t="str">
        <f t="shared" si="1772"/>
        <v/>
      </c>
      <c r="H399" s="1" t="str">
        <f t="shared" si="1772"/>
        <v/>
      </c>
      <c r="I399" t="str">
        <f t="shared" ref="I399:I401" si="1773">CONCATENATE(F399,G399,H399)</f>
        <v/>
      </c>
      <c r="J399" s="2">
        <v>0</v>
      </c>
      <c r="K399" s="1" t="str">
        <f>IF(DATA!Z400="","",DATA!Z400)</f>
        <v/>
      </c>
      <c r="L399" s="1" t="str">
        <f>IF(DATA!AA400="","",DATA!AA400)</f>
        <v/>
      </c>
      <c r="M399" s="1" t="str">
        <f>IF(DATA!AB400="","",DATA!AB400)</f>
        <v/>
      </c>
      <c r="N399" t="str">
        <f>IF(K399="","",CONCATENATE("{",$AC399,",",K$2,"}"))</f>
        <v/>
      </c>
      <c r="O399" t="str">
        <f>IF(L399="","",CONCATENATE("{",$AC399,",",L$2,"}"))</f>
        <v/>
      </c>
      <c r="P399" t="str">
        <f>IF(M399="","",CONCATENATE("{",$AC399,",",M$2,"}"))</f>
        <v/>
      </c>
      <c r="Q399" s="2">
        <v>0</v>
      </c>
      <c r="R399" s="1" t="str">
        <f t="shared" ref="R399:R401" si="1774">IF(W399="X","ColorModel.X",IF(W399="O","ColorModel.O",""))</f>
        <v/>
      </c>
      <c r="S399" s="1" t="str">
        <f t="shared" ref="S399:S401" si="1775">IF(X399="X","ColorModel.X",IF(X399="O","ColorModel.O",""))</f>
        <v/>
      </c>
      <c r="T399" s="1" t="str">
        <f t="shared" ref="T399:T401" si="1776">IF(Y399="X","ColorModel.X",IF(Y399="O","ColorModel.O",""))</f>
        <v/>
      </c>
      <c r="U399" t="str">
        <f t="shared" ref="U399:U401" si="1777">CONCATENATE(R399,S399,T399)</f>
        <v/>
      </c>
      <c r="V399" s="2">
        <v>0</v>
      </c>
      <c r="W399" s="1" t="str">
        <f>IF(DATA!AF400="","",DATA!AF400)</f>
        <v/>
      </c>
      <c r="X399" s="1" t="str">
        <f>IF(DATA!AG400="","",DATA!AG400)</f>
        <v/>
      </c>
      <c r="Y399" s="1" t="str">
        <f>IF(DATA!AH400="","",DATA!AH400)</f>
        <v/>
      </c>
      <c r="Z399" t="str">
        <f>IF(W399="","",CONCATENATE("{",$AC399,",",W$2,"}"))</f>
        <v/>
      </c>
      <c r="AA399" t="str">
        <f>IF(X399="","",CONCATENATE("{",$AC399,",",X$2,"}"))</f>
        <v/>
      </c>
      <c r="AB399" t="str">
        <f>IF(Y399="","",CONCATENATE("{",$AC399,",",Y$2,"}"))</f>
        <v/>
      </c>
      <c r="AC399" s="2">
        <v>0</v>
      </c>
      <c r="AD399" s="1" t="str">
        <f t="shared" ref="AD399:AD401" si="1778">CONCATENATE(IF(B399=K399,"",B399),W399)</f>
        <v/>
      </c>
      <c r="AE399" s="1" t="str">
        <f t="shared" ref="AE399:AE401" si="1779">CONCATENATE(IF(C399=L399,"",C399),X399)</f>
        <v/>
      </c>
      <c r="AF399" s="1" t="str">
        <f t="shared" ref="AF399:AF401" si="1780">CONCATENATE(IF(D399=M399,"",D399),Y399)</f>
        <v/>
      </c>
      <c r="AG399" t="str">
        <f t="shared" ref="AG399:AI401" si="1781">IF(AD399="","",CONCATENATE(", {",$A399,",",AD$2,"}"))</f>
        <v/>
      </c>
      <c r="AH399" t="str">
        <f t="shared" si="1781"/>
        <v/>
      </c>
      <c r="AI399" t="str">
        <f t="shared" si="1781"/>
        <v/>
      </c>
      <c r="AJ399" s="2">
        <v>0</v>
      </c>
      <c r="AK399" s="1" t="str">
        <f t="shared" ref="AK399:AM401" si="1782">IF(AD399="X",", ColorModel.X",IF(AD399="O",", ColorModel.O",""))</f>
        <v/>
      </c>
      <c r="AL399" s="1" t="str">
        <f t="shared" si="1782"/>
        <v/>
      </c>
      <c r="AM399" s="1" t="str">
        <f t="shared" si="1782"/>
        <v/>
      </c>
      <c r="AN399" t="str">
        <f t="shared" ref="AN399:AN401" si="1783">CONCATENATE(AK399,AL399,AM399)</f>
        <v/>
      </c>
    </row>
    <row r="400" spans="1:40" x14ac:dyDescent="0.25">
      <c r="A400" s="2">
        <v>1</v>
      </c>
      <c r="B400" s="1" t="str">
        <f>IF(DATA!B401="","",DATA!B401)</f>
        <v/>
      </c>
      <c r="C400" s="1" t="str">
        <f>IF(DATA!C401="","",DATA!C401)</f>
        <v/>
      </c>
      <c r="D400" s="1" t="str">
        <f>IF(DATA!D401="","",DATA!D401)</f>
        <v/>
      </c>
      <c r="E400" s="2">
        <v>1</v>
      </c>
      <c r="F400" s="1" t="str">
        <f t="shared" si="1772"/>
        <v/>
      </c>
      <c r="G400" s="1" t="str">
        <f t="shared" si="1772"/>
        <v/>
      </c>
      <c r="H400" s="1" t="str">
        <f t="shared" si="1772"/>
        <v/>
      </c>
      <c r="I400" t="str">
        <f t="shared" si="1773"/>
        <v/>
      </c>
      <c r="J400" s="2">
        <v>1</v>
      </c>
      <c r="K400" s="1" t="str">
        <f>IF(DATA!Z401="","",DATA!Z401)</f>
        <v/>
      </c>
      <c r="L400" s="1" t="str">
        <f>IF(DATA!AA401="","",DATA!AA401)</f>
        <v/>
      </c>
      <c r="M400" s="1" t="str">
        <f>IF(DATA!AB401="","",DATA!AB401)</f>
        <v/>
      </c>
      <c r="N400" t="str">
        <f>IF(K400="","",CONCATENATE("{",$AC400,",",K$2,"}"))</f>
        <v/>
      </c>
      <c r="O400" t="str">
        <f>IF(L400="","",CONCATENATE("{",$AC400,",",L$2,"}"))</f>
        <v/>
      </c>
      <c r="P400" t="str">
        <f>IF(M400="","",CONCATENATE("{",$AC400,",",M$2,"}"))</f>
        <v/>
      </c>
      <c r="Q400" s="2">
        <v>1</v>
      </c>
      <c r="R400" s="1" t="str">
        <f t="shared" si="1774"/>
        <v/>
      </c>
      <c r="S400" s="1" t="str">
        <f t="shared" si="1775"/>
        <v/>
      </c>
      <c r="T400" s="1" t="str">
        <f t="shared" si="1776"/>
        <v/>
      </c>
      <c r="U400" t="str">
        <f t="shared" si="1777"/>
        <v/>
      </c>
      <c r="V400" s="2">
        <v>1</v>
      </c>
      <c r="W400" s="1" t="str">
        <f>IF(DATA!AF401="","",DATA!AF401)</f>
        <v/>
      </c>
      <c r="X400" s="1" t="str">
        <f>IF(DATA!AG401="","",DATA!AG401)</f>
        <v/>
      </c>
      <c r="Y400" s="1" t="str">
        <f>IF(DATA!AH401="","",DATA!AH401)</f>
        <v/>
      </c>
      <c r="Z400" t="str">
        <f>IF(W400="","",CONCATENATE("{",$AC400,",",W$2,"}"))</f>
        <v/>
      </c>
      <c r="AA400" t="str">
        <f>IF(X400="","",CONCATENATE("{",$AC400,",",X$2,"}"))</f>
        <v/>
      </c>
      <c r="AB400" t="str">
        <f>IF(Y400="","",CONCATENATE("{",$AC400,",",Y$2,"}"))</f>
        <v/>
      </c>
      <c r="AC400" s="2">
        <v>1</v>
      </c>
      <c r="AD400" s="1" t="str">
        <f t="shared" si="1778"/>
        <v/>
      </c>
      <c r="AE400" s="1" t="str">
        <f t="shared" si="1779"/>
        <v/>
      </c>
      <c r="AF400" s="1" t="str">
        <f t="shared" si="1780"/>
        <v/>
      </c>
      <c r="AG400" t="str">
        <f t="shared" si="1763"/>
        <v/>
      </c>
      <c r="AH400" t="str">
        <f t="shared" si="1781"/>
        <v/>
      </c>
      <c r="AI400" t="str">
        <f t="shared" si="1781"/>
        <v/>
      </c>
      <c r="AJ400" s="2">
        <v>1</v>
      </c>
      <c r="AK400" s="1" t="str">
        <f t="shared" si="1782"/>
        <v/>
      </c>
      <c r="AL400" s="1" t="str">
        <f t="shared" si="1782"/>
        <v/>
      </c>
      <c r="AM400" s="1" t="str">
        <f t="shared" si="1782"/>
        <v/>
      </c>
      <c r="AN400" t="str">
        <f t="shared" si="1783"/>
        <v/>
      </c>
    </row>
    <row r="401" spans="1:40" x14ac:dyDescent="0.25">
      <c r="A401" s="2">
        <v>2</v>
      </c>
      <c r="B401" s="1" t="str">
        <f>IF(DATA!B402="","",DATA!B402)</f>
        <v/>
      </c>
      <c r="C401" s="1" t="str">
        <f>IF(DATA!C402="","",DATA!C402)</f>
        <v/>
      </c>
      <c r="D401" s="1" t="str">
        <f>IF(DATA!D402="","",DATA!D402)</f>
        <v/>
      </c>
      <c r="E401" s="2">
        <v>2</v>
      </c>
      <c r="F401" s="1" t="str">
        <f t="shared" si="1772"/>
        <v/>
      </c>
      <c r="G401" s="1" t="str">
        <f t="shared" si="1772"/>
        <v/>
      </c>
      <c r="H401" s="1" t="str">
        <f t="shared" si="1772"/>
        <v/>
      </c>
      <c r="I401" t="str">
        <f t="shared" si="1773"/>
        <v/>
      </c>
      <c r="J401" s="2">
        <v>2</v>
      </c>
      <c r="K401" s="1" t="str">
        <f>IF(DATA!Z402="","",DATA!Z402)</f>
        <v/>
      </c>
      <c r="L401" s="1" t="str">
        <f>IF(DATA!AA402="","",DATA!AA402)</f>
        <v/>
      </c>
      <c r="M401" s="1" t="str">
        <f>IF(DATA!AB402="","",DATA!AB402)</f>
        <v/>
      </c>
      <c r="N401" t="str">
        <f>IF(K401="","",CONCATENATE("{",$AC401,",",K$2,"}"))</f>
        <v/>
      </c>
      <c r="O401" t="str">
        <f>IF(L401="","",CONCATENATE("{",$AC401,",",L$2,"}"))</f>
        <v/>
      </c>
      <c r="P401" t="str">
        <f>IF(M401="","",CONCATENATE("{",$AC401,",",M$2,"}"))</f>
        <v/>
      </c>
      <c r="Q401" s="2">
        <v>2</v>
      </c>
      <c r="R401" s="1" t="str">
        <f t="shared" si="1774"/>
        <v/>
      </c>
      <c r="S401" s="1" t="str">
        <f t="shared" si="1775"/>
        <v/>
      </c>
      <c r="T401" s="1" t="str">
        <f t="shared" si="1776"/>
        <v/>
      </c>
      <c r="U401" t="str">
        <f t="shared" si="1777"/>
        <v/>
      </c>
      <c r="V401" s="2">
        <v>2</v>
      </c>
      <c r="W401" s="1" t="str">
        <f>IF(DATA!AF402="","",DATA!AF402)</f>
        <v/>
      </c>
      <c r="X401" s="1" t="str">
        <f>IF(DATA!AG402="","",DATA!AG402)</f>
        <v/>
      </c>
      <c r="Y401" s="1" t="str">
        <f>IF(DATA!AH402="","",DATA!AH402)</f>
        <v/>
      </c>
      <c r="Z401" t="str">
        <f>IF(W401="","",CONCATENATE("{",$AC401,",",W$2,"}"))</f>
        <v/>
      </c>
      <c r="AA401" t="str">
        <f>IF(X401="","",CONCATENATE("{",$AC401,",",X$2,"}"))</f>
        <v/>
      </c>
      <c r="AB401" t="str">
        <f>IF(Y401="","",CONCATENATE("{",$AC401,",",Y$2,"}"))</f>
        <v/>
      </c>
      <c r="AC401" s="2">
        <v>2</v>
      </c>
      <c r="AD401" s="1" t="str">
        <f t="shared" si="1778"/>
        <v/>
      </c>
      <c r="AE401" s="1" t="str">
        <f t="shared" si="1779"/>
        <v/>
      </c>
      <c r="AF401" s="1" t="str">
        <f t="shared" si="1780"/>
        <v/>
      </c>
      <c r="AG401" t="str">
        <f t="shared" si="1763"/>
        <v/>
      </c>
      <c r="AH401" t="str">
        <f t="shared" si="1781"/>
        <v/>
      </c>
      <c r="AI401" t="str">
        <f t="shared" si="1781"/>
        <v/>
      </c>
      <c r="AJ401" s="2">
        <v>2</v>
      </c>
      <c r="AK401" s="1" t="str">
        <f t="shared" si="1782"/>
        <v/>
      </c>
      <c r="AL401" s="1" t="str">
        <f t="shared" si="1782"/>
        <v/>
      </c>
      <c r="AM401" s="1" t="str">
        <f t="shared" si="1782"/>
        <v/>
      </c>
      <c r="AN401" t="str">
        <f t="shared" si="1783"/>
        <v/>
      </c>
    </row>
    <row r="402" spans="1:40" s="9" customFormat="1" x14ac:dyDescent="0.25">
      <c r="A402" s="8"/>
      <c r="B402" s="3"/>
      <c r="C402" s="3"/>
      <c r="D402" s="3"/>
      <c r="E402" s="8"/>
      <c r="F402" s="3"/>
      <c r="G402" s="3"/>
      <c r="H402" s="3"/>
      <c r="J402" s="8"/>
      <c r="K402" s="3"/>
      <c r="L402" s="3"/>
      <c r="M402" s="3"/>
      <c r="Q402" s="8"/>
      <c r="R402" s="3"/>
      <c r="S402" s="3"/>
      <c r="T402" s="3"/>
      <c r="V402" s="8"/>
      <c r="W402" s="3"/>
      <c r="X402" s="3"/>
      <c r="Y402" s="3"/>
      <c r="AC402" s="8"/>
      <c r="AD402" s="3"/>
      <c r="AE402" s="3"/>
      <c r="AF402" s="3"/>
      <c r="AJ402" s="8"/>
      <c r="AK402" s="3"/>
      <c r="AL402" s="3"/>
      <c r="AM402" s="3"/>
    </row>
    <row r="403" spans="1:40" s="9" customFormat="1" x14ac:dyDescent="0.25">
      <c r="A403" s="8"/>
      <c r="B403" s="3"/>
      <c r="C403" s="3"/>
      <c r="D403" s="3"/>
      <c r="E403" s="8"/>
      <c r="F403" s="3"/>
      <c r="G403" s="3"/>
      <c r="H403" s="3"/>
      <c r="J403" s="8"/>
      <c r="K403" s="3"/>
      <c r="L403" s="3"/>
      <c r="M403" s="3"/>
      <c r="Q403" s="8"/>
      <c r="R403" s="3"/>
      <c r="S403" s="3"/>
      <c r="T403" s="3"/>
      <c r="V403" s="8"/>
      <c r="W403" s="3"/>
      <c r="X403" s="3"/>
      <c r="Y403" s="3"/>
      <c r="AC403" s="8"/>
      <c r="AD403" s="3"/>
      <c r="AE403" s="3"/>
      <c r="AF403" s="3"/>
      <c r="AJ403" s="8"/>
      <c r="AK403" s="3"/>
      <c r="AL403" s="3"/>
      <c r="AM403" s="3"/>
    </row>
    <row r="404" spans="1:40" s="9" customFormat="1" x14ac:dyDescent="0.25">
      <c r="A404" s="7"/>
      <c r="B404" s="8"/>
      <c r="C404" s="8"/>
      <c r="D404" s="8"/>
      <c r="E404" s="7"/>
      <c r="F404" s="8"/>
      <c r="G404" s="8"/>
      <c r="H404" s="8"/>
      <c r="J404" s="7"/>
      <c r="K404" s="8"/>
      <c r="L404" s="8"/>
      <c r="M404" s="8"/>
      <c r="Q404" s="7"/>
      <c r="R404" s="8"/>
      <c r="S404" s="8"/>
      <c r="T404" s="8"/>
      <c r="V404" s="7"/>
      <c r="W404" s="8"/>
      <c r="X404" s="8"/>
      <c r="Y404" s="8"/>
      <c r="AC404" s="7"/>
      <c r="AD404" s="8"/>
      <c r="AE404" s="8"/>
      <c r="AF404" s="8"/>
      <c r="AJ404" s="7"/>
      <c r="AK404" s="8"/>
      <c r="AL404" s="8"/>
      <c r="AM404" s="8"/>
    </row>
    <row r="405" spans="1:40" s="9" customFormat="1" x14ac:dyDescent="0.25">
      <c r="A405" s="8"/>
      <c r="B405" s="3"/>
      <c r="C405" s="3"/>
      <c r="D405" s="3"/>
      <c r="E405" s="8"/>
      <c r="F405" s="3"/>
      <c r="G405" s="3"/>
      <c r="H405" s="3"/>
      <c r="J405" s="8"/>
      <c r="K405" s="3"/>
      <c r="L405" s="3"/>
      <c r="M405" s="3"/>
      <c r="Q405" s="8"/>
      <c r="R405" s="3"/>
      <c r="S405" s="3"/>
      <c r="T405" s="3"/>
      <c r="V405" s="8"/>
      <c r="W405" s="3"/>
      <c r="X405" s="3"/>
      <c r="Y405" s="3"/>
      <c r="AC405" s="8"/>
      <c r="AD405" s="3"/>
      <c r="AE405" s="3"/>
      <c r="AF405" s="3"/>
      <c r="AJ405" s="8"/>
      <c r="AK405" s="3"/>
      <c r="AL405" s="3"/>
      <c r="AM405" s="3"/>
    </row>
    <row r="406" spans="1:40" s="9" customFormat="1" x14ac:dyDescent="0.25">
      <c r="A406" s="8"/>
      <c r="B406" s="3"/>
      <c r="C406" s="3"/>
      <c r="D406" s="3"/>
      <c r="E406" s="8"/>
      <c r="F406" s="3"/>
      <c r="G406" s="3"/>
      <c r="H406" s="3"/>
      <c r="J406" s="8"/>
      <c r="K406" s="3"/>
      <c r="L406" s="3"/>
      <c r="M406" s="3"/>
      <c r="Q406" s="8"/>
      <c r="R406" s="3"/>
      <c r="S406" s="3"/>
      <c r="T406" s="3"/>
      <c r="V406" s="8"/>
      <c r="W406" s="3"/>
      <c r="X406" s="3"/>
      <c r="Y406" s="3"/>
      <c r="AC406" s="8"/>
      <c r="AD406" s="3"/>
      <c r="AE406" s="3"/>
      <c r="AF406" s="3"/>
      <c r="AJ406" s="8"/>
      <c r="AK406" s="3"/>
      <c r="AL406" s="3"/>
      <c r="AM406" s="3"/>
    </row>
    <row r="407" spans="1:40" s="9" customFormat="1" x14ac:dyDescent="0.25">
      <c r="A407" s="8"/>
      <c r="B407" s="3"/>
      <c r="C407" s="3"/>
      <c r="D407" s="3"/>
      <c r="E407" s="8"/>
      <c r="F407" s="3"/>
      <c r="G407" s="3"/>
      <c r="H407" s="3"/>
      <c r="J407" s="8"/>
      <c r="K407" s="3"/>
      <c r="L407" s="3"/>
      <c r="M407" s="3"/>
      <c r="Q407" s="8"/>
      <c r="R407" s="3"/>
      <c r="S407" s="3"/>
      <c r="T407" s="3"/>
      <c r="V407" s="8"/>
      <c r="W407" s="3"/>
      <c r="X407" s="3"/>
      <c r="Y407" s="3"/>
      <c r="AC407" s="8"/>
      <c r="AD407" s="3"/>
      <c r="AE407" s="3"/>
      <c r="AF407" s="3"/>
      <c r="AJ407" s="8"/>
      <c r="AK407" s="3"/>
      <c r="AL407" s="3"/>
      <c r="AM407" s="3"/>
    </row>
    <row r="408" spans="1:40" s="9" customFormat="1" x14ac:dyDescent="0.25">
      <c r="A408" s="7"/>
      <c r="B408" s="8"/>
      <c r="C408" s="8"/>
      <c r="D408" s="8"/>
      <c r="E408" s="7"/>
      <c r="F408" s="8"/>
      <c r="G408" s="8"/>
      <c r="H408" s="8"/>
      <c r="J408" s="7"/>
      <c r="K408" s="8"/>
      <c r="L408" s="8"/>
      <c r="M408" s="8"/>
      <c r="Q408" s="7"/>
      <c r="R408" s="8"/>
      <c r="S408" s="8"/>
      <c r="T408" s="8"/>
      <c r="V408" s="7"/>
      <c r="W408" s="8"/>
      <c r="X408" s="8"/>
      <c r="Y408" s="8"/>
      <c r="AC408" s="7"/>
      <c r="AD408" s="8"/>
      <c r="AE408" s="8"/>
      <c r="AF408" s="8"/>
      <c r="AJ408" s="7"/>
      <c r="AK408" s="8"/>
      <c r="AL408" s="8"/>
      <c r="AM408" s="8"/>
    </row>
    <row r="409" spans="1:40" s="9" customFormat="1" x14ac:dyDescent="0.25">
      <c r="A409" s="8"/>
      <c r="B409" s="3"/>
      <c r="C409" s="3"/>
      <c r="D409" s="3"/>
      <c r="E409" s="8"/>
      <c r="F409" s="3"/>
      <c r="G409" s="3"/>
      <c r="H409" s="3"/>
      <c r="J409" s="8"/>
      <c r="K409" s="3"/>
      <c r="L409" s="3"/>
      <c r="M409" s="3"/>
      <c r="Q409" s="8"/>
      <c r="R409" s="3"/>
      <c r="S409" s="3"/>
      <c r="T409" s="3"/>
      <c r="V409" s="8"/>
      <c r="W409" s="3"/>
      <c r="X409" s="3"/>
      <c r="Y409" s="3"/>
      <c r="AC409" s="8"/>
      <c r="AD409" s="3"/>
      <c r="AE409" s="3"/>
      <c r="AF409" s="3"/>
      <c r="AJ409" s="8"/>
      <c r="AK409" s="3"/>
      <c r="AL409" s="3"/>
      <c r="AM409" s="3"/>
    </row>
    <row r="410" spans="1:40" s="9" customFormat="1" x14ac:dyDescent="0.25">
      <c r="A410" s="8"/>
      <c r="B410" s="3"/>
      <c r="C410" s="3"/>
      <c r="D410" s="3"/>
      <c r="E410" s="8"/>
      <c r="F410" s="3"/>
      <c r="G410" s="3"/>
      <c r="H410" s="3"/>
      <c r="J410" s="8"/>
      <c r="K410" s="3"/>
      <c r="L410" s="3"/>
      <c r="M410" s="3"/>
      <c r="Q410" s="8"/>
      <c r="R410" s="3"/>
      <c r="S410" s="3"/>
      <c r="T410" s="3"/>
      <c r="V410" s="8"/>
      <c r="W410" s="3"/>
      <c r="X410" s="3"/>
      <c r="Y410" s="3"/>
      <c r="AC410" s="8"/>
      <c r="AD410" s="3"/>
      <c r="AE410" s="3"/>
      <c r="AF410" s="3"/>
      <c r="AJ410" s="8"/>
      <c r="AK410" s="3"/>
      <c r="AL410" s="3"/>
      <c r="AM410" s="3"/>
    </row>
    <row r="411" spans="1:40" s="9" customFormat="1" x14ac:dyDescent="0.25">
      <c r="A411" s="8"/>
      <c r="B411" s="3"/>
      <c r="C411" s="3"/>
      <c r="D411" s="3"/>
      <c r="E411" s="8"/>
      <c r="F411" s="3"/>
      <c r="G411" s="3"/>
      <c r="H411" s="3"/>
      <c r="J411" s="8"/>
      <c r="K411" s="3"/>
      <c r="L411" s="3"/>
      <c r="M411" s="3"/>
      <c r="Q411" s="8"/>
      <c r="R411" s="3"/>
      <c r="S411" s="3"/>
      <c r="T411" s="3"/>
      <c r="V411" s="8"/>
      <c r="W411" s="3"/>
      <c r="X411" s="3"/>
      <c r="Y411" s="3"/>
      <c r="AC411" s="8"/>
      <c r="AD411" s="3"/>
      <c r="AE411" s="3"/>
      <c r="AF411" s="3"/>
      <c r="AJ411" s="8"/>
      <c r="AK411" s="3"/>
      <c r="AL411" s="3"/>
      <c r="AM411" s="3"/>
    </row>
    <row r="412" spans="1:40" s="9" customFormat="1" x14ac:dyDescent="0.25">
      <c r="A412" s="7"/>
      <c r="B412" s="8"/>
      <c r="C412" s="8"/>
      <c r="D412" s="8"/>
      <c r="E412" s="7"/>
      <c r="F412" s="8"/>
      <c r="G412" s="8"/>
      <c r="H412" s="8"/>
      <c r="J412" s="7"/>
      <c r="K412" s="8"/>
      <c r="L412" s="8"/>
      <c r="M412" s="8"/>
      <c r="Q412" s="7"/>
      <c r="R412" s="8"/>
      <c r="S412" s="8"/>
      <c r="T412" s="8"/>
      <c r="V412" s="7"/>
      <c r="W412" s="8"/>
      <c r="X412" s="8"/>
      <c r="Y412" s="8"/>
      <c r="AC412" s="7"/>
      <c r="AD412" s="8"/>
      <c r="AE412" s="8"/>
      <c r="AF412" s="8"/>
      <c r="AJ412" s="7"/>
      <c r="AK412" s="8"/>
      <c r="AL412" s="8"/>
      <c r="AM412" s="8"/>
    </row>
    <row r="413" spans="1:40" s="9" customFormat="1" x14ac:dyDescent="0.25">
      <c r="A413" s="8"/>
      <c r="B413" s="3"/>
      <c r="C413" s="3"/>
      <c r="D413" s="3"/>
      <c r="E413" s="8"/>
      <c r="F413" s="3"/>
      <c r="G413" s="3"/>
      <c r="H413" s="3"/>
      <c r="J413" s="8"/>
      <c r="K413" s="3"/>
      <c r="L413" s="3"/>
      <c r="M413" s="3"/>
      <c r="Q413" s="8"/>
      <c r="R413" s="3"/>
      <c r="S413" s="3"/>
      <c r="T413" s="3"/>
      <c r="V413" s="8"/>
      <c r="W413" s="3"/>
      <c r="X413" s="3"/>
      <c r="Y413" s="3"/>
      <c r="AC413" s="8"/>
      <c r="AD413" s="3"/>
      <c r="AE413" s="3"/>
      <c r="AF413" s="3"/>
      <c r="AJ413" s="8"/>
      <c r="AK413" s="3"/>
      <c r="AL413" s="3"/>
      <c r="AM413" s="3"/>
    </row>
    <row r="414" spans="1:40" s="9" customFormat="1" x14ac:dyDescent="0.25">
      <c r="A414" s="8"/>
      <c r="B414" s="3"/>
      <c r="C414" s="3"/>
      <c r="D414" s="3"/>
      <c r="E414" s="8"/>
      <c r="F414" s="3"/>
      <c r="G414" s="3"/>
      <c r="H414" s="3"/>
      <c r="J414" s="8"/>
      <c r="K414" s="3"/>
      <c r="L414" s="3"/>
      <c r="M414" s="3"/>
      <c r="Q414" s="8"/>
      <c r="R414" s="3"/>
      <c r="S414" s="3"/>
      <c r="T414" s="3"/>
      <c r="V414" s="8"/>
      <c r="W414" s="3"/>
      <c r="X414" s="3"/>
      <c r="Y414" s="3"/>
      <c r="AC414" s="8"/>
      <c r="AD414" s="3"/>
      <c r="AE414" s="3"/>
      <c r="AF414" s="3"/>
      <c r="AJ414" s="8"/>
      <c r="AK414" s="3"/>
      <c r="AL414" s="3"/>
      <c r="AM414" s="3"/>
    </row>
    <row r="415" spans="1:40" s="9" customFormat="1" x14ac:dyDescent="0.25">
      <c r="A415" s="8"/>
      <c r="B415" s="3"/>
      <c r="C415" s="3"/>
      <c r="D415" s="3"/>
      <c r="E415" s="8"/>
      <c r="F415" s="3"/>
      <c r="G415" s="3"/>
      <c r="H415" s="3"/>
      <c r="J415" s="8"/>
      <c r="K415" s="3"/>
      <c r="L415" s="3"/>
      <c r="M415" s="3"/>
      <c r="Q415" s="8"/>
      <c r="R415" s="3"/>
      <c r="S415" s="3"/>
      <c r="T415" s="3"/>
      <c r="V415" s="8"/>
      <c r="W415" s="3"/>
      <c r="X415" s="3"/>
      <c r="Y415" s="3"/>
      <c r="AC415" s="8"/>
      <c r="AD415" s="3"/>
      <c r="AE415" s="3"/>
      <c r="AF415" s="3"/>
      <c r="AJ415" s="8"/>
      <c r="AK415" s="3"/>
      <c r="AL415" s="3"/>
      <c r="AM415" s="3"/>
    </row>
    <row r="416" spans="1:40" s="9" customFormat="1" x14ac:dyDescent="0.25">
      <c r="A416" s="7"/>
      <c r="B416" s="8"/>
      <c r="C416" s="8"/>
      <c r="D416" s="8"/>
      <c r="E416" s="7"/>
      <c r="F416" s="8"/>
      <c r="G416" s="8"/>
      <c r="H416" s="8"/>
      <c r="J416" s="7"/>
      <c r="K416" s="8"/>
      <c r="L416" s="8"/>
      <c r="M416" s="8"/>
      <c r="Q416" s="7"/>
      <c r="R416" s="8"/>
      <c r="S416" s="8"/>
      <c r="T416" s="8"/>
      <c r="V416" s="7"/>
      <c r="W416" s="8"/>
      <c r="X416" s="8"/>
      <c r="Y416" s="8"/>
      <c r="AC416" s="7"/>
      <c r="AD416" s="8"/>
      <c r="AE416" s="8"/>
      <c r="AF416" s="8"/>
      <c r="AJ416" s="7"/>
      <c r="AK416" s="8"/>
      <c r="AL416" s="8"/>
      <c r="AM416" s="8"/>
    </row>
    <row r="417" spans="1:39" s="9" customFormat="1" x14ac:dyDescent="0.25">
      <c r="A417" s="8"/>
      <c r="B417" s="3"/>
      <c r="C417" s="3"/>
      <c r="D417" s="3"/>
      <c r="E417" s="8"/>
      <c r="F417" s="3"/>
      <c r="G417" s="3"/>
      <c r="H417" s="3"/>
      <c r="J417" s="8"/>
      <c r="K417" s="3"/>
      <c r="L417" s="3"/>
      <c r="M417" s="3"/>
      <c r="Q417" s="8"/>
      <c r="R417" s="3"/>
      <c r="S417" s="3"/>
      <c r="T417" s="3"/>
      <c r="V417" s="8"/>
      <c r="W417" s="3"/>
      <c r="X417" s="3"/>
      <c r="Y417" s="3"/>
      <c r="AC417" s="8"/>
      <c r="AD417" s="3"/>
      <c r="AE417" s="3"/>
      <c r="AF417" s="3"/>
      <c r="AJ417" s="8"/>
      <c r="AK417" s="3"/>
      <c r="AL417" s="3"/>
      <c r="AM417" s="3"/>
    </row>
    <row r="418" spans="1:39" s="9" customFormat="1" x14ac:dyDescent="0.25">
      <c r="A418" s="8"/>
      <c r="B418" s="3"/>
      <c r="C418" s="3"/>
      <c r="D418" s="3"/>
      <c r="E418" s="8"/>
      <c r="F418" s="3"/>
      <c r="G418" s="3"/>
      <c r="H418" s="3"/>
      <c r="J418" s="8"/>
      <c r="K418" s="3"/>
      <c r="L418" s="3"/>
      <c r="M418" s="3"/>
      <c r="Q418" s="8"/>
      <c r="R418" s="3"/>
      <c r="S418" s="3"/>
      <c r="T418" s="3"/>
      <c r="V418" s="8"/>
      <c r="W418" s="3"/>
      <c r="X418" s="3"/>
      <c r="Y418" s="3"/>
      <c r="AC418" s="8"/>
      <c r="AD418" s="3"/>
      <c r="AE418" s="3"/>
      <c r="AF418" s="3"/>
      <c r="AJ418" s="8"/>
      <c r="AK418" s="3"/>
      <c r="AL418" s="3"/>
      <c r="AM418" s="3"/>
    </row>
    <row r="419" spans="1:39" s="9" customFormat="1" x14ac:dyDescent="0.25">
      <c r="A419" s="8"/>
      <c r="B419" s="3"/>
      <c r="C419" s="3"/>
      <c r="D419" s="3"/>
      <c r="E419" s="8"/>
      <c r="F419" s="3"/>
      <c r="G419" s="3"/>
      <c r="H419" s="3"/>
      <c r="J419" s="8"/>
      <c r="K419" s="3"/>
      <c r="L419" s="3"/>
      <c r="M419" s="3"/>
      <c r="Q419" s="8"/>
      <c r="R419" s="3"/>
      <c r="S419" s="3"/>
      <c r="T419" s="3"/>
      <c r="V419" s="8"/>
      <c r="W419" s="3"/>
      <c r="X419" s="3"/>
      <c r="Y419" s="3"/>
      <c r="AC419" s="8"/>
      <c r="AD419" s="3"/>
      <c r="AE419" s="3"/>
      <c r="AF419" s="3"/>
      <c r="AJ419" s="8"/>
      <c r="AK419" s="3"/>
      <c r="AL419" s="3"/>
      <c r="AM4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DATA</vt:lpstr>
      <vt:lpstr>CODE</vt:lpstr>
      <vt:lpstr>pieces</vt:lpstr>
      <vt:lpstr>hasAllPieces</vt:lpstr>
      <vt:lpstr>validSourceCoordinates</vt:lpstr>
      <vt:lpstr>validDestinationCoordinates</vt:lpstr>
      <vt:lpstr>existTicTacToe</vt:lpstr>
      <vt:lpstr>putPiece</vt:lpstr>
      <vt:lpstr>movePiece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2015-01-24T10:31:46Z</dcterms:created>
  <dcterms:modified xsi:type="dcterms:W3CDTF">2015-01-29T03:17:01Z</dcterms:modified>
</cp:coreProperties>
</file>