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I:\PhD\Recruitment\Databases\"/>
    </mc:Choice>
  </mc:AlternateContent>
  <bookViews>
    <workbookView xWindow="0" yWindow="0" windowWidth="19440" windowHeight="12210"/>
  </bookViews>
  <sheets>
    <sheet name="Sheet1" sheetId="1" r:id="rId1"/>
  </sheets>
  <definedNames>
    <definedName name="_xlnm._FilterDatabase" localSheetId="0" hidden="1">Sheet1!$A$1:$V$26</definedName>
  </definedNames>
  <calcPr calcId="171027"/>
</workbook>
</file>

<file path=xl/calcChain.xml><?xml version="1.0" encoding="utf-8"?>
<calcChain xmlns="http://schemas.openxmlformats.org/spreadsheetml/2006/main">
  <c r="E57" i="1" l="1"/>
  <c r="E58" i="1" s="1"/>
  <c r="E56" i="1"/>
</calcChain>
</file>

<file path=xl/sharedStrings.xml><?xml version="1.0" encoding="utf-8"?>
<sst xmlns="http://schemas.openxmlformats.org/spreadsheetml/2006/main" count="446" uniqueCount="219">
  <si>
    <t>Proband bloods taken</t>
  </si>
  <si>
    <t>Proband bloods code</t>
  </si>
  <si>
    <t>Mother bloods taken</t>
  </si>
  <si>
    <t>Mother bloods code</t>
  </si>
  <si>
    <t>Father bloods taken</t>
  </si>
  <si>
    <t>Father bloods code</t>
  </si>
  <si>
    <t>GENIE-P-22</t>
  </si>
  <si>
    <t>GENIE-M-22</t>
  </si>
  <si>
    <t>GENIE-P-14</t>
  </si>
  <si>
    <t>GENIE-M-14</t>
  </si>
  <si>
    <t>GENIE-F-14</t>
  </si>
  <si>
    <t>GENIE-P-25</t>
  </si>
  <si>
    <t>GENIE-M-25</t>
  </si>
  <si>
    <t>GENIE-F-25</t>
  </si>
  <si>
    <t>29/06/2016</t>
  </si>
  <si>
    <t>GENIE-P-431</t>
  </si>
  <si>
    <t>GENIE-M-431</t>
  </si>
  <si>
    <t>GENIE-F-431</t>
  </si>
  <si>
    <t>GENIE-P-958</t>
  </si>
  <si>
    <t>GENIE-M-958</t>
  </si>
  <si>
    <t>GENIE-F-958</t>
  </si>
  <si>
    <t>GENIE-P-11</t>
  </si>
  <si>
    <t>GENIE-F-11</t>
  </si>
  <si>
    <t>GENIE-M-11</t>
  </si>
  <si>
    <t>04/07/2016</t>
  </si>
  <si>
    <t>GENIE-P-15</t>
  </si>
  <si>
    <t>23/06/2016</t>
  </si>
  <si>
    <t>GENIE-M-15</t>
  </si>
  <si>
    <t>GENIE-P-143</t>
  </si>
  <si>
    <t>GENIE-M-143</t>
  </si>
  <si>
    <t>GENIE-F-143</t>
  </si>
  <si>
    <t>GENIE-P-195</t>
  </si>
  <si>
    <t>GENIE-M-195</t>
  </si>
  <si>
    <t>GENIE-F-195</t>
  </si>
  <si>
    <t>GENIE-B-195</t>
  </si>
  <si>
    <t>GENIE-P-29</t>
  </si>
  <si>
    <t>GENIE-M-29</t>
  </si>
  <si>
    <t>20/06/2016</t>
  </si>
  <si>
    <t>GENIE-P-721</t>
  </si>
  <si>
    <t>GENIE-M-721</t>
  </si>
  <si>
    <t>GENIE-P-152</t>
  </si>
  <si>
    <t>GENIE-M-152</t>
  </si>
  <si>
    <t>GENIE-F-152</t>
  </si>
  <si>
    <t>GENIE-P-780</t>
  </si>
  <si>
    <t>GENIE-F-780</t>
  </si>
  <si>
    <t>GENIE-P-965</t>
  </si>
  <si>
    <t>GENIE-M-965</t>
  </si>
  <si>
    <t>GENIE-F-965</t>
  </si>
  <si>
    <t>05/08/2016</t>
  </si>
  <si>
    <t>GENIE-P-31</t>
  </si>
  <si>
    <t>GENIE-M-31</t>
  </si>
  <si>
    <t>GENIE-F-31</t>
  </si>
  <si>
    <t>09/08/2016</t>
  </si>
  <si>
    <t>GENIE-P-412</t>
  </si>
  <si>
    <t>GENIE-M-412</t>
  </si>
  <si>
    <t>GENIE-F-412</t>
  </si>
  <si>
    <t>GENIE-P-445</t>
  </si>
  <si>
    <t>GENIE-M-445</t>
  </si>
  <si>
    <t>15/08/2016</t>
  </si>
  <si>
    <t>GENIE-P-506</t>
  </si>
  <si>
    <t>GENIE-M-506</t>
  </si>
  <si>
    <t>06/08/2016</t>
  </si>
  <si>
    <t>GENIE-F-506</t>
  </si>
  <si>
    <t>GENIE-P-962</t>
  </si>
  <si>
    <t>GENIE-M-962</t>
  </si>
  <si>
    <t>GENIE-F-962</t>
  </si>
  <si>
    <t>02/08/2016</t>
  </si>
  <si>
    <t>GENIE-P-825</t>
  </si>
  <si>
    <t>GENIE-M-825</t>
  </si>
  <si>
    <t>GENIE-F-825</t>
  </si>
  <si>
    <t>GENIE-P-830</t>
  </si>
  <si>
    <t>GENIE-M-830</t>
  </si>
  <si>
    <t>GENIE-F-830</t>
  </si>
  <si>
    <t>GENIE-P-597</t>
  </si>
  <si>
    <t>GENIE-M-597</t>
  </si>
  <si>
    <t>GENIE-F-597</t>
  </si>
  <si>
    <t>04/08/2016</t>
  </si>
  <si>
    <t>GENIE-P-913</t>
  </si>
  <si>
    <t>GENIE-M-913</t>
  </si>
  <si>
    <t>GENIE-F-913</t>
  </si>
  <si>
    <t>GENIE-P-951</t>
  </si>
  <si>
    <t>GENIE-M-951</t>
  </si>
  <si>
    <t>GENIE-F-951</t>
  </si>
  <si>
    <t>GENIE-F-29</t>
  </si>
  <si>
    <t>Mother affected?</t>
  </si>
  <si>
    <t>Father affected</t>
  </si>
  <si>
    <t>Yes - same phenotype</t>
  </si>
  <si>
    <t>No</t>
  </si>
  <si>
    <t>Yes - much milder phenotype</t>
  </si>
  <si>
    <t>Yes - milder phenotype</t>
  </si>
  <si>
    <t>No but others on her side of the family are</t>
  </si>
  <si>
    <t>No but her grandfather died of SUDEP</t>
  </si>
  <si>
    <t>Possibly - different phenotype (hemiplegic migraine)</t>
  </si>
  <si>
    <t>No (she has a known BRCA2 mutation)</t>
  </si>
  <si>
    <t>Sibling 1 code</t>
  </si>
  <si>
    <t xml:space="preserve">Sibling 1 bloods taken </t>
  </si>
  <si>
    <t xml:space="preserve">Sibling 2 bloods taken </t>
  </si>
  <si>
    <t>Sibling 2 code</t>
  </si>
  <si>
    <t>Sibling 1 affected</t>
  </si>
  <si>
    <t>Sibling 2 affected</t>
  </si>
  <si>
    <t>30/08/2016</t>
  </si>
  <si>
    <t>Not available</t>
  </si>
  <si>
    <t>Number of samples in family</t>
  </si>
  <si>
    <t>yes - milder phenotype</t>
  </si>
  <si>
    <t>Proband phenotype</t>
  </si>
  <si>
    <t>GENIE-P-309</t>
  </si>
  <si>
    <t>GENIE-M-309</t>
  </si>
  <si>
    <t>GENIE-F-309</t>
  </si>
  <si>
    <t>Has some autistic traits and another affected son (with a different mother) who has the same phenotype as GENIE-P-309</t>
  </si>
  <si>
    <t>GENIE-P-321</t>
  </si>
  <si>
    <t>GENIE-M-321</t>
  </si>
  <si>
    <t>GENIE-F-321</t>
  </si>
  <si>
    <t>No but is distantly related to GENIE-P-29</t>
  </si>
  <si>
    <t>GENIE-P-765</t>
  </si>
  <si>
    <t>GENIE-M-765</t>
  </si>
  <si>
    <t>GENIE-F-765</t>
  </si>
  <si>
    <t>Probably - has learning disability</t>
  </si>
  <si>
    <t>GENIE-B-765</t>
  </si>
  <si>
    <t>GENIE-S-765</t>
  </si>
  <si>
    <t>GENIE-P-981</t>
  </si>
  <si>
    <t>GENIE-M-981</t>
  </si>
  <si>
    <t>GENIE-F-981</t>
  </si>
  <si>
    <t>GENIE-P-969</t>
  </si>
  <si>
    <t>GENIE-M-969</t>
  </si>
  <si>
    <t>GENIE-F-969</t>
  </si>
  <si>
    <t>GENIE-P-971</t>
  </si>
  <si>
    <t>GENIE-M-971</t>
  </si>
  <si>
    <t>GENIE-P-976</t>
  </si>
  <si>
    <t>GENIE-M-976</t>
  </si>
  <si>
    <t>GENIE-F-976</t>
  </si>
  <si>
    <t>GENIE-P-699</t>
  </si>
  <si>
    <t>GENIE-M-699</t>
  </si>
  <si>
    <t>GENIE-M-780</t>
  </si>
  <si>
    <t>Requested for old sample to be processsed 03/08/2016</t>
  </si>
  <si>
    <t>Requested for old sample to be processsed 16/11/2016</t>
  </si>
  <si>
    <t>GENIE-F-699</t>
  </si>
  <si>
    <t>Yes- much milder phenotype</t>
  </si>
  <si>
    <t>GENIE-P-24</t>
  </si>
  <si>
    <t>GENIE-M-24</t>
  </si>
  <si>
    <t>GENIE-F-24</t>
  </si>
  <si>
    <t>GENIE-P-49</t>
  </si>
  <si>
    <t>GENIE-M-49</t>
  </si>
  <si>
    <t>GENIE-F-49</t>
  </si>
  <si>
    <t>GENIE-P-810</t>
  </si>
  <si>
    <t>GENIE-M-810</t>
  </si>
  <si>
    <t>GENIE-F-810</t>
  </si>
  <si>
    <t>GENIE-P-6</t>
  </si>
  <si>
    <t>GENIE-M-6</t>
  </si>
  <si>
    <t>GENIE-P-570</t>
  </si>
  <si>
    <t>GENIE-M-570</t>
  </si>
  <si>
    <t>GENIE-F-570</t>
  </si>
  <si>
    <t>GENIE-P-13</t>
  </si>
  <si>
    <t>GENIE-M-13</t>
  </si>
  <si>
    <t>GENIE-F-13</t>
  </si>
  <si>
    <t>GENIE-P-120</t>
  </si>
  <si>
    <t>GENIE-M-120</t>
  </si>
  <si>
    <t>GENIE-F-120</t>
  </si>
  <si>
    <t>GENIE-P-2</t>
  </si>
  <si>
    <t>GENIE-M-2</t>
  </si>
  <si>
    <t>GENIE-F-2</t>
  </si>
  <si>
    <t>GENIE-P-680</t>
  </si>
  <si>
    <t>GENIE-M-680</t>
  </si>
  <si>
    <t>No but he has 5 female cousins all of whom have sons with epilepsy</t>
  </si>
  <si>
    <t>GENIE-P-4</t>
  </si>
  <si>
    <t>GENIE-M-4</t>
  </si>
  <si>
    <t>GENIE-F-4</t>
  </si>
  <si>
    <t>GENIE-P-7</t>
  </si>
  <si>
    <t>GENIE-M-7</t>
  </si>
  <si>
    <t>GENIE-F-7</t>
  </si>
  <si>
    <t>GENIE-P-957</t>
  </si>
  <si>
    <t>GENIE-M-957</t>
  </si>
  <si>
    <t>GENIE-P-173</t>
  </si>
  <si>
    <t>GENIE-M-173</t>
  </si>
  <si>
    <t>GENIE-F-957</t>
  </si>
  <si>
    <t>GENIE-F-173</t>
  </si>
  <si>
    <t>GENIE-P-207</t>
  </si>
  <si>
    <t>GENIE-F-207</t>
  </si>
  <si>
    <t>GENIE-S-207</t>
  </si>
  <si>
    <t>GENIE-P-114</t>
  </si>
  <si>
    <t>GENIE-M-114</t>
  </si>
  <si>
    <t>GENIE-M-207</t>
  </si>
  <si>
    <t>GENIE-F-114</t>
  </si>
  <si>
    <t>GENIE-P-773</t>
  </si>
  <si>
    <t>GENIE-M-773</t>
  </si>
  <si>
    <t>GENIE-F-773</t>
  </si>
  <si>
    <t>GENIE-P-818</t>
  </si>
  <si>
    <t>GENIE-M-818</t>
  </si>
  <si>
    <t>GENIE-F-818</t>
  </si>
  <si>
    <t>GENIE-P-5</t>
  </si>
  <si>
    <t>GENIE-M-5</t>
  </si>
  <si>
    <t>GENIE-F-5</t>
  </si>
  <si>
    <t>EOEE</t>
  </si>
  <si>
    <t>EOEE-spasms</t>
  </si>
  <si>
    <t>LKS/ESES</t>
  </si>
  <si>
    <t>GENIE-P-16</t>
  </si>
  <si>
    <t>GENIE-M-16</t>
  </si>
  <si>
    <t>31/08/2016</t>
  </si>
  <si>
    <t>GENIE-F-16</t>
  </si>
  <si>
    <t>MAE</t>
  </si>
  <si>
    <t>LGS</t>
  </si>
  <si>
    <t>Absence with eyelid myoclonia</t>
  </si>
  <si>
    <t>Movement disorder</t>
  </si>
  <si>
    <t>Familial focal</t>
  </si>
  <si>
    <t>Familial absence</t>
  </si>
  <si>
    <t>TOTAL SAMPLES</t>
  </si>
  <si>
    <t>DUOs</t>
  </si>
  <si>
    <t>TOTAL SAMPLES minus DUOS</t>
  </si>
  <si>
    <t>Proband DNA shipped</t>
  </si>
  <si>
    <t>Mother DNA shipped</t>
  </si>
  <si>
    <t>Father DNA shipped</t>
  </si>
  <si>
    <t>Sibling 1 DNA shipped</t>
  </si>
  <si>
    <t>Sibling 2 DNA shipped</t>
  </si>
  <si>
    <t>Yes - similar phenotype</t>
  </si>
  <si>
    <t>Notes</t>
  </si>
  <si>
    <t>Mother has same phenotype so analyse duo</t>
  </si>
  <si>
    <t>Await panel results before WGS</t>
  </si>
  <si>
    <t>Gene panel negative</t>
  </si>
  <si>
    <t>CHD2 variant found on local panel - do not send</t>
  </si>
  <si>
    <t>SCN2A variant found on local panel - do not 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</si>
</sst>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MS Sans Serif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2" fillId="0" borderId="0" xfId="0" applyNumberFormat="1" applyFont="1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14" fontId="0" fillId="0" borderId="0" xfId="0" applyNumberFormat="1" applyFill="1"/>
    <xf numFmtId="14" fontId="0" fillId="0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0" xfId="0" applyNumberFormat="1" applyFill="1"/>
    <xf numFmtId="49" fontId="0" fillId="3" borderId="0" xfId="0" applyNumberFormat="1" applyFill="1"/>
    <xf numFmtId="0" fontId="4" fillId="0" borderId="0" xfId="0" applyFont="1"/>
    <xf numFmtId="0" fontId="0" fillId="3" borderId="0" xfId="0" applyFill="1"/>
    <xf numFmtId="0" fontId="0" fillId="2" borderId="0" xfId="0" applyFill="1"/>
    <xf numFmtId="14" fontId="0" fillId="4" borderId="0" xfId="0" applyNumberFormat="1" applyFill="1" applyAlignment="1">
      <alignment horizontal="left"/>
    </xf>
    <xf numFmtId="0" fontId="0" fillId="4" borderId="0" xfId="0" applyFill="1"/>
    <xf numFmtId="49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12" borderId="0" xfId="0" applyFont="1" applyFill="1"/>
    <xf numFmtId="0" fontId="0" fillId="12" borderId="0" xfId="0" applyFill="1"/>
    <xf numFmtId="0" fontId="5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workbookViewId="0">
      <pane ySplit="1" topLeftCell="A2" activePane="bottomLeft" state="frozen"/>
      <selection pane="bottomLeft" activeCell="A48" sqref="A48"/>
    </sheetView>
  </sheetViews>
  <sheetFormatPr defaultRowHeight="15" x14ac:dyDescent="0.25"/>
  <cols>
    <col min="1" max="1" width="29.28515625" bestFit="1" customWidth="1"/>
    <col min="2" max="2" width="44.42578125" bestFit="1" customWidth="1"/>
    <col min="3" max="3" width="21.140625" bestFit="1" customWidth="1"/>
    <col min="4" max="4" width="23.5703125" bestFit="1" customWidth="1"/>
    <col min="5" max="5" width="23.140625" bestFit="1" customWidth="1"/>
    <col min="6" max="6" width="26.28515625" bestFit="1" customWidth="1"/>
    <col min="7" max="7" width="21.85546875" bestFit="1" customWidth="1"/>
    <col min="8" max="8" width="21.28515625" bestFit="1" customWidth="1"/>
    <col min="9" max="9" width="21.28515625" customWidth="1"/>
    <col min="10" max="10" width="24.42578125" bestFit="1" customWidth="1"/>
    <col min="11" max="11" width="21.28515625" bestFit="1" customWidth="1"/>
    <col min="12" max="12" width="20.85546875" bestFit="1" customWidth="1"/>
    <col min="13" max="13" width="27.42578125" bestFit="1" customWidth="1"/>
    <col min="14" max="14" width="27.42578125" customWidth="1"/>
    <col min="15" max="15" width="24.28515625" bestFit="1" customWidth="1"/>
    <col min="16" max="16" width="15.5703125" bestFit="1" customWidth="1"/>
    <col min="17" max="17" width="22" bestFit="1" customWidth="1"/>
    <col min="18" max="18" width="26.42578125" bestFit="1" customWidth="1"/>
    <col min="19" max="19" width="24.28515625" bestFit="1" customWidth="1"/>
    <col min="20" max="20" width="15.5703125" bestFit="1" customWidth="1"/>
    <col min="21" max="21" width="18.7109375" bestFit="1" customWidth="1"/>
    <col min="22" max="22" width="26.42578125" bestFit="1" customWidth="1"/>
  </cols>
  <sheetData>
    <row r="1" spans="1:22" x14ac:dyDescent="0.25">
      <c r="A1" s="12" t="s">
        <v>102</v>
      </c>
      <c r="B1" s="12" t="s">
        <v>213</v>
      </c>
      <c r="C1" s="12" t="s">
        <v>104</v>
      </c>
      <c r="D1" s="1" t="s">
        <v>0</v>
      </c>
      <c r="E1" s="1" t="s">
        <v>1</v>
      </c>
      <c r="F1" s="1" t="s">
        <v>207</v>
      </c>
      <c r="G1" s="1" t="s">
        <v>2</v>
      </c>
      <c r="H1" s="1" t="s">
        <v>3</v>
      </c>
      <c r="I1" s="1" t="s">
        <v>84</v>
      </c>
      <c r="J1" s="1" t="s">
        <v>208</v>
      </c>
      <c r="K1" s="1" t="s">
        <v>4</v>
      </c>
      <c r="L1" s="1" t="s">
        <v>5</v>
      </c>
      <c r="M1" s="1" t="s">
        <v>85</v>
      </c>
      <c r="N1" s="1" t="s">
        <v>209</v>
      </c>
      <c r="O1" s="1" t="s">
        <v>95</v>
      </c>
      <c r="P1" s="1" t="s">
        <v>94</v>
      </c>
      <c r="Q1" s="1" t="s">
        <v>98</v>
      </c>
      <c r="R1" s="1" t="s">
        <v>210</v>
      </c>
      <c r="S1" s="1" t="s">
        <v>96</v>
      </c>
      <c r="T1" s="1" t="s">
        <v>97</v>
      </c>
      <c r="U1" s="1" t="s">
        <v>99</v>
      </c>
      <c r="V1" s="1" t="s">
        <v>211</v>
      </c>
    </row>
    <row r="2" spans="1:22" x14ac:dyDescent="0.25">
      <c r="A2">
        <v>3</v>
      </c>
      <c r="C2" s="24" t="s">
        <v>192</v>
      </c>
      <c r="D2" s="5">
        <v>42541</v>
      </c>
      <c r="E2" s="2" t="s">
        <v>35</v>
      </c>
      <c r="F2" s="3" t="s">
        <v>100</v>
      </c>
      <c r="G2" s="5">
        <v>42541</v>
      </c>
      <c r="H2" s="2" t="s">
        <v>36</v>
      </c>
      <c r="I2" s="3" t="s">
        <v>87</v>
      </c>
      <c r="J2" s="3" t="s">
        <v>100</v>
      </c>
      <c r="K2" s="15" t="s">
        <v>133</v>
      </c>
      <c r="L2" s="18" t="s">
        <v>83</v>
      </c>
      <c r="M2" s="18" t="s">
        <v>87</v>
      </c>
      <c r="N2" s="17" t="s">
        <v>100</v>
      </c>
    </row>
    <row r="3" spans="1:22" x14ac:dyDescent="0.25">
      <c r="A3">
        <v>3</v>
      </c>
      <c r="C3" s="26" t="s">
        <v>198</v>
      </c>
      <c r="D3" s="5">
        <v>42549</v>
      </c>
      <c r="E3" s="2" t="s">
        <v>40</v>
      </c>
      <c r="F3" s="3" t="s">
        <v>100</v>
      </c>
      <c r="G3" s="5">
        <v>42549</v>
      </c>
      <c r="H3" s="2" t="s">
        <v>41</v>
      </c>
      <c r="I3" s="2" t="s">
        <v>89</v>
      </c>
      <c r="J3" s="3" t="s">
        <v>100</v>
      </c>
      <c r="K3" s="6">
        <v>42594</v>
      </c>
      <c r="L3" s="7" t="s">
        <v>42</v>
      </c>
      <c r="M3" s="7" t="s">
        <v>89</v>
      </c>
      <c r="N3" s="3" t="s">
        <v>100</v>
      </c>
    </row>
    <row r="4" spans="1:22" x14ac:dyDescent="0.25">
      <c r="A4" s="29">
        <v>2</v>
      </c>
      <c r="B4" s="31" t="s">
        <v>215</v>
      </c>
      <c r="C4" s="27" t="s">
        <v>193</v>
      </c>
      <c r="D4" s="5">
        <v>42551</v>
      </c>
      <c r="E4" s="2" t="s">
        <v>56</v>
      </c>
      <c r="F4" s="3" t="s">
        <v>100</v>
      </c>
      <c r="G4" s="5">
        <v>42551</v>
      </c>
      <c r="H4" s="2" t="s">
        <v>57</v>
      </c>
      <c r="I4" s="2" t="s">
        <v>87</v>
      </c>
      <c r="J4" s="3" t="s">
        <v>100</v>
      </c>
      <c r="K4" s="9" t="s">
        <v>101</v>
      </c>
      <c r="L4" s="10"/>
      <c r="M4" s="10" t="s">
        <v>87</v>
      </c>
      <c r="N4" s="10"/>
    </row>
    <row r="5" spans="1:22" x14ac:dyDescent="0.25">
      <c r="A5">
        <v>3</v>
      </c>
      <c r="C5" s="22" t="s">
        <v>191</v>
      </c>
      <c r="D5" s="5">
        <v>42552</v>
      </c>
      <c r="E5" s="2" t="s">
        <v>6</v>
      </c>
      <c r="F5" s="3" t="s">
        <v>100</v>
      </c>
      <c r="G5" s="5">
        <v>42549</v>
      </c>
      <c r="H5" s="2" t="s">
        <v>7</v>
      </c>
      <c r="I5" s="2" t="s">
        <v>87</v>
      </c>
      <c r="J5" s="3" t="s">
        <v>100</v>
      </c>
      <c r="K5" s="5">
        <v>42549</v>
      </c>
      <c r="L5" s="2" t="s">
        <v>7</v>
      </c>
      <c r="M5" s="2" t="s">
        <v>87</v>
      </c>
      <c r="N5" s="3" t="s">
        <v>100</v>
      </c>
    </row>
    <row r="6" spans="1:22" x14ac:dyDescent="0.25">
      <c r="A6">
        <v>3</v>
      </c>
      <c r="C6" s="27" t="s">
        <v>193</v>
      </c>
      <c r="D6" s="5">
        <v>42552</v>
      </c>
      <c r="E6" s="2" t="s">
        <v>21</v>
      </c>
      <c r="F6" s="3" t="s">
        <v>100</v>
      </c>
      <c r="G6" s="5">
        <v>79076</v>
      </c>
      <c r="H6" s="2" t="s">
        <v>23</v>
      </c>
      <c r="I6" s="2" t="s">
        <v>87</v>
      </c>
      <c r="J6" s="3" t="s">
        <v>100</v>
      </c>
      <c r="K6" s="5">
        <v>42552</v>
      </c>
      <c r="L6" s="2" t="s">
        <v>22</v>
      </c>
      <c r="M6" s="2" t="s">
        <v>87</v>
      </c>
      <c r="N6" s="3" t="s">
        <v>100</v>
      </c>
    </row>
    <row r="7" spans="1:22" x14ac:dyDescent="0.25">
      <c r="A7">
        <v>3</v>
      </c>
      <c r="C7" s="25" t="s">
        <v>199</v>
      </c>
      <c r="D7" s="5">
        <v>42555</v>
      </c>
      <c r="E7" s="2" t="s">
        <v>11</v>
      </c>
      <c r="F7" s="3" t="s">
        <v>100</v>
      </c>
      <c r="G7" s="5">
        <v>42555</v>
      </c>
      <c r="H7" s="2" t="s">
        <v>12</v>
      </c>
      <c r="I7" s="2" t="s">
        <v>87</v>
      </c>
      <c r="J7" s="3" t="s">
        <v>100</v>
      </c>
      <c r="K7" s="5">
        <v>42555</v>
      </c>
      <c r="L7" s="2" t="s">
        <v>13</v>
      </c>
      <c r="M7" s="2" t="s">
        <v>87</v>
      </c>
      <c r="N7" s="3" t="s">
        <v>100</v>
      </c>
    </row>
    <row r="8" spans="1:22" x14ac:dyDescent="0.25">
      <c r="A8">
        <v>3</v>
      </c>
      <c r="C8" s="22" t="s">
        <v>191</v>
      </c>
      <c r="D8" s="5">
        <v>42556</v>
      </c>
      <c r="E8" s="2" t="s">
        <v>8</v>
      </c>
      <c r="F8" s="3" t="s">
        <v>100</v>
      </c>
      <c r="G8" s="5">
        <v>42556</v>
      </c>
      <c r="H8" s="2" t="s">
        <v>9</v>
      </c>
      <c r="I8" s="2" t="s">
        <v>87</v>
      </c>
      <c r="J8" s="3" t="s">
        <v>100</v>
      </c>
      <c r="K8" s="5">
        <v>42543</v>
      </c>
      <c r="L8" s="2" t="s">
        <v>10</v>
      </c>
      <c r="M8" s="2" t="s">
        <v>87</v>
      </c>
      <c r="N8" s="3" t="s">
        <v>100</v>
      </c>
    </row>
    <row r="9" spans="1:22" x14ac:dyDescent="0.25">
      <c r="A9">
        <v>3</v>
      </c>
      <c r="C9" s="27" t="s">
        <v>193</v>
      </c>
      <c r="D9" s="5">
        <v>42559</v>
      </c>
      <c r="E9" s="2" t="s">
        <v>43</v>
      </c>
      <c r="F9" s="3" t="s">
        <v>100</v>
      </c>
      <c r="G9" s="5">
        <v>42559</v>
      </c>
      <c r="H9" s="2" t="s">
        <v>132</v>
      </c>
      <c r="I9" s="2" t="s">
        <v>87</v>
      </c>
      <c r="J9" s="3" t="s">
        <v>100</v>
      </c>
      <c r="K9" s="6">
        <v>42585</v>
      </c>
      <c r="L9" s="7" t="s">
        <v>44</v>
      </c>
      <c r="M9" s="7" t="s">
        <v>87</v>
      </c>
      <c r="N9" s="3" t="s">
        <v>100</v>
      </c>
    </row>
    <row r="10" spans="1:22" x14ac:dyDescent="0.25">
      <c r="A10">
        <v>3</v>
      </c>
      <c r="C10" s="26" t="s">
        <v>198</v>
      </c>
      <c r="D10" s="5">
        <v>42569</v>
      </c>
      <c r="E10" s="2" t="s">
        <v>18</v>
      </c>
      <c r="F10" s="3" t="s">
        <v>100</v>
      </c>
      <c r="G10" s="5">
        <v>42571</v>
      </c>
      <c r="H10" s="2" t="s">
        <v>19</v>
      </c>
      <c r="I10" s="2" t="s">
        <v>87</v>
      </c>
      <c r="J10" s="3" t="s">
        <v>100</v>
      </c>
      <c r="K10" s="5">
        <v>42569</v>
      </c>
      <c r="L10" s="2" t="s">
        <v>20</v>
      </c>
      <c r="M10" s="2" t="s">
        <v>87</v>
      </c>
      <c r="N10" s="3" t="s">
        <v>100</v>
      </c>
    </row>
    <row r="11" spans="1:22" x14ac:dyDescent="0.25">
      <c r="A11">
        <v>3</v>
      </c>
      <c r="C11" s="22" t="s">
        <v>191</v>
      </c>
      <c r="D11" s="5">
        <v>42584</v>
      </c>
      <c r="E11" s="2" t="s">
        <v>28</v>
      </c>
      <c r="F11" s="3" t="s">
        <v>100</v>
      </c>
      <c r="G11" s="5">
        <v>42584</v>
      </c>
      <c r="H11" s="2" t="s">
        <v>29</v>
      </c>
      <c r="I11" s="3" t="s">
        <v>87</v>
      </c>
      <c r="J11" s="3" t="s">
        <v>100</v>
      </c>
      <c r="K11" s="6">
        <v>42593</v>
      </c>
      <c r="L11" s="7" t="s">
        <v>30</v>
      </c>
      <c r="M11" s="7" t="s">
        <v>87</v>
      </c>
      <c r="N11" s="11"/>
    </row>
    <row r="12" spans="1:22" x14ac:dyDescent="0.25">
      <c r="A12">
        <v>3</v>
      </c>
      <c r="B12" s="32" t="s">
        <v>216</v>
      </c>
      <c r="C12" s="26" t="s">
        <v>198</v>
      </c>
      <c r="D12" s="5">
        <v>42586</v>
      </c>
      <c r="E12" s="2" t="s">
        <v>63</v>
      </c>
      <c r="F12" s="3" t="s">
        <v>100</v>
      </c>
      <c r="G12" s="5">
        <v>42586</v>
      </c>
      <c r="H12" s="2" t="s">
        <v>64</v>
      </c>
      <c r="I12" s="2" t="s">
        <v>87</v>
      </c>
      <c r="J12" s="3" t="s">
        <v>100</v>
      </c>
      <c r="K12" s="5">
        <v>42586</v>
      </c>
      <c r="L12" s="2" t="s">
        <v>65</v>
      </c>
      <c r="M12" s="2" t="s">
        <v>87</v>
      </c>
      <c r="N12" s="3" t="s">
        <v>100</v>
      </c>
    </row>
    <row r="13" spans="1:22" x14ac:dyDescent="0.25">
      <c r="A13">
        <v>3</v>
      </c>
      <c r="C13" s="26" t="s">
        <v>198</v>
      </c>
      <c r="D13" s="5">
        <v>42590</v>
      </c>
      <c r="E13" s="2" t="s">
        <v>73</v>
      </c>
      <c r="F13" s="3" t="s">
        <v>100</v>
      </c>
      <c r="G13" s="5">
        <v>42590</v>
      </c>
      <c r="H13" s="2" t="s">
        <v>74</v>
      </c>
      <c r="I13" s="2" t="s">
        <v>87</v>
      </c>
      <c r="J13" s="3" t="s">
        <v>100</v>
      </c>
      <c r="K13" s="5">
        <v>42590</v>
      </c>
      <c r="L13" s="2" t="s">
        <v>75</v>
      </c>
      <c r="M13" s="2" t="s">
        <v>87</v>
      </c>
      <c r="N13" s="3" t="s">
        <v>100</v>
      </c>
    </row>
    <row r="14" spans="1:22" x14ac:dyDescent="0.25">
      <c r="A14">
        <v>3</v>
      </c>
      <c r="C14" s="28" t="s">
        <v>201</v>
      </c>
      <c r="D14" s="5">
        <v>42594</v>
      </c>
      <c r="E14" s="2" t="s">
        <v>70</v>
      </c>
      <c r="F14" s="3" t="s">
        <v>100</v>
      </c>
      <c r="G14" s="5">
        <v>42594</v>
      </c>
      <c r="H14" s="2" t="s">
        <v>71</v>
      </c>
      <c r="I14" s="2" t="s">
        <v>87</v>
      </c>
      <c r="J14" s="3" t="s">
        <v>100</v>
      </c>
      <c r="K14" s="5">
        <v>42594</v>
      </c>
      <c r="L14" s="2" t="s">
        <v>72</v>
      </c>
      <c r="M14" s="2" t="s">
        <v>87</v>
      </c>
      <c r="N14" s="3" t="s">
        <v>100</v>
      </c>
    </row>
    <row r="15" spans="1:22" x14ac:dyDescent="0.25">
      <c r="A15">
        <v>4</v>
      </c>
      <c r="C15" s="26" t="s">
        <v>198</v>
      </c>
      <c r="D15" s="2">
        <v>42597</v>
      </c>
      <c r="E15" s="2" t="s">
        <v>31</v>
      </c>
      <c r="F15" s="3" t="s">
        <v>100</v>
      </c>
      <c r="G15" s="2">
        <v>42597</v>
      </c>
      <c r="H15" s="2" t="s">
        <v>32</v>
      </c>
      <c r="I15" s="3" t="s">
        <v>87</v>
      </c>
      <c r="J15" s="3" t="s">
        <v>100</v>
      </c>
      <c r="K15" s="2">
        <v>42597</v>
      </c>
      <c r="L15" s="2" t="s">
        <v>33</v>
      </c>
      <c r="M15" s="2" t="s">
        <v>88</v>
      </c>
      <c r="N15" s="3" t="s">
        <v>100</v>
      </c>
      <c r="O15" s="5">
        <v>42597</v>
      </c>
      <c r="P15" s="2" t="s">
        <v>34</v>
      </c>
      <c r="Q15" s="2" t="s">
        <v>103</v>
      </c>
      <c r="R15" s="3" t="s">
        <v>100</v>
      </c>
    </row>
    <row r="16" spans="1:22" x14ac:dyDescent="0.25">
      <c r="A16">
        <v>3</v>
      </c>
      <c r="C16" s="26" t="s">
        <v>198</v>
      </c>
      <c r="D16" s="5">
        <v>42598</v>
      </c>
      <c r="E16" s="8" t="s">
        <v>45</v>
      </c>
      <c r="F16" s="3" t="s">
        <v>100</v>
      </c>
      <c r="G16" s="5">
        <v>42570</v>
      </c>
      <c r="H16" s="2" t="s">
        <v>46</v>
      </c>
      <c r="I16" s="2" t="s">
        <v>90</v>
      </c>
      <c r="J16" s="3" t="s">
        <v>100</v>
      </c>
      <c r="K16" s="5">
        <v>42570</v>
      </c>
      <c r="L16" s="2" t="s">
        <v>47</v>
      </c>
      <c r="M16" s="2" t="s">
        <v>87</v>
      </c>
      <c r="N16" s="3" t="s">
        <v>100</v>
      </c>
    </row>
    <row r="17" spans="1:22" x14ac:dyDescent="0.25">
      <c r="A17">
        <v>3</v>
      </c>
      <c r="C17" s="26" t="s">
        <v>198</v>
      </c>
      <c r="D17" s="4" t="s">
        <v>66</v>
      </c>
      <c r="E17" s="3" t="s">
        <v>67</v>
      </c>
      <c r="F17" s="3" t="s">
        <v>100</v>
      </c>
      <c r="G17" s="4" t="s">
        <v>66</v>
      </c>
      <c r="H17" s="3" t="s">
        <v>68</v>
      </c>
      <c r="I17" s="3" t="s">
        <v>87</v>
      </c>
      <c r="J17" s="3" t="s">
        <v>100</v>
      </c>
      <c r="K17" s="4" t="s">
        <v>66</v>
      </c>
      <c r="L17" s="3" t="s">
        <v>69</v>
      </c>
      <c r="M17" s="3" t="s">
        <v>87</v>
      </c>
      <c r="N17" s="3" t="s">
        <v>100</v>
      </c>
    </row>
    <row r="18" spans="1:22" x14ac:dyDescent="0.25">
      <c r="A18" s="30">
        <v>2</v>
      </c>
      <c r="B18" s="31" t="s">
        <v>215</v>
      </c>
      <c r="C18" s="22" t="s">
        <v>200</v>
      </c>
      <c r="D18" s="4" t="s">
        <v>24</v>
      </c>
      <c r="E18" s="3" t="s">
        <v>25</v>
      </c>
      <c r="F18" s="3" t="s">
        <v>100</v>
      </c>
      <c r="G18" s="4" t="s">
        <v>26</v>
      </c>
      <c r="H18" s="3" t="s">
        <v>27</v>
      </c>
      <c r="I18" s="3" t="s">
        <v>87</v>
      </c>
      <c r="J18" s="3" t="s">
        <v>100</v>
      </c>
      <c r="K18" s="9" t="s">
        <v>101</v>
      </c>
      <c r="L18" s="10"/>
      <c r="M18" s="10" t="s">
        <v>87</v>
      </c>
      <c r="N18" s="10"/>
    </row>
    <row r="19" spans="1:22" x14ac:dyDescent="0.25">
      <c r="A19">
        <v>3</v>
      </c>
      <c r="C19" s="26" t="s">
        <v>198</v>
      </c>
      <c r="D19" s="4" t="s">
        <v>76</v>
      </c>
      <c r="E19" s="3" t="s">
        <v>77</v>
      </c>
      <c r="F19" s="3" t="s">
        <v>100</v>
      </c>
      <c r="G19" s="4" t="s">
        <v>76</v>
      </c>
      <c r="H19" s="3" t="s">
        <v>78</v>
      </c>
      <c r="I19" s="3" t="s">
        <v>93</v>
      </c>
      <c r="J19" s="3" t="s">
        <v>100</v>
      </c>
      <c r="K19" s="4" t="s">
        <v>76</v>
      </c>
      <c r="L19" s="3" t="s">
        <v>79</v>
      </c>
      <c r="M19" s="3" t="s">
        <v>92</v>
      </c>
      <c r="N19" s="3" t="s">
        <v>100</v>
      </c>
    </row>
    <row r="20" spans="1:22" x14ac:dyDescent="0.25">
      <c r="A20">
        <v>3</v>
      </c>
      <c r="C20" s="27" t="s">
        <v>193</v>
      </c>
      <c r="D20" s="4" t="s">
        <v>48</v>
      </c>
      <c r="E20" s="3" t="s">
        <v>49</v>
      </c>
      <c r="F20" s="3" t="s">
        <v>100</v>
      </c>
      <c r="G20" s="4" t="s">
        <v>48</v>
      </c>
      <c r="H20" s="3" t="s">
        <v>50</v>
      </c>
      <c r="I20" s="3" t="s">
        <v>87</v>
      </c>
      <c r="J20" s="3" t="s">
        <v>100</v>
      </c>
      <c r="K20" s="4" t="s">
        <v>48</v>
      </c>
      <c r="L20" s="3" t="s">
        <v>51</v>
      </c>
      <c r="M20" s="3" t="s">
        <v>87</v>
      </c>
      <c r="N20" s="3" t="s">
        <v>100</v>
      </c>
    </row>
    <row r="21" spans="1:22" x14ac:dyDescent="0.25">
      <c r="A21">
        <v>3</v>
      </c>
      <c r="C21" s="26" t="s">
        <v>198</v>
      </c>
      <c r="D21" s="4" t="s">
        <v>52</v>
      </c>
      <c r="E21" s="3" t="s">
        <v>53</v>
      </c>
      <c r="F21" s="3" t="s">
        <v>100</v>
      </c>
      <c r="G21" s="4" t="s">
        <v>52</v>
      </c>
      <c r="H21" s="3" t="s">
        <v>54</v>
      </c>
      <c r="I21" s="3" t="s">
        <v>91</v>
      </c>
      <c r="J21" s="3" t="s">
        <v>100</v>
      </c>
      <c r="K21" s="4" t="s">
        <v>52</v>
      </c>
      <c r="L21" s="3" t="s">
        <v>55</v>
      </c>
      <c r="M21" s="3" t="s">
        <v>87</v>
      </c>
      <c r="N21" s="3" t="s">
        <v>100</v>
      </c>
    </row>
    <row r="22" spans="1:22" x14ac:dyDescent="0.25">
      <c r="A22">
        <v>3</v>
      </c>
      <c r="C22" s="26" t="s">
        <v>198</v>
      </c>
      <c r="D22" s="4" t="s">
        <v>52</v>
      </c>
      <c r="E22" s="3" t="s">
        <v>80</v>
      </c>
      <c r="F22" s="3" t="s">
        <v>100</v>
      </c>
      <c r="G22" s="4" t="s">
        <v>52</v>
      </c>
      <c r="H22" s="3" t="s">
        <v>81</v>
      </c>
      <c r="I22" s="3" t="s">
        <v>87</v>
      </c>
      <c r="J22" s="3" t="s">
        <v>100</v>
      </c>
      <c r="K22" s="4" t="s">
        <v>52</v>
      </c>
      <c r="L22" s="3" t="s">
        <v>82</v>
      </c>
      <c r="M22" s="3" t="s">
        <v>87</v>
      </c>
      <c r="N22" s="3" t="s">
        <v>100</v>
      </c>
    </row>
    <row r="23" spans="1:22" x14ac:dyDescent="0.25">
      <c r="A23">
        <v>3</v>
      </c>
      <c r="C23" s="24" t="s">
        <v>192</v>
      </c>
      <c r="D23" s="4" t="s">
        <v>58</v>
      </c>
      <c r="E23" s="3" t="s">
        <v>59</v>
      </c>
      <c r="F23" s="3" t="s">
        <v>100</v>
      </c>
      <c r="G23" s="4" t="s">
        <v>58</v>
      </c>
      <c r="H23" s="3" t="s">
        <v>60</v>
      </c>
      <c r="I23" s="3" t="s">
        <v>87</v>
      </c>
      <c r="J23" s="3" t="s">
        <v>100</v>
      </c>
      <c r="K23" s="4" t="s">
        <v>61</v>
      </c>
      <c r="L23" s="3" t="s">
        <v>62</v>
      </c>
      <c r="M23" s="3" t="s">
        <v>87</v>
      </c>
      <c r="N23" s="3" t="s">
        <v>100</v>
      </c>
    </row>
    <row r="24" spans="1:22" x14ac:dyDescent="0.25">
      <c r="A24" s="30">
        <v>2</v>
      </c>
      <c r="B24" s="19" t="s">
        <v>214</v>
      </c>
      <c r="C24" s="26" t="s">
        <v>198</v>
      </c>
      <c r="D24" s="4" t="s">
        <v>37</v>
      </c>
      <c r="E24" s="3" t="s">
        <v>38</v>
      </c>
      <c r="F24" s="3" t="s">
        <v>100</v>
      </c>
      <c r="G24" s="4" t="s">
        <v>37</v>
      </c>
      <c r="H24" s="3" t="s">
        <v>39</v>
      </c>
      <c r="I24" s="3" t="s">
        <v>86</v>
      </c>
      <c r="J24" s="3" t="s">
        <v>100</v>
      </c>
      <c r="K24" s="9" t="s">
        <v>101</v>
      </c>
      <c r="L24" s="10"/>
      <c r="M24" s="10" t="s">
        <v>87</v>
      </c>
      <c r="N24" s="10"/>
    </row>
    <row r="25" spans="1:22" x14ac:dyDescent="0.25">
      <c r="A25">
        <v>3</v>
      </c>
      <c r="C25" s="22" t="s">
        <v>191</v>
      </c>
      <c r="D25" s="4" t="s">
        <v>14</v>
      </c>
      <c r="E25" s="3" t="s">
        <v>15</v>
      </c>
      <c r="F25" s="3" t="s">
        <v>100</v>
      </c>
      <c r="G25" s="4" t="s">
        <v>14</v>
      </c>
      <c r="H25" s="3" t="s">
        <v>16</v>
      </c>
      <c r="I25" s="3" t="s">
        <v>87</v>
      </c>
      <c r="J25" s="3" t="s">
        <v>100</v>
      </c>
      <c r="K25" s="4" t="s">
        <v>14</v>
      </c>
      <c r="L25" s="3" t="s">
        <v>17</v>
      </c>
      <c r="M25" s="3" t="s">
        <v>87</v>
      </c>
      <c r="N25" s="3" t="s">
        <v>100</v>
      </c>
    </row>
    <row r="26" spans="1:22" x14ac:dyDescent="0.25">
      <c r="A26">
        <v>3</v>
      </c>
      <c r="C26" s="24" t="s">
        <v>192</v>
      </c>
      <c r="D26" s="7">
        <v>42585</v>
      </c>
      <c r="E26" s="7" t="s">
        <v>105</v>
      </c>
      <c r="F26" s="13"/>
      <c r="G26" s="7">
        <v>42570</v>
      </c>
      <c r="H26" s="7" t="s">
        <v>106</v>
      </c>
      <c r="I26" s="7" t="s">
        <v>87</v>
      </c>
      <c r="J26" s="13"/>
      <c r="K26" s="7">
        <v>42636</v>
      </c>
      <c r="L26" s="7" t="s">
        <v>107</v>
      </c>
      <c r="M26" s="7" t="s">
        <v>108</v>
      </c>
      <c r="N26" s="13"/>
    </row>
    <row r="27" spans="1:22" x14ac:dyDescent="0.25">
      <c r="A27">
        <v>3</v>
      </c>
      <c r="C27" s="24" t="s">
        <v>192</v>
      </c>
      <c r="D27" s="7">
        <v>42604</v>
      </c>
      <c r="E27" s="19" t="s">
        <v>109</v>
      </c>
      <c r="F27" s="13"/>
      <c r="G27" s="7">
        <v>42604</v>
      </c>
      <c r="H27" s="19" t="s">
        <v>110</v>
      </c>
      <c r="I27" s="19" t="s">
        <v>112</v>
      </c>
      <c r="J27" s="13"/>
      <c r="K27" s="7">
        <v>42604</v>
      </c>
      <c r="L27" s="19" t="s">
        <v>111</v>
      </c>
      <c r="M27" s="19" t="s">
        <v>87</v>
      </c>
      <c r="N27" s="13"/>
    </row>
    <row r="28" spans="1:22" x14ac:dyDescent="0.25">
      <c r="A28" s="30">
        <v>2</v>
      </c>
      <c r="B28" s="31" t="s">
        <v>215</v>
      </c>
      <c r="C28" s="26" t="s">
        <v>198</v>
      </c>
      <c r="D28" s="2">
        <v>42604</v>
      </c>
      <c r="E28" s="19" t="s">
        <v>160</v>
      </c>
      <c r="F28" s="13"/>
      <c r="G28" s="2">
        <v>42604</v>
      </c>
      <c r="H28" s="19" t="s">
        <v>161</v>
      </c>
      <c r="I28" s="19" t="s">
        <v>87</v>
      </c>
      <c r="J28" s="13"/>
      <c r="K28" s="9" t="s">
        <v>101</v>
      </c>
      <c r="L28" s="10"/>
      <c r="M28" s="10" t="s">
        <v>87</v>
      </c>
      <c r="N28" s="14"/>
    </row>
    <row r="29" spans="1:22" x14ac:dyDescent="0.25">
      <c r="A29">
        <v>5</v>
      </c>
      <c r="C29" s="27" t="s">
        <v>193</v>
      </c>
      <c r="D29" s="7">
        <v>42611</v>
      </c>
      <c r="E29" s="19" t="s">
        <v>113</v>
      </c>
      <c r="F29" s="13"/>
      <c r="G29" s="7">
        <v>42611</v>
      </c>
      <c r="H29" s="19" t="s">
        <v>114</v>
      </c>
      <c r="I29" s="19" t="s">
        <v>87</v>
      </c>
      <c r="J29" s="13"/>
      <c r="K29" s="7">
        <v>42612</v>
      </c>
      <c r="L29" s="19" t="s">
        <v>115</v>
      </c>
      <c r="M29" s="19" t="s">
        <v>116</v>
      </c>
      <c r="N29" s="13"/>
      <c r="O29" s="7">
        <v>42611</v>
      </c>
      <c r="P29" s="19" t="s">
        <v>117</v>
      </c>
      <c r="Q29" s="19" t="s">
        <v>86</v>
      </c>
      <c r="R29" s="13"/>
      <c r="S29" s="7">
        <v>42611</v>
      </c>
      <c r="T29" s="19" t="s">
        <v>118</v>
      </c>
      <c r="U29" s="19" t="s">
        <v>86</v>
      </c>
      <c r="V29" s="13"/>
    </row>
    <row r="30" spans="1:22" x14ac:dyDescent="0.25">
      <c r="A30">
        <v>3</v>
      </c>
      <c r="C30" s="28" t="s">
        <v>201</v>
      </c>
      <c r="D30" s="2">
        <v>42612</v>
      </c>
      <c r="E30" s="19" t="s">
        <v>169</v>
      </c>
      <c r="F30" s="13"/>
      <c r="G30" s="2">
        <v>42612</v>
      </c>
      <c r="H30" s="19" t="s">
        <v>170</v>
      </c>
      <c r="I30" s="19" t="s">
        <v>87</v>
      </c>
      <c r="J30" s="13"/>
      <c r="K30" s="2">
        <v>42612</v>
      </c>
      <c r="L30" s="19" t="s">
        <v>173</v>
      </c>
      <c r="M30" s="19" t="s">
        <v>87</v>
      </c>
      <c r="N30" s="13"/>
    </row>
    <row r="31" spans="1:22" x14ac:dyDescent="0.25">
      <c r="A31">
        <v>3</v>
      </c>
      <c r="C31" s="27" t="s">
        <v>193</v>
      </c>
      <c r="D31" s="2">
        <v>42613</v>
      </c>
      <c r="E31" s="19" t="s">
        <v>194</v>
      </c>
      <c r="F31" s="13"/>
      <c r="G31" s="2">
        <v>42695</v>
      </c>
      <c r="H31" s="19" t="s">
        <v>195</v>
      </c>
      <c r="I31" s="19" t="s">
        <v>87</v>
      </c>
      <c r="J31" s="13"/>
      <c r="K31" s="20" t="s">
        <v>196</v>
      </c>
      <c r="L31" s="21" t="s">
        <v>197</v>
      </c>
      <c r="M31" s="21" t="s">
        <v>87</v>
      </c>
      <c r="N31" s="13"/>
    </row>
    <row r="32" spans="1:22" x14ac:dyDescent="0.25">
      <c r="A32">
        <v>3</v>
      </c>
      <c r="C32" s="24" t="s">
        <v>192</v>
      </c>
      <c r="D32" s="7">
        <v>42614</v>
      </c>
      <c r="E32" s="19" t="s">
        <v>119</v>
      </c>
      <c r="F32" s="13"/>
      <c r="G32" s="7">
        <v>42668</v>
      </c>
      <c r="H32" s="19" t="s">
        <v>120</v>
      </c>
      <c r="I32" s="19" t="s">
        <v>87</v>
      </c>
      <c r="J32" s="13"/>
      <c r="K32" s="7">
        <v>42668</v>
      </c>
      <c r="L32" s="19" t="s">
        <v>121</v>
      </c>
      <c r="M32" s="19" t="s">
        <v>87</v>
      </c>
      <c r="N32" s="13"/>
    </row>
    <row r="33" spans="1:18" x14ac:dyDescent="0.25">
      <c r="A33" s="30"/>
      <c r="B33" s="19" t="s">
        <v>217</v>
      </c>
      <c r="C33" s="22" t="s">
        <v>200</v>
      </c>
      <c r="D33" s="2">
        <v>42620</v>
      </c>
      <c r="E33" s="19" t="s">
        <v>146</v>
      </c>
      <c r="F33" s="19"/>
      <c r="G33" s="2">
        <v>42620</v>
      </c>
      <c r="H33" s="19" t="s">
        <v>147</v>
      </c>
      <c r="I33" s="19" t="s">
        <v>87</v>
      </c>
      <c r="J33" s="19"/>
      <c r="K33" s="9" t="s">
        <v>101</v>
      </c>
      <c r="L33" s="10"/>
      <c r="M33" s="10" t="s">
        <v>87</v>
      </c>
      <c r="N33" s="19"/>
    </row>
    <row r="34" spans="1:18" x14ac:dyDescent="0.25">
      <c r="A34">
        <v>3</v>
      </c>
      <c r="C34" s="26" t="s">
        <v>198</v>
      </c>
      <c r="D34" s="7">
        <v>42636</v>
      </c>
      <c r="E34" s="19" t="s">
        <v>122</v>
      </c>
      <c r="F34" s="13"/>
      <c r="G34" s="7">
        <v>42636</v>
      </c>
      <c r="H34" s="19" t="s">
        <v>123</v>
      </c>
      <c r="I34" s="19" t="s">
        <v>87</v>
      </c>
      <c r="J34" s="13"/>
      <c r="K34" s="7">
        <v>42636</v>
      </c>
      <c r="L34" s="19" t="s">
        <v>124</v>
      </c>
      <c r="M34" s="19" t="s">
        <v>87</v>
      </c>
      <c r="N34" s="13"/>
    </row>
    <row r="35" spans="1:18" x14ac:dyDescent="0.25">
      <c r="A35">
        <v>3</v>
      </c>
      <c r="C35" s="26" t="s">
        <v>198</v>
      </c>
      <c r="D35" s="2">
        <v>42642</v>
      </c>
      <c r="E35" s="19" t="s">
        <v>166</v>
      </c>
      <c r="F35" s="13"/>
      <c r="G35" s="2">
        <v>42642</v>
      </c>
      <c r="H35" s="19" t="s">
        <v>167</v>
      </c>
      <c r="I35" s="19" t="s">
        <v>87</v>
      </c>
      <c r="J35" s="13"/>
      <c r="K35" s="2">
        <v>42642</v>
      </c>
      <c r="L35" s="19" t="s">
        <v>168</v>
      </c>
      <c r="M35" s="19" t="s">
        <v>87</v>
      </c>
      <c r="N35" s="13"/>
    </row>
    <row r="36" spans="1:18" x14ac:dyDescent="0.25">
      <c r="A36" s="30">
        <v>2</v>
      </c>
      <c r="B36" s="31" t="s">
        <v>215</v>
      </c>
      <c r="C36" s="27" t="s">
        <v>193</v>
      </c>
      <c r="D36" s="7">
        <v>42660</v>
      </c>
      <c r="E36" s="19" t="s">
        <v>125</v>
      </c>
      <c r="F36" s="13"/>
      <c r="G36" s="7">
        <v>42660</v>
      </c>
      <c r="H36" s="19" t="s">
        <v>126</v>
      </c>
      <c r="I36" s="19" t="s">
        <v>87</v>
      </c>
      <c r="J36" s="13"/>
      <c r="K36" s="9" t="s">
        <v>101</v>
      </c>
      <c r="L36" s="10"/>
      <c r="M36" s="10" t="s">
        <v>87</v>
      </c>
      <c r="N36" s="19"/>
    </row>
    <row r="37" spans="1:18" x14ac:dyDescent="0.25">
      <c r="A37">
        <v>3</v>
      </c>
      <c r="C37" s="22" t="s">
        <v>191</v>
      </c>
      <c r="D37" s="2">
        <v>42661</v>
      </c>
      <c r="E37" s="19" t="s">
        <v>154</v>
      </c>
      <c r="F37" s="13"/>
      <c r="G37" s="2">
        <v>42661</v>
      </c>
      <c r="H37" s="19" t="s">
        <v>155</v>
      </c>
      <c r="I37" s="19" t="s">
        <v>87</v>
      </c>
      <c r="J37" s="13"/>
      <c r="K37" s="2">
        <v>42692</v>
      </c>
      <c r="L37" s="19" t="s">
        <v>156</v>
      </c>
      <c r="M37" s="19" t="s">
        <v>87</v>
      </c>
      <c r="N37" s="13"/>
    </row>
    <row r="38" spans="1:18" x14ac:dyDescent="0.25">
      <c r="A38">
        <v>3</v>
      </c>
      <c r="C38" s="28" t="s">
        <v>201</v>
      </c>
      <c r="D38" s="2">
        <v>42664</v>
      </c>
      <c r="E38" s="19" t="s">
        <v>157</v>
      </c>
      <c r="F38" s="13"/>
      <c r="G38" s="2">
        <v>42664</v>
      </c>
      <c r="H38" s="19" t="s">
        <v>158</v>
      </c>
      <c r="I38" s="19" t="s">
        <v>87</v>
      </c>
      <c r="J38" s="13"/>
      <c r="K38" s="2">
        <v>42664</v>
      </c>
      <c r="L38" s="19" t="s">
        <v>159</v>
      </c>
      <c r="M38" s="19" t="s">
        <v>87</v>
      </c>
      <c r="N38" s="13"/>
    </row>
    <row r="39" spans="1:18" x14ac:dyDescent="0.25">
      <c r="A39">
        <v>3</v>
      </c>
      <c r="C39" s="27" t="s">
        <v>193</v>
      </c>
      <c r="D39" s="2">
        <v>42669</v>
      </c>
      <c r="E39" s="19" t="s">
        <v>163</v>
      </c>
      <c r="F39" s="13"/>
      <c r="G39" s="2">
        <v>42676</v>
      </c>
      <c r="H39" s="19" t="s">
        <v>164</v>
      </c>
      <c r="I39" s="19" t="s">
        <v>87</v>
      </c>
      <c r="J39" s="13"/>
      <c r="K39" s="2">
        <v>42669</v>
      </c>
      <c r="L39" s="19" t="s">
        <v>165</v>
      </c>
      <c r="M39" s="19" t="s">
        <v>87</v>
      </c>
      <c r="N39" s="13"/>
    </row>
    <row r="40" spans="1:18" x14ac:dyDescent="0.25">
      <c r="A40">
        <v>3</v>
      </c>
      <c r="C40" s="27" t="s">
        <v>193</v>
      </c>
      <c r="D40" s="7">
        <v>42670</v>
      </c>
      <c r="E40" s="19" t="s">
        <v>127</v>
      </c>
      <c r="F40" s="13"/>
      <c r="G40" s="7">
        <v>42670</v>
      </c>
      <c r="H40" s="19" t="s">
        <v>128</v>
      </c>
      <c r="I40" s="19" t="s">
        <v>87</v>
      </c>
      <c r="J40" s="13"/>
      <c r="K40" s="7">
        <v>42670</v>
      </c>
      <c r="L40" s="19" t="s">
        <v>129</v>
      </c>
      <c r="M40" s="19" t="s">
        <v>162</v>
      </c>
      <c r="N40" s="13"/>
    </row>
    <row r="41" spans="1:18" x14ac:dyDescent="0.25">
      <c r="A41">
        <v>3</v>
      </c>
      <c r="C41" s="25" t="s">
        <v>199</v>
      </c>
      <c r="D41" s="2">
        <v>42681</v>
      </c>
      <c r="E41" s="19" t="s">
        <v>148</v>
      </c>
      <c r="F41" s="13"/>
      <c r="G41" s="2">
        <v>42681</v>
      </c>
      <c r="H41" s="19" t="s">
        <v>149</v>
      </c>
      <c r="I41" s="19" t="s">
        <v>87</v>
      </c>
      <c r="J41" s="13"/>
      <c r="K41" s="2">
        <v>42681</v>
      </c>
      <c r="L41" s="19" t="s">
        <v>150</v>
      </c>
      <c r="M41" s="19" t="s">
        <v>87</v>
      </c>
      <c r="N41" s="13"/>
    </row>
    <row r="42" spans="1:18" x14ac:dyDescent="0.25">
      <c r="A42">
        <v>3</v>
      </c>
      <c r="C42" s="22" t="s">
        <v>191</v>
      </c>
      <c r="D42" s="7">
        <v>42690</v>
      </c>
      <c r="E42" s="19" t="s">
        <v>130</v>
      </c>
      <c r="F42" s="13"/>
      <c r="G42" s="7">
        <v>42690</v>
      </c>
      <c r="H42" s="19" t="s">
        <v>131</v>
      </c>
      <c r="I42" s="19" t="s">
        <v>87</v>
      </c>
      <c r="J42" s="13"/>
      <c r="K42" s="15" t="s">
        <v>134</v>
      </c>
      <c r="L42" s="16" t="s">
        <v>135</v>
      </c>
      <c r="M42" s="16" t="s">
        <v>136</v>
      </c>
      <c r="N42" s="13"/>
    </row>
    <row r="43" spans="1:18" x14ac:dyDescent="0.25">
      <c r="A43">
        <v>3</v>
      </c>
      <c r="C43" s="28" t="s">
        <v>201</v>
      </c>
      <c r="D43" s="2">
        <v>42690</v>
      </c>
      <c r="E43" s="19" t="s">
        <v>151</v>
      </c>
      <c r="F43" s="13"/>
      <c r="G43" s="2">
        <v>42690</v>
      </c>
      <c r="H43" s="19" t="s">
        <v>152</v>
      </c>
      <c r="I43" s="19" t="s">
        <v>87</v>
      </c>
      <c r="J43" s="13"/>
      <c r="K43" s="2">
        <v>42690</v>
      </c>
      <c r="L43" s="19" t="s">
        <v>153</v>
      </c>
      <c r="M43" s="19" t="s">
        <v>87</v>
      </c>
      <c r="N43" s="13"/>
    </row>
    <row r="44" spans="1:18" x14ac:dyDescent="0.25">
      <c r="A44">
        <v>3</v>
      </c>
      <c r="C44" s="22" t="s">
        <v>191</v>
      </c>
      <c r="D44" s="7">
        <v>42691</v>
      </c>
      <c r="E44" s="19" t="s">
        <v>137</v>
      </c>
      <c r="F44" s="13"/>
      <c r="G44" s="7">
        <v>42691</v>
      </c>
      <c r="H44" s="19" t="s">
        <v>138</v>
      </c>
      <c r="I44" s="19" t="s">
        <v>87</v>
      </c>
      <c r="J44" s="13"/>
      <c r="K44" s="7">
        <v>42691</v>
      </c>
      <c r="L44" s="19" t="s">
        <v>139</v>
      </c>
      <c r="M44" s="19" t="s">
        <v>87</v>
      </c>
      <c r="N44" s="13"/>
    </row>
    <row r="45" spans="1:18" x14ac:dyDescent="0.25">
      <c r="B45" t="s">
        <v>218</v>
      </c>
      <c r="C45" s="24" t="s">
        <v>192</v>
      </c>
      <c r="D45" s="2">
        <v>42692</v>
      </c>
      <c r="E45" s="19" t="s">
        <v>143</v>
      </c>
      <c r="F45" s="19"/>
      <c r="G45" s="2">
        <v>42692</v>
      </c>
      <c r="H45" s="19" t="s">
        <v>144</v>
      </c>
      <c r="I45" s="19" t="s">
        <v>87</v>
      </c>
      <c r="J45" s="19"/>
      <c r="K45" s="2">
        <v>42692</v>
      </c>
      <c r="L45" s="19" t="s">
        <v>145</v>
      </c>
      <c r="M45" s="19" t="s">
        <v>87</v>
      </c>
      <c r="N45" s="19"/>
    </row>
    <row r="46" spans="1:18" x14ac:dyDescent="0.25">
      <c r="A46">
        <v>3</v>
      </c>
      <c r="C46" s="25" t="s">
        <v>199</v>
      </c>
      <c r="D46" s="2">
        <v>42692</v>
      </c>
      <c r="E46" s="19" t="s">
        <v>140</v>
      </c>
      <c r="F46" s="13"/>
      <c r="G46" s="2">
        <v>42692</v>
      </c>
      <c r="H46" s="19" t="s">
        <v>141</v>
      </c>
      <c r="I46" s="19" t="s">
        <v>87</v>
      </c>
      <c r="J46" s="13"/>
      <c r="K46" s="2">
        <v>42692</v>
      </c>
      <c r="L46" s="19" t="s">
        <v>142</v>
      </c>
      <c r="M46" s="19" t="s">
        <v>87</v>
      </c>
      <c r="N46" s="13"/>
    </row>
    <row r="47" spans="1:18" x14ac:dyDescent="0.25">
      <c r="A47">
        <v>3</v>
      </c>
      <c r="C47" s="22" t="s">
        <v>191</v>
      </c>
      <c r="D47" s="7">
        <v>42696</v>
      </c>
      <c r="E47" s="19" t="s">
        <v>188</v>
      </c>
      <c r="F47" s="13"/>
      <c r="G47" s="7">
        <v>42696</v>
      </c>
      <c r="H47" s="19" t="s">
        <v>189</v>
      </c>
      <c r="I47" t="s">
        <v>87</v>
      </c>
      <c r="J47" s="13"/>
      <c r="K47" s="7">
        <v>42696</v>
      </c>
      <c r="L47" s="19" t="s">
        <v>190</v>
      </c>
      <c r="M47" s="19" t="s">
        <v>87</v>
      </c>
      <c r="N47" s="13"/>
    </row>
    <row r="48" spans="1:18" x14ac:dyDescent="0.25">
      <c r="A48">
        <v>4</v>
      </c>
      <c r="C48" s="23" t="s">
        <v>203</v>
      </c>
      <c r="D48" s="7">
        <v>42696</v>
      </c>
      <c r="E48" s="19" t="s">
        <v>178</v>
      </c>
      <c r="F48" s="13"/>
      <c r="G48" s="7">
        <v>42696</v>
      </c>
      <c r="H48" s="19" t="s">
        <v>179</v>
      </c>
      <c r="I48" t="s">
        <v>212</v>
      </c>
      <c r="J48" s="13"/>
      <c r="K48" s="7">
        <v>42696</v>
      </c>
      <c r="L48" s="19" t="s">
        <v>181</v>
      </c>
      <c r="M48" s="19" t="s">
        <v>212</v>
      </c>
      <c r="N48" s="13"/>
      <c r="O48" s="7">
        <v>42696</v>
      </c>
      <c r="P48" s="19" t="s">
        <v>181</v>
      </c>
      <c r="Q48" t="s">
        <v>86</v>
      </c>
      <c r="R48" s="13"/>
    </row>
    <row r="49" spans="1:18" x14ac:dyDescent="0.25">
      <c r="A49">
        <v>3</v>
      </c>
      <c r="C49" s="27" t="s">
        <v>193</v>
      </c>
      <c r="D49" s="7">
        <v>42696</v>
      </c>
      <c r="E49" s="19" t="s">
        <v>182</v>
      </c>
      <c r="F49" s="13"/>
      <c r="G49" s="7">
        <v>42696</v>
      </c>
      <c r="H49" s="19" t="s">
        <v>183</v>
      </c>
      <c r="I49" t="s">
        <v>87</v>
      </c>
      <c r="J49" s="13"/>
      <c r="K49" s="7">
        <v>42696</v>
      </c>
      <c r="L49" s="19" t="s">
        <v>184</v>
      </c>
      <c r="M49" s="19" t="s">
        <v>87</v>
      </c>
      <c r="N49" s="13"/>
    </row>
    <row r="50" spans="1:18" x14ac:dyDescent="0.25">
      <c r="A50">
        <v>3</v>
      </c>
      <c r="C50" s="22" t="s">
        <v>191</v>
      </c>
      <c r="D50" s="7">
        <v>42697</v>
      </c>
      <c r="E50" s="19" t="s">
        <v>171</v>
      </c>
      <c r="F50" s="13"/>
      <c r="G50" s="7">
        <v>42697</v>
      </c>
      <c r="H50" s="19" t="s">
        <v>172</v>
      </c>
      <c r="I50" t="s">
        <v>87</v>
      </c>
      <c r="J50" s="13"/>
      <c r="K50" s="7">
        <v>42697</v>
      </c>
      <c r="L50" s="19" t="s">
        <v>174</v>
      </c>
      <c r="M50" s="19" t="s">
        <v>87</v>
      </c>
      <c r="N50" s="13"/>
    </row>
    <row r="51" spans="1:18" x14ac:dyDescent="0.25">
      <c r="A51">
        <v>3</v>
      </c>
      <c r="C51" s="26" t="s">
        <v>198</v>
      </c>
      <c r="D51" s="7">
        <v>42698</v>
      </c>
      <c r="E51" s="19" t="s">
        <v>185</v>
      </c>
      <c r="F51" s="13"/>
      <c r="G51" s="7">
        <v>42698</v>
      </c>
      <c r="H51" s="19" t="s">
        <v>186</v>
      </c>
      <c r="I51" t="s">
        <v>87</v>
      </c>
      <c r="J51" s="13"/>
      <c r="K51" s="7">
        <v>42709</v>
      </c>
      <c r="L51" s="19" t="s">
        <v>187</v>
      </c>
      <c r="M51" s="19" t="s">
        <v>87</v>
      </c>
      <c r="N51" s="13"/>
    </row>
    <row r="52" spans="1:18" x14ac:dyDescent="0.25">
      <c r="A52">
        <v>4</v>
      </c>
      <c r="C52" s="23" t="s">
        <v>202</v>
      </c>
      <c r="D52" s="7">
        <v>42711</v>
      </c>
      <c r="E52" s="19" t="s">
        <v>175</v>
      </c>
      <c r="F52" s="13"/>
      <c r="G52" s="7">
        <v>42711</v>
      </c>
      <c r="H52" s="19" t="s">
        <v>180</v>
      </c>
      <c r="I52" t="s">
        <v>87</v>
      </c>
      <c r="J52" s="13"/>
      <c r="K52" s="7">
        <v>42711</v>
      </c>
      <c r="L52" s="19" t="s">
        <v>176</v>
      </c>
      <c r="M52" s="19" t="s">
        <v>87</v>
      </c>
      <c r="N52" s="13"/>
      <c r="O52" s="7">
        <v>42711</v>
      </c>
      <c r="P52" t="s">
        <v>177</v>
      </c>
      <c r="Q52" t="s">
        <v>86</v>
      </c>
      <c r="R52" s="13"/>
    </row>
    <row r="56" spans="1:18" x14ac:dyDescent="0.25">
      <c r="D56" t="s">
        <v>204</v>
      </c>
      <c r="E56">
        <f>SUM(A2:A52)</f>
        <v>147</v>
      </c>
    </row>
    <row r="57" spans="1:18" x14ac:dyDescent="0.25">
      <c r="D57" t="s">
        <v>205</v>
      </c>
      <c r="E57">
        <f>COUNTIF(A2:A52,2)-1</f>
        <v>4</v>
      </c>
    </row>
    <row r="58" spans="1:18" x14ac:dyDescent="0.25">
      <c r="D58" t="s">
        <v>206</v>
      </c>
      <c r="E58">
        <f>E56-E57*2</f>
        <v>139</v>
      </c>
    </row>
  </sheetData>
  <autoFilter ref="A1:V26">
    <sortState ref="A2:U55">
      <sortCondition ref="I1:I26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Symonds</dc:creator>
  <cp:lastModifiedBy>Joe Symonds</cp:lastModifiedBy>
  <dcterms:created xsi:type="dcterms:W3CDTF">2016-07-22T09:00:25Z</dcterms:created>
  <dcterms:modified xsi:type="dcterms:W3CDTF">2016-12-07T20:55:00Z</dcterms:modified>
</cp:coreProperties>
</file>