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g\Diss_2022\Pb_Diss_KM\Data\"/>
    </mc:Choice>
  </mc:AlternateContent>
  <xr:revisionPtr revIDLastSave="0" documentId="13_ncr:1_{70F64036-526A-4779-A865-98495ABC0C6D}" xr6:coauthVersionLast="47" xr6:coauthVersionMax="47" xr10:uidLastSave="{00000000-0000-0000-0000-000000000000}"/>
  <bookViews>
    <workbookView xWindow="-120" yWindow="-120" windowWidth="20730" windowHeight="11040" xr2:uid="{6660F883-04A9-4EBD-9AC1-2C8B779AA34C}"/>
  </bookViews>
  <sheets>
    <sheet name="NE_Pipe_and_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<sst xmlns="http://schemas.openxmlformats.org/spreadsheetml/2006/main" count="125" uniqueCount="50">
  <si>
    <t>IV305GP</t>
  </si>
  <si>
    <t>Spynie</t>
  </si>
  <si>
    <t>NJ</t>
  </si>
  <si>
    <t>North/Above Central</t>
  </si>
  <si>
    <t>IV308GY</t>
  </si>
  <si>
    <t>Glenlatterach</t>
  </si>
  <si>
    <t>IV308SL</t>
  </si>
  <si>
    <t>Badentinan</t>
  </si>
  <si>
    <t>IV308SW</t>
  </si>
  <si>
    <t>IV327QT</t>
  </si>
  <si>
    <t>Turriff</t>
  </si>
  <si>
    <t>IV362TL</t>
  </si>
  <si>
    <t>Postcode</t>
  </si>
  <si>
    <t>Supply_reservoir</t>
  </si>
  <si>
    <t>OS_grid_region</t>
  </si>
  <si>
    <t>OS_grouping</t>
  </si>
  <si>
    <t>Total_Pb</t>
  </si>
  <si>
    <t>Pb206_207</t>
  </si>
  <si>
    <t>Pb208_207</t>
  </si>
  <si>
    <t xml:space="preserve">Pb_Material </t>
  </si>
  <si>
    <t>AB155ES</t>
  </si>
  <si>
    <t>Mannofield</t>
  </si>
  <si>
    <t>AB157QQ</t>
  </si>
  <si>
    <t>AB158HE</t>
  </si>
  <si>
    <t>AB217EB</t>
  </si>
  <si>
    <t>AB243UA</t>
  </si>
  <si>
    <t>AB252QQ</t>
  </si>
  <si>
    <t>AB387BY</t>
  </si>
  <si>
    <t>AB387QP</t>
  </si>
  <si>
    <t>AB389QN</t>
  </si>
  <si>
    <t>AB417JY</t>
  </si>
  <si>
    <t>AB425EU</t>
  </si>
  <si>
    <t>AB554AH</t>
  </si>
  <si>
    <t>AB554FS</t>
  </si>
  <si>
    <t>AB555FR</t>
  </si>
  <si>
    <t>Herricks</t>
  </si>
  <si>
    <t>AB564BX</t>
  </si>
  <si>
    <t>IV Pipe</t>
  </si>
  <si>
    <t>Paint</t>
  </si>
  <si>
    <t>UK coal</t>
  </si>
  <si>
    <t>UK petrol</t>
  </si>
  <si>
    <t xml:space="preserve">Scottish ore </t>
  </si>
  <si>
    <t>St_dev_x</t>
  </si>
  <si>
    <t>St_dev_y</t>
  </si>
  <si>
    <t>Edi/EL pipe</t>
  </si>
  <si>
    <t>G pipe</t>
  </si>
  <si>
    <t>NJ Water sample</t>
  </si>
  <si>
    <t>Geological (river)</t>
  </si>
  <si>
    <t>Geological (lake)</t>
  </si>
  <si>
    <t xml:space="preserve">Geological (peat)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</si>
</sst>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90545089020539E-2"/>
          <c:y val="4.9971598103869384E-2"/>
          <c:w val="0.70987536615950086"/>
          <c:h val="0.86735599094000981"/>
        </c:manualLayout>
      </c:layout>
      <c:scatterChart>
        <c:scatterStyle val="lineMarker"/>
        <c:varyColors val="0"/>
        <c:ser>
          <c:idx val="0"/>
          <c:order val="0"/>
          <c:tx>
            <c:strRef>
              <c:f>NE_Pipe_and_Samples!$B$4</c:f>
              <c:strCache>
                <c:ptCount val="1"/>
                <c:pt idx="0">
                  <c:v>IV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NE_Pipe_and_Samples!$H$4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NE_Pipe_and_Samples!$J$4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NE_Pipe_and_Samples!$G$4</c:f>
              <c:numCache>
                <c:formatCode>0.000</c:formatCode>
                <c:ptCount val="1"/>
                <c:pt idx="0">
                  <c:v>1.133</c:v>
                </c:pt>
              </c:numCache>
            </c:numRef>
          </c:xVal>
          <c:yVal>
            <c:numRef>
              <c:f>NE_Pipe_and_Samples!$I$4</c:f>
              <c:numCache>
                <c:formatCode>0.000</c:formatCode>
                <c:ptCount val="1"/>
                <c:pt idx="0">
                  <c:v>2.4355835968166897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6-4D49-962A-284DCF0BF1F4}"/>
            </c:ext>
          </c:extLst>
        </c:ser>
        <c:ser>
          <c:idx val="1"/>
          <c:order val="1"/>
          <c:tx>
            <c:strRef>
              <c:f>NE_Pipe_and_Samples!$B$5</c:f>
              <c:strCache>
                <c:ptCount val="1"/>
                <c:pt idx="0">
                  <c:v>Paint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NE_Pipe_and_Samples!$H$5</c:f>
                <c:numCache>
                  <c:formatCode>General</c:formatCode>
                  <c:ptCount val="1"/>
                  <c:pt idx="0">
                    <c:v>0.03</c:v>
                  </c:pt>
                </c:numCache>
              </c:numRef>
            </c:plus>
            <c:minus>
              <c:numRef>
                <c:f>NE_Pipe_and_Samples!$H$5</c:f>
                <c:numCache>
                  <c:formatCode>General</c:formatCode>
                  <c:ptCount val="1"/>
                  <c:pt idx="0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NE_Pipe_and_Samples!$J$5</c:f>
                <c:numCache>
                  <c:formatCode>General</c:formatCode>
                  <c:ptCount val="1"/>
                  <c:pt idx="0">
                    <c:v>6.2E-2</c:v>
                  </c:pt>
                </c:numCache>
              </c:numRef>
            </c:plus>
            <c:minus>
              <c:numRef>
                <c:f>NE_Pipe_and_Samples!$J$5</c:f>
                <c:numCache>
                  <c:formatCode>General</c:formatCode>
                  <c:ptCount val="1"/>
                  <c:pt idx="0">
                    <c:v>6.2E-2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NE_Pipe_and_Samples!$G$5</c:f>
              <c:numCache>
                <c:formatCode>0.000</c:formatCode>
                <c:ptCount val="1"/>
                <c:pt idx="0">
                  <c:v>1.117</c:v>
                </c:pt>
              </c:numCache>
            </c:numRef>
          </c:xVal>
          <c:yVal>
            <c:numRef>
              <c:f>NE_Pipe_and_Samples!$I$5</c:f>
              <c:numCache>
                <c:formatCode>0.000</c:formatCode>
                <c:ptCount val="1"/>
                <c:pt idx="0">
                  <c:v>2.4220000000000002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6-4D49-962A-284DCF0BF1F4}"/>
            </c:ext>
          </c:extLst>
        </c:ser>
        <c:ser>
          <c:idx val="2"/>
          <c:order val="2"/>
          <c:tx>
            <c:strRef>
              <c:f>NE_Pipe_and_Samples!$B$6</c:f>
              <c:strCache>
                <c:ptCount val="1"/>
                <c:pt idx="0">
                  <c:v>UK coal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NE_Pipe_and_Samples!$H$6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NE_Pipe_and_Samples!$H$6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NE_Pipe_and_Samples!$J$6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NE_Pipe_and_Samples!$J$6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NE_Pipe_and_Samples!$G$6</c:f>
              <c:numCache>
                <c:formatCode>0.000</c:formatCode>
                <c:ptCount val="1"/>
                <c:pt idx="0">
                  <c:v>1.1850000000000001</c:v>
                </c:pt>
              </c:numCache>
            </c:numRef>
          </c:xVal>
          <c:yVal>
            <c:numRef>
              <c:f>NE_Pipe_and_Samples!$I$6</c:f>
              <c:numCache>
                <c:formatCode>0.000</c:formatCode>
                <c:ptCount val="1"/>
                <c:pt idx="0">
                  <c:v>2.4660000000000002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6-4D49-962A-284DCF0BF1F4}"/>
            </c:ext>
          </c:extLst>
        </c:ser>
        <c:ser>
          <c:idx val="3"/>
          <c:order val="3"/>
          <c:tx>
            <c:strRef>
              <c:f>NE_Pipe_and_Samples!$B$7</c:f>
              <c:strCache>
                <c:ptCount val="1"/>
                <c:pt idx="0">
                  <c:v>Geological (river)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NE_Pipe_and_Samples!$H$7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NE_Pipe_and_Samples!$H$7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NE_Pipe_and_Samples!$J$7</c:f>
                <c:numCache>
                  <c:formatCode>General</c:formatCode>
                  <c:ptCount val="1"/>
                  <c:pt idx="0">
                    <c:v>1.4999999999999999E-2</c:v>
                  </c:pt>
                </c:numCache>
              </c:numRef>
            </c:plus>
            <c:minus>
              <c:numRef>
                <c:f>NE_Pipe_and_Samples!$J$7</c:f>
                <c:numCache>
                  <c:formatCode>General</c:formatCode>
                  <c:ptCount val="1"/>
                  <c:pt idx="0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NE_Pipe_and_Samples!$G$7</c:f>
              <c:numCache>
                <c:formatCode>0.000</c:formatCode>
                <c:ptCount val="1"/>
                <c:pt idx="0">
                  <c:v>1.218</c:v>
                </c:pt>
              </c:numCache>
            </c:numRef>
          </c:xVal>
          <c:yVal>
            <c:numRef>
              <c:f>NE_Pipe_and_Samples!$I$7</c:f>
              <c:numCache>
                <c:formatCode>0.000</c:formatCode>
                <c:ptCount val="1"/>
                <c:pt idx="0">
                  <c:v>2.4649999999999999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6-4D49-962A-284DCF0BF1F4}"/>
            </c:ext>
          </c:extLst>
        </c:ser>
        <c:ser>
          <c:idx val="4"/>
          <c:order val="4"/>
          <c:tx>
            <c:strRef>
              <c:f>NE_Pipe_and_Samples!$B$8</c:f>
              <c:strCache>
                <c:ptCount val="1"/>
                <c:pt idx="0">
                  <c:v>Geological (lake)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NE_Pipe_and_Samples!$H$8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NE_Pipe_and_Samples!$H$8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NE_Pipe_and_Samples!$J$8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NE_Pipe_and_Samples!$J$8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NE_Pipe_and_Samples!$G$8</c:f>
              <c:numCache>
                <c:formatCode>0.000</c:formatCode>
                <c:ptCount val="1"/>
                <c:pt idx="0">
                  <c:v>1.147</c:v>
                </c:pt>
              </c:numCache>
            </c:numRef>
          </c:xVal>
          <c:yVal>
            <c:numRef>
              <c:f>NE_Pipe_and_Samples!$I$8</c:f>
              <c:numCache>
                <c:formatCode>0.000</c:formatCode>
                <c:ptCount val="1"/>
                <c:pt idx="0">
                  <c:v>2.4279999999999999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6-4D49-962A-284DCF0BF1F4}"/>
            </c:ext>
          </c:extLst>
        </c:ser>
        <c:ser>
          <c:idx val="5"/>
          <c:order val="5"/>
          <c:tx>
            <c:strRef>
              <c:f>NE_Pipe_and_Samples!$B$9</c:f>
              <c:strCache>
                <c:ptCount val="1"/>
                <c:pt idx="0">
                  <c:v>Geological (peat)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NE_Pipe_and_Samples!$H$9</c:f>
                <c:numCache>
                  <c:formatCode>General</c:formatCode>
                  <c:ptCount val="1"/>
                  <c:pt idx="0">
                    <c:v>4.0000000000000001E-3</c:v>
                  </c:pt>
                </c:numCache>
              </c:numRef>
            </c:plus>
            <c:minus>
              <c:numRef>
                <c:f>NE_Pipe_and_Samples!$H$9</c:f>
                <c:numCache>
                  <c:formatCode>General</c:formatCode>
                  <c:ptCount val="1"/>
                  <c:pt idx="0">
                    <c:v>4.0000000000000001E-3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NE_Pipe_and_Samples!$J$9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NE_Pipe_and_Samples!$G$9</c:f>
              <c:numCache>
                <c:formatCode>0.000</c:formatCode>
                <c:ptCount val="1"/>
                <c:pt idx="0">
                  <c:v>1.169</c:v>
                </c:pt>
              </c:numCache>
            </c:numRef>
          </c:xVal>
          <c:yVal>
            <c:numRef>
              <c:f>NE_Pipe_and_Samples!$I$9</c:f>
              <c:numCache>
                <c:formatCode>0.000</c:formatCode>
                <c:ptCount val="1"/>
                <c:pt idx="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36-4D49-962A-284DCF0BF1F4}"/>
            </c:ext>
          </c:extLst>
        </c:ser>
        <c:ser>
          <c:idx val="6"/>
          <c:order val="6"/>
          <c:tx>
            <c:strRef>
              <c:f>NE_Pipe_and_Samples!$B$10</c:f>
              <c:strCache>
                <c:ptCount val="1"/>
                <c:pt idx="0">
                  <c:v>UK 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NE_Pipe_and_Samples!$H$10</c:f>
                <c:numCache>
                  <c:formatCode>General</c:formatCode>
                  <c:ptCount val="1"/>
                  <c:pt idx="0">
                    <c:v>2.4E-2</c:v>
                  </c:pt>
                </c:numCache>
              </c:numRef>
            </c:plus>
            <c:minus>
              <c:numRef>
                <c:f>NE_Pipe_and_Samples!$H$10</c:f>
                <c:numCache>
                  <c:formatCode>General</c:formatCode>
                  <c:ptCount val="1"/>
                  <c:pt idx="0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NE_Pipe_and_Samples!$J$10</c:f>
                <c:numCache>
                  <c:formatCode>General</c:formatCode>
                  <c:ptCount val="1"/>
                  <c:pt idx="0">
                    <c:v>1.7999999999999999E-2</c:v>
                  </c:pt>
                </c:numCache>
              </c:numRef>
            </c:plus>
            <c:minus>
              <c:numRef>
                <c:f>NE_Pipe_and_Samples!$J$10</c:f>
                <c:numCache>
                  <c:formatCode>General</c:formatCode>
                  <c:ptCount val="1"/>
                  <c:pt idx="0">
                    <c:v>1.7999999999999999E-2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NE_Pipe_and_Samples!$G$10</c:f>
              <c:numCache>
                <c:formatCode>0.000</c:formatCode>
                <c:ptCount val="1"/>
                <c:pt idx="0">
                  <c:v>1.0820000000000001</c:v>
                </c:pt>
              </c:numCache>
            </c:numRef>
          </c:xVal>
          <c:yVal>
            <c:numRef>
              <c:f>NE_Pipe_and_Samples!$I$10</c:f>
              <c:numCache>
                <c:formatCode>0.000</c:formatCode>
                <c:ptCount val="1"/>
                <c:pt idx="0">
                  <c:v>2.3420000000000001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6-4D49-962A-284DCF0BF1F4}"/>
            </c:ext>
          </c:extLst>
        </c:ser>
        <c:ser>
          <c:idx val="7"/>
          <c:order val="7"/>
          <c:tx>
            <c:strRef>
              <c:f>NE_Pipe_and_Samples!$B$11</c:f>
              <c:strCache>
                <c:ptCount val="1"/>
                <c:pt idx="0">
                  <c:v>Scottish ore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NE_Pipe_and_Samples!$H$11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NE_Pipe_and_Samples!$J$11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NE_Pipe_and_Samples!$G$11</c:f>
              <c:numCache>
                <c:formatCode>0.000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NE_Pipe_and_Samples!$I$11</c:f>
              <c:numCache>
                <c:formatCode>0.000</c:formatCode>
                <c:ptCount val="1"/>
                <c:pt idx="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36-4D49-962A-284DCF0BF1F4}"/>
            </c:ext>
          </c:extLst>
        </c:ser>
        <c:ser>
          <c:idx val="8"/>
          <c:order val="8"/>
          <c:tx>
            <c:strRef>
              <c:f>NE_Pipe_and_Samples!$B$12</c:f>
              <c:strCache>
                <c:ptCount val="1"/>
                <c:pt idx="0">
                  <c:v>NJ Water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  <a:alpha val="2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NE_Pipe_and_Samples!$G$12:$G$32</c:f>
              <c:numCache>
                <c:formatCode>General</c:formatCode>
                <c:ptCount val="21"/>
                <c:pt idx="0">
                  <c:v>1.1579999999999999</c:v>
                </c:pt>
                <c:pt idx="1">
                  <c:v>1.1315</c:v>
                </c:pt>
                <c:pt idx="2">
                  <c:v>1.1359999999999999</c:v>
                </c:pt>
                <c:pt idx="3">
                  <c:v>1.1080000000000001</c:v>
                </c:pt>
                <c:pt idx="4">
                  <c:v>1.1519999999999999</c:v>
                </c:pt>
                <c:pt idx="5">
                  <c:v>1.1559999999999999</c:v>
                </c:pt>
                <c:pt idx="6">
                  <c:v>1.1479999999999999</c:v>
                </c:pt>
                <c:pt idx="7">
                  <c:v>1.143</c:v>
                </c:pt>
                <c:pt idx="8">
                  <c:v>1.1180000000000001</c:v>
                </c:pt>
                <c:pt idx="9">
                  <c:v>1.1459999999999999</c:v>
                </c:pt>
                <c:pt idx="10">
                  <c:v>1.159</c:v>
                </c:pt>
                <c:pt idx="11">
                  <c:v>1.1639999999999999</c:v>
                </c:pt>
                <c:pt idx="12">
                  <c:v>1.121</c:v>
                </c:pt>
                <c:pt idx="13">
                  <c:v>1.163</c:v>
                </c:pt>
                <c:pt idx="14">
                  <c:v>1.1399999999999999</c:v>
                </c:pt>
                <c:pt idx="15">
                  <c:v>1.0860000000000001</c:v>
                </c:pt>
                <c:pt idx="16">
                  <c:v>1.1040000000000001</c:v>
                </c:pt>
                <c:pt idx="17">
                  <c:v>1.085</c:v>
                </c:pt>
                <c:pt idx="18">
                  <c:v>1.091</c:v>
                </c:pt>
                <c:pt idx="19">
                  <c:v>1.119</c:v>
                </c:pt>
                <c:pt idx="20">
                  <c:v>1.1200000000000001</c:v>
                </c:pt>
              </c:numCache>
            </c:numRef>
          </c:xVal>
          <c:yVal>
            <c:numRef>
              <c:f>NE_Pipe_and_Samples!$I$12:$I$32</c:f>
              <c:numCache>
                <c:formatCode>General</c:formatCode>
                <c:ptCount val="21"/>
                <c:pt idx="0">
                  <c:v>2.4860000000000002</c:v>
                </c:pt>
                <c:pt idx="1">
                  <c:v>2.4169999999999998</c:v>
                </c:pt>
                <c:pt idx="2">
                  <c:v>2.371</c:v>
                </c:pt>
                <c:pt idx="3">
                  <c:v>2.363</c:v>
                </c:pt>
                <c:pt idx="4">
                  <c:v>2.4220000000000002</c:v>
                </c:pt>
                <c:pt idx="5">
                  <c:v>2.0990000000000002</c:v>
                </c:pt>
                <c:pt idx="6">
                  <c:v>2.431</c:v>
                </c:pt>
                <c:pt idx="7">
                  <c:v>2.4209999999999998</c:v>
                </c:pt>
                <c:pt idx="8">
                  <c:v>2.4</c:v>
                </c:pt>
                <c:pt idx="9">
                  <c:v>2.4350000000000001</c:v>
                </c:pt>
                <c:pt idx="10">
                  <c:v>2.423</c:v>
                </c:pt>
                <c:pt idx="11">
                  <c:v>2.4409999999999998</c:v>
                </c:pt>
                <c:pt idx="12">
                  <c:v>2.4710000000000001</c:v>
                </c:pt>
                <c:pt idx="13">
                  <c:v>2.4630000000000001</c:v>
                </c:pt>
                <c:pt idx="14">
                  <c:v>2.387</c:v>
                </c:pt>
                <c:pt idx="15">
                  <c:v>2.3439999999999999</c:v>
                </c:pt>
                <c:pt idx="16">
                  <c:v>2.3559999999999999</c:v>
                </c:pt>
                <c:pt idx="17">
                  <c:v>2.3279999999999998</c:v>
                </c:pt>
                <c:pt idx="18">
                  <c:v>2.355</c:v>
                </c:pt>
                <c:pt idx="19">
                  <c:v>2.387</c:v>
                </c:pt>
                <c:pt idx="20">
                  <c:v>2.4020000000000001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36-4D49-962A-284DCF0BF1F4}"/>
            </c:ext>
          </c:extLst>
        </c:ser>
        <c:ser>
          <c:idx val="9"/>
          <c:order val="9"/>
          <c:tx>
            <c:strRef>
              <c:f>NE_Pipe_and_Samples!$B$2</c:f>
              <c:strCache>
                <c:ptCount val="1"/>
                <c:pt idx="0">
                  <c:v>Edi/EL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NE_Pipe_and_Samples!$J$2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NE_Pipe_and_Samples!$G$2</c:f>
              <c:numCache>
                <c:formatCode>General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NE_Pipe_and_Samples!$I$2</c:f>
              <c:numCache>
                <c:formatCode>General</c:formatCode>
                <c:ptCount val="1"/>
                <c:pt idx="0">
                  <c:v>2.4510000000000001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3-4B12-9BEC-B2BEED6CAC4E}"/>
            </c:ext>
          </c:extLst>
        </c:ser>
        <c:ser>
          <c:idx val="10"/>
          <c:order val="10"/>
          <c:tx>
            <c:strRef>
              <c:f>NE_Pipe_and_Samples!$B$3</c:f>
              <c:strCache>
                <c:ptCount val="1"/>
                <c:pt idx="0">
                  <c:v>G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NE_Pipe_and_Samples!$H$3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NE_Pipe_and_Samples!$H$3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NE_Pipe_and_Samples!$J$3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NE_Pipe_and_Samples!$J$3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NE_Pipe_and_Samples!$G$3</c:f>
              <c:numCache>
                <c:formatCode>General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NE_Pipe_and_Samples!$I$3</c:f>
              <c:numCache>
                <c:formatCode>General</c:formatCode>
                <c:ptCount val="1"/>
                <c:pt idx="0">
                  <c:v>2.4390000000000001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3-4B12-9BEC-B2BEED6C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18760"/>
        <c:axId val="733815560"/>
      </c:scatterChart>
      <c:valAx>
        <c:axId val="733818760"/>
        <c:scaling>
          <c:orientation val="minMax"/>
          <c:min val="1.1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5560"/>
        <c:crosses val="autoZero"/>
        <c:crossBetween val="midCat"/>
      </c:valAx>
      <c:valAx>
        <c:axId val="733815560"/>
        <c:scaling>
          <c:orientation val="minMax"/>
          <c:min val="2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4446864354727"/>
          <c:y val="8.2904562474871116E-2"/>
          <c:w val="0.20085553135645279"/>
          <c:h val="0.84327662016005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3</xdr:row>
      <xdr:rowOff>14287</xdr:rowOff>
    </xdr:from>
    <xdr:to>
      <xdr:col>19</xdr:col>
      <xdr:colOff>228599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1FAF9-C135-49A2-BD24-59F1D4B57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DC9E-06CF-4DA3-831B-C00651BC599B}">
  <dimension ref="A1:J32"/>
  <sheetViews>
    <sheetView tabSelected="1" workbookViewId="0">
      <selection activeCell="B7" sqref="B7:B9"/>
    </sheetView>
  </sheetViews>
  <sheetFormatPr defaultRowHeight="15" x14ac:dyDescent="0.25"/>
  <cols>
    <col min="1" max="1" width="13.140625" customWidth="1"/>
    <col min="2" max="2" width="17.85546875" customWidth="1"/>
    <col min="3" max="3" width="16" customWidth="1"/>
    <col min="4" max="4" width="18.140625" customWidth="1"/>
    <col min="5" max="5" width="25" customWidth="1"/>
    <col min="7" max="7" width="12.28515625" customWidth="1"/>
    <col min="8" max="8" width="12.42578125" customWidth="1"/>
    <col min="9" max="9" width="10" customWidth="1"/>
  </cols>
  <sheetData>
    <row r="1" spans="1:10" x14ac:dyDescent="0.25">
      <c r="A1" t="s">
        <v>12</v>
      </c>
      <c r="B1" t="s">
        <v>19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42</v>
      </c>
      <c r="I1" t="s">
        <v>18</v>
      </c>
      <c r="J1" t="s">
        <v>43</v>
      </c>
    </row>
    <row r="2" spans="1:10" x14ac:dyDescent="0.25">
      <c r="B2" t="s">
        <v>44</v>
      </c>
      <c r="G2">
        <v>1.17</v>
      </c>
      <c r="H2">
        <v>2E-3</v>
      </c>
      <c r="I2">
        <v>2.4510000000000001</v>
      </c>
      <c r="J2">
        <v>2E-3</v>
      </c>
    </row>
    <row r="3" spans="1:10" x14ac:dyDescent="0.25">
      <c r="B3" t="s">
        <v>45</v>
      </c>
      <c r="G3">
        <v>1.17</v>
      </c>
      <c r="H3">
        <v>5.0000000000000001E-3</v>
      </c>
      <c r="I3">
        <v>2.4390000000000001</v>
      </c>
      <c r="J3">
        <v>6.0000000000000001E-3</v>
      </c>
    </row>
    <row r="4" spans="1:10" x14ac:dyDescent="0.25">
      <c r="B4" t="s">
        <v>37</v>
      </c>
      <c r="G4" s="1">
        <v>1.133</v>
      </c>
      <c r="H4">
        <v>6.0000000000000001E-3</v>
      </c>
      <c r="I4" s="1">
        <f>2.42558359681669 + 0.01</f>
        <v>2.4355835968166897</v>
      </c>
      <c r="J4">
        <v>6.0000000000000001E-3</v>
      </c>
    </row>
    <row r="5" spans="1:10" x14ac:dyDescent="0.25">
      <c r="B5" t="s">
        <v>38</v>
      </c>
      <c r="G5" s="2">
        <v>1.117</v>
      </c>
      <c r="H5">
        <v>0.03</v>
      </c>
      <c r="I5" s="2">
        <v>2.4220000000000002</v>
      </c>
      <c r="J5">
        <v>6.2E-2</v>
      </c>
    </row>
    <row r="6" spans="1:10" x14ac:dyDescent="0.25">
      <c r="B6" t="s">
        <v>39</v>
      </c>
      <c r="G6" s="2">
        <v>1.1850000000000001</v>
      </c>
      <c r="H6">
        <v>2E-3</v>
      </c>
      <c r="I6" s="2">
        <v>2.4660000000000002</v>
      </c>
      <c r="J6">
        <v>5.0000000000000001E-3</v>
      </c>
    </row>
    <row r="7" spans="1:10" x14ac:dyDescent="0.25">
      <c r="B7" t="s">
        <v>47</v>
      </c>
      <c r="G7" s="2">
        <v>1.218</v>
      </c>
      <c r="H7">
        <v>3.0000000000000001E-3</v>
      </c>
      <c r="I7" s="2">
        <v>2.4649999999999999</v>
      </c>
      <c r="J7">
        <v>1.4999999999999999E-2</v>
      </c>
    </row>
    <row r="8" spans="1:10" x14ac:dyDescent="0.25">
      <c r="B8" t="s">
        <v>48</v>
      </c>
      <c r="G8" s="2">
        <v>1.147</v>
      </c>
      <c r="H8">
        <v>2E-3</v>
      </c>
      <c r="I8" s="2">
        <v>2.4279999999999999</v>
      </c>
      <c r="J8">
        <v>5.0000000000000001E-3</v>
      </c>
    </row>
    <row r="9" spans="1:10" x14ac:dyDescent="0.25">
      <c r="B9" t="s">
        <v>49</v>
      </c>
      <c r="G9" s="2">
        <v>1.169</v>
      </c>
      <c r="H9">
        <v>4.0000000000000001E-3</v>
      </c>
      <c r="I9" s="2">
        <v>2.4500000000000002</v>
      </c>
      <c r="J9">
        <v>3.0000000000000001E-3</v>
      </c>
    </row>
    <row r="10" spans="1:10" x14ac:dyDescent="0.25">
      <c r="B10" t="s">
        <v>40</v>
      </c>
      <c r="G10" s="2">
        <v>1.0820000000000001</v>
      </c>
      <c r="H10">
        <v>2.4E-2</v>
      </c>
      <c r="I10" s="2">
        <v>2.3420000000000001</v>
      </c>
      <c r="J10">
        <v>1.7999999999999999E-2</v>
      </c>
    </row>
    <row r="11" spans="1:10" x14ac:dyDescent="0.25">
      <c r="B11" t="s">
        <v>41</v>
      </c>
      <c r="G11" s="1">
        <v>1.17</v>
      </c>
      <c r="H11">
        <v>3.0000000000000001E-3</v>
      </c>
      <c r="I11" s="1">
        <v>2.44</v>
      </c>
      <c r="J11">
        <v>3.0000000000000001E-3</v>
      </c>
    </row>
    <row r="12" spans="1:10" x14ac:dyDescent="0.25">
      <c r="A12" t="s">
        <v>20</v>
      </c>
      <c r="B12" t="s">
        <v>46</v>
      </c>
      <c r="C12" t="s">
        <v>21</v>
      </c>
      <c r="D12" t="s">
        <v>2</v>
      </c>
      <c r="E12" t="s">
        <v>3</v>
      </c>
      <c r="F12">
        <v>34.950000000000003</v>
      </c>
      <c r="G12">
        <v>1.1579999999999999</v>
      </c>
      <c r="I12">
        <v>2.4860000000000002</v>
      </c>
    </row>
    <row r="13" spans="1:10" x14ac:dyDescent="0.25">
      <c r="A13" t="s">
        <v>22</v>
      </c>
      <c r="B13" t="s">
        <v>46</v>
      </c>
      <c r="C13" t="s">
        <v>21</v>
      </c>
      <c r="D13" t="s">
        <v>2</v>
      </c>
      <c r="E13" t="s">
        <v>3</v>
      </c>
      <c r="F13">
        <v>0.19800000000000001</v>
      </c>
      <c r="G13">
        <v>1.1315</v>
      </c>
      <c r="I13">
        <v>2.4169999999999998</v>
      </c>
    </row>
    <row r="14" spans="1:10" x14ac:dyDescent="0.25">
      <c r="A14" t="s">
        <v>23</v>
      </c>
      <c r="B14" t="s">
        <v>46</v>
      </c>
      <c r="C14" t="s">
        <v>21</v>
      </c>
      <c r="D14" t="s">
        <v>2</v>
      </c>
      <c r="E14" t="s">
        <v>3</v>
      </c>
      <c r="F14">
        <v>-8.5999999999999993E-2</v>
      </c>
      <c r="G14">
        <v>1.1359999999999999</v>
      </c>
      <c r="I14">
        <v>2.371</v>
      </c>
    </row>
    <row r="15" spans="1:10" x14ac:dyDescent="0.25">
      <c r="A15" t="s">
        <v>24</v>
      </c>
      <c r="B15" t="s">
        <v>46</v>
      </c>
      <c r="C15" t="s">
        <v>21</v>
      </c>
      <c r="D15" t="s">
        <v>2</v>
      </c>
      <c r="E15" t="s">
        <v>3</v>
      </c>
      <c r="F15">
        <v>-6.2E-2</v>
      </c>
      <c r="G15">
        <v>1.1080000000000001</v>
      </c>
      <c r="I15">
        <v>2.363</v>
      </c>
    </row>
    <row r="16" spans="1:10" x14ac:dyDescent="0.25">
      <c r="A16" t="s">
        <v>25</v>
      </c>
      <c r="B16" t="s">
        <v>46</v>
      </c>
      <c r="C16" t="s">
        <v>21</v>
      </c>
      <c r="D16" t="s">
        <v>2</v>
      </c>
      <c r="E16" t="s">
        <v>3</v>
      </c>
      <c r="F16">
        <v>0.63600000000000001</v>
      </c>
      <c r="G16">
        <v>1.1519999999999999</v>
      </c>
      <c r="I16">
        <v>2.4220000000000002</v>
      </c>
    </row>
    <row r="17" spans="1:9" x14ac:dyDescent="0.25">
      <c r="A17" t="s">
        <v>26</v>
      </c>
      <c r="B17" t="s">
        <v>46</v>
      </c>
      <c r="C17" t="s">
        <v>21</v>
      </c>
      <c r="D17" t="s">
        <v>2</v>
      </c>
      <c r="E17" t="s">
        <v>3</v>
      </c>
      <c r="F17">
        <v>2.2690000000000001</v>
      </c>
      <c r="G17">
        <v>1.1559999999999999</v>
      </c>
      <c r="I17">
        <v>2.0990000000000002</v>
      </c>
    </row>
    <row r="18" spans="1:9" x14ac:dyDescent="0.25">
      <c r="A18" t="s">
        <v>27</v>
      </c>
      <c r="B18" t="s">
        <v>46</v>
      </c>
      <c r="C18" t="s">
        <v>7</v>
      </c>
      <c r="D18" t="s">
        <v>2</v>
      </c>
      <c r="E18" t="s">
        <v>3</v>
      </c>
      <c r="F18">
        <v>0.11</v>
      </c>
      <c r="G18">
        <v>1.1479999999999999</v>
      </c>
      <c r="I18">
        <v>2.431</v>
      </c>
    </row>
    <row r="19" spans="1:9" x14ac:dyDescent="0.25">
      <c r="A19" t="s">
        <v>28</v>
      </c>
      <c r="B19" t="s">
        <v>46</v>
      </c>
      <c r="C19" t="s">
        <v>7</v>
      </c>
      <c r="D19" t="s">
        <v>2</v>
      </c>
      <c r="E19" t="s">
        <v>3</v>
      </c>
      <c r="F19">
        <v>0.47199999999999998</v>
      </c>
      <c r="G19">
        <v>1.143</v>
      </c>
      <c r="I19">
        <v>2.4209999999999998</v>
      </c>
    </row>
    <row r="20" spans="1:9" x14ac:dyDescent="0.25">
      <c r="A20" t="s">
        <v>29</v>
      </c>
      <c r="B20" t="s">
        <v>46</v>
      </c>
      <c r="C20" t="s">
        <v>7</v>
      </c>
      <c r="D20" t="s">
        <v>2</v>
      </c>
      <c r="E20" t="s">
        <v>3</v>
      </c>
      <c r="F20">
        <v>0.53200000000000003</v>
      </c>
      <c r="G20">
        <v>1.1180000000000001</v>
      </c>
      <c r="I20">
        <v>2.4</v>
      </c>
    </row>
    <row r="21" spans="1:9" x14ac:dyDescent="0.25">
      <c r="A21" t="s">
        <v>30</v>
      </c>
      <c r="B21" t="s">
        <v>46</v>
      </c>
      <c r="C21" t="s">
        <v>10</v>
      </c>
      <c r="D21" t="s">
        <v>2</v>
      </c>
      <c r="E21" t="s">
        <v>3</v>
      </c>
      <c r="F21">
        <v>0.19800000000000001</v>
      </c>
      <c r="G21">
        <v>1.1459999999999999</v>
      </c>
      <c r="I21">
        <v>2.4350000000000001</v>
      </c>
    </row>
    <row r="22" spans="1:9" x14ac:dyDescent="0.25">
      <c r="A22" t="s">
        <v>31</v>
      </c>
      <c r="B22" t="s">
        <v>46</v>
      </c>
      <c r="C22" t="s">
        <v>10</v>
      </c>
      <c r="D22" t="s">
        <v>2</v>
      </c>
      <c r="E22" t="s">
        <v>3</v>
      </c>
      <c r="F22">
        <v>1.2190000000000001</v>
      </c>
      <c r="G22">
        <v>1.159</v>
      </c>
      <c r="I22">
        <v>2.423</v>
      </c>
    </row>
    <row r="23" spans="1:9" x14ac:dyDescent="0.25">
      <c r="A23" s="3" t="s">
        <v>32</v>
      </c>
      <c r="B23" s="3" t="s">
        <v>46</v>
      </c>
      <c r="C23" s="3" t="s">
        <v>7</v>
      </c>
      <c r="D23" s="3" t="s">
        <v>2</v>
      </c>
      <c r="E23" s="3" t="s">
        <v>3</v>
      </c>
      <c r="F23" s="3">
        <v>2.42</v>
      </c>
      <c r="G23" s="3">
        <v>1.1639999999999999</v>
      </c>
      <c r="H23" s="3"/>
      <c r="I23" s="3">
        <v>2.4409999999999998</v>
      </c>
    </row>
    <row r="24" spans="1:9" x14ac:dyDescent="0.25">
      <c r="A24" t="s">
        <v>33</v>
      </c>
      <c r="B24" t="s">
        <v>46</v>
      </c>
      <c r="C24" t="s">
        <v>7</v>
      </c>
      <c r="D24" t="s">
        <v>2</v>
      </c>
      <c r="E24" t="s">
        <v>3</v>
      </c>
      <c r="F24">
        <v>22.68</v>
      </c>
      <c r="G24">
        <v>1.121</v>
      </c>
      <c r="I24">
        <v>2.4710000000000001</v>
      </c>
    </row>
    <row r="25" spans="1:9" x14ac:dyDescent="0.25">
      <c r="A25" t="s">
        <v>34</v>
      </c>
      <c r="B25" t="s">
        <v>46</v>
      </c>
      <c r="C25" t="s">
        <v>35</v>
      </c>
      <c r="D25" t="s">
        <v>2</v>
      </c>
      <c r="E25" t="s">
        <v>3</v>
      </c>
      <c r="F25">
        <v>5.782</v>
      </c>
      <c r="G25">
        <v>1.163</v>
      </c>
      <c r="I25">
        <v>2.4630000000000001</v>
      </c>
    </row>
    <row r="26" spans="1:9" x14ac:dyDescent="0.25">
      <c r="A26" t="s">
        <v>36</v>
      </c>
      <c r="B26" t="s">
        <v>46</v>
      </c>
      <c r="C26" t="s">
        <v>10</v>
      </c>
      <c r="D26" t="s">
        <v>2</v>
      </c>
      <c r="E26" t="s">
        <v>3</v>
      </c>
      <c r="F26">
        <v>0.34699999999999998</v>
      </c>
      <c r="G26">
        <v>1.1399999999999999</v>
      </c>
      <c r="I26">
        <v>2.387</v>
      </c>
    </row>
    <row r="27" spans="1:9" x14ac:dyDescent="0.25">
      <c r="A27" t="s">
        <v>0</v>
      </c>
      <c r="B27" t="s">
        <v>46</v>
      </c>
      <c r="C27" t="s">
        <v>1</v>
      </c>
      <c r="D27" t="s">
        <v>2</v>
      </c>
      <c r="E27" t="s">
        <v>3</v>
      </c>
      <c r="F27">
        <v>0.13200000000000001</v>
      </c>
      <c r="G27">
        <v>1.0860000000000001</v>
      </c>
      <c r="I27">
        <v>2.3439999999999999</v>
      </c>
    </row>
    <row r="28" spans="1:9" x14ac:dyDescent="0.25">
      <c r="A28" t="s">
        <v>4</v>
      </c>
      <c r="B28" t="s">
        <v>46</v>
      </c>
      <c r="C28" t="s">
        <v>5</v>
      </c>
      <c r="D28" t="s">
        <v>2</v>
      </c>
      <c r="E28" t="s">
        <v>3</v>
      </c>
      <c r="F28">
        <v>0.44</v>
      </c>
      <c r="G28">
        <v>1.1040000000000001</v>
      </c>
      <c r="I28">
        <v>2.3559999999999999</v>
      </c>
    </row>
    <row r="29" spans="1:9" x14ac:dyDescent="0.25">
      <c r="A29" t="s">
        <v>6</v>
      </c>
      <c r="B29" t="s">
        <v>46</v>
      </c>
      <c r="C29" t="s">
        <v>7</v>
      </c>
      <c r="D29" t="s">
        <v>2</v>
      </c>
      <c r="E29" t="s">
        <v>3</v>
      </c>
      <c r="F29">
        <v>0.27600000000000002</v>
      </c>
      <c r="G29">
        <v>1.085</v>
      </c>
      <c r="I29">
        <v>2.3279999999999998</v>
      </c>
    </row>
    <row r="30" spans="1:9" x14ac:dyDescent="0.25">
      <c r="A30" t="s">
        <v>8</v>
      </c>
      <c r="B30" t="s">
        <v>46</v>
      </c>
      <c r="C30" t="s">
        <v>5</v>
      </c>
      <c r="D30" t="s">
        <v>2</v>
      </c>
      <c r="E30" t="s">
        <v>3</v>
      </c>
      <c r="F30">
        <v>0.32200000000000001</v>
      </c>
      <c r="G30">
        <v>1.091</v>
      </c>
      <c r="I30">
        <v>2.355</v>
      </c>
    </row>
    <row r="31" spans="1:9" x14ac:dyDescent="0.25">
      <c r="A31" t="s">
        <v>9</v>
      </c>
      <c r="B31" t="s">
        <v>46</v>
      </c>
      <c r="C31" t="s">
        <v>10</v>
      </c>
      <c r="D31" t="s">
        <v>2</v>
      </c>
      <c r="E31" t="s">
        <v>3</v>
      </c>
      <c r="F31">
        <v>9.2999999999999999E-2</v>
      </c>
      <c r="G31">
        <v>1.119</v>
      </c>
      <c r="I31">
        <v>2.387</v>
      </c>
    </row>
    <row r="32" spans="1:9" x14ac:dyDescent="0.25">
      <c r="A32" t="s">
        <v>11</v>
      </c>
      <c r="B32" t="s">
        <v>46</v>
      </c>
      <c r="C32" t="s">
        <v>1</v>
      </c>
      <c r="D32" t="s">
        <v>2</v>
      </c>
      <c r="E32" t="s">
        <v>3</v>
      </c>
      <c r="F32">
        <v>0.11600000000000001</v>
      </c>
      <c r="G32">
        <v>1.1200000000000001</v>
      </c>
      <c r="I32">
        <v>2.4020000000000001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NE_Pipe_and_Samples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Moloney</dc:creator>
  <cp:lastModifiedBy>Kate Moloney</cp:lastModifiedBy>
  <dcterms:created xsi:type="dcterms:W3CDTF">2022-04-14T13:36:06Z</dcterms:created>
  <dcterms:modified xsi:type="dcterms:W3CDTF">2022-04-23T14:02:36Z</dcterms:modified>
</cp:coreProperties>
</file>