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e_jou\Desktop\"/>
    </mc:Choice>
  </mc:AlternateContent>
  <bookViews>
    <workbookView xWindow="0" yWindow="0" windowWidth="19428" windowHeight="7608"/>
  </bookViews>
  <sheets>
    <sheet name="正式invoice" sheetId="9" r:id="rId1"/>
    <sheet name="正式packing" sheetId="8" r:id="rId2"/>
    <sheet name="工作表1" sheetId="10" state="hidden" r:id="rId3"/>
  </sheets>
  <definedNames>
    <definedName name="_xlnm.Print_Area" localSheetId="0">正式invoice!$A$1:$L$17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9" l="1"/>
  <c r="A14" i="9" l="1"/>
  <c r="A13" i="9"/>
  <c r="G11" i="8" l="1"/>
  <c r="F11" i="8"/>
  <c r="B7" i="8" l="1"/>
  <c r="G9" i="8" l="1"/>
  <c r="F9" i="8"/>
  <c r="G10" i="8"/>
  <c r="F10" i="8"/>
  <c r="A7" i="8" l="1"/>
  <c r="G8" i="8"/>
</calcChain>
</file>

<file path=xl/sharedStrings.xml><?xml version="1.0" encoding="utf-8"?>
<sst xmlns="http://schemas.openxmlformats.org/spreadsheetml/2006/main" count="59" uniqueCount="55">
  <si>
    <t>ASKEY PN</t>
  </si>
  <si>
    <t>QTY.
(PCS)</t>
  </si>
  <si>
    <t>UNIT PRICE
(USD)</t>
  </si>
  <si>
    <t>TOTAL VALUE
(USD)</t>
  </si>
  <si>
    <t>Authorized Signature</t>
    <phoneticPr fontId="1" type="noConversion"/>
  </si>
  <si>
    <t xml:space="preserve">Item </t>
    <phoneticPr fontId="1" type="noConversion"/>
  </si>
  <si>
    <t>Description of Goods</t>
    <phoneticPr fontId="1" type="noConversion"/>
  </si>
  <si>
    <t>H.S.CODE</t>
    <phoneticPr fontId="1" type="noConversion"/>
  </si>
  <si>
    <t>BRAND</t>
    <phoneticPr fontId="1" type="noConversion"/>
  </si>
  <si>
    <t>C.O.O.</t>
    <phoneticPr fontId="1" type="noConversion"/>
  </si>
  <si>
    <t>Packing List</t>
    <phoneticPr fontId="1" type="noConversion"/>
  </si>
  <si>
    <t>BILL TO/SHIP TO:</t>
    <phoneticPr fontId="1" type="noConversion"/>
  </si>
  <si>
    <t>DATE:</t>
    <phoneticPr fontId="1" type="noConversion"/>
  </si>
  <si>
    <t xml:space="preserve">INVOICE  </t>
    <phoneticPr fontId="1" type="noConversion"/>
  </si>
  <si>
    <t>單據號碼</t>
    <phoneticPr fontId="1" type="noConversion"/>
  </si>
  <si>
    <t>DATE:</t>
    <phoneticPr fontId="1" type="noConversion"/>
  </si>
  <si>
    <t xml:space="preserve">Incoterm : </t>
    <phoneticPr fontId="1" type="noConversion"/>
  </si>
  <si>
    <t>DAP</t>
    <phoneticPr fontId="1" type="noConversion"/>
  </si>
  <si>
    <r>
      <rPr>
        <b/>
        <sz val="12"/>
        <rFont val="細明體"/>
        <family val="3"/>
        <charset val="136"/>
      </rPr>
      <t>報單單號</t>
    </r>
    <r>
      <rPr>
        <b/>
        <sz val="12"/>
        <rFont val="Calibri"/>
        <family val="2"/>
      </rPr>
      <t>:</t>
    </r>
    <phoneticPr fontId="1" type="noConversion"/>
  </si>
  <si>
    <t xml:space="preserve">
23585,TAIWAN</t>
    <phoneticPr fontId="1" type="noConversion"/>
  </si>
  <si>
    <t xml:space="preserve">INVOICE NO: </t>
    <phoneticPr fontId="1" type="noConversion"/>
  </si>
  <si>
    <t>REFERENCE:</t>
    <phoneticPr fontId="1" type="noConversion"/>
  </si>
  <si>
    <t>核銷報單/項次</t>
    <phoneticPr fontId="1" type="noConversion"/>
  </si>
  <si>
    <t>N.W.(KGS)
per package</t>
  </si>
  <si>
    <t>G.W.(KGS)
per package</t>
  </si>
  <si>
    <t>PLT NO.</t>
    <phoneticPr fontId="1" type="noConversion"/>
  </si>
  <si>
    <t>PACKAGE
SIZE:  L.W.H.(MM)</t>
    <phoneticPr fontId="1" type="noConversion"/>
  </si>
  <si>
    <t>ASKEY COMPUTER CORP.,</t>
  </si>
  <si>
    <t>10F-1, NO.5,HANGSIANG RD.,DAYUAN DIST, TAOYUAN CITY 337,TAIWAN</t>
  </si>
  <si>
    <t>郵船通運股份有限公司</t>
    <phoneticPr fontId="1" type="noConversion"/>
  </si>
  <si>
    <t xml:space="preserve">Yusen Logistics (Taiwan) Ltd. </t>
    <phoneticPr fontId="1" type="noConversion"/>
  </si>
  <si>
    <t>台北市中正區忠孝東路2段88號8樓</t>
    <phoneticPr fontId="1" type="noConversion"/>
  </si>
  <si>
    <t xml:space="preserve">FL.8, NO.88, SEC.2, FL.8, NO.88, SEC.2, FL.8, NO.88, SEC.2, FL.8, NO.88, SEC.2, </t>
    <phoneticPr fontId="1" type="noConversion"/>
  </si>
  <si>
    <t xml:space="preserve">CHUNGHSIAO EAST RD., TAIPEI 10050, TAIWAN, R.O.C. </t>
    <phoneticPr fontId="1" type="noConversion"/>
  </si>
  <si>
    <t>1</t>
    <phoneticPr fontId="1" type="noConversion"/>
  </si>
  <si>
    <t>FOCUS INTERNATIONAL LOGISTICS CO.,LTD</t>
  </si>
  <si>
    <t>NO.57 YUANHANG RD. DAYUAN DIST., TAOYUAN CITY 33742. TAIWAN</t>
  </si>
  <si>
    <t>7BQ210310084</t>
    <phoneticPr fontId="1" type="noConversion"/>
  </si>
  <si>
    <t>CWD510043</t>
    <phoneticPr fontId="1" type="noConversion"/>
  </si>
  <si>
    <t>7BQ210310084</t>
    <phoneticPr fontId="1" type="noConversion"/>
  </si>
  <si>
    <t>1223-01ANW00</t>
    <phoneticPr fontId="1" type="noConversion"/>
  </si>
  <si>
    <t>CONN_RJ45 1x4,T/D,1G,10P,Y0-G0</t>
    <phoneticPr fontId="1" type="noConversion"/>
  </si>
  <si>
    <t>CBD71004310390-1</t>
    <phoneticPr fontId="1" type="noConversion"/>
  </si>
  <si>
    <t>N/A</t>
    <phoneticPr fontId="1" type="noConversion"/>
  </si>
  <si>
    <t>CN</t>
    <phoneticPr fontId="1" type="noConversion"/>
  </si>
  <si>
    <t>9520PCS</t>
    <phoneticPr fontId="1" type="noConversion"/>
  </si>
  <si>
    <t>7BQ210310084</t>
    <phoneticPr fontId="1" type="noConversion"/>
  </si>
  <si>
    <r>
      <rPr>
        <b/>
        <sz val="10"/>
        <rFont val="新細明體"/>
        <family val="1"/>
        <charset val="136"/>
      </rPr>
      <t>單據號碼</t>
    </r>
  </si>
  <si>
    <t>ASKEY P/N</t>
    <phoneticPr fontId="1" type="noConversion"/>
  </si>
  <si>
    <t>Description of Goods</t>
    <phoneticPr fontId="1" type="noConversion"/>
  </si>
  <si>
    <t>Package 
Qty(PCS)</t>
    <phoneticPr fontId="1" type="noConversion"/>
  </si>
  <si>
    <t>1223-01ANW00</t>
    <phoneticPr fontId="1" type="noConversion"/>
  </si>
  <si>
    <t>CONN_RJ45 1x4,T/D,1G,10P,Y0-G0</t>
    <phoneticPr fontId="1" type="noConversion"/>
  </si>
  <si>
    <t>110*122*148</t>
    <phoneticPr fontId="1" type="noConversion"/>
  </si>
  <si>
    <t>TOTAL:17 CATRONS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</si>
</sst>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DBNum2][$-804]General"/>
    <numFmt numFmtId="177" formatCode="&quot;Notice:#~#&quot;\ \ \ \ \ &quot;#~#&quot;"/>
    <numFmt numFmtId="178" formatCode="&quot;Notice:#~#&quot;General&quot;#~#&quot;"/>
    <numFmt numFmtId="179" formatCode="0.0000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name val="Calibri"/>
      <family val="2"/>
    </font>
    <font>
      <sz val="12"/>
      <color theme="1"/>
      <name val="新細明體"/>
      <family val="2"/>
      <charset val="136"/>
      <scheme val="minor"/>
    </font>
    <font>
      <b/>
      <sz val="12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20"/>
      <name val="Arial"/>
      <family val="2"/>
    </font>
    <font>
      <b/>
      <sz val="12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name val="新細明體"/>
      <family val="2"/>
      <charset val="136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176" fontId="2" fillId="0" borderId="0"/>
    <xf numFmtId="176" fontId="2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176" fontId="7" fillId="0" borderId="0" xfId="1" applyNumberFormat="1" applyFont="1" applyFill="1" applyBorder="1" applyAlignment="1">
      <alignment horizontal="left" vertical="top"/>
    </xf>
    <xf numFmtId="176" fontId="8" fillId="0" borderId="0" xfId="1" applyNumberFormat="1" applyFont="1" applyFill="1" applyBorder="1" applyAlignment="1">
      <alignment horizontal="center" vertical="center" wrapText="1"/>
    </xf>
    <xf numFmtId="176" fontId="8" fillId="0" borderId="0" xfId="1" applyFont="1" applyFill="1" applyAlignment="1">
      <alignment horizontal="center" vertical="center"/>
    </xf>
    <xf numFmtId="176" fontId="8" fillId="0" borderId="0" xfId="1" applyFont="1" applyFill="1" applyBorder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176" fontId="8" fillId="0" borderId="0" xfId="1" applyNumberFormat="1" applyFont="1" applyFill="1" applyAlignment="1">
      <alignment horizontal="center" vertical="center"/>
    </xf>
    <xf numFmtId="176" fontId="9" fillId="0" borderId="0" xfId="1" applyFont="1" applyFill="1" applyBorder="1" applyAlignment="1">
      <alignment vertical="top"/>
    </xf>
    <xf numFmtId="176" fontId="9" fillId="0" borderId="0" xfId="1" applyNumberFormat="1" applyFont="1" applyFill="1" applyBorder="1" applyAlignment="1">
      <alignment horizontal="left" vertical="top"/>
    </xf>
    <xf numFmtId="176" fontId="11" fillId="0" borderId="0" xfId="1" applyFont="1" applyFill="1" applyAlignment="1">
      <alignment horizontal="center" vertical="center"/>
    </xf>
    <xf numFmtId="0" fontId="11" fillId="0" borderId="0" xfId="1" applyNumberFormat="1" applyFont="1" applyFill="1" applyAlignment="1">
      <alignment horizontal="center" vertical="center"/>
    </xf>
    <xf numFmtId="176" fontId="7" fillId="0" borderId="0" xfId="2" applyFont="1" applyFill="1" applyBorder="1" applyAlignment="1">
      <alignment horizontal="left" vertical="top"/>
    </xf>
    <xf numFmtId="176" fontId="7" fillId="0" borderId="0" xfId="1" applyNumberFormat="1" applyFont="1" applyFill="1" applyAlignment="1">
      <alignment horizontal="left" vertical="top"/>
    </xf>
    <xf numFmtId="176" fontId="10" fillId="0" borderId="0" xfId="2" applyFont="1" applyFill="1" applyBorder="1" applyAlignment="1">
      <alignment horizontal="left" vertical="top"/>
    </xf>
    <xf numFmtId="14" fontId="7" fillId="0" borderId="0" xfId="1" applyNumberFormat="1" applyFont="1" applyFill="1" applyBorder="1" applyAlignment="1">
      <alignment horizontal="left" vertical="top"/>
    </xf>
    <xf numFmtId="176" fontId="7" fillId="0" borderId="0" xfId="1" applyFont="1" applyFill="1" applyBorder="1" applyAlignment="1">
      <alignment vertical="top"/>
    </xf>
    <xf numFmtId="177" fontId="0" fillId="0" borderId="0" xfId="0" applyNumberFormat="1">
      <alignment vertical="center"/>
    </xf>
    <xf numFmtId="0" fontId="14" fillId="0" borderId="0" xfId="0" applyFont="1">
      <alignment vertical="center"/>
    </xf>
    <xf numFmtId="14" fontId="15" fillId="0" borderId="0" xfId="0" applyNumberFormat="1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7" fillId="0" borderId="0" xfId="1" applyNumberFormat="1" applyFont="1" applyFill="1" applyBorder="1" applyAlignment="1">
      <alignment horizontal="right" vertical="distributed"/>
    </xf>
    <xf numFmtId="0" fontId="7" fillId="0" borderId="0" xfId="1" applyNumberFormat="1" applyFont="1" applyFill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top"/>
    </xf>
    <xf numFmtId="0" fontId="16" fillId="0" borderId="0" xfId="0" applyFont="1">
      <alignment vertical="center"/>
    </xf>
    <xf numFmtId="176" fontId="10" fillId="0" borderId="0" xfId="2" applyFont="1" applyFill="1" applyBorder="1" applyAlignment="1">
      <alignment horizontal="left" vertical="top"/>
    </xf>
    <xf numFmtId="178" fontId="0" fillId="0" borderId="0" xfId="0" applyNumberFormat="1" applyAlignment="1">
      <alignment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176" fontId="3" fillId="0" borderId="2" xfId="1" applyNumberFormat="1" applyFont="1" applyFill="1" applyBorder="1" applyAlignment="1">
      <alignment horizontal="center" vertical="center" wrapText="1"/>
    </xf>
    <xf numFmtId="176" fontId="5" fillId="0" borderId="2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center" wrapText="1"/>
    </xf>
    <xf numFmtId="176" fontId="3" fillId="0" borderId="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14" fontId="7" fillId="0" borderId="0" xfId="1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176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176" fontId="3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left" vertical="top"/>
    </xf>
    <xf numFmtId="176" fontId="10" fillId="0" borderId="0" xfId="2" applyFont="1" applyFill="1" applyBorder="1" applyAlignment="1">
      <alignment horizontal="left" vertical="top"/>
    </xf>
    <xf numFmtId="176" fontId="7" fillId="0" borderId="0" xfId="1" applyNumberFormat="1" applyFont="1" applyFill="1" applyBorder="1" applyAlignment="1">
      <alignment horizontal="left" vertical="top"/>
    </xf>
    <xf numFmtId="176" fontId="13" fillId="0" borderId="0" xfId="1" applyNumberFormat="1" applyFont="1" applyFill="1" applyBorder="1" applyAlignment="1">
      <alignment horizontal="left" vertical="top"/>
    </xf>
    <xf numFmtId="179" fontId="3" fillId="0" borderId="2" xfId="1" applyNumberFormat="1" applyFont="1" applyFill="1" applyBorder="1" applyAlignment="1">
      <alignment horizontal="center" vertical="center" wrapText="1"/>
    </xf>
    <xf numFmtId="176" fontId="12" fillId="0" borderId="0" xfId="1" applyNumberFormat="1" applyFont="1" applyFill="1" applyBorder="1" applyAlignment="1">
      <alignment vertical="center" wrapText="1"/>
    </xf>
    <xf numFmtId="176" fontId="18" fillId="0" borderId="5" xfId="1" applyNumberFormat="1" applyFont="1" applyFill="1" applyBorder="1" applyAlignment="1">
      <alignment horizontal="center" vertical="center" wrapText="1"/>
    </xf>
    <xf numFmtId="176" fontId="18" fillId="0" borderId="6" xfId="1" applyNumberFormat="1" applyFont="1" applyFill="1" applyBorder="1" applyAlignment="1">
      <alignment horizontal="center" vertical="center" wrapText="1"/>
    </xf>
    <xf numFmtId="0" fontId="18" fillId="0" borderId="6" xfId="1" applyNumberFormat="1" applyFont="1" applyFill="1" applyBorder="1" applyAlignment="1">
      <alignment horizontal="center" vertical="center" wrapText="1"/>
    </xf>
    <xf numFmtId="0" fontId="18" fillId="0" borderId="7" xfId="1" applyNumberFormat="1" applyFont="1" applyFill="1" applyBorder="1" applyAlignment="1">
      <alignment horizontal="center" vertical="center" wrapText="1"/>
    </xf>
    <xf numFmtId="49" fontId="18" fillId="0" borderId="8" xfId="1" applyNumberFormat="1" applyFont="1" applyFill="1" applyBorder="1" applyAlignment="1">
      <alignment horizontal="center" vertical="center" wrapText="1"/>
    </xf>
    <xf numFmtId="176" fontId="18" fillId="0" borderId="2" xfId="1" applyNumberFormat="1" applyFont="1" applyFill="1" applyBorder="1" applyAlignment="1">
      <alignment horizontal="center" vertical="center" wrapText="1"/>
    </xf>
    <xf numFmtId="176" fontId="18" fillId="0" borderId="3" xfId="1" applyNumberFormat="1" applyFont="1" applyFill="1" applyBorder="1" applyAlignment="1">
      <alignment horizontal="center" vertical="center" wrapText="1"/>
    </xf>
    <xf numFmtId="0" fontId="18" fillId="0" borderId="2" xfId="2" applyNumberFormat="1" applyFont="1" applyFill="1" applyBorder="1" applyAlignment="1">
      <alignment horizontal="center" vertical="center" wrapText="1"/>
    </xf>
    <xf numFmtId="0" fontId="18" fillId="0" borderId="2" xfId="1" applyNumberFormat="1" applyFont="1" applyFill="1" applyBorder="1" applyAlignment="1">
      <alignment horizontal="center" vertical="center" wrapText="1"/>
    </xf>
    <xf numFmtId="0" fontId="18" fillId="0" borderId="9" xfId="1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Border="1" applyAlignment="1">
      <alignment horizontal="left" vertical="top"/>
    </xf>
    <xf numFmtId="176" fontId="3" fillId="0" borderId="2" xfId="1" applyNumberFormat="1" applyFont="1" applyFill="1" applyBorder="1" applyAlignment="1">
      <alignment horizontal="center" vertical="center" wrapText="1"/>
    </xf>
    <xf numFmtId="176" fontId="3" fillId="0" borderId="3" xfId="1" applyNumberFormat="1" applyFont="1" applyFill="1" applyBorder="1" applyAlignment="1">
      <alignment horizontal="center" vertical="center" wrapText="1"/>
    </xf>
    <xf numFmtId="176" fontId="3" fillId="0" borderId="4" xfId="1" applyNumberFormat="1" applyFont="1" applyFill="1" applyBorder="1" applyAlignment="1">
      <alignment horizontal="center" vertical="center" wrapText="1"/>
    </xf>
    <xf numFmtId="176" fontId="10" fillId="0" borderId="0" xfId="2" applyFont="1" applyFill="1" applyBorder="1" applyAlignment="1">
      <alignment horizontal="left" vertical="top" wrapText="1"/>
    </xf>
    <xf numFmtId="176" fontId="10" fillId="0" borderId="0" xfId="2" applyFont="1" applyFill="1" applyBorder="1" applyAlignment="1">
      <alignment horizontal="left" vertical="top"/>
    </xf>
  </cellXfs>
  <cellStyles count="4">
    <cellStyle name="一般" xfId="0" builtinId="0"/>
    <cellStyle name="一般 2" xfId="1"/>
    <cellStyle name="一般 2 2" xfId="2"/>
    <cellStyle name="常规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1036320</xdr:colOff>
      <xdr:row>15</xdr:row>
      <xdr:rowOff>68580</xdr:rowOff>
    </xdr:from>
    <xdr:to>
      <xdr:col>4</xdr:col>
      <xdr:colOff>2049780</xdr:colOff>
      <xdr:row>20</xdr:row>
      <xdr:rowOff>121920</xdr:rowOff>
    </xdr:to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267200"/>
          <a:ext cx="101346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175260</xdr:colOff>
      <xdr:row>15</xdr:row>
      <xdr:rowOff>60960</xdr:rowOff>
    </xdr:from>
    <xdr:to>
      <xdr:col>5</xdr:col>
      <xdr:colOff>1188720</xdr:colOff>
      <xdr:row>20</xdr:row>
      <xdr:rowOff>114300</xdr:rowOff>
    </xdr:to>
    <xdr:pic>
      <xdr:nvPicPr>
        <xdr:cNvPr id="7" name="圖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259580"/>
          <a:ext cx="101346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6</xdr:col>
      <xdr:colOff>182880</xdr:colOff>
      <xdr:row>21</xdr:row>
      <xdr:rowOff>53340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280" y="3825240"/>
          <a:ext cx="101346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1013460</xdr:colOff>
      <xdr:row>21</xdr:row>
      <xdr:rowOff>53340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3825240"/>
          <a:ext cx="101346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abSelected="1" topLeftCell="A4" zoomScaleNormal="100" workbookViewId="0">
      <selection activeCell="F21" sqref="F21"/>
    </sheetView>
  </sheetViews>
  <sheetFormatPr defaultRowHeight="16.2"/>
  <cols>
    <col min="1" max="1" width="4.21875" customWidth="1"/>
    <col min="2" max="2" width="7.44140625" customWidth="1"/>
    <col min="3" max="3" width="6.77734375" customWidth="1"/>
    <col min="4" max="4" width="13.6640625" customWidth="1"/>
    <col min="5" max="5" width="37" customWidth="1"/>
    <col min="6" max="6" width="17.88671875" customWidth="1"/>
    <col min="7" max="7" width="14" customWidth="1"/>
    <col min="8" max="8" width="9.44140625" customWidth="1"/>
    <col min="9" max="9" width="6.21875" customWidth="1"/>
    <col min="10" max="10" width="10.88671875" customWidth="1"/>
    <col min="11" max="11" width="12.109375" customWidth="1"/>
    <col min="12" max="12" width="14.6640625" customWidth="1"/>
    <col min="14" max="14" width="9" bestFit="1" customWidth="1"/>
  </cols>
  <sheetData>
    <row r="1" spans="1:14" ht="16.5" customHeight="1">
      <c r="A1" s="49" t="s">
        <v>35</v>
      </c>
      <c r="B1" s="46"/>
      <c r="C1" s="46"/>
      <c r="D1" s="41"/>
    </row>
    <row r="2" spans="1:14" ht="15.6" customHeight="1">
      <c r="A2" s="48" t="s">
        <v>36</v>
      </c>
      <c r="B2" s="46"/>
      <c r="C2" s="46"/>
      <c r="D2" s="41"/>
    </row>
    <row r="3" spans="1:14" ht="15.6" customHeight="1">
      <c r="A3" s="46"/>
      <c r="B3" s="46"/>
      <c r="C3" s="46"/>
      <c r="D3" s="41"/>
    </row>
    <row r="4" spans="1:14" ht="24.6" customHeight="1">
      <c r="A4" s="70" t="s">
        <v>13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4">
      <c r="A5" s="71" t="s">
        <v>20</v>
      </c>
      <c r="B5" s="71"/>
      <c r="C5" s="4" t="s">
        <v>37</v>
      </c>
      <c r="D5" s="5"/>
      <c r="E5" s="5"/>
      <c r="F5" s="5"/>
      <c r="G5" s="5"/>
      <c r="H5" s="6"/>
      <c r="I5" s="7"/>
      <c r="J5" s="8"/>
      <c r="K5" s="9"/>
      <c r="L5" s="9"/>
      <c r="M5" s="6"/>
    </row>
    <row r="6" spans="1:14">
      <c r="A6" s="11" t="s">
        <v>11</v>
      </c>
      <c r="B6" s="11"/>
      <c r="C6" s="11"/>
      <c r="D6" s="10"/>
      <c r="E6" s="10"/>
      <c r="F6" s="10"/>
      <c r="G6" s="9"/>
      <c r="H6" s="11"/>
      <c r="I6" s="6"/>
      <c r="J6" s="26" t="s">
        <v>15</v>
      </c>
      <c r="K6" s="18">
        <v>44271</v>
      </c>
      <c r="L6" s="9"/>
      <c r="M6" s="12"/>
    </row>
    <row r="7" spans="1:14">
      <c r="A7" s="19"/>
      <c r="B7" s="11"/>
      <c r="C7" s="11"/>
      <c r="D7" s="10"/>
      <c r="E7" s="10"/>
      <c r="F7" s="10"/>
      <c r="G7" s="9"/>
      <c r="H7" s="11"/>
      <c r="I7" s="6"/>
      <c r="J7" s="26" t="s">
        <v>16</v>
      </c>
      <c r="K7" s="40" t="s">
        <v>17</v>
      </c>
      <c r="L7" s="9"/>
      <c r="M7" s="12"/>
    </row>
    <row r="8" spans="1:14" ht="33.75" customHeight="1">
      <c r="A8" s="47" t="s">
        <v>27</v>
      </c>
      <c r="B8" s="13"/>
      <c r="C8" s="13"/>
      <c r="D8" s="14"/>
      <c r="E8" s="17"/>
      <c r="F8" s="30"/>
      <c r="G8" s="9"/>
      <c r="H8" s="15"/>
      <c r="I8" s="6"/>
      <c r="J8" s="26" t="s">
        <v>21</v>
      </c>
      <c r="K8" s="4"/>
      <c r="L8" s="9"/>
      <c r="M8" s="4"/>
    </row>
    <row r="9" spans="1:14" ht="21" customHeight="1">
      <c r="A9" s="47" t="s">
        <v>28</v>
      </c>
      <c r="B9" s="13"/>
      <c r="C9" s="13"/>
      <c r="D9" s="14"/>
      <c r="E9" s="17"/>
      <c r="F9" s="30"/>
      <c r="G9" s="9"/>
      <c r="H9" s="15"/>
      <c r="I9" s="6"/>
      <c r="J9" s="26" t="s">
        <v>18</v>
      </c>
      <c r="K9" s="15" t="s">
        <v>38</v>
      </c>
      <c r="L9" s="9"/>
      <c r="M9" s="16"/>
    </row>
    <row r="10" spans="1:14" ht="31.95" customHeight="1">
      <c r="A10" s="33" t="s">
        <v>5</v>
      </c>
      <c r="B10" s="72" t="s">
        <v>14</v>
      </c>
      <c r="C10" s="72"/>
      <c r="D10" s="32" t="s">
        <v>0</v>
      </c>
      <c r="E10" s="32" t="s">
        <v>6</v>
      </c>
      <c r="F10" s="32" t="s">
        <v>22</v>
      </c>
      <c r="G10" s="34" t="s">
        <v>7</v>
      </c>
      <c r="H10" s="33" t="s">
        <v>8</v>
      </c>
      <c r="I10" s="33" t="s">
        <v>9</v>
      </c>
      <c r="J10" s="35" t="s">
        <v>1</v>
      </c>
      <c r="K10" s="36" t="s">
        <v>2</v>
      </c>
      <c r="L10" s="36" t="s">
        <v>3</v>
      </c>
    </row>
    <row r="11" spans="1:14" ht="51" customHeight="1">
      <c r="A11" s="38">
        <v>1</v>
      </c>
      <c r="B11" s="73" t="s">
        <v>39</v>
      </c>
      <c r="C11" s="74"/>
      <c r="D11" s="42" t="s">
        <v>40</v>
      </c>
      <c r="E11" s="44" t="s">
        <v>41</v>
      </c>
      <c r="F11" s="44" t="s">
        <v>42</v>
      </c>
      <c r="G11" s="32">
        <v>85369020004</v>
      </c>
      <c r="H11" s="32" t="s">
        <v>43</v>
      </c>
      <c r="I11" s="32" t="s">
        <v>44</v>
      </c>
      <c r="J11" s="32">
        <v>9520</v>
      </c>
      <c r="K11" s="43">
        <v>1.581</v>
      </c>
      <c r="L11" s="50">
        <f>J11*K11</f>
        <v>15051.119999999999</v>
      </c>
      <c r="M11" s="37"/>
      <c r="N11" s="37"/>
    </row>
    <row r="12" spans="1:14" ht="24" customHeight="1">
      <c r="A12" s="39"/>
      <c r="B12" s="68"/>
      <c r="C12" s="69"/>
      <c r="D12" s="39"/>
      <c r="E12" s="39"/>
      <c r="F12" s="39"/>
      <c r="G12" s="39"/>
      <c r="H12" s="39"/>
      <c r="I12" s="39"/>
      <c r="J12" s="45" t="s">
        <v>45</v>
      </c>
      <c r="K12" s="39"/>
      <c r="L12" s="45"/>
    </row>
    <row r="13" spans="1:14">
      <c r="A13" t="str">
        <f>"#NUM#"&amp;K8&amp;"#NUM#"</f>
        <v>#NUM##NUM#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4">
      <c r="A14" s="25" t="str">
        <f>"#INV#"&amp;C5&amp;"#INV#"</f>
        <v>#INV#7BQ210310084#INV#</v>
      </c>
      <c r="D14" s="23"/>
      <c r="J14" s="1"/>
      <c r="K14" s="1"/>
      <c r="L14" s="1"/>
    </row>
    <row r="15" spans="1:14">
      <c r="A15" s="24"/>
      <c r="C15" s="31"/>
      <c r="D15" s="31"/>
      <c r="G15" s="20"/>
      <c r="J15" s="1"/>
      <c r="K15" s="1"/>
      <c r="L15" s="1"/>
    </row>
    <row r="16" spans="1:14">
      <c r="J16" s="2"/>
      <c r="K16" s="2"/>
      <c r="L16" s="2"/>
    </row>
    <row r="17" spans="10:10">
      <c r="J17" s="3" t="s">
        <v>4</v>
      </c>
    </row>
  </sheetData>
  <mergeCells count="5">
    <mergeCell ref="B12:C12"/>
    <mergeCell ref="A4:M4"/>
    <mergeCell ref="A5:B5"/>
    <mergeCell ref="B10:C10"/>
    <mergeCell ref="B11:C11"/>
  </mergeCells>
  <phoneticPr fontId="1" type="noConversion"/>
  <printOptions horizontalCentered="1"/>
  <pageMargins left="0" right="0" top="0.55118110236220474" bottom="0.74803149606299213" header="0.31496062992125984" footer="0.31496062992125984"/>
  <pageSetup paperSize="9" scale="9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opLeftCell="A2" zoomScaleNormal="100" workbookViewId="0">
      <selection activeCell="D17" sqref="D17"/>
    </sheetView>
  </sheetViews>
  <sheetFormatPr defaultRowHeight="16.2"/>
  <cols>
    <col min="1" max="1" width="12.77734375" customWidth="1"/>
    <col min="2" max="2" width="16.33203125" hidden="1" customWidth="1"/>
    <col min="3" max="3" width="16" customWidth="1"/>
    <col min="4" max="4" width="35.6640625" customWidth="1"/>
    <col min="5" max="5" width="12.6640625" customWidth="1"/>
    <col min="6" max="6" width="12.109375" customWidth="1"/>
    <col min="7" max="7" width="11.44140625" customWidth="1"/>
    <col min="8" max="8" width="12.77734375" customWidth="1"/>
    <col min="9" max="9" width="12.109375" customWidth="1"/>
    <col min="10" max="10" width="17.77734375" customWidth="1"/>
    <col min="11" max="11" width="6.44140625" bestFit="1" customWidth="1"/>
  </cols>
  <sheetData>
    <row r="1" spans="1:11">
      <c r="A1" s="49" t="s">
        <v>29</v>
      </c>
      <c r="B1" s="46"/>
      <c r="C1" s="46"/>
      <c r="D1" s="41"/>
      <c r="E1" s="41"/>
    </row>
    <row r="2" spans="1:11" ht="15.6" customHeight="1">
      <c r="A2" s="46" t="s">
        <v>30</v>
      </c>
      <c r="B2" s="46"/>
      <c r="C2" s="46"/>
      <c r="D2" s="41"/>
      <c r="E2" s="41"/>
    </row>
    <row r="3" spans="1:11" ht="15.6" customHeight="1">
      <c r="A3" s="49" t="s">
        <v>31</v>
      </c>
      <c r="B3" s="46"/>
      <c r="C3" s="46"/>
      <c r="D3" s="41"/>
      <c r="E3" s="41"/>
    </row>
    <row r="4" spans="1:11" ht="15.6" customHeight="1">
      <c r="A4" s="46" t="s">
        <v>32</v>
      </c>
      <c r="B4" s="46"/>
      <c r="C4" s="46"/>
      <c r="D4" s="41"/>
      <c r="E4" s="41"/>
    </row>
    <row r="5" spans="1:11" ht="15.6" customHeight="1">
      <c r="A5" s="46" t="s">
        <v>33</v>
      </c>
      <c r="B5" s="46"/>
      <c r="C5" s="46"/>
      <c r="D5" s="41"/>
      <c r="E5" s="41"/>
    </row>
    <row r="6" spans="1:11" ht="24.6" customHeight="1">
      <c r="A6" s="70" t="s">
        <v>10</v>
      </c>
      <c r="B6" s="70"/>
      <c r="C6" s="70"/>
      <c r="D6" s="70"/>
      <c r="E6" s="70"/>
      <c r="F6" s="70"/>
      <c r="G6" s="70"/>
      <c r="H6" s="70"/>
      <c r="I6" s="70"/>
      <c r="J6" s="70"/>
      <c r="K6" s="51"/>
    </row>
    <row r="7" spans="1:11">
      <c r="A7" s="4" t="str">
        <f>正式invoice!A5</f>
        <v xml:space="preserve">INVOICE NO: </v>
      </c>
      <c r="B7" s="4" t="str">
        <f>正式invoice!C5</f>
        <v>7BQ210310084</v>
      </c>
      <c r="C7" s="5" t="s">
        <v>46</v>
      </c>
      <c r="D7" s="5"/>
      <c r="E7" s="5"/>
      <c r="F7" s="5"/>
      <c r="G7" s="6"/>
      <c r="H7" s="7"/>
      <c r="I7" s="8"/>
      <c r="J7" s="9"/>
      <c r="K7" s="6"/>
    </row>
    <row r="8" spans="1:11">
      <c r="A8" s="11" t="s">
        <v>11</v>
      </c>
      <c r="B8" s="11"/>
      <c r="C8" s="10"/>
      <c r="D8" s="10"/>
      <c r="E8" s="10"/>
      <c r="F8" s="28" t="s">
        <v>12</v>
      </c>
      <c r="G8" s="18">
        <f>正式invoice!K6</f>
        <v>44271</v>
      </c>
      <c r="H8" s="6"/>
      <c r="K8" s="12"/>
    </row>
    <row r="9" spans="1:11">
      <c r="A9" s="47" t="s">
        <v>27</v>
      </c>
      <c r="B9" s="13"/>
      <c r="C9" s="13"/>
      <c r="D9" s="14"/>
      <c r="E9" s="47"/>
      <c r="F9" s="28" t="str">
        <f>正式invoice!J7</f>
        <v xml:space="preserve">Incoterm : </v>
      </c>
      <c r="G9" s="22" t="str">
        <f>正式invoice!K7</f>
        <v>DAP</v>
      </c>
      <c r="H9" s="6"/>
      <c r="K9" s="4"/>
    </row>
    <row r="10" spans="1:11">
      <c r="A10" s="47" t="s">
        <v>28</v>
      </c>
      <c r="B10" s="13"/>
      <c r="C10" s="13"/>
      <c r="D10" s="14"/>
      <c r="E10" s="47"/>
      <c r="F10" s="27" t="str">
        <f>正式invoice!J8</f>
        <v>REFERENCE:</v>
      </c>
      <c r="G10" s="21">
        <f>正式invoice!K8</f>
        <v>0</v>
      </c>
      <c r="H10" s="6"/>
      <c r="K10" s="16"/>
    </row>
    <row r="11" spans="1:11" ht="15.6" customHeight="1" thickBot="1">
      <c r="A11" s="75" t="s">
        <v>19</v>
      </c>
      <c r="B11" s="76"/>
      <c r="C11" s="76"/>
      <c r="D11" s="76"/>
      <c r="E11" s="30"/>
      <c r="F11" s="27" t="str">
        <f>正式invoice!J9</f>
        <v>報單單號:</v>
      </c>
      <c r="G11" s="29" t="str">
        <f>正式invoice!K9</f>
        <v>CWD510043</v>
      </c>
      <c r="H11" s="6"/>
      <c r="K11" s="4"/>
    </row>
    <row r="12" spans="1:11" ht="39.6">
      <c r="A12" s="52" t="s">
        <v>25</v>
      </c>
      <c r="B12" s="53" t="s">
        <v>47</v>
      </c>
      <c r="C12" s="54" t="s">
        <v>48</v>
      </c>
      <c r="D12" s="54" t="s">
        <v>49</v>
      </c>
      <c r="E12" s="54" t="s">
        <v>50</v>
      </c>
      <c r="F12" s="54" t="s">
        <v>23</v>
      </c>
      <c r="G12" s="54" t="s">
        <v>24</v>
      </c>
      <c r="H12" s="55" t="s">
        <v>26</v>
      </c>
    </row>
    <row r="13" spans="1:11" ht="29.25" customHeight="1">
      <c r="A13" s="56" t="s">
        <v>34</v>
      </c>
      <c r="B13" s="57" t="s">
        <v>37</v>
      </c>
      <c r="C13" s="58" t="s">
        <v>51</v>
      </c>
      <c r="D13" s="58" t="s">
        <v>52</v>
      </c>
      <c r="E13" s="59">
        <v>9520</v>
      </c>
      <c r="F13" s="60">
        <v>300</v>
      </c>
      <c r="G13" s="60">
        <v>333.2</v>
      </c>
      <c r="H13" s="61" t="s">
        <v>53</v>
      </c>
    </row>
    <row r="14" spans="1:11" ht="16.8" thickBot="1">
      <c r="A14" s="62"/>
      <c r="B14" s="63"/>
      <c r="C14" s="64"/>
      <c r="D14" s="65" t="s">
        <v>54</v>
      </c>
      <c r="E14" s="66"/>
      <c r="F14" s="66"/>
      <c r="G14" s="66"/>
      <c r="H14" s="67"/>
    </row>
  </sheetData>
  <mergeCells count="2">
    <mergeCell ref="A11:D11"/>
    <mergeCell ref="A6:J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正式invoice</vt:lpstr>
      <vt:lpstr>正式packing</vt:lpstr>
      <vt:lpstr>工作表1</vt:lpstr>
      <vt:lpstr>正式invoice!Print_Area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Chang (張鳳綢_Askey_TW)</dc:creator>
  <cp:lastModifiedBy>Kate Jou (周欣_Askey_TW)</cp:lastModifiedBy>
  <cp:lastPrinted>2021-03-15T06:47:19Z</cp:lastPrinted>
  <dcterms:created xsi:type="dcterms:W3CDTF">2018-10-19T02:26:56Z</dcterms:created>
  <dcterms:modified xsi:type="dcterms:W3CDTF">2021-03-29T07:53:46Z</dcterms:modified>
</cp:coreProperties>
</file>