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elyncmorrison/Desktop/Projects/HealthyRide-Mapping/Data/"/>
    </mc:Choice>
  </mc:AlternateContent>
  <xr:revisionPtr revIDLastSave="0" documentId="13_ncr:1_{8B29A32D-FF9E-4841-BC10-978E85AEEA92}" xr6:coauthVersionLast="46" xr6:coauthVersionMax="46" xr10:uidLastSave="{00000000-0000-0000-0000-000000000000}"/>
  <bookViews>
    <workbookView xWindow="920" yWindow="500" windowWidth="34000" windowHeight="19140" activeTab="2" xr2:uid="{00000000-000D-0000-FFFF-FFFF00000000}"/>
  </bookViews>
  <sheets>
    <sheet name="Notes" sheetId="7" r:id="rId1"/>
    <sheet name="Data Dictionary" sheetId="6" r:id="rId2"/>
    <sheet name="2014_CommunityNeedIndex" sheetId="8" r:id="rId3"/>
    <sheet name="2012_2014_Change" sheetId="9" r:id="rId4"/>
  </sheets>
  <externalReferences>
    <externalReference r:id="rId5"/>
    <externalReference r:id="rId6"/>
  </externalReferences>
  <definedNames>
    <definedName name="FemaleHeadOfHouseholdAll">[1]CSTRIndexCalc!$M$2:$M$264,[1]CSTRIndexCalc!$M$266:$M$285,[1]CSTRIndexCalc!$M$287:$M$293,[1]CSTRIndexCalc!$M$295,[1]CSTRIndexCalc!$M$297:$M$325,[1]CSTRIndexCalc!$M$327:$M$397</definedName>
    <definedName name="FemaleHeadOfHouseholdPgh">[1]CSTRIndexCalc!$M$266:$M$285,[1]CSTRIndexCalc!$M$287:$M$293,[1]CSTRIndexCalc!$M$295,[1]CSTRIndexCalc!$M$297:$M$325,[1]CSTRIndexCalc!$M$327:$M$397</definedName>
    <definedName name="MaleNotEmployed">[1]CSTRIndexCalc!$N$2:$N$325,[1]CSTRIndexCalc!$N$327:$N$397</definedName>
    <definedName name="MaleNotEmployedPgh">[1]CSTRIndexCalc!$N$265:$N$325,[1]CSTRIndexCalc!$N$327:$N$397</definedName>
    <definedName name="muniname">#REF!</definedName>
    <definedName name="Pop">[2]CSTRIndexCalc!$Q$2:$Q$285,[2]CSTRIndexCalc!$Q$287:$Q$293,[2]CSTRIndexCalc!$Q$295,[2]CSTRIndexCalc!$Q$297:$Q$325,[2]CSTRIndexCalc!$Q$327:$Q$337,[2]CSTRIndexCalc!$Q$339:$Q$353,[2]CSTRIndexCalc!$Q$356,[2]CSTRIndexCalc!$Q$356,[2]CSTRIndexCalc!$Q$355:$Q$396,[2]CSTRIndexCalc!$Q$338,[2]CSTRIndexCalc!$Q$354,[2]CSTRIndexCalc!$Q$265</definedName>
    <definedName name="PopulationNotInSchool">[1]CSTRIndexCalc!$Q$2:$Q$285,[1]CSTRIndexCalc!$Q$287:$Q$293,[1]CSTRIndexCalc!$Q$295,[1]CSTRIndexCalc!$Q$297:$Q$325,[1]CSTRIndexCalc!$Q$327:$Q$337,[1]CSTRIndexCalc!$Q$339:$Q$353,[1]CSTRIndexCalc!$Q$356,[1]CSTRIndexCalc!$Q$356,[1]CSTRIndexCalc!$Q$355:$Q$396,[1]CSTRIndexCalc!$Q$338,[1]CSTRIndexCalc!$Q$354,[1]CSTRIndexCalc!$Q$265</definedName>
    <definedName name="PopulationNotInSchoolPitts">[1]CSTRIndexCalc!$Q$265:$Q$285,[1]CSTRIndexCalc!$Q$287:$Q$293,[1]CSTRIndexCalc!$Q$295,[1]CSTRIndexCalc!$Q$297:$Q$325,[1]CSTRIndexCalc!$Q$327:$Q$337,[1]CSTRIndexCalc!$Q$339:$Q$353,[1]CSTRIndexCalc!$Q$355:$Q$396,[1]CSTRIndexCalc!$Q$354,[1]CSTRIndexCalc!$Q$338,[1]CSTRIndexCalc!$Q$265</definedName>
    <definedName name="PopulationNotinschoolSub">[1]CSTRIndexCalc!$Q$59:$Q$264,[1]CSTRIndexCalc!$Q$2:$Q$58</definedName>
    <definedName name="SumRank_All">[1]CSTRIndexCalc!$Y$2:$Y$293,[1]CSTRIndexCalc!$Y$295,[1]CSTRIndexCalc!$Y$297:$Y$325,[1]CSTRIndexCalc!$Y$327:$Y$397</definedName>
    <definedName name="SumRank_Pgh">[1]CSTRIndexCalc!$AQ$327:$AQ$397,[1]CSTRIndexCalc!$AQ$297:$AQ$325,[1]CSTRIndexCalc!$AQ$295,[1]CSTRIndexCalc!$AQ$265:$AQ$293</definedName>
    <definedName name="trac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66" i="8" l="1"/>
  <c r="U266" i="8"/>
  <c r="T266" i="8"/>
  <c r="S266" i="8"/>
  <c r="R266" i="8"/>
  <c r="Q266" i="8"/>
  <c r="P266" i="8"/>
  <c r="H266" i="8" s="1"/>
  <c r="V265" i="8"/>
  <c r="U265" i="8"/>
  <c r="T265" i="8"/>
  <c r="S265" i="8"/>
  <c r="R265" i="8"/>
  <c r="Q265" i="8"/>
  <c r="P265" i="8"/>
  <c r="V264" i="8"/>
  <c r="U264" i="8"/>
  <c r="T264" i="8"/>
  <c r="S264" i="8"/>
  <c r="R264" i="8"/>
  <c r="Q264" i="8"/>
  <c r="P264" i="8"/>
  <c r="V263" i="8"/>
  <c r="U263" i="8"/>
  <c r="T263" i="8"/>
  <c r="S263" i="8"/>
  <c r="R263" i="8"/>
  <c r="Q263" i="8"/>
  <c r="P263" i="8"/>
  <c r="V262" i="8"/>
  <c r="U262" i="8"/>
  <c r="T262" i="8"/>
  <c r="S262" i="8"/>
  <c r="R262" i="8"/>
  <c r="Q262" i="8"/>
  <c r="P262" i="8"/>
  <c r="V261" i="8"/>
  <c r="U261" i="8"/>
  <c r="T261" i="8"/>
  <c r="S261" i="8"/>
  <c r="R261" i="8"/>
  <c r="Q261" i="8"/>
  <c r="P261" i="8"/>
  <c r="V260" i="8"/>
  <c r="U260" i="8"/>
  <c r="T260" i="8"/>
  <c r="S260" i="8"/>
  <c r="R260" i="8"/>
  <c r="Q260" i="8"/>
  <c r="P260" i="8"/>
  <c r="V259" i="8"/>
  <c r="U259" i="8"/>
  <c r="T259" i="8"/>
  <c r="S259" i="8"/>
  <c r="R259" i="8"/>
  <c r="Q259" i="8"/>
  <c r="P259" i="8"/>
  <c r="V258" i="8"/>
  <c r="U258" i="8"/>
  <c r="T258" i="8"/>
  <c r="S258" i="8"/>
  <c r="R258" i="8"/>
  <c r="Q258" i="8"/>
  <c r="P258" i="8"/>
  <c r="V257" i="8"/>
  <c r="U257" i="8"/>
  <c r="T257" i="8"/>
  <c r="S257" i="8"/>
  <c r="R257" i="8"/>
  <c r="Q257" i="8"/>
  <c r="P257" i="8"/>
  <c r="V256" i="8"/>
  <c r="U256" i="8"/>
  <c r="T256" i="8"/>
  <c r="S256" i="8"/>
  <c r="R256" i="8"/>
  <c r="Q256" i="8"/>
  <c r="P256" i="8"/>
  <c r="V255" i="8"/>
  <c r="U255" i="8"/>
  <c r="T255" i="8"/>
  <c r="S255" i="8"/>
  <c r="R255" i="8"/>
  <c r="Q255" i="8"/>
  <c r="P255" i="8"/>
  <c r="V254" i="8"/>
  <c r="U254" i="8"/>
  <c r="T254" i="8"/>
  <c r="S254" i="8"/>
  <c r="R254" i="8"/>
  <c r="Q254" i="8"/>
  <c r="P254" i="8"/>
  <c r="V253" i="8"/>
  <c r="U253" i="8"/>
  <c r="T253" i="8"/>
  <c r="S253" i="8"/>
  <c r="R253" i="8"/>
  <c r="Q253" i="8"/>
  <c r="P253" i="8"/>
  <c r="V252" i="8"/>
  <c r="U252" i="8"/>
  <c r="T252" i="8"/>
  <c r="S252" i="8"/>
  <c r="R252" i="8"/>
  <c r="Q252" i="8"/>
  <c r="P252" i="8"/>
  <c r="V251" i="8"/>
  <c r="U251" i="8"/>
  <c r="T251" i="8"/>
  <c r="S251" i="8"/>
  <c r="R251" i="8"/>
  <c r="Q251" i="8"/>
  <c r="P251" i="8"/>
  <c r="V250" i="8"/>
  <c r="U250" i="8"/>
  <c r="T250" i="8"/>
  <c r="S250" i="8"/>
  <c r="R250" i="8"/>
  <c r="Q250" i="8"/>
  <c r="P250" i="8"/>
  <c r="V249" i="8"/>
  <c r="U249" i="8"/>
  <c r="T249" i="8"/>
  <c r="S249" i="8"/>
  <c r="R249" i="8"/>
  <c r="Q249" i="8"/>
  <c r="P249" i="8"/>
  <c r="V248" i="8"/>
  <c r="U248" i="8"/>
  <c r="T248" i="8"/>
  <c r="S248" i="8"/>
  <c r="R248" i="8"/>
  <c r="Q248" i="8"/>
  <c r="P248" i="8"/>
  <c r="V247" i="8"/>
  <c r="U247" i="8"/>
  <c r="T247" i="8"/>
  <c r="S247" i="8"/>
  <c r="R247" i="8"/>
  <c r="Q247" i="8"/>
  <c r="P247" i="8"/>
  <c r="V246" i="8"/>
  <c r="U246" i="8"/>
  <c r="T246" i="8"/>
  <c r="S246" i="8"/>
  <c r="R246" i="8"/>
  <c r="Q246" i="8"/>
  <c r="P246" i="8"/>
  <c r="V245" i="8"/>
  <c r="U245" i="8"/>
  <c r="T245" i="8"/>
  <c r="S245" i="8"/>
  <c r="R245" i="8"/>
  <c r="Q245" i="8"/>
  <c r="P245" i="8"/>
  <c r="V244" i="8"/>
  <c r="U244" i="8"/>
  <c r="T244" i="8"/>
  <c r="S244" i="8"/>
  <c r="R244" i="8"/>
  <c r="Q244" i="8"/>
  <c r="P244" i="8"/>
  <c r="V243" i="8"/>
  <c r="U243" i="8"/>
  <c r="T243" i="8"/>
  <c r="S243" i="8"/>
  <c r="R243" i="8"/>
  <c r="Q243" i="8"/>
  <c r="P243" i="8"/>
  <c r="V242" i="8"/>
  <c r="U242" i="8"/>
  <c r="T242" i="8"/>
  <c r="S242" i="8"/>
  <c r="R242" i="8"/>
  <c r="Q242" i="8"/>
  <c r="P242" i="8"/>
  <c r="V241" i="8"/>
  <c r="U241" i="8"/>
  <c r="T241" i="8"/>
  <c r="S241" i="8"/>
  <c r="R241" i="8"/>
  <c r="Q241" i="8"/>
  <c r="P241" i="8"/>
  <c r="V240" i="8"/>
  <c r="U240" i="8"/>
  <c r="T240" i="8"/>
  <c r="S240" i="8"/>
  <c r="R240" i="8"/>
  <c r="Q240" i="8"/>
  <c r="P240" i="8"/>
  <c r="V239" i="8"/>
  <c r="U239" i="8"/>
  <c r="T239" i="8"/>
  <c r="S239" i="8"/>
  <c r="R239" i="8"/>
  <c r="Q239" i="8"/>
  <c r="P239" i="8"/>
  <c r="V238" i="8"/>
  <c r="U238" i="8"/>
  <c r="T238" i="8"/>
  <c r="S238" i="8"/>
  <c r="R238" i="8"/>
  <c r="Q238" i="8"/>
  <c r="P238" i="8"/>
  <c r="V237" i="8"/>
  <c r="U237" i="8"/>
  <c r="T237" i="8"/>
  <c r="S237" i="8"/>
  <c r="R237" i="8"/>
  <c r="Q237" i="8"/>
  <c r="P237" i="8"/>
  <c r="V236" i="8"/>
  <c r="U236" i="8"/>
  <c r="T236" i="8"/>
  <c r="S236" i="8"/>
  <c r="R236" i="8"/>
  <c r="Q236" i="8"/>
  <c r="P236" i="8"/>
  <c r="V235" i="8"/>
  <c r="U235" i="8"/>
  <c r="T235" i="8"/>
  <c r="S235" i="8"/>
  <c r="R235" i="8"/>
  <c r="Q235" i="8"/>
  <c r="P235" i="8"/>
  <c r="V234" i="8"/>
  <c r="U234" i="8"/>
  <c r="T234" i="8"/>
  <c r="S234" i="8"/>
  <c r="R234" i="8"/>
  <c r="Q234" i="8"/>
  <c r="P234" i="8"/>
  <c r="V233" i="8"/>
  <c r="U233" i="8"/>
  <c r="T233" i="8"/>
  <c r="S233" i="8"/>
  <c r="R233" i="8"/>
  <c r="Q233" i="8"/>
  <c r="P233" i="8"/>
  <c r="V232" i="8"/>
  <c r="U232" i="8"/>
  <c r="T232" i="8"/>
  <c r="S232" i="8"/>
  <c r="R232" i="8"/>
  <c r="Q232" i="8"/>
  <c r="P232" i="8"/>
  <c r="V231" i="8"/>
  <c r="U231" i="8"/>
  <c r="T231" i="8"/>
  <c r="S231" i="8"/>
  <c r="R231" i="8"/>
  <c r="Q231" i="8"/>
  <c r="P231" i="8"/>
  <c r="V230" i="8"/>
  <c r="U230" i="8"/>
  <c r="T230" i="8"/>
  <c r="S230" i="8"/>
  <c r="R230" i="8"/>
  <c r="Q230" i="8"/>
  <c r="P230" i="8"/>
  <c r="V229" i="8"/>
  <c r="U229" i="8"/>
  <c r="T229" i="8"/>
  <c r="S229" i="8"/>
  <c r="R229" i="8"/>
  <c r="Q229" i="8"/>
  <c r="P229" i="8"/>
  <c r="V228" i="8"/>
  <c r="U228" i="8"/>
  <c r="T228" i="8"/>
  <c r="S228" i="8"/>
  <c r="R228" i="8"/>
  <c r="Q228" i="8"/>
  <c r="P228" i="8"/>
  <c r="V227" i="8"/>
  <c r="U227" i="8"/>
  <c r="T227" i="8"/>
  <c r="S227" i="8"/>
  <c r="R227" i="8"/>
  <c r="Q227" i="8"/>
  <c r="P227" i="8"/>
  <c r="V226" i="8"/>
  <c r="U226" i="8"/>
  <c r="T226" i="8"/>
  <c r="S226" i="8"/>
  <c r="R226" i="8"/>
  <c r="Q226" i="8"/>
  <c r="P226" i="8"/>
  <c r="V225" i="8"/>
  <c r="U225" i="8"/>
  <c r="T225" i="8"/>
  <c r="S225" i="8"/>
  <c r="R225" i="8"/>
  <c r="Q225" i="8"/>
  <c r="P225" i="8"/>
  <c r="V224" i="8"/>
  <c r="U224" i="8"/>
  <c r="T224" i="8"/>
  <c r="S224" i="8"/>
  <c r="R224" i="8"/>
  <c r="Q224" i="8"/>
  <c r="P224" i="8"/>
  <c r="V223" i="8"/>
  <c r="U223" i="8"/>
  <c r="T223" i="8"/>
  <c r="S223" i="8"/>
  <c r="R223" i="8"/>
  <c r="Q223" i="8"/>
  <c r="P223" i="8"/>
  <c r="V222" i="8"/>
  <c r="U222" i="8"/>
  <c r="T222" i="8"/>
  <c r="S222" i="8"/>
  <c r="R222" i="8"/>
  <c r="Q222" i="8"/>
  <c r="P222" i="8"/>
  <c r="V221" i="8"/>
  <c r="U221" i="8"/>
  <c r="T221" i="8"/>
  <c r="S221" i="8"/>
  <c r="R221" i="8"/>
  <c r="Q221" i="8"/>
  <c r="P221" i="8"/>
  <c r="V220" i="8"/>
  <c r="U220" i="8"/>
  <c r="T220" i="8"/>
  <c r="S220" i="8"/>
  <c r="R220" i="8"/>
  <c r="Q220" i="8"/>
  <c r="P220" i="8"/>
  <c r="V219" i="8"/>
  <c r="U219" i="8"/>
  <c r="T219" i="8"/>
  <c r="S219" i="8"/>
  <c r="R219" i="8"/>
  <c r="Q219" i="8"/>
  <c r="P219" i="8"/>
  <c r="V218" i="8"/>
  <c r="U218" i="8"/>
  <c r="T218" i="8"/>
  <c r="S218" i="8"/>
  <c r="R218" i="8"/>
  <c r="Q218" i="8"/>
  <c r="P218" i="8"/>
  <c r="V217" i="8"/>
  <c r="U217" i="8"/>
  <c r="T217" i="8"/>
  <c r="S217" i="8"/>
  <c r="R217" i="8"/>
  <c r="Q217" i="8"/>
  <c r="P217" i="8"/>
  <c r="V216" i="8"/>
  <c r="U216" i="8"/>
  <c r="T216" i="8"/>
  <c r="S216" i="8"/>
  <c r="R216" i="8"/>
  <c r="Q216" i="8"/>
  <c r="P216" i="8"/>
  <c r="V215" i="8"/>
  <c r="U215" i="8"/>
  <c r="T215" i="8"/>
  <c r="S215" i="8"/>
  <c r="R215" i="8"/>
  <c r="Q215" i="8"/>
  <c r="P215" i="8"/>
  <c r="V214" i="8"/>
  <c r="U214" i="8"/>
  <c r="T214" i="8"/>
  <c r="S214" i="8"/>
  <c r="R214" i="8"/>
  <c r="Q214" i="8"/>
  <c r="P214" i="8"/>
  <c r="V213" i="8"/>
  <c r="U213" i="8"/>
  <c r="T213" i="8"/>
  <c r="S213" i="8"/>
  <c r="R213" i="8"/>
  <c r="Q213" i="8"/>
  <c r="P213" i="8"/>
  <c r="V212" i="8"/>
  <c r="U212" i="8"/>
  <c r="T212" i="8"/>
  <c r="S212" i="8"/>
  <c r="R212" i="8"/>
  <c r="Q212" i="8"/>
  <c r="P212" i="8"/>
  <c r="V211" i="8"/>
  <c r="U211" i="8"/>
  <c r="T211" i="8"/>
  <c r="S211" i="8"/>
  <c r="R211" i="8"/>
  <c r="Q211" i="8"/>
  <c r="P211" i="8"/>
  <c r="V210" i="8"/>
  <c r="U210" i="8"/>
  <c r="T210" i="8"/>
  <c r="S210" i="8"/>
  <c r="R210" i="8"/>
  <c r="Q210" i="8"/>
  <c r="P210" i="8"/>
  <c r="V209" i="8"/>
  <c r="U209" i="8"/>
  <c r="T209" i="8"/>
  <c r="S209" i="8"/>
  <c r="R209" i="8"/>
  <c r="Q209" i="8"/>
  <c r="P209" i="8"/>
  <c r="V208" i="8"/>
  <c r="U208" i="8"/>
  <c r="T208" i="8"/>
  <c r="S208" i="8"/>
  <c r="R208" i="8"/>
  <c r="Q208" i="8"/>
  <c r="P208" i="8"/>
  <c r="V207" i="8"/>
  <c r="U207" i="8"/>
  <c r="T207" i="8"/>
  <c r="S207" i="8"/>
  <c r="R207" i="8"/>
  <c r="Q207" i="8"/>
  <c r="P207" i="8"/>
  <c r="V206" i="8"/>
  <c r="U206" i="8"/>
  <c r="T206" i="8"/>
  <c r="S206" i="8"/>
  <c r="R206" i="8"/>
  <c r="Q206" i="8"/>
  <c r="P206" i="8"/>
  <c r="V205" i="8"/>
  <c r="U205" i="8"/>
  <c r="T205" i="8"/>
  <c r="S205" i="8"/>
  <c r="R205" i="8"/>
  <c r="Q205" i="8"/>
  <c r="P205" i="8"/>
  <c r="V204" i="8"/>
  <c r="U204" i="8"/>
  <c r="T204" i="8"/>
  <c r="S204" i="8"/>
  <c r="R204" i="8"/>
  <c r="Q204" i="8"/>
  <c r="P204" i="8"/>
  <c r="V203" i="8"/>
  <c r="U203" i="8"/>
  <c r="T203" i="8"/>
  <c r="S203" i="8"/>
  <c r="R203" i="8"/>
  <c r="Q203" i="8"/>
  <c r="P203" i="8"/>
  <c r="V202" i="8"/>
  <c r="U202" i="8"/>
  <c r="T202" i="8"/>
  <c r="S202" i="8"/>
  <c r="R202" i="8"/>
  <c r="Q202" i="8"/>
  <c r="P202" i="8"/>
  <c r="V201" i="8"/>
  <c r="U201" i="8"/>
  <c r="T201" i="8"/>
  <c r="S201" i="8"/>
  <c r="R201" i="8"/>
  <c r="Q201" i="8"/>
  <c r="P201" i="8"/>
  <c r="V200" i="8"/>
  <c r="U200" i="8"/>
  <c r="T200" i="8"/>
  <c r="S200" i="8"/>
  <c r="R200" i="8"/>
  <c r="Q200" i="8"/>
  <c r="P200" i="8"/>
  <c r="V199" i="8"/>
  <c r="U199" i="8"/>
  <c r="T199" i="8"/>
  <c r="S199" i="8"/>
  <c r="R199" i="8"/>
  <c r="Q199" i="8"/>
  <c r="P199" i="8"/>
  <c r="V198" i="8"/>
  <c r="U198" i="8"/>
  <c r="T198" i="8"/>
  <c r="S198" i="8"/>
  <c r="R198" i="8"/>
  <c r="Q198" i="8"/>
  <c r="P198" i="8"/>
  <c r="V197" i="8"/>
  <c r="U197" i="8"/>
  <c r="T197" i="8"/>
  <c r="S197" i="8"/>
  <c r="R197" i="8"/>
  <c r="Q197" i="8"/>
  <c r="P197" i="8"/>
  <c r="V196" i="8"/>
  <c r="U196" i="8"/>
  <c r="T196" i="8"/>
  <c r="S196" i="8"/>
  <c r="R196" i="8"/>
  <c r="Q196" i="8"/>
  <c r="P196" i="8"/>
  <c r="V195" i="8"/>
  <c r="U195" i="8"/>
  <c r="T195" i="8"/>
  <c r="S195" i="8"/>
  <c r="R195" i="8"/>
  <c r="Q195" i="8"/>
  <c r="P195" i="8"/>
  <c r="V194" i="8"/>
  <c r="U194" i="8"/>
  <c r="T194" i="8"/>
  <c r="S194" i="8"/>
  <c r="R194" i="8"/>
  <c r="Q194" i="8"/>
  <c r="P194" i="8"/>
  <c r="V193" i="8"/>
  <c r="U193" i="8"/>
  <c r="T193" i="8"/>
  <c r="S193" i="8"/>
  <c r="R193" i="8"/>
  <c r="Q193" i="8"/>
  <c r="P193" i="8"/>
  <c r="V192" i="8"/>
  <c r="U192" i="8"/>
  <c r="T192" i="8"/>
  <c r="S192" i="8"/>
  <c r="R192" i="8"/>
  <c r="Q192" i="8"/>
  <c r="P192" i="8"/>
  <c r="V191" i="8"/>
  <c r="U191" i="8"/>
  <c r="T191" i="8"/>
  <c r="S191" i="8"/>
  <c r="R191" i="8"/>
  <c r="Q191" i="8"/>
  <c r="P191" i="8"/>
  <c r="V190" i="8"/>
  <c r="U190" i="8"/>
  <c r="T190" i="8"/>
  <c r="S190" i="8"/>
  <c r="R190" i="8"/>
  <c r="Q190" i="8"/>
  <c r="P190" i="8"/>
  <c r="V189" i="8"/>
  <c r="U189" i="8"/>
  <c r="T189" i="8"/>
  <c r="S189" i="8"/>
  <c r="R189" i="8"/>
  <c r="Q189" i="8"/>
  <c r="P189" i="8"/>
  <c r="V188" i="8"/>
  <c r="U188" i="8"/>
  <c r="T188" i="8"/>
  <c r="S188" i="8"/>
  <c r="R188" i="8"/>
  <c r="Q188" i="8"/>
  <c r="P188" i="8"/>
  <c r="V187" i="8"/>
  <c r="U187" i="8"/>
  <c r="T187" i="8"/>
  <c r="S187" i="8"/>
  <c r="R187" i="8"/>
  <c r="Q187" i="8"/>
  <c r="P187" i="8"/>
  <c r="V186" i="8"/>
  <c r="U186" i="8"/>
  <c r="T186" i="8"/>
  <c r="S186" i="8"/>
  <c r="R186" i="8"/>
  <c r="Q186" i="8"/>
  <c r="P186" i="8"/>
  <c r="V185" i="8"/>
  <c r="U185" i="8"/>
  <c r="T185" i="8"/>
  <c r="S185" i="8"/>
  <c r="R185" i="8"/>
  <c r="Q185" i="8"/>
  <c r="P185" i="8"/>
  <c r="V184" i="8"/>
  <c r="U184" i="8"/>
  <c r="T184" i="8"/>
  <c r="S184" i="8"/>
  <c r="R184" i="8"/>
  <c r="Q184" i="8"/>
  <c r="P184" i="8"/>
  <c r="V183" i="8"/>
  <c r="U183" i="8"/>
  <c r="T183" i="8"/>
  <c r="S183" i="8"/>
  <c r="R183" i="8"/>
  <c r="Q183" i="8"/>
  <c r="P183" i="8"/>
  <c r="V182" i="8"/>
  <c r="U182" i="8"/>
  <c r="T182" i="8"/>
  <c r="S182" i="8"/>
  <c r="R182" i="8"/>
  <c r="Q182" i="8"/>
  <c r="P182" i="8"/>
  <c r="V181" i="8"/>
  <c r="U181" i="8"/>
  <c r="T181" i="8"/>
  <c r="S181" i="8"/>
  <c r="R181" i="8"/>
  <c r="Q181" i="8"/>
  <c r="P181" i="8"/>
  <c r="V180" i="8"/>
  <c r="U180" i="8"/>
  <c r="T180" i="8"/>
  <c r="S180" i="8"/>
  <c r="R180" i="8"/>
  <c r="Q180" i="8"/>
  <c r="P180" i="8"/>
  <c r="H180" i="8" s="1"/>
  <c r="V179" i="8"/>
  <c r="U179" i="8"/>
  <c r="T179" i="8"/>
  <c r="S179" i="8"/>
  <c r="R179" i="8"/>
  <c r="Q179" i="8"/>
  <c r="P179" i="8"/>
  <c r="V178" i="8"/>
  <c r="U178" i="8"/>
  <c r="T178" i="8"/>
  <c r="S178" i="8"/>
  <c r="R178" i="8"/>
  <c r="Q178" i="8"/>
  <c r="P178" i="8"/>
  <c r="V177" i="8"/>
  <c r="U177" i="8"/>
  <c r="T177" i="8"/>
  <c r="S177" i="8"/>
  <c r="R177" i="8"/>
  <c r="Q177" i="8"/>
  <c r="P177" i="8"/>
  <c r="V176" i="8"/>
  <c r="U176" i="8"/>
  <c r="T176" i="8"/>
  <c r="S176" i="8"/>
  <c r="R176" i="8"/>
  <c r="Q176" i="8"/>
  <c r="P176" i="8"/>
  <c r="V175" i="8"/>
  <c r="U175" i="8"/>
  <c r="T175" i="8"/>
  <c r="S175" i="8"/>
  <c r="R175" i="8"/>
  <c r="Q175" i="8"/>
  <c r="P175" i="8"/>
  <c r="V174" i="8"/>
  <c r="U174" i="8"/>
  <c r="T174" i="8"/>
  <c r="S174" i="8"/>
  <c r="R174" i="8"/>
  <c r="Q174" i="8"/>
  <c r="P174" i="8"/>
  <c r="V173" i="8"/>
  <c r="U173" i="8"/>
  <c r="T173" i="8"/>
  <c r="S173" i="8"/>
  <c r="R173" i="8"/>
  <c r="Q173" i="8"/>
  <c r="P173" i="8"/>
  <c r="V172" i="8"/>
  <c r="U172" i="8"/>
  <c r="T172" i="8"/>
  <c r="S172" i="8"/>
  <c r="R172" i="8"/>
  <c r="Q172" i="8"/>
  <c r="P172" i="8"/>
  <c r="V171" i="8"/>
  <c r="U171" i="8"/>
  <c r="T171" i="8"/>
  <c r="S171" i="8"/>
  <c r="R171" i="8"/>
  <c r="Q171" i="8"/>
  <c r="P171" i="8"/>
  <c r="V170" i="8"/>
  <c r="U170" i="8"/>
  <c r="T170" i="8"/>
  <c r="S170" i="8"/>
  <c r="R170" i="8"/>
  <c r="Q170" i="8"/>
  <c r="P170" i="8"/>
  <c r="V169" i="8"/>
  <c r="U169" i="8"/>
  <c r="T169" i="8"/>
  <c r="S169" i="8"/>
  <c r="R169" i="8"/>
  <c r="Q169" i="8"/>
  <c r="P169" i="8"/>
  <c r="V168" i="8"/>
  <c r="U168" i="8"/>
  <c r="T168" i="8"/>
  <c r="S168" i="8"/>
  <c r="R168" i="8"/>
  <c r="Q168" i="8"/>
  <c r="P168" i="8"/>
  <c r="V167" i="8"/>
  <c r="U167" i="8"/>
  <c r="T167" i="8"/>
  <c r="S167" i="8"/>
  <c r="R167" i="8"/>
  <c r="Q167" i="8"/>
  <c r="P167" i="8"/>
  <c r="V166" i="8"/>
  <c r="U166" i="8"/>
  <c r="T166" i="8"/>
  <c r="S166" i="8"/>
  <c r="R166" i="8"/>
  <c r="Q166" i="8"/>
  <c r="P166" i="8"/>
  <c r="V165" i="8"/>
  <c r="U165" i="8"/>
  <c r="T165" i="8"/>
  <c r="S165" i="8"/>
  <c r="R165" i="8"/>
  <c r="Q165" i="8"/>
  <c r="P165" i="8"/>
  <c r="V164" i="8"/>
  <c r="U164" i="8"/>
  <c r="T164" i="8"/>
  <c r="S164" i="8"/>
  <c r="R164" i="8"/>
  <c r="Q164" i="8"/>
  <c r="P164" i="8"/>
  <c r="V163" i="8"/>
  <c r="U163" i="8"/>
  <c r="T163" i="8"/>
  <c r="S163" i="8"/>
  <c r="R163" i="8"/>
  <c r="Q163" i="8"/>
  <c r="P163" i="8"/>
  <c r="V162" i="8"/>
  <c r="U162" i="8"/>
  <c r="T162" i="8"/>
  <c r="S162" i="8"/>
  <c r="R162" i="8"/>
  <c r="Q162" i="8"/>
  <c r="P162" i="8"/>
  <c r="V161" i="8"/>
  <c r="U161" i="8"/>
  <c r="T161" i="8"/>
  <c r="S161" i="8"/>
  <c r="R161" i="8"/>
  <c r="Q161" i="8"/>
  <c r="P161" i="8"/>
  <c r="V160" i="8"/>
  <c r="U160" i="8"/>
  <c r="T160" i="8"/>
  <c r="S160" i="8"/>
  <c r="R160" i="8"/>
  <c r="Q160" i="8"/>
  <c r="P160" i="8"/>
  <c r="V159" i="8"/>
  <c r="U159" i="8"/>
  <c r="T159" i="8"/>
  <c r="S159" i="8"/>
  <c r="R159" i="8"/>
  <c r="Q159" i="8"/>
  <c r="P159" i="8"/>
  <c r="V158" i="8"/>
  <c r="U158" i="8"/>
  <c r="T158" i="8"/>
  <c r="S158" i="8"/>
  <c r="R158" i="8"/>
  <c r="Q158" i="8"/>
  <c r="P158" i="8"/>
  <c r="V157" i="8"/>
  <c r="U157" i="8"/>
  <c r="T157" i="8"/>
  <c r="S157" i="8"/>
  <c r="R157" i="8"/>
  <c r="Q157" i="8"/>
  <c r="P157" i="8"/>
  <c r="V156" i="8"/>
  <c r="U156" i="8"/>
  <c r="T156" i="8"/>
  <c r="S156" i="8"/>
  <c r="R156" i="8"/>
  <c r="Q156" i="8"/>
  <c r="P156" i="8"/>
  <c r="V155" i="8"/>
  <c r="U155" i="8"/>
  <c r="T155" i="8"/>
  <c r="S155" i="8"/>
  <c r="R155" i="8"/>
  <c r="Q155" i="8"/>
  <c r="P155" i="8"/>
  <c r="V154" i="8"/>
  <c r="U154" i="8"/>
  <c r="T154" i="8"/>
  <c r="S154" i="8"/>
  <c r="R154" i="8"/>
  <c r="Q154" i="8"/>
  <c r="P154" i="8"/>
  <c r="V153" i="8"/>
  <c r="U153" i="8"/>
  <c r="T153" i="8"/>
  <c r="S153" i="8"/>
  <c r="R153" i="8"/>
  <c r="Q153" i="8"/>
  <c r="P153" i="8"/>
  <c r="V152" i="8"/>
  <c r="U152" i="8"/>
  <c r="T152" i="8"/>
  <c r="S152" i="8"/>
  <c r="R152" i="8"/>
  <c r="Q152" i="8"/>
  <c r="P152" i="8"/>
  <c r="V151" i="8"/>
  <c r="U151" i="8"/>
  <c r="T151" i="8"/>
  <c r="S151" i="8"/>
  <c r="R151" i="8"/>
  <c r="Q151" i="8"/>
  <c r="P151" i="8"/>
  <c r="V150" i="8"/>
  <c r="U150" i="8"/>
  <c r="T150" i="8"/>
  <c r="S150" i="8"/>
  <c r="R150" i="8"/>
  <c r="Q150" i="8"/>
  <c r="P150" i="8"/>
  <c r="V149" i="8"/>
  <c r="U149" i="8"/>
  <c r="T149" i="8"/>
  <c r="S149" i="8"/>
  <c r="R149" i="8"/>
  <c r="Q149" i="8"/>
  <c r="P149" i="8"/>
  <c r="V148" i="8"/>
  <c r="U148" i="8"/>
  <c r="T148" i="8"/>
  <c r="S148" i="8"/>
  <c r="R148" i="8"/>
  <c r="Q148" i="8"/>
  <c r="P148" i="8"/>
  <c r="V147" i="8"/>
  <c r="U147" i="8"/>
  <c r="T147" i="8"/>
  <c r="S147" i="8"/>
  <c r="R147" i="8"/>
  <c r="Q147" i="8"/>
  <c r="P147" i="8"/>
  <c r="V146" i="8"/>
  <c r="U146" i="8"/>
  <c r="T146" i="8"/>
  <c r="S146" i="8"/>
  <c r="R146" i="8"/>
  <c r="Q146" i="8"/>
  <c r="P146" i="8"/>
  <c r="V145" i="8"/>
  <c r="U145" i="8"/>
  <c r="T145" i="8"/>
  <c r="S145" i="8"/>
  <c r="R145" i="8"/>
  <c r="Q145" i="8"/>
  <c r="P145" i="8"/>
  <c r="V144" i="8"/>
  <c r="U144" i="8"/>
  <c r="T144" i="8"/>
  <c r="S144" i="8"/>
  <c r="R144" i="8"/>
  <c r="Q144" i="8"/>
  <c r="P144" i="8"/>
  <c r="V143" i="8"/>
  <c r="U143" i="8"/>
  <c r="T143" i="8"/>
  <c r="S143" i="8"/>
  <c r="R143" i="8"/>
  <c r="Q143" i="8"/>
  <c r="P143" i="8"/>
  <c r="V142" i="8"/>
  <c r="U142" i="8"/>
  <c r="T142" i="8"/>
  <c r="S142" i="8"/>
  <c r="R142" i="8"/>
  <c r="Q142" i="8"/>
  <c r="P142" i="8"/>
  <c r="V141" i="8"/>
  <c r="U141" i="8"/>
  <c r="T141" i="8"/>
  <c r="S141" i="8"/>
  <c r="R141" i="8"/>
  <c r="Q141" i="8"/>
  <c r="P141" i="8"/>
  <c r="V140" i="8"/>
  <c r="U140" i="8"/>
  <c r="T140" i="8"/>
  <c r="S140" i="8"/>
  <c r="R140" i="8"/>
  <c r="Q140" i="8"/>
  <c r="P140" i="8"/>
  <c r="V139" i="8"/>
  <c r="U139" i="8"/>
  <c r="T139" i="8"/>
  <c r="S139" i="8"/>
  <c r="R139" i="8"/>
  <c r="Q139" i="8"/>
  <c r="P139" i="8"/>
  <c r="V138" i="8"/>
  <c r="U138" i="8"/>
  <c r="T138" i="8"/>
  <c r="S138" i="8"/>
  <c r="R138" i="8"/>
  <c r="Q138" i="8"/>
  <c r="P138" i="8"/>
  <c r="V137" i="8"/>
  <c r="U137" i="8"/>
  <c r="T137" i="8"/>
  <c r="S137" i="8"/>
  <c r="R137" i="8"/>
  <c r="Q137" i="8"/>
  <c r="P137" i="8"/>
  <c r="V136" i="8"/>
  <c r="U136" i="8"/>
  <c r="T136" i="8"/>
  <c r="S136" i="8"/>
  <c r="R136" i="8"/>
  <c r="Q136" i="8"/>
  <c r="P136" i="8"/>
  <c r="V135" i="8"/>
  <c r="U135" i="8"/>
  <c r="T135" i="8"/>
  <c r="S135" i="8"/>
  <c r="R135" i="8"/>
  <c r="Q135" i="8"/>
  <c r="P135" i="8"/>
  <c r="V134" i="8"/>
  <c r="U134" i="8"/>
  <c r="T134" i="8"/>
  <c r="S134" i="8"/>
  <c r="R134" i="8"/>
  <c r="Q134" i="8"/>
  <c r="P134" i="8"/>
  <c r="V133" i="8"/>
  <c r="U133" i="8"/>
  <c r="T133" i="8"/>
  <c r="S133" i="8"/>
  <c r="R133" i="8"/>
  <c r="Q133" i="8"/>
  <c r="P133" i="8"/>
  <c r="V132" i="8"/>
  <c r="U132" i="8"/>
  <c r="T132" i="8"/>
  <c r="S132" i="8"/>
  <c r="R132" i="8"/>
  <c r="Q132" i="8"/>
  <c r="P132" i="8"/>
  <c r="V131" i="8"/>
  <c r="U131" i="8"/>
  <c r="T131" i="8"/>
  <c r="S131" i="8"/>
  <c r="R131" i="8"/>
  <c r="Q131" i="8"/>
  <c r="P131" i="8"/>
  <c r="V130" i="8"/>
  <c r="U130" i="8"/>
  <c r="T130" i="8"/>
  <c r="S130" i="8"/>
  <c r="R130" i="8"/>
  <c r="Q130" i="8"/>
  <c r="P130" i="8"/>
  <c r="V129" i="8"/>
  <c r="U129" i="8"/>
  <c r="T129" i="8"/>
  <c r="S129" i="8"/>
  <c r="R129" i="8"/>
  <c r="Q129" i="8"/>
  <c r="P129" i="8"/>
  <c r="V128" i="8"/>
  <c r="U128" i="8"/>
  <c r="T128" i="8"/>
  <c r="S128" i="8"/>
  <c r="R128" i="8"/>
  <c r="Q128" i="8"/>
  <c r="P128" i="8"/>
  <c r="V127" i="8"/>
  <c r="U127" i="8"/>
  <c r="T127" i="8"/>
  <c r="S127" i="8"/>
  <c r="R127" i="8"/>
  <c r="Q127" i="8"/>
  <c r="P127" i="8"/>
  <c r="V126" i="8"/>
  <c r="U126" i="8"/>
  <c r="T126" i="8"/>
  <c r="S126" i="8"/>
  <c r="R126" i="8"/>
  <c r="Q126" i="8"/>
  <c r="P126" i="8"/>
  <c r="V125" i="8"/>
  <c r="U125" i="8"/>
  <c r="T125" i="8"/>
  <c r="S125" i="8"/>
  <c r="R125" i="8"/>
  <c r="Q125" i="8"/>
  <c r="P125" i="8"/>
  <c r="V124" i="8"/>
  <c r="U124" i="8"/>
  <c r="T124" i="8"/>
  <c r="S124" i="8"/>
  <c r="R124" i="8"/>
  <c r="Q124" i="8"/>
  <c r="P124" i="8"/>
  <c r="V123" i="8"/>
  <c r="U123" i="8"/>
  <c r="T123" i="8"/>
  <c r="S123" i="8"/>
  <c r="R123" i="8"/>
  <c r="Q123" i="8"/>
  <c r="P123" i="8"/>
  <c r="V122" i="8"/>
  <c r="U122" i="8"/>
  <c r="T122" i="8"/>
  <c r="S122" i="8"/>
  <c r="R122" i="8"/>
  <c r="Q122" i="8"/>
  <c r="P122" i="8"/>
  <c r="V121" i="8"/>
  <c r="U121" i="8"/>
  <c r="T121" i="8"/>
  <c r="S121" i="8"/>
  <c r="R121" i="8"/>
  <c r="Q121" i="8"/>
  <c r="P121" i="8"/>
  <c r="V120" i="8"/>
  <c r="U120" i="8"/>
  <c r="T120" i="8"/>
  <c r="S120" i="8"/>
  <c r="R120" i="8"/>
  <c r="Q120" i="8"/>
  <c r="P120" i="8"/>
  <c r="V119" i="8"/>
  <c r="U119" i="8"/>
  <c r="T119" i="8"/>
  <c r="S119" i="8"/>
  <c r="R119" i="8"/>
  <c r="Q119" i="8"/>
  <c r="P119" i="8"/>
  <c r="V118" i="8"/>
  <c r="U118" i="8"/>
  <c r="T118" i="8"/>
  <c r="S118" i="8"/>
  <c r="R118" i="8"/>
  <c r="Q118" i="8"/>
  <c r="P118" i="8"/>
  <c r="V117" i="8"/>
  <c r="U117" i="8"/>
  <c r="T117" i="8"/>
  <c r="S117" i="8"/>
  <c r="R117" i="8"/>
  <c r="Q117" i="8"/>
  <c r="P117" i="8"/>
  <c r="V116" i="8"/>
  <c r="U116" i="8"/>
  <c r="T116" i="8"/>
  <c r="S116" i="8"/>
  <c r="R116" i="8"/>
  <c r="Q116" i="8"/>
  <c r="P116" i="8"/>
  <c r="V115" i="8"/>
  <c r="U115" i="8"/>
  <c r="T115" i="8"/>
  <c r="S115" i="8"/>
  <c r="R115" i="8"/>
  <c r="Q115" i="8"/>
  <c r="P115" i="8"/>
  <c r="V114" i="8"/>
  <c r="U114" i="8"/>
  <c r="T114" i="8"/>
  <c r="S114" i="8"/>
  <c r="R114" i="8"/>
  <c r="Q114" i="8"/>
  <c r="P114" i="8"/>
  <c r="V113" i="8"/>
  <c r="U113" i="8"/>
  <c r="T113" i="8"/>
  <c r="S113" i="8"/>
  <c r="R113" i="8"/>
  <c r="Q113" i="8"/>
  <c r="P113" i="8"/>
  <c r="V112" i="8"/>
  <c r="U112" i="8"/>
  <c r="T112" i="8"/>
  <c r="S112" i="8"/>
  <c r="R112" i="8"/>
  <c r="Q112" i="8"/>
  <c r="P112" i="8"/>
  <c r="V111" i="8"/>
  <c r="U111" i="8"/>
  <c r="T111" i="8"/>
  <c r="S111" i="8"/>
  <c r="R111" i="8"/>
  <c r="Q111" i="8"/>
  <c r="P111" i="8"/>
  <c r="V110" i="8"/>
  <c r="U110" i="8"/>
  <c r="T110" i="8"/>
  <c r="S110" i="8"/>
  <c r="R110" i="8"/>
  <c r="Q110" i="8"/>
  <c r="P110" i="8"/>
  <c r="V109" i="8"/>
  <c r="U109" i="8"/>
  <c r="T109" i="8"/>
  <c r="S109" i="8"/>
  <c r="R109" i="8"/>
  <c r="Q109" i="8"/>
  <c r="P109" i="8"/>
  <c r="V108" i="8"/>
  <c r="U108" i="8"/>
  <c r="T108" i="8"/>
  <c r="S108" i="8"/>
  <c r="R108" i="8"/>
  <c r="Q108" i="8"/>
  <c r="P108" i="8"/>
  <c r="V107" i="8"/>
  <c r="U107" i="8"/>
  <c r="T107" i="8"/>
  <c r="S107" i="8"/>
  <c r="R107" i="8"/>
  <c r="Q107" i="8"/>
  <c r="P107" i="8"/>
  <c r="V106" i="8"/>
  <c r="U106" i="8"/>
  <c r="T106" i="8"/>
  <c r="S106" i="8"/>
  <c r="R106" i="8"/>
  <c r="Q106" i="8"/>
  <c r="P106" i="8"/>
  <c r="V105" i="8"/>
  <c r="U105" i="8"/>
  <c r="T105" i="8"/>
  <c r="S105" i="8"/>
  <c r="R105" i="8"/>
  <c r="Q105" i="8"/>
  <c r="P105" i="8"/>
  <c r="V104" i="8"/>
  <c r="U104" i="8"/>
  <c r="T104" i="8"/>
  <c r="S104" i="8"/>
  <c r="R104" i="8"/>
  <c r="Q104" i="8"/>
  <c r="P104" i="8"/>
  <c r="V103" i="8"/>
  <c r="U103" i="8"/>
  <c r="T103" i="8"/>
  <c r="S103" i="8"/>
  <c r="R103" i="8"/>
  <c r="Q103" i="8"/>
  <c r="P103" i="8"/>
  <c r="V102" i="8"/>
  <c r="U102" i="8"/>
  <c r="T102" i="8"/>
  <c r="S102" i="8"/>
  <c r="R102" i="8"/>
  <c r="Q102" i="8"/>
  <c r="P102" i="8"/>
  <c r="V101" i="8"/>
  <c r="U101" i="8"/>
  <c r="T101" i="8"/>
  <c r="S101" i="8"/>
  <c r="R101" i="8"/>
  <c r="Q101" i="8"/>
  <c r="P101" i="8"/>
  <c r="V100" i="8"/>
  <c r="U100" i="8"/>
  <c r="T100" i="8"/>
  <c r="S100" i="8"/>
  <c r="R100" i="8"/>
  <c r="Q100" i="8"/>
  <c r="P100" i="8"/>
  <c r="V99" i="8"/>
  <c r="U99" i="8"/>
  <c r="T99" i="8"/>
  <c r="S99" i="8"/>
  <c r="R99" i="8"/>
  <c r="Q99" i="8"/>
  <c r="P99" i="8"/>
  <c r="V98" i="8"/>
  <c r="U98" i="8"/>
  <c r="T98" i="8"/>
  <c r="S98" i="8"/>
  <c r="R98" i="8"/>
  <c r="Q98" i="8"/>
  <c r="P98" i="8"/>
  <c r="V97" i="8"/>
  <c r="U97" i="8"/>
  <c r="T97" i="8"/>
  <c r="S97" i="8"/>
  <c r="R97" i="8"/>
  <c r="Q97" i="8"/>
  <c r="P97" i="8"/>
  <c r="V96" i="8"/>
  <c r="U96" i="8"/>
  <c r="T96" i="8"/>
  <c r="S96" i="8"/>
  <c r="R96" i="8"/>
  <c r="Q96" i="8"/>
  <c r="P96" i="8"/>
  <c r="V95" i="8"/>
  <c r="U95" i="8"/>
  <c r="T95" i="8"/>
  <c r="S95" i="8"/>
  <c r="R95" i="8"/>
  <c r="Q95" i="8"/>
  <c r="P95" i="8"/>
  <c r="V94" i="8"/>
  <c r="U94" i="8"/>
  <c r="T94" i="8"/>
  <c r="S94" i="8"/>
  <c r="R94" i="8"/>
  <c r="Q94" i="8"/>
  <c r="H94" i="8" s="1"/>
  <c r="P94" i="8"/>
  <c r="V93" i="8"/>
  <c r="U93" i="8"/>
  <c r="T93" i="8"/>
  <c r="S93" i="8"/>
  <c r="H93" i="8" s="1"/>
  <c r="R93" i="8"/>
  <c r="Q93" i="8"/>
  <c r="P93" i="8"/>
  <c r="V92" i="8"/>
  <c r="U92" i="8"/>
  <c r="T92" i="8"/>
  <c r="S92" i="8"/>
  <c r="R92" i="8"/>
  <c r="Q92" i="8"/>
  <c r="P92" i="8"/>
  <c r="H92" i="8" s="1"/>
  <c r="V91" i="8"/>
  <c r="U91" i="8"/>
  <c r="T91" i="8"/>
  <c r="S91" i="8"/>
  <c r="R91" i="8"/>
  <c r="Q91" i="8"/>
  <c r="H91" i="8" s="1"/>
  <c r="P91" i="8"/>
  <c r="V90" i="8"/>
  <c r="U90" i="8"/>
  <c r="T90" i="8"/>
  <c r="S90" i="8"/>
  <c r="H90" i="8" s="1"/>
  <c r="R90" i="8"/>
  <c r="Q90" i="8"/>
  <c r="P90" i="8"/>
  <c r="V89" i="8"/>
  <c r="U89" i="8"/>
  <c r="T89" i="8"/>
  <c r="S89" i="8"/>
  <c r="R89" i="8"/>
  <c r="Q89" i="8"/>
  <c r="P89" i="8"/>
  <c r="H89" i="8" s="1"/>
  <c r="V88" i="8"/>
  <c r="U88" i="8"/>
  <c r="T88" i="8"/>
  <c r="S88" i="8"/>
  <c r="R88" i="8"/>
  <c r="Q88" i="8"/>
  <c r="H88" i="8" s="1"/>
  <c r="P88" i="8"/>
  <c r="V87" i="8"/>
  <c r="U87" i="8"/>
  <c r="T87" i="8"/>
  <c r="S87" i="8"/>
  <c r="H87" i="8" s="1"/>
  <c r="R87" i="8"/>
  <c r="Q87" i="8"/>
  <c r="P87" i="8"/>
  <c r="V86" i="8"/>
  <c r="U86" i="8"/>
  <c r="T86" i="8"/>
  <c r="S86" i="8"/>
  <c r="R86" i="8"/>
  <c r="Q86" i="8"/>
  <c r="P86" i="8"/>
  <c r="H86" i="8" s="1"/>
  <c r="V85" i="8"/>
  <c r="U85" i="8"/>
  <c r="T85" i="8"/>
  <c r="S85" i="8"/>
  <c r="R85" i="8"/>
  <c r="Q85" i="8"/>
  <c r="H85" i="8" s="1"/>
  <c r="P85" i="8"/>
  <c r="V84" i="8"/>
  <c r="U84" i="8"/>
  <c r="T84" i="8"/>
  <c r="S84" i="8"/>
  <c r="H84" i="8" s="1"/>
  <c r="R84" i="8"/>
  <c r="Q84" i="8"/>
  <c r="P84" i="8"/>
  <c r="V83" i="8"/>
  <c r="U83" i="8"/>
  <c r="T83" i="8"/>
  <c r="S83" i="8"/>
  <c r="R83" i="8"/>
  <c r="Q83" i="8"/>
  <c r="P83" i="8"/>
  <c r="V82" i="8"/>
  <c r="U82" i="8"/>
  <c r="T82" i="8"/>
  <c r="S82" i="8"/>
  <c r="R82" i="8"/>
  <c r="Q82" i="8"/>
  <c r="P82" i="8"/>
  <c r="V81" i="8"/>
  <c r="U81" i="8"/>
  <c r="T81" i="8"/>
  <c r="S81" i="8"/>
  <c r="R81" i="8"/>
  <c r="Q81" i="8"/>
  <c r="P81" i="8"/>
  <c r="V80" i="8"/>
  <c r="U80" i="8"/>
  <c r="T80" i="8"/>
  <c r="S80" i="8"/>
  <c r="R80" i="8"/>
  <c r="Q80" i="8"/>
  <c r="P80" i="8"/>
  <c r="V79" i="8"/>
  <c r="U79" i="8"/>
  <c r="T79" i="8"/>
  <c r="S79" i="8"/>
  <c r="R79" i="8"/>
  <c r="Q79" i="8"/>
  <c r="P79" i="8"/>
  <c r="V78" i="8"/>
  <c r="U78" i="8"/>
  <c r="T78" i="8"/>
  <c r="S78" i="8"/>
  <c r="R78" i="8"/>
  <c r="Q78" i="8"/>
  <c r="P78" i="8"/>
  <c r="V77" i="8"/>
  <c r="U77" i="8"/>
  <c r="T77" i="8"/>
  <c r="S77" i="8"/>
  <c r="R77" i="8"/>
  <c r="Q77" i="8"/>
  <c r="P77" i="8"/>
  <c r="V76" i="8"/>
  <c r="U76" i="8"/>
  <c r="T76" i="8"/>
  <c r="S76" i="8"/>
  <c r="R76" i="8"/>
  <c r="Q76" i="8"/>
  <c r="P76" i="8"/>
  <c r="V75" i="8"/>
  <c r="U75" i="8"/>
  <c r="T75" i="8"/>
  <c r="S75" i="8"/>
  <c r="R75" i="8"/>
  <c r="Q75" i="8"/>
  <c r="P75" i="8"/>
  <c r="V74" i="8"/>
  <c r="U74" i="8"/>
  <c r="T74" i="8"/>
  <c r="S74" i="8"/>
  <c r="R74" i="8"/>
  <c r="Q74" i="8"/>
  <c r="P74" i="8"/>
  <c r="V73" i="8"/>
  <c r="U73" i="8"/>
  <c r="T73" i="8"/>
  <c r="S73" i="8"/>
  <c r="R73" i="8"/>
  <c r="Q73" i="8"/>
  <c r="P73" i="8"/>
  <c r="V72" i="8"/>
  <c r="U72" i="8"/>
  <c r="T72" i="8"/>
  <c r="S72" i="8"/>
  <c r="R72" i="8"/>
  <c r="Q72" i="8"/>
  <c r="P72" i="8"/>
  <c r="V71" i="8"/>
  <c r="U71" i="8"/>
  <c r="T71" i="8"/>
  <c r="S71" i="8"/>
  <c r="R71" i="8"/>
  <c r="Q71" i="8"/>
  <c r="P71" i="8"/>
  <c r="V70" i="8"/>
  <c r="U70" i="8"/>
  <c r="T70" i="8"/>
  <c r="S70" i="8"/>
  <c r="R70" i="8"/>
  <c r="Q70" i="8"/>
  <c r="P70" i="8"/>
  <c r="V69" i="8"/>
  <c r="U69" i="8"/>
  <c r="T69" i="8"/>
  <c r="S69" i="8"/>
  <c r="R69" i="8"/>
  <c r="Q69" i="8"/>
  <c r="P69" i="8"/>
  <c r="V68" i="8"/>
  <c r="U68" i="8"/>
  <c r="T68" i="8"/>
  <c r="S68" i="8"/>
  <c r="R68" i="8"/>
  <c r="Q68" i="8"/>
  <c r="P68" i="8"/>
  <c r="V67" i="8"/>
  <c r="U67" i="8"/>
  <c r="T67" i="8"/>
  <c r="S67" i="8"/>
  <c r="R67" i="8"/>
  <c r="Q67" i="8"/>
  <c r="P67" i="8"/>
  <c r="V66" i="8"/>
  <c r="U66" i="8"/>
  <c r="T66" i="8"/>
  <c r="S66" i="8"/>
  <c r="R66" i="8"/>
  <c r="Q66" i="8"/>
  <c r="P66" i="8"/>
  <c r="V65" i="8"/>
  <c r="U65" i="8"/>
  <c r="T65" i="8"/>
  <c r="S65" i="8"/>
  <c r="R65" i="8"/>
  <c r="Q65" i="8"/>
  <c r="P65" i="8"/>
  <c r="V64" i="8"/>
  <c r="U64" i="8"/>
  <c r="T64" i="8"/>
  <c r="S64" i="8"/>
  <c r="R64" i="8"/>
  <c r="Q64" i="8"/>
  <c r="P64" i="8"/>
  <c r="V63" i="8"/>
  <c r="U63" i="8"/>
  <c r="T63" i="8"/>
  <c r="S63" i="8"/>
  <c r="R63" i="8"/>
  <c r="Q63" i="8"/>
  <c r="P63" i="8"/>
  <c r="V62" i="8"/>
  <c r="U62" i="8"/>
  <c r="T62" i="8"/>
  <c r="S62" i="8"/>
  <c r="R62" i="8"/>
  <c r="Q62" i="8"/>
  <c r="P62" i="8"/>
  <c r="V61" i="8"/>
  <c r="U61" i="8"/>
  <c r="T61" i="8"/>
  <c r="S61" i="8"/>
  <c r="R61" i="8"/>
  <c r="Q61" i="8"/>
  <c r="P61" i="8"/>
  <c r="V60" i="8"/>
  <c r="U60" i="8"/>
  <c r="T60" i="8"/>
  <c r="S60" i="8"/>
  <c r="R60" i="8"/>
  <c r="Q60" i="8"/>
  <c r="P60" i="8"/>
  <c r="V59" i="8"/>
  <c r="U59" i="8"/>
  <c r="T59" i="8"/>
  <c r="S59" i="8"/>
  <c r="R59" i="8"/>
  <c r="Q59" i="8"/>
  <c r="P59" i="8"/>
  <c r="V58" i="8"/>
  <c r="U58" i="8"/>
  <c r="T58" i="8"/>
  <c r="S58" i="8"/>
  <c r="R58" i="8"/>
  <c r="Q58" i="8"/>
  <c r="P58" i="8"/>
  <c r="V57" i="8"/>
  <c r="U57" i="8"/>
  <c r="T57" i="8"/>
  <c r="S57" i="8"/>
  <c r="R57" i="8"/>
  <c r="Q57" i="8"/>
  <c r="P57" i="8"/>
  <c r="V56" i="8"/>
  <c r="U56" i="8"/>
  <c r="T56" i="8"/>
  <c r="S56" i="8"/>
  <c r="R56" i="8"/>
  <c r="Q56" i="8"/>
  <c r="P56" i="8"/>
  <c r="V55" i="8"/>
  <c r="U55" i="8"/>
  <c r="T55" i="8"/>
  <c r="S55" i="8"/>
  <c r="R55" i="8"/>
  <c r="Q55" i="8"/>
  <c r="P55" i="8"/>
  <c r="V54" i="8"/>
  <c r="U54" i="8"/>
  <c r="T54" i="8"/>
  <c r="S54" i="8"/>
  <c r="R54" i="8"/>
  <c r="Q54" i="8"/>
  <c r="P54" i="8"/>
  <c r="V53" i="8"/>
  <c r="U53" i="8"/>
  <c r="T53" i="8"/>
  <c r="S53" i="8"/>
  <c r="R53" i="8"/>
  <c r="Q53" i="8"/>
  <c r="P53" i="8"/>
  <c r="V52" i="8"/>
  <c r="U52" i="8"/>
  <c r="T52" i="8"/>
  <c r="S52" i="8"/>
  <c r="R52" i="8"/>
  <c r="Q52" i="8"/>
  <c r="P52" i="8"/>
  <c r="V51" i="8"/>
  <c r="U51" i="8"/>
  <c r="T51" i="8"/>
  <c r="S51" i="8"/>
  <c r="R51" i="8"/>
  <c r="Q51" i="8"/>
  <c r="P51" i="8"/>
  <c r="V50" i="8"/>
  <c r="U50" i="8"/>
  <c r="T50" i="8"/>
  <c r="S50" i="8"/>
  <c r="R50" i="8"/>
  <c r="Q50" i="8"/>
  <c r="P50" i="8"/>
  <c r="V49" i="8"/>
  <c r="U49" i="8"/>
  <c r="T49" i="8"/>
  <c r="S49" i="8"/>
  <c r="R49" i="8"/>
  <c r="Q49" i="8"/>
  <c r="P49" i="8"/>
  <c r="V48" i="8"/>
  <c r="U48" i="8"/>
  <c r="T48" i="8"/>
  <c r="S48" i="8"/>
  <c r="R48" i="8"/>
  <c r="Q48" i="8"/>
  <c r="P48" i="8"/>
  <c r="V47" i="8"/>
  <c r="U47" i="8"/>
  <c r="T47" i="8"/>
  <c r="S47" i="8"/>
  <c r="R47" i="8"/>
  <c r="Q47" i="8"/>
  <c r="P47" i="8"/>
  <c r="V46" i="8"/>
  <c r="U46" i="8"/>
  <c r="T46" i="8"/>
  <c r="S46" i="8"/>
  <c r="R46" i="8"/>
  <c r="Q46" i="8"/>
  <c r="P46" i="8"/>
  <c r="V45" i="8"/>
  <c r="U45" i="8"/>
  <c r="T45" i="8"/>
  <c r="S45" i="8"/>
  <c r="R45" i="8"/>
  <c r="Q45" i="8"/>
  <c r="P45" i="8"/>
  <c r="V44" i="8"/>
  <c r="U44" i="8"/>
  <c r="T44" i="8"/>
  <c r="S44" i="8"/>
  <c r="R44" i="8"/>
  <c r="Q44" i="8"/>
  <c r="P44" i="8"/>
  <c r="V43" i="8"/>
  <c r="U43" i="8"/>
  <c r="T43" i="8"/>
  <c r="S43" i="8"/>
  <c r="R43" i="8"/>
  <c r="Q43" i="8"/>
  <c r="P43" i="8"/>
  <c r="V42" i="8"/>
  <c r="U42" i="8"/>
  <c r="T42" i="8"/>
  <c r="S42" i="8"/>
  <c r="R42" i="8"/>
  <c r="Q42" i="8"/>
  <c r="P42" i="8"/>
  <c r="V41" i="8"/>
  <c r="U41" i="8"/>
  <c r="T41" i="8"/>
  <c r="S41" i="8"/>
  <c r="R41" i="8"/>
  <c r="Q41" i="8"/>
  <c r="P41" i="8"/>
  <c r="V40" i="8"/>
  <c r="U40" i="8"/>
  <c r="T40" i="8"/>
  <c r="S40" i="8"/>
  <c r="R40" i="8"/>
  <c r="Q40" i="8"/>
  <c r="P40" i="8"/>
  <c r="V39" i="8"/>
  <c r="U39" i="8"/>
  <c r="T39" i="8"/>
  <c r="S39" i="8"/>
  <c r="R39" i="8"/>
  <c r="Q39" i="8"/>
  <c r="P39" i="8"/>
  <c r="V38" i="8"/>
  <c r="U38" i="8"/>
  <c r="T38" i="8"/>
  <c r="S38" i="8"/>
  <c r="R38" i="8"/>
  <c r="Q38" i="8"/>
  <c r="P38" i="8"/>
  <c r="V37" i="8"/>
  <c r="U37" i="8"/>
  <c r="T37" i="8"/>
  <c r="S37" i="8"/>
  <c r="R37" i="8"/>
  <c r="Q37" i="8"/>
  <c r="P37" i="8"/>
  <c r="V36" i="8"/>
  <c r="U36" i="8"/>
  <c r="T36" i="8"/>
  <c r="S36" i="8"/>
  <c r="R36" i="8"/>
  <c r="Q36" i="8"/>
  <c r="P36" i="8"/>
  <c r="V35" i="8"/>
  <c r="U35" i="8"/>
  <c r="T35" i="8"/>
  <c r="S35" i="8"/>
  <c r="R35" i="8"/>
  <c r="Q35" i="8"/>
  <c r="P35" i="8"/>
  <c r="V34" i="8"/>
  <c r="U34" i="8"/>
  <c r="T34" i="8"/>
  <c r="S34" i="8"/>
  <c r="R34" i="8"/>
  <c r="Q34" i="8"/>
  <c r="P34" i="8"/>
  <c r="V33" i="8"/>
  <c r="U33" i="8"/>
  <c r="T33" i="8"/>
  <c r="S33" i="8"/>
  <c r="R33" i="8"/>
  <c r="Q33" i="8"/>
  <c r="H33" i="8" s="1"/>
  <c r="P33" i="8"/>
  <c r="V32" i="8"/>
  <c r="U32" i="8"/>
  <c r="T32" i="8"/>
  <c r="S32" i="8"/>
  <c r="R32" i="8"/>
  <c r="Q32" i="8"/>
  <c r="P32" i="8"/>
  <c r="V31" i="8"/>
  <c r="U31" i="8"/>
  <c r="T31" i="8"/>
  <c r="S31" i="8"/>
  <c r="R31" i="8"/>
  <c r="Q31" i="8"/>
  <c r="P31" i="8"/>
  <c r="V30" i="8"/>
  <c r="U30" i="8"/>
  <c r="T30" i="8"/>
  <c r="S30" i="8"/>
  <c r="R30" i="8"/>
  <c r="Q30" i="8"/>
  <c r="P30" i="8"/>
  <c r="V29" i="8"/>
  <c r="U29" i="8"/>
  <c r="T29" i="8"/>
  <c r="S29" i="8"/>
  <c r="R29" i="8"/>
  <c r="Q29" i="8"/>
  <c r="P29" i="8"/>
  <c r="V28" i="8"/>
  <c r="U28" i="8"/>
  <c r="T28" i="8"/>
  <c r="S28" i="8"/>
  <c r="R28" i="8"/>
  <c r="Q28" i="8"/>
  <c r="P28" i="8"/>
  <c r="V27" i="8"/>
  <c r="U27" i="8"/>
  <c r="T27" i="8"/>
  <c r="S27" i="8"/>
  <c r="R27" i="8"/>
  <c r="Q27" i="8"/>
  <c r="P27" i="8"/>
  <c r="V26" i="8"/>
  <c r="U26" i="8"/>
  <c r="T26" i="8"/>
  <c r="S26" i="8"/>
  <c r="R26" i="8"/>
  <c r="Q26" i="8"/>
  <c r="P26" i="8"/>
  <c r="V25" i="8"/>
  <c r="U25" i="8"/>
  <c r="T25" i="8"/>
  <c r="S25" i="8"/>
  <c r="R25" i="8"/>
  <c r="Q25" i="8"/>
  <c r="P25" i="8"/>
  <c r="V24" i="8"/>
  <c r="U24" i="8"/>
  <c r="T24" i="8"/>
  <c r="S24" i="8"/>
  <c r="R24" i="8"/>
  <c r="Q24" i="8"/>
  <c r="P24" i="8"/>
  <c r="V23" i="8"/>
  <c r="U23" i="8"/>
  <c r="T23" i="8"/>
  <c r="S23" i="8"/>
  <c r="R23" i="8"/>
  <c r="Q23" i="8"/>
  <c r="P23" i="8"/>
  <c r="V22" i="8"/>
  <c r="U22" i="8"/>
  <c r="T22" i="8"/>
  <c r="S22" i="8"/>
  <c r="R22" i="8"/>
  <c r="Q22" i="8"/>
  <c r="P22" i="8"/>
  <c r="V21" i="8"/>
  <c r="U21" i="8"/>
  <c r="T21" i="8"/>
  <c r="S21" i="8"/>
  <c r="R21" i="8"/>
  <c r="Q21" i="8"/>
  <c r="H21" i="8" s="1"/>
  <c r="P21" i="8"/>
  <c r="V20" i="8"/>
  <c r="U20" i="8"/>
  <c r="T20" i="8"/>
  <c r="S20" i="8"/>
  <c r="R20" i="8"/>
  <c r="Q20" i="8"/>
  <c r="P20" i="8"/>
  <c r="V19" i="8"/>
  <c r="U19" i="8"/>
  <c r="T19" i="8"/>
  <c r="S19" i="8"/>
  <c r="R19" i="8"/>
  <c r="Q19" i="8"/>
  <c r="P19" i="8"/>
  <c r="V18" i="8"/>
  <c r="U18" i="8"/>
  <c r="T18" i="8"/>
  <c r="S18" i="8"/>
  <c r="R18" i="8"/>
  <c r="Q18" i="8"/>
  <c r="P18" i="8"/>
  <c r="V17" i="8"/>
  <c r="U17" i="8"/>
  <c r="T17" i="8"/>
  <c r="S17" i="8"/>
  <c r="R17" i="8"/>
  <c r="Q17" i="8"/>
  <c r="P17" i="8"/>
  <c r="V16" i="8"/>
  <c r="U16" i="8"/>
  <c r="T16" i="8"/>
  <c r="S16" i="8"/>
  <c r="R16" i="8"/>
  <c r="Q16" i="8"/>
  <c r="P16" i="8"/>
  <c r="V15" i="8"/>
  <c r="U15" i="8"/>
  <c r="T15" i="8"/>
  <c r="S15" i="8"/>
  <c r="R15" i="8"/>
  <c r="Q15" i="8"/>
  <c r="P15" i="8"/>
  <c r="V14" i="8"/>
  <c r="U14" i="8"/>
  <c r="T14" i="8"/>
  <c r="S14" i="8"/>
  <c r="R14" i="8"/>
  <c r="Q14" i="8"/>
  <c r="P14" i="8"/>
  <c r="V13" i="8"/>
  <c r="U13" i="8"/>
  <c r="T13" i="8"/>
  <c r="S13" i="8"/>
  <c r="R13" i="8"/>
  <c r="Q13" i="8"/>
  <c r="P13" i="8"/>
  <c r="V12" i="8"/>
  <c r="U12" i="8"/>
  <c r="T12" i="8"/>
  <c r="S12" i="8"/>
  <c r="R12" i="8"/>
  <c r="Q12" i="8"/>
  <c r="P12" i="8"/>
  <c r="V11" i="8"/>
  <c r="U11" i="8"/>
  <c r="T11" i="8"/>
  <c r="S11" i="8"/>
  <c r="R11" i="8"/>
  <c r="Q11" i="8"/>
  <c r="P11" i="8"/>
  <c r="V10" i="8"/>
  <c r="U10" i="8"/>
  <c r="T10" i="8"/>
  <c r="S10" i="8"/>
  <c r="R10" i="8"/>
  <c r="Q10" i="8"/>
  <c r="P10" i="8"/>
  <c r="V9" i="8"/>
  <c r="U9" i="8"/>
  <c r="T9" i="8"/>
  <c r="S9" i="8"/>
  <c r="R9" i="8"/>
  <c r="Q9" i="8"/>
  <c r="H9" i="8" s="1"/>
  <c r="P9" i="8"/>
  <c r="V8" i="8"/>
  <c r="U8" i="8"/>
  <c r="T8" i="8"/>
  <c r="S8" i="8"/>
  <c r="R8" i="8"/>
  <c r="Q8" i="8"/>
  <c r="P8" i="8"/>
  <c r="V7" i="8"/>
  <c r="U7" i="8"/>
  <c r="T7" i="8"/>
  <c r="S7" i="8"/>
  <c r="R7" i="8"/>
  <c r="Q7" i="8"/>
  <c r="P7" i="8"/>
  <c r="V6" i="8"/>
  <c r="U6" i="8"/>
  <c r="T6" i="8"/>
  <c r="S6" i="8"/>
  <c r="R6" i="8"/>
  <c r="Q6" i="8"/>
  <c r="P6" i="8"/>
  <c r="V5" i="8"/>
  <c r="U5" i="8"/>
  <c r="T5" i="8"/>
  <c r="S5" i="8"/>
  <c r="R5" i="8"/>
  <c r="Q5" i="8"/>
  <c r="P5" i="8"/>
  <c r="V4" i="8"/>
  <c r="U4" i="8"/>
  <c r="T4" i="8"/>
  <c r="S4" i="8"/>
  <c r="R4" i="8"/>
  <c r="Q4" i="8"/>
  <c r="P4" i="8"/>
  <c r="V3" i="8"/>
  <c r="U3" i="8"/>
  <c r="T3" i="8"/>
  <c r="S3" i="8"/>
  <c r="R3" i="8"/>
  <c r="Q3" i="8"/>
  <c r="P3" i="8"/>
  <c r="V2" i="8"/>
  <c r="U2" i="8"/>
  <c r="T2" i="8"/>
  <c r="S2" i="8"/>
  <c r="R2" i="8"/>
  <c r="Q2" i="8"/>
  <c r="P2" i="8"/>
  <c r="H13" i="8" l="1"/>
  <c r="H25" i="8"/>
  <c r="H49" i="8"/>
  <c r="H61" i="8"/>
  <c r="H73" i="8"/>
  <c r="H99" i="8"/>
  <c r="H111" i="8"/>
  <c r="H123" i="8"/>
  <c r="H135" i="8"/>
  <c r="H147" i="8"/>
  <c r="H159" i="8"/>
  <c r="H176" i="8"/>
  <c r="H182" i="8"/>
  <c r="H194" i="8"/>
  <c r="H206" i="8"/>
  <c r="H218" i="8"/>
  <c r="H230" i="8"/>
  <c r="H242" i="8"/>
  <c r="H254" i="8"/>
  <c r="H37" i="8"/>
  <c r="H45" i="8"/>
  <c r="H57" i="8"/>
  <c r="H69" i="8"/>
  <c r="H81" i="8"/>
  <c r="H95" i="8"/>
  <c r="H107" i="8"/>
  <c r="H119" i="8"/>
  <c r="H131" i="8"/>
  <c r="H143" i="8"/>
  <c r="H155" i="8"/>
  <c r="H167" i="8"/>
  <c r="H172" i="8"/>
  <c r="H190" i="8"/>
  <c r="H202" i="8"/>
  <c r="H214" i="8"/>
  <c r="H226" i="8"/>
  <c r="H238" i="8"/>
  <c r="H250" i="8"/>
  <c r="H262" i="8"/>
  <c r="H263" i="8"/>
  <c r="H17" i="8"/>
  <c r="H29" i="8"/>
  <c r="H41" i="8"/>
  <c r="H53" i="8"/>
  <c r="H65" i="8"/>
  <c r="H77" i="8"/>
  <c r="H103" i="8"/>
  <c r="H115" i="8"/>
  <c r="H127" i="8"/>
  <c r="H139" i="8"/>
  <c r="H151" i="8"/>
  <c r="H163" i="8"/>
  <c r="H181" i="8"/>
  <c r="H186" i="8"/>
  <c r="H198" i="8"/>
  <c r="H210" i="8"/>
  <c r="H222" i="8"/>
  <c r="H234" i="8"/>
  <c r="H246" i="8"/>
  <c r="H258" i="8"/>
  <c r="H5" i="8"/>
  <c r="H3" i="8"/>
  <c r="H7" i="8"/>
  <c r="H11" i="8"/>
  <c r="H15" i="8"/>
  <c r="H19" i="8"/>
  <c r="H23" i="8"/>
  <c r="H27" i="8"/>
  <c r="H31" i="8"/>
  <c r="H35" i="8"/>
  <c r="H39" i="8"/>
  <c r="H43" i="8"/>
  <c r="H47" i="8"/>
  <c r="H51" i="8"/>
  <c r="H55" i="8"/>
  <c r="H59" i="8"/>
  <c r="H63" i="8"/>
  <c r="H67" i="8"/>
  <c r="H71" i="8"/>
  <c r="H75" i="8"/>
  <c r="H79" i="8"/>
  <c r="H83" i="8"/>
  <c r="H153" i="8"/>
  <c r="H157" i="8"/>
  <c r="H161" i="8"/>
  <c r="H165" i="8"/>
  <c r="H170" i="8"/>
  <c r="H174" i="8"/>
  <c r="H178" i="8"/>
  <c r="H184" i="8"/>
  <c r="H188" i="8"/>
  <c r="H192" i="8"/>
  <c r="H196" i="8"/>
  <c r="H200" i="8"/>
  <c r="H204" i="8"/>
  <c r="H208" i="8"/>
  <c r="H212" i="8"/>
  <c r="H216" i="8"/>
  <c r="H220" i="8"/>
  <c r="H224" i="8"/>
  <c r="H228" i="8"/>
  <c r="H232" i="8"/>
  <c r="H236" i="8"/>
  <c r="H240" i="8"/>
  <c r="H244" i="8"/>
  <c r="H248" i="8"/>
  <c r="H252" i="8"/>
  <c r="H256" i="8"/>
  <c r="H260" i="8"/>
  <c r="H264" i="8"/>
  <c r="H2" i="8"/>
  <c r="H6" i="8"/>
  <c r="H10" i="8"/>
  <c r="H14" i="8"/>
  <c r="H18" i="8"/>
  <c r="H22" i="8"/>
  <c r="H26" i="8"/>
  <c r="H30" i="8"/>
  <c r="H34" i="8"/>
  <c r="H38" i="8"/>
  <c r="H42" i="8"/>
  <c r="H46" i="8"/>
  <c r="H50" i="8"/>
  <c r="H54" i="8"/>
  <c r="H58" i="8"/>
  <c r="H62" i="8"/>
  <c r="H66" i="8"/>
  <c r="H70" i="8"/>
  <c r="H74" i="8"/>
  <c r="H78" i="8"/>
  <c r="H82" i="8"/>
  <c r="H136" i="8"/>
  <c r="H140" i="8"/>
  <c r="H144" i="8"/>
  <c r="H148" i="8"/>
  <c r="H152" i="8"/>
  <c r="H156" i="8"/>
  <c r="H160" i="8"/>
  <c r="H164" i="8"/>
  <c r="H168" i="8"/>
  <c r="H169" i="8"/>
  <c r="H173" i="8"/>
  <c r="H177" i="8"/>
  <c r="H183" i="8"/>
  <c r="H187" i="8"/>
  <c r="H191" i="8"/>
  <c r="H195" i="8"/>
  <c r="H199" i="8"/>
  <c r="H203" i="8"/>
  <c r="H207" i="8"/>
  <c r="H211" i="8"/>
  <c r="H215" i="8"/>
  <c r="H219" i="8"/>
  <c r="H223" i="8"/>
  <c r="H227" i="8"/>
  <c r="H231" i="8"/>
  <c r="H235" i="8"/>
  <c r="H239" i="8"/>
  <c r="H243" i="8"/>
  <c r="H247" i="8"/>
  <c r="H251" i="8"/>
  <c r="H255" i="8"/>
  <c r="H259" i="8"/>
  <c r="H4" i="8"/>
  <c r="H8" i="8"/>
  <c r="H12" i="8"/>
  <c r="H16" i="8"/>
  <c r="H20" i="8"/>
  <c r="H24" i="8"/>
  <c r="H28" i="8"/>
  <c r="H32" i="8"/>
  <c r="H36" i="8"/>
  <c r="H40" i="8"/>
  <c r="H44" i="8"/>
  <c r="H48" i="8"/>
  <c r="H52" i="8"/>
  <c r="H56" i="8"/>
  <c r="H60" i="8"/>
  <c r="H64" i="8"/>
  <c r="H68" i="8"/>
  <c r="H72" i="8"/>
  <c r="H76" i="8"/>
  <c r="H80" i="8"/>
  <c r="H154" i="8"/>
  <c r="H158" i="8"/>
  <c r="H162" i="8"/>
  <c r="H166" i="8"/>
  <c r="H171" i="8"/>
  <c r="H175" i="8"/>
  <c r="H179" i="8"/>
  <c r="H185" i="8"/>
  <c r="H189" i="8"/>
  <c r="H193" i="8"/>
  <c r="H197" i="8"/>
  <c r="H201" i="8"/>
  <c r="H205" i="8"/>
  <c r="H209" i="8"/>
  <c r="H213" i="8"/>
  <c r="H217" i="8"/>
  <c r="H221" i="8"/>
  <c r="H225" i="8"/>
  <c r="H229" i="8"/>
  <c r="H233" i="8"/>
  <c r="H237" i="8"/>
  <c r="H241" i="8"/>
  <c r="H245" i="8"/>
  <c r="H249" i="8"/>
  <c r="H253" i="8"/>
  <c r="H257" i="8"/>
  <c r="H261" i="8"/>
  <c r="H265" i="8"/>
  <c r="H96" i="8"/>
  <c r="H100" i="8"/>
  <c r="H104" i="8"/>
  <c r="H108" i="8"/>
  <c r="H112" i="8"/>
  <c r="H116" i="8"/>
  <c r="H120" i="8"/>
  <c r="H124" i="8"/>
  <c r="H128" i="8"/>
  <c r="H132" i="8"/>
  <c r="H98" i="8"/>
  <c r="H102" i="8"/>
  <c r="H106" i="8"/>
  <c r="H110" i="8"/>
  <c r="H114" i="8"/>
  <c r="H118" i="8"/>
  <c r="H122" i="8"/>
  <c r="H126" i="8"/>
  <c r="H130" i="8"/>
  <c r="H134" i="8"/>
  <c r="H138" i="8"/>
  <c r="H142" i="8"/>
  <c r="H146" i="8"/>
  <c r="H150" i="8"/>
  <c r="H97" i="8"/>
  <c r="H101" i="8"/>
  <c r="H105" i="8"/>
  <c r="H109" i="8"/>
  <c r="H113" i="8"/>
  <c r="H117" i="8"/>
  <c r="H121" i="8"/>
  <c r="H125" i="8"/>
  <c r="H129" i="8"/>
  <c r="H133" i="8"/>
  <c r="H137" i="8"/>
  <c r="H141" i="8"/>
  <c r="H145" i="8"/>
  <c r="H149" i="8"/>
</calcChain>
</file>

<file path=xl/sharedStrings.xml><?xml version="1.0" encoding="utf-8"?>
<sst xmlns="http://schemas.openxmlformats.org/spreadsheetml/2006/main" count="995" uniqueCount="719">
  <si>
    <t>Vacant_12</t>
  </si>
  <si>
    <t>MaleLF_12</t>
  </si>
  <si>
    <t>Notes</t>
  </si>
  <si>
    <t>Id2</t>
  </si>
  <si>
    <t>Variable</t>
  </si>
  <si>
    <t>Definition</t>
  </si>
  <si>
    <t>Sheet</t>
  </si>
  <si>
    <t xml:space="preserve"> </t>
  </si>
  <si>
    <t>The Community Need Index was created by the Allegheny County Department of Human Services.</t>
  </si>
  <si>
    <t>do not precisely align with neighborhood boundaries, so this value is approximated based on the neighborhood that most generally</t>
  </si>
  <si>
    <t>characterizes each tract.</t>
  </si>
  <si>
    <t>Data Dictionary</t>
  </si>
  <si>
    <t>File Tabs:</t>
  </si>
  <si>
    <t>This tab provides a full data dictionary for this spreadsheet, including data source(s) when applicable.</t>
  </si>
  <si>
    <t>Source(s)/Note(s)</t>
  </si>
  <si>
    <r>
      <rPr>
        <b/>
        <sz val="11"/>
        <color theme="1"/>
        <rFont val="Calibri"/>
        <family val="2"/>
        <scheme val="minor"/>
      </rPr>
      <t>Questions, Comments or Ideas?</t>
    </r>
    <r>
      <rPr>
        <sz val="11"/>
        <color theme="1"/>
        <rFont val="Calibri"/>
        <family val="2"/>
        <scheme val="minor"/>
      </rPr>
      <t xml:space="preserve">  Please contact the Office of Data Analysis, Research and Evaluation at DHS-research@alleghenycounty.us</t>
    </r>
  </si>
  <si>
    <t>The data contained in this file is from the U.S. Census Bureau and the University Center for Social and Urban Research at the University of Pittsburgh.</t>
  </si>
  <si>
    <t>2014_CommunityNeedIndex</t>
  </si>
  <si>
    <t>Id</t>
  </si>
  <si>
    <t>US Census Bureau identifiers for census tracts</t>
  </si>
  <si>
    <t>Tract_Shorthand</t>
  </si>
  <si>
    <t>Neighborhood_Municipality</t>
  </si>
  <si>
    <t>At least one neighborhood/municipality the tract intersects</t>
  </si>
  <si>
    <t>Additional_NeighMunis</t>
  </si>
  <si>
    <t>If tract intersects multiple areas, this lists additional municipalities/neighborhoods the tract intersects</t>
  </si>
  <si>
    <t>Pop_Estimate</t>
  </si>
  <si>
    <t>Estimated population (5-year ACS average from 2010-2014)</t>
  </si>
  <si>
    <t>AverageRank</t>
  </si>
  <si>
    <t>Average overall ranking for that tract (average of all "Rank" variables below)</t>
  </si>
  <si>
    <t>Tier</t>
  </si>
  <si>
    <t>Percentile, or "tier," placement among all Allegheny County suburban census tracts</t>
  </si>
  <si>
    <t>Pov_14</t>
  </si>
  <si>
    <t>2014 ACS 5-year estimate: Percentage of population under poverty line</t>
  </si>
  <si>
    <t>Pov200_14</t>
  </si>
  <si>
    <t>2014 ACS 5-year estimate: Percentage of population under 200% of the poverty line</t>
  </si>
  <si>
    <t>FHF_14</t>
  </si>
  <si>
    <t>2014 ACS 5-year estimate: Percentage families with children under 18 headed by single females householders</t>
  </si>
  <si>
    <t>MaleLF_14</t>
  </si>
  <si>
    <t>2014 ACS 5-year estimate: Percentage working age male population (16-64) unemployed or not in the labor force</t>
  </si>
  <si>
    <t>Vacant_14</t>
  </si>
  <si>
    <t>2014 ACS 5-year estimate: Percentage of housing units vacant</t>
  </si>
  <si>
    <t>NoVehicle_14</t>
  </si>
  <si>
    <t>2014 ACS 5-year estimate: Percentage of occupied housing units with no vehicle available</t>
  </si>
  <si>
    <t>HSDegree25_14</t>
  </si>
  <si>
    <t>2014 ACS 5-year estimate: Percentage of population aged 25+ with less than a HS diploma</t>
  </si>
  <si>
    <t>Pov_14Rank</t>
  </si>
  <si>
    <t>Pov200_14Rank</t>
  </si>
  <si>
    <t>FHF_14Rank</t>
  </si>
  <si>
    <t>MaleLF_14Rank</t>
  </si>
  <si>
    <t>Vacant_14Rank</t>
  </si>
  <si>
    <t>NoVehicle_14Rank</t>
  </si>
  <si>
    <t>HSDegree_14Rank</t>
  </si>
  <si>
    <t>Tract ranking within Poverty_14 variable across all tracts</t>
  </si>
  <si>
    <t>Tract ranking within Poverty200_14 variable across all tracts</t>
  </si>
  <si>
    <t>Tract ranking within FHF_14 variable across all tracts</t>
  </si>
  <si>
    <t>Tract ranking within MaleLF_14 variable across all tracts</t>
  </si>
  <si>
    <t>Tract ranking within Vacant_14 variable across all tracts</t>
  </si>
  <si>
    <t>Tract ranking within NoVehicle_14 variable across all tracts</t>
  </si>
  <si>
    <t>Tract ranking within HSDegree_14 variable across all tracts</t>
  </si>
  <si>
    <t>C17002; (Sum of those of .99 income ratio to poverty level or less in past 12 months) / (Total; "Population for whom poverty status is determined")</t>
  </si>
  <si>
    <t>C17002; (Sum of those of 1.99 income ratio to poverty level or less in past 12 months) / (Total; "Population for whom poverty status is determined")</t>
  </si>
  <si>
    <t>B11004; (Female Householder; no husband present, with related children under 18 years) / (Sum of all families with related children under 18 years)</t>
  </si>
  <si>
    <t>B23001; (Sum of Males 16-64 "Unemployed" or "Not in labor force") / (Sum of Males 16-64)</t>
  </si>
  <si>
    <t>B25002; (Vacant Housing Units) / (Total Housing Units)</t>
  </si>
  <si>
    <t>B25044; (Sum of "No Vehicle Available" for both Renters and Owners) / (Occupied Housing Units)</t>
  </si>
  <si>
    <t>B15003; (Sum adults 25+ with less than HS diploma) / (Population aged 25+)</t>
  </si>
  <si>
    <t>HSDegree25_14Rank</t>
  </si>
  <si>
    <t>1400000US42003564100</t>
  </si>
  <si>
    <t>5641</t>
  </si>
  <si>
    <t>ROSSLYN FARMS</t>
  </si>
  <si>
    <t>THORNBURG</t>
  </si>
  <si>
    <t>1400000US42003456003</t>
  </si>
  <si>
    <t>SOUTH FAYETTE</t>
  </si>
  <si>
    <t>1400000US42003474201</t>
  </si>
  <si>
    <t>UPPER SAINT CLAIR</t>
  </si>
  <si>
    <t>1400000US42003473500</t>
  </si>
  <si>
    <t>4735</t>
  </si>
  <si>
    <t>MOUNT LEBANON</t>
  </si>
  <si>
    <t>1400000US42003409000</t>
  </si>
  <si>
    <t>4090</t>
  </si>
  <si>
    <t>PINE</t>
  </si>
  <si>
    <t>1400000US42003451300</t>
  </si>
  <si>
    <t>4513</t>
  </si>
  <si>
    <t>MOON</t>
  </si>
  <si>
    <t>1400000US42003475402</t>
  </si>
  <si>
    <t>BETHEL PARK</t>
  </si>
  <si>
    <t>1400000US42003474101</t>
  </si>
  <si>
    <t>1400000US42003411000</t>
  </si>
  <si>
    <t>4110</t>
  </si>
  <si>
    <t>MARSHALL</t>
  </si>
  <si>
    <t>1400000US42003519000</t>
  </si>
  <si>
    <t>5190</t>
  </si>
  <si>
    <t>CHURCHILL</t>
  </si>
  <si>
    <t>1400000US42003446000</t>
  </si>
  <si>
    <t>4460</t>
  </si>
  <si>
    <t>EDGEWORTH</t>
  </si>
  <si>
    <t>1400000US42003412002</t>
  </si>
  <si>
    <t>FRANKLIN PARK</t>
  </si>
  <si>
    <t>1400000US42003413100</t>
  </si>
  <si>
    <t>4131</t>
  </si>
  <si>
    <t>MCCANDLESS</t>
  </si>
  <si>
    <t>1400000US42003412001</t>
  </si>
  <si>
    <t>1400000US42003414101</t>
  </si>
  <si>
    <t>HAMPTON</t>
  </si>
  <si>
    <t>1400000US42003475303</t>
  </si>
  <si>
    <t>1400000US42003410000</t>
  </si>
  <si>
    <t>4100</t>
  </si>
  <si>
    <t>BRADFORDWOODS</t>
  </si>
  <si>
    <t>1400000US42003413201</t>
  </si>
  <si>
    <t>1400000US42003437000</t>
  </si>
  <si>
    <t>4370</t>
  </si>
  <si>
    <t>OHIO</t>
  </si>
  <si>
    <t>1400000US42003525100</t>
  </si>
  <si>
    <t>5251</t>
  </si>
  <si>
    <t>OAKMONT</t>
  </si>
  <si>
    <t>1400000US42003415002</t>
  </si>
  <si>
    <t>INDIANA</t>
  </si>
  <si>
    <t>1400000US42003473402</t>
  </si>
  <si>
    <t>1400000US42003474203</t>
  </si>
  <si>
    <t>1400000US42003475304</t>
  </si>
  <si>
    <t>1400000US42003408002</t>
  </si>
  <si>
    <t>RICHLAND</t>
  </si>
  <si>
    <t>1400000US42003491101</t>
  </si>
  <si>
    <t>JEFFERSON</t>
  </si>
  <si>
    <t>1400000US42003469000</t>
  </si>
  <si>
    <t>4690</t>
  </si>
  <si>
    <t>GREEN TREE</t>
  </si>
  <si>
    <t>1400000US42003474202</t>
  </si>
  <si>
    <t>1400000US42003426800</t>
  </si>
  <si>
    <t>4268</t>
  </si>
  <si>
    <t>SHALER</t>
  </si>
  <si>
    <t>1400000US42003429300</t>
  </si>
  <si>
    <t>4293</t>
  </si>
  <si>
    <t>ROSS</t>
  </si>
  <si>
    <t>1400000US42003413300</t>
  </si>
  <si>
    <t>4133</t>
  </si>
  <si>
    <t>1400000US42003426300</t>
  </si>
  <si>
    <t>4263</t>
  </si>
  <si>
    <t>1400000US42003451104</t>
  </si>
  <si>
    <t>1400000US42003421200</t>
  </si>
  <si>
    <t>4212</t>
  </si>
  <si>
    <t>OHARA</t>
  </si>
  <si>
    <t>1400000US42003489002</t>
  </si>
  <si>
    <t>PLEASANT HILLS</t>
  </si>
  <si>
    <t>1400000US42003413202</t>
  </si>
  <si>
    <t>1400000US42003413400</t>
  </si>
  <si>
    <t>4134</t>
  </si>
  <si>
    <t>1400000US42003526301</t>
  </si>
  <si>
    <t>PLUM</t>
  </si>
  <si>
    <t>1400000US42003414102</t>
  </si>
  <si>
    <t>1400000US42003475102</t>
  </si>
  <si>
    <t>1400000US42003459201</t>
  </si>
  <si>
    <t>ROBINSON</t>
  </si>
  <si>
    <t>1400000US42003473602</t>
  </si>
  <si>
    <t>1400000US42003563300</t>
  </si>
  <si>
    <t>5633</t>
  </si>
  <si>
    <t>SEWICKLEY HILLS</t>
  </si>
  <si>
    <t>SEWICKLEY HEIGHTS</t>
  </si>
  <si>
    <t>1400000US42003426400</t>
  </si>
  <si>
    <t>4264</t>
  </si>
  <si>
    <t>1400000US42003429202</t>
  </si>
  <si>
    <t>1400000US42003427100</t>
  </si>
  <si>
    <t>4271</t>
  </si>
  <si>
    <t>1400000US42003490004</t>
  </si>
  <si>
    <t>SOUTH PARK</t>
  </si>
  <si>
    <t>1400000US42003447000</t>
  </si>
  <si>
    <t>4470</t>
  </si>
  <si>
    <t>LEET</t>
  </si>
  <si>
    <t>1400000US42003526302</t>
  </si>
  <si>
    <t>1400000US42003451101</t>
  </si>
  <si>
    <t>1400000US42003475200</t>
  </si>
  <si>
    <t>4752</t>
  </si>
  <si>
    <t>1400000US42003422000</t>
  </si>
  <si>
    <t>4220</t>
  </si>
  <si>
    <t>FOX CHAPEL</t>
  </si>
  <si>
    <t>1400000US42003470502</t>
  </si>
  <si>
    <t>SCOTT</t>
  </si>
  <si>
    <t>1400000US42003429201</t>
  </si>
  <si>
    <t>1400000US42003470400</t>
  </si>
  <si>
    <t>4704</t>
  </si>
  <si>
    <t>1400000US42003473601</t>
  </si>
  <si>
    <t>1400000US42003434000</t>
  </si>
  <si>
    <t>4340</t>
  </si>
  <si>
    <t>BEN AVON</t>
  </si>
  <si>
    <t>1400000US42003526201</t>
  </si>
  <si>
    <t>1400000US42003521402</t>
  </si>
  <si>
    <t>MONROEVILLE</t>
  </si>
  <si>
    <t>1400000US42003480200</t>
  </si>
  <si>
    <t>4802</t>
  </si>
  <si>
    <t>BALDWIN BOROUGH</t>
  </si>
  <si>
    <t>1400000US42003408001</t>
  </si>
  <si>
    <t>1400000US42003526101</t>
  </si>
  <si>
    <t>1400000US42003459102</t>
  </si>
  <si>
    <t>1400000US42003479000</t>
  </si>
  <si>
    <t>4790</t>
  </si>
  <si>
    <t>BALDWIN TOWNSHIP</t>
  </si>
  <si>
    <t>1400000US42003474102</t>
  </si>
  <si>
    <t>1400000US42003414200</t>
  </si>
  <si>
    <t>4142</t>
  </si>
  <si>
    <t>1400000US42003518001</t>
  </si>
  <si>
    <t>FOREST HILLS</t>
  </si>
  <si>
    <t>1400000US42003477200</t>
  </si>
  <si>
    <t>4772</t>
  </si>
  <si>
    <t>WHITEHALL</t>
  </si>
  <si>
    <t>1400000US42003459202</t>
  </si>
  <si>
    <t>PENNSBURY VILLAGE</t>
  </si>
  <si>
    <t>1400000US42003453004</t>
  </si>
  <si>
    <t>NORTH FAYETTE</t>
  </si>
  <si>
    <t>1400000US42003439000</t>
  </si>
  <si>
    <t>4390</t>
  </si>
  <si>
    <t>BELL ACRES</t>
  </si>
  <si>
    <t>1400000US42003470501</t>
  </si>
  <si>
    <t>1400000US42003496102</t>
  </si>
  <si>
    <t>ELIZABETH TOWNSHIP</t>
  </si>
  <si>
    <t>1400000US42003458000</t>
  </si>
  <si>
    <t>4580</t>
  </si>
  <si>
    <t>COLLIER</t>
  </si>
  <si>
    <t>1400000US42003490003</t>
  </si>
  <si>
    <t>1400000US42003421100</t>
  </si>
  <si>
    <t>4211</t>
  </si>
  <si>
    <t>1400000US42003428200</t>
  </si>
  <si>
    <t>4282</t>
  </si>
  <si>
    <t>RESERVE</t>
  </si>
  <si>
    <t>1400000US42003564200</t>
  </si>
  <si>
    <t>5642</t>
  </si>
  <si>
    <t>SOUTH VERSAILLES</t>
  </si>
  <si>
    <t>WHITE OAK</t>
  </si>
  <si>
    <t>1400000US42003523800</t>
  </si>
  <si>
    <t>5238</t>
  </si>
  <si>
    <t>PENN HILLS</t>
  </si>
  <si>
    <t>1400000US42003521100</t>
  </si>
  <si>
    <t>5211</t>
  </si>
  <si>
    <t>1400000US42003435000</t>
  </si>
  <si>
    <t>4350</t>
  </si>
  <si>
    <t>EMSWORTH</t>
  </si>
  <si>
    <t>1400000US42003488300</t>
  </si>
  <si>
    <t>4883</t>
  </si>
  <si>
    <t>WEST MIFFLIN</t>
  </si>
  <si>
    <t>1400000US42003503002</t>
  </si>
  <si>
    <t>1400000US42003473100</t>
  </si>
  <si>
    <t>4731</t>
  </si>
  <si>
    <t>1400000US42003430200</t>
  </si>
  <si>
    <t>4302</t>
  </si>
  <si>
    <t>WEST VIEW</t>
  </si>
  <si>
    <t>1400000US42003477100</t>
  </si>
  <si>
    <t>4771</t>
  </si>
  <si>
    <t>1400000US42003560500</t>
  </si>
  <si>
    <t>5605</t>
  </si>
  <si>
    <t>WILKINSBURG</t>
  </si>
  <si>
    <t>1400000US42003475401</t>
  </si>
  <si>
    <t>1400000US42003516100</t>
  </si>
  <si>
    <t>5161</t>
  </si>
  <si>
    <t>EDGEWOOD</t>
  </si>
  <si>
    <t>1400000US42003452000</t>
  </si>
  <si>
    <t>4520</t>
  </si>
  <si>
    <t>FINDLAY</t>
  </si>
  <si>
    <t>1400000US42003453003</t>
  </si>
  <si>
    <t>1400000US42003423000</t>
  </si>
  <si>
    <t>4230</t>
  </si>
  <si>
    <t>ASPINWALL</t>
  </si>
  <si>
    <t>1400000US42003480300</t>
  </si>
  <si>
    <t>4803</t>
  </si>
  <si>
    <t>1400000US42003429400</t>
  </si>
  <si>
    <t>4294</t>
  </si>
  <si>
    <t>1400000US42003480102</t>
  </si>
  <si>
    <t>1400000US42003564000</t>
  </si>
  <si>
    <t>5640</t>
  </si>
  <si>
    <t>MCDONALD</t>
  </si>
  <si>
    <t>1400000US42003407001</t>
  </si>
  <si>
    <t>WEST DEER</t>
  </si>
  <si>
    <t>1400000US42003407002</t>
  </si>
  <si>
    <t>1400000US42003430100</t>
  </si>
  <si>
    <t>4301</t>
  </si>
  <si>
    <t>1400000US42003475301</t>
  </si>
  <si>
    <t>1400000US42003460001</t>
  </si>
  <si>
    <t>KENNEDY</t>
  </si>
  <si>
    <t>1400000US42003496101</t>
  </si>
  <si>
    <t>1400000US42003456001</t>
  </si>
  <si>
    <t>1400000US42003491200</t>
  </si>
  <si>
    <t>4912</t>
  </si>
  <si>
    <t>1400000US42003525300</t>
  </si>
  <si>
    <t>5253</t>
  </si>
  <si>
    <t>1400000US42003473300</t>
  </si>
  <si>
    <t>4733</t>
  </si>
  <si>
    <t>1400000US42003563800</t>
  </si>
  <si>
    <t>5638</t>
  </si>
  <si>
    <t>KILBUCK</t>
  </si>
  <si>
    <t>ALEPPO; GLENFIELD; HAYSVILLE; OSBORNE; BEN AVON HEIGHTS</t>
  </si>
  <si>
    <t>1400000US42003472200</t>
  </si>
  <si>
    <t>4722</t>
  </si>
  <si>
    <t>DORMONT</t>
  </si>
  <si>
    <t>1400000US42003473401</t>
  </si>
  <si>
    <t>1400000US42003413500</t>
  </si>
  <si>
    <t>4135</t>
  </si>
  <si>
    <t>1400000US42003484500</t>
  </si>
  <si>
    <t>4845</t>
  </si>
  <si>
    <t>MUNHALL</t>
  </si>
  <si>
    <t>1400000US42003465800</t>
  </si>
  <si>
    <t>4658</t>
  </si>
  <si>
    <t>CRAFTON</t>
  </si>
  <si>
    <t>1400000US42003445500</t>
  </si>
  <si>
    <t>4455</t>
  </si>
  <si>
    <t>SEWICKLEY</t>
  </si>
  <si>
    <t>1400000US42003449000</t>
  </si>
  <si>
    <t>4490</t>
  </si>
  <si>
    <t>CRESCENT</t>
  </si>
  <si>
    <t>1400000US42003472400</t>
  </si>
  <si>
    <t>4724</t>
  </si>
  <si>
    <t>1400000US42003521500</t>
  </si>
  <si>
    <t>5215</t>
  </si>
  <si>
    <t>1400000US42003429600</t>
  </si>
  <si>
    <t>4296</t>
  </si>
  <si>
    <t>1400000US42003456004</t>
  </si>
  <si>
    <t>1400000US42003406000</t>
  </si>
  <si>
    <t>4060</t>
  </si>
  <si>
    <t>FAWN</t>
  </si>
  <si>
    <t>1400000US42003526202</t>
  </si>
  <si>
    <t>1400000US42003460002</t>
  </si>
  <si>
    <t>1400000US42003480400</t>
  </si>
  <si>
    <t>4804</t>
  </si>
  <si>
    <t>1400000US42003496200</t>
  </si>
  <si>
    <t>4962</t>
  </si>
  <si>
    <t>1400000US42003521401</t>
  </si>
  <si>
    <t>1400000US42003465600</t>
  </si>
  <si>
    <t>4656</t>
  </si>
  <si>
    <t>1400000US42003401300</t>
  </si>
  <si>
    <t>4013</t>
  </si>
  <si>
    <t>HARRISON</t>
  </si>
  <si>
    <t>1400000US42003418000</t>
  </si>
  <si>
    <t>4180</t>
  </si>
  <si>
    <t>CHESWICK</t>
  </si>
  <si>
    <t>1400000US42003516200</t>
  </si>
  <si>
    <t>5162</t>
  </si>
  <si>
    <t>1400000US42003470300</t>
  </si>
  <si>
    <t>4703</t>
  </si>
  <si>
    <t>1400000US42003476200</t>
  </si>
  <si>
    <t>4762</t>
  </si>
  <si>
    <t>CASTLE SHANNON</t>
  </si>
  <si>
    <t>1400000US42003473200</t>
  </si>
  <si>
    <t>4732</t>
  </si>
  <si>
    <t>1400000US42003426700</t>
  </si>
  <si>
    <t>4267</t>
  </si>
  <si>
    <t>1400000US42003472100</t>
  </si>
  <si>
    <t>4721</t>
  </si>
  <si>
    <t>1400000US42003429700</t>
  </si>
  <si>
    <t>4297</t>
  </si>
  <si>
    <t>1400000US42003415001</t>
  </si>
  <si>
    <t>1400000US42003526102</t>
  </si>
  <si>
    <t>1400000US42003489001</t>
  </si>
  <si>
    <t>1400000US42003451105</t>
  </si>
  <si>
    <t>1400000US42003523600</t>
  </si>
  <si>
    <t>5236</t>
  </si>
  <si>
    <t>1400000US42003471000</t>
  </si>
  <si>
    <t>4710</t>
  </si>
  <si>
    <t>HEIDELBURG</t>
  </si>
  <si>
    <t>1400000US42003429500</t>
  </si>
  <si>
    <t>4295</t>
  </si>
  <si>
    <t>1400000US42003475101</t>
  </si>
  <si>
    <t>1400000US42003457200</t>
  </si>
  <si>
    <t>4572</t>
  </si>
  <si>
    <t>BRIDGEVILLE</t>
  </si>
  <si>
    <t>1400000US42003455000</t>
  </si>
  <si>
    <t>4550</t>
  </si>
  <si>
    <t>OAKDALE</t>
  </si>
  <si>
    <t>1400000US42003521200</t>
  </si>
  <si>
    <t>5212</t>
  </si>
  <si>
    <t>1400000US42003521302</t>
  </si>
  <si>
    <t>1400000US42003429100</t>
  </si>
  <si>
    <t>4291</t>
  </si>
  <si>
    <t>1400000US42003490002</t>
  </si>
  <si>
    <t>1400000US42003525200</t>
  </si>
  <si>
    <t>5252</t>
  </si>
  <si>
    <t>1400000US42003563900</t>
  </si>
  <si>
    <t>5639</t>
  </si>
  <si>
    <t>CHALFANT</t>
  </si>
  <si>
    <t>1400000US42003515401</t>
  </si>
  <si>
    <t>SWISSVALE</t>
  </si>
  <si>
    <t>1400000US42003459101</t>
  </si>
  <si>
    <t>1400000US42003401100</t>
  </si>
  <si>
    <t>4011</t>
  </si>
  <si>
    <t>1400000US42003451102</t>
  </si>
  <si>
    <t>1400000US42003427200</t>
  </si>
  <si>
    <t>4272</t>
  </si>
  <si>
    <t>1400000US42003488500</t>
  </si>
  <si>
    <t>4885</t>
  </si>
  <si>
    <t>1400000US42003405000</t>
  </si>
  <si>
    <t>4050</t>
  </si>
  <si>
    <t>FRAZER</t>
  </si>
  <si>
    <t>1400000US42003431400</t>
  </si>
  <si>
    <t>4314</t>
  </si>
  <si>
    <t>BELLEVUE</t>
  </si>
  <si>
    <t>1400000US42003564500</t>
  </si>
  <si>
    <t>5645</t>
  </si>
  <si>
    <t>WEST ELIZABETH</t>
  </si>
  <si>
    <t>1400000US42003551300</t>
  </si>
  <si>
    <t>5513</t>
  </si>
  <si>
    <t>MCKEESPORT</t>
  </si>
  <si>
    <t>1400000US42003428100</t>
  </si>
  <si>
    <t>4281</t>
  </si>
  <si>
    <t>1400000US42003495000</t>
  </si>
  <si>
    <t>4950</t>
  </si>
  <si>
    <t>FORWARD</t>
  </si>
  <si>
    <t>1400000US42003448000</t>
  </si>
  <si>
    <t>4480</t>
  </si>
  <si>
    <t>LEETSDALE</t>
  </si>
  <si>
    <t>1400000US42003476100</t>
  </si>
  <si>
    <t>4761</t>
  </si>
  <si>
    <t>1400000US42003432400</t>
  </si>
  <si>
    <t>4324</t>
  </si>
  <si>
    <t>AVALON</t>
  </si>
  <si>
    <t>1400000US42003464300</t>
  </si>
  <si>
    <t>4643</t>
  </si>
  <si>
    <t>INGRAM</t>
  </si>
  <si>
    <t>1400000US42003488400</t>
  </si>
  <si>
    <t>4884</t>
  </si>
  <si>
    <t>1400000US42003488600</t>
  </si>
  <si>
    <t>4886</t>
  </si>
  <si>
    <t>1400000US42003564400</t>
  </si>
  <si>
    <t>5644</t>
  </si>
  <si>
    <t>NORTH VERSAILLES</t>
  </si>
  <si>
    <t>WALL; TRAFFORD</t>
  </si>
  <si>
    <t>1400000US42003477300</t>
  </si>
  <si>
    <t>4773</t>
  </si>
  <si>
    <t>1400000US42003498000</t>
  </si>
  <si>
    <t>4980</t>
  </si>
  <si>
    <t>LIBERTY</t>
  </si>
  <si>
    <t>1400000US42003484600</t>
  </si>
  <si>
    <t>4846</t>
  </si>
  <si>
    <t>1400000US42003521301</t>
  </si>
  <si>
    <t>1400000US42003417100</t>
  </si>
  <si>
    <t>4171</t>
  </si>
  <si>
    <t>SPRINGDALE BOROUGH</t>
  </si>
  <si>
    <t>1400000US42003523501</t>
  </si>
  <si>
    <t>1400000US42003431100</t>
  </si>
  <si>
    <t>4311</t>
  </si>
  <si>
    <t>1400000US42003523502</t>
  </si>
  <si>
    <t>1400000US42003520002</t>
  </si>
  <si>
    <t>WILKINS</t>
  </si>
  <si>
    <t>1400000US42003472300</t>
  </si>
  <si>
    <t>4723</t>
  </si>
  <si>
    <t>1400000US42003478200</t>
  </si>
  <si>
    <t>4782</t>
  </si>
  <si>
    <t>BRENTWOOD</t>
  </si>
  <si>
    <t>1400000US42003500300</t>
  </si>
  <si>
    <t>5003</t>
  </si>
  <si>
    <t>PORT VUE</t>
  </si>
  <si>
    <t>1400000US42003419000</t>
  </si>
  <si>
    <t>4190</t>
  </si>
  <si>
    <t>HARMAR</t>
  </si>
  <si>
    <t>1400000US42003497000</t>
  </si>
  <si>
    <t>4970</t>
  </si>
  <si>
    <t>LINCOLN</t>
  </si>
  <si>
    <t>1400000US42003488100</t>
  </si>
  <si>
    <t>4881</t>
  </si>
  <si>
    <t>1400000US42003523701</t>
  </si>
  <si>
    <t>1400000US42003487000</t>
  </si>
  <si>
    <t>4870</t>
  </si>
  <si>
    <t>DRAVOSBURG</t>
  </si>
  <si>
    <t>1400000US42003520001</t>
  </si>
  <si>
    <t>1400000US42003478100</t>
  </si>
  <si>
    <t>4781</t>
  </si>
  <si>
    <t>1400000US42003416000</t>
  </si>
  <si>
    <t>4160</t>
  </si>
  <si>
    <t>SPRINGDALE TOWNSHIP</t>
  </si>
  <si>
    <t>1400000US42003523702</t>
  </si>
  <si>
    <t>1400000US42003420000</t>
  </si>
  <si>
    <t>4200</t>
  </si>
  <si>
    <t>BLAWNOX</t>
  </si>
  <si>
    <t>1400000US42003482500</t>
  </si>
  <si>
    <t>4825</t>
  </si>
  <si>
    <t>WEST HOMESTEAD</t>
  </si>
  <si>
    <t>1400000US42003515200</t>
  </si>
  <si>
    <t>5152</t>
  </si>
  <si>
    <t>1400000US42003404000</t>
  </si>
  <si>
    <t>4040</t>
  </si>
  <si>
    <t>EAST DEER</t>
  </si>
  <si>
    <t>1400000US42003450700</t>
  </si>
  <si>
    <t>4507</t>
  </si>
  <si>
    <t>CORAOPOLIS</t>
  </si>
  <si>
    <t>1400000US42003499300</t>
  </si>
  <si>
    <t>4993</t>
  </si>
  <si>
    <t>GLASSPORT</t>
  </si>
  <si>
    <t>1400000US42003402000</t>
  </si>
  <si>
    <t>4020</t>
  </si>
  <si>
    <t>BRACKENRIDGE</t>
  </si>
  <si>
    <t>1400000US42003523300</t>
  </si>
  <si>
    <t>5233</t>
  </si>
  <si>
    <t>1400000US42003523400</t>
  </si>
  <si>
    <t>5234</t>
  </si>
  <si>
    <t>1400000US42003461000</t>
  </si>
  <si>
    <t>4610</t>
  </si>
  <si>
    <t>NEVILLE</t>
  </si>
  <si>
    <t>1400000US42003425000</t>
  </si>
  <si>
    <t>4250</t>
  </si>
  <si>
    <t>ETNA</t>
  </si>
  <si>
    <t>1400000US42003524000</t>
  </si>
  <si>
    <t>5240</t>
  </si>
  <si>
    <t>VERONA</t>
  </si>
  <si>
    <t>1400000US42003468700</t>
  </si>
  <si>
    <t>4687</t>
  </si>
  <si>
    <t>CARNEGIE</t>
  </si>
  <si>
    <t>1400000US42003417200</t>
  </si>
  <si>
    <t>4172</t>
  </si>
  <si>
    <t>1400000US42003470600</t>
  </si>
  <si>
    <t>4706</t>
  </si>
  <si>
    <t>1400000US42003507000</t>
  </si>
  <si>
    <t>5070</t>
  </si>
  <si>
    <t>EAST MCKEESPORT</t>
  </si>
  <si>
    <t>1400000US42003432300</t>
  </si>
  <si>
    <t>4323</t>
  </si>
  <si>
    <t>1400000US42003504100</t>
  </si>
  <si>
    <t>5041</t>
  </si>
  <si>
    <t>1400000US42003431500</t>
  </si>
  <si>
    <t>4315</t>
  </si>
  <si>
    <t>1400000US42003485000</t>
  </si>
  <si>
    <t>4850</t>
  </si>
  <si>
    <t>WHITAKER</t>
  </si>
  <si>
    <t>1400000US42003468900</t>
  </si>
  <si>
    <t>4689</t>
  </si>
  <si>
    <t>1400000US42003522000</t>
  </si>
  <si>
    <t>5220</t>
  </si>
  <si>
    <t>PITCAIRN</t>
  </si>
  <si>
    <t>1400000US42003457100</t>
  </si>
  <si>
    <t>4571</t>
  </si>
  <si>
    <t>1400000US42003523100</t>
  </si>
  <si>
    <t>5231</t>
  </si>
  <si>
    <t>1400000US42003494000</t>
  </si>
  <si>
    <t>4940</t>
  </si>
  <si>
    <t>ELIZABETH BOROUGH</t>
  </si>
  <si>
    <t>1400000US42003492900</t>
  </si>
  <si>
    <t>4929</t>
  </si>
  <si>
    <t>CLAIRTON</t>
  </si>
  <si>
    <t>1400000US42003468800</t>
  </si>
  <si>
    <t>4688</t>
  </si>
  <si>
    <t>1400000US42003509400</t>
  </si>
  <si>
    <t>5094</t>
  </si>
  <si>
    <t>TURTLE CREEK</t>
  </si>
  <si>
    <t>1400000US42003480101</t>
  </si>
  <si>
    <t>1400000US42003512000</t>
  </si>
  <si>
    <t>5120</t>
  </si>
  <si>
    <t>NORTH BRADDOCK</t>
  </si>
  <si>
    <t>1400000US42003427000</t>
  </si>
  <si>
    <t>4270</t>
  </si>
  <si>
    <t>MILLVALE</t>
  </si>
  <si>
    <t>1400000US42003403500</t>
  </si>
  <si>
    <t>4035</t>
  </si>
  <si>
    <t>TARENTUM</t>
  </si>
  <si>
    <t>1400000US42003523200</t>
  </si>
  <si>
    <t>5232</t>
  </si>
  <si>
    <t>1400000US42003501000</t>
  </si>
  <si>
    <t>5010</t>
  </si>
  <si>
    <t>VERSAILLES</t>
  </si>
  <si>
    <t>1400000US42003492700</t>
  </si>
  <si>
    <t>4927</t>
  </si>
  <si>
    <t>1400000US42003517000</t>
  </si>
  <si>
    <t>5170</t>
  </si>
  <si>
    <t>BRADDOCK HILLS</t>
  </si>
  <si>
    <t>1400000US42003488200</t>
  </si>
  <si>
    <t>4882</t>
  </si>
  <si>
    <t>1400000US42003552400</t>
  </si>
  <si>
    <t>5524</t>
  </si>
  <si>
    <t>1400000US42003499400</t>
  </si>
  <si>
    <t>4994</t>
  </si>
  <si>
    <t>1400000US42003515100</t>
  </si>
  <si>
    <t>5151</t>
  </si>
  <si>
    <t>1400000US42003561400</t>
  </si>
  <si>
    <t>5614</t>
  </si>
  <si>
    <t>1400000US42003484300</t>
  </si>
  <si>
    <t>4843</t>
  </si>
  <si>
    <t>1400000US42003552200</t>
  </si>
  <si>
    <t>5522</t>
  </si>
  <si>
    <t>1400000US42003401200</t>
  </si>
  <si>
    <t>4012</t>
  </si>
  <si>
    <t>1400000US42003450800</t>
  </si>
  <si>
    <t>4508</t>
  </si>
  <si>
    <t>1400000US42003561500</t>
  </si>
  <si>
    <t>5615</t>
  </si>
  <si>
    <t>1400000US42003515300</t>
  </si>
  <si>
    <t>5153</t>
  </si>
  <si>
    <t>1400000US42003462600</t>
  </si>
  <si>
    <t>4626</t>
  </si>
  <si>
    <t>STOWE</t>
  </si>
  <si>
    <t>1400000US42003560400</t>
  </si>
  <si>
    <t>5604</t>
  </si>
  <si>
    <t>1400000US42003462100</t>
  </si>
  <si>
    <t>4621</t>
  </si>
  <si>
    <t>1400000US42003551200</t>
  </si>
  <si>
    <t>5512</t>
  </si>
  <si>
    <t>1400000US42003463900</t>
  </si>
  <si>
    <t>4639</t>
  </si>
  <si>
    <t>MCKEES ROCKS</t>
  </si>
  <si>
    <t>1400000US42003552000</t>
  </si>
  <si>
    <t>5520</t>
  </si>
  <si>
    <t>1400000US42003424000</t>
  </si>
  <si>
    <t>4240</t>
  </si>
  <si>
    <t>SHARPSBURG</t>
  </si>
  <si>
    <t>1400000US42003510000</t>
  </si>
  <si>
    <t>5100</t>
  </si>
  <si>
    <t>EAST PITTSBURGH</t>
  </si>
  <si>
    <t>1400000US42003483800</t>
  </si>
  <si>
    <t>4838</t>
  </si>
  <si>
    <t>HOMESTEAD</t>
  </si>
  <si>
    <t>1400000US42003492800</t>
  </si>
  <si>
    <t>4928</t>
  </si>
  <si>
    <t>1400000US42003481000</t>
  </si>
  <si>
    <t>4810</t>
  </si>
  <si>
    <t>MOUNT OLIVER BORO</t>
  </si>
  <si>
    <t>1400000US42003512900</t>
  </si>
  <si>
    <t>5129</t>
  </si>
  <si>
    <t>1400000US42003552300</t>
  </si>
  <si>
    <t>5523</t>
  </si>
  <si>
    <t>1400000US42003560600</t>
  </si>
  <si>
    <t>5606</t>
  </si>
  <si>
    <t>1400000US42003486800</t>
  </si>
  <si>
    <t>4868</t>
  </si>
  <si>
    <t>DUQUESNE</t>
  </si>
  <si>
    <t>1400000US42003561000</t>
  </si>
  <si>
    <t>5610</t>
  </si>
  <si>
    <t>1400000US42003551900</t>
  </si>
  <si>
    <t>5519</t>
  </si>
  <si>
    <t>1400000US42003464400</t>
  </si>
  <si>
    <t>4644</t>
  </si>
  <si>
    <t>1400000US42003561100</t>
  </si>
  <si>
    <t>5611</t>
  </si>
  <si>
    <t>1400000US42003486900</t>
  </si>
  <si>
    <t>4869</t>
  </si>
  <si>
    <t>1400000US42003561200</t>
  </si>
  <si>
    <t>5612</t>
  </si>
  <si>
    <t>1400000US42003486700</t>
  </si>
  <si>
    <t>4867</t>
  </si>
  <si>
    <t>1400000US42003508000</t>
  </si>
  <si>
    <t>5080</t>
  </si>
  <si>
    <t>WILMERDING</t>
  </si>
  <si>
    <t>1400000US42003514000</t>
  </si>
  <si>
    <t>5140</t>
  </si>
  <si>
    <t>RANKIN</t>
  </si>
  <si>
    <t>1400000US42003550900</t>
  </si>
  <si>
    <t>5509</t>
  </si>
  <si>
    <t>1400000US42003512800</t>
  </si>
  <si>
    <t>5128</t>
  </si>
  <si>
    <t>1400000US42003513800</t>
  </si>
  <si>
    <t>5138</t>
  </si>
  <si>
    <t>BRADDOCK</t>
  </si>
  <si>
    <t>1400000US42003552100</t>
  </si>
  <si>
    <t>5521</t>
  </si>
  <si>
    <t>POP_12</t>
  </si>
  <si>
    <t>TIER_12</t>
  </si>
  <si>
    <t>POP_14</t>
  </si>
  <si>
    <t>TIER_14</t>
  </si>
  <si>
    <t>TIER_CHG</t>
  </si>
  <si>
    <t>POP_CHG</t>
  </si>
  <si>
    <t>FHF_12</t>
  </si>
  <si>
    <t>NoVehicle_12</t>
  </si>
  <si>
    <t>AVG_RANK_12</t>
  </si>
  <si>
    <t>AVG_RANK_14</t>
  </si>
  <si>
    <t>Pov_CHG</t>
  </si>
  <si>
    <t>Pov200_CHG</t>
  </si>
  <si>
    <t>FHF_CHG</t>
  </si>
  <si>
    <t>MaleLF_CHG</t>
  </si>
  <si>
    <t>Vacant_CHG</t>
  </si>
  <si>
    <t>NoVehicle_CHG</t>
  </si>
  <si>
    <t>HSDegree25_CHG</t>
  </si>
  <si>
    <t>Pov_CHGRank</t>
  </si>
  <si>
    <t>Pov200_CHGRank</t>
  </si>
  <si>
    <t>FHF_CHGRank</t>
  </si>
  <si>
    <t>MaleLF_CHGRank</t>
  </si>
  <si>
    <t>Vacant_CHGRank</t>
  </si>
  <si>
    <t>NoVehicle_CHGRank</t>
  </si>
  <si>
    <t>HSDegree25_CHGRank</t>
  </si>
  <si>
    <t>Overall_RANK_CHG</t>
  </si>
  <si>
    <r>
      <t>This file contains American Community Survey census tract data for the</t>
    </r>
    <r>
      <rPr>
        <b/>
        <sz val="11"/>
        <rFont val="Calibri"/>
        <family val="2"/>
        <scheme val="minor"/>
      </rPr>
      <t xml:space="preserve"> 2014 Community Need Index</t>
    </r>
    <r>
      <rPr>
        <sz val="11"/>
        <rFont val="Calibri"/>
        <family val="2"/>
        <scheme val="minor"/>
      </rPr>
      <t>, and a comparison with similar data from 2012.</t>
    </r>
  </si>
  <si>
    <t xml:space="preserve"> by Megan Good, Kathryn Collins, Ph.D., and Erin Dalton</t>
  </si>
  <si>
    <r>
      <t>The basic data model underlying the "</t>
    </r>
    <r>
      <rPr>
        <b/>
        <sz val="11"/>
        <rFont val="Calibri"/>
        <family val="2"/>
        <scheme val="minor"/>
      </rPr>
      <t>Community Need Index</t>
    </r>
    <r>
      <rPr>
        <sz val="11"/>
        <rFont val="Calibri"/>
        <family val="2"/>
        <scheme val="minor"/>
      </rPr>
      <t xml:space="preserve">" was introduced in the August 2014 ACDHS report </t>
    </r>
    <r>
      <rPr>
        <i/>
        <sz val="11"/>
        <rFont val="Calibri"/>
        <family val="2"/>
        <scheme val="minor"/>
      </rPr>
      <t>"Suburban Poverty: Assessing Community Need Outside the Central City,"</t>
    </r>
  </si>
  <si>
    <t>2012_2014_Change</t>
  </si>
  <si>
    <t>This tab analyzes changes in the Index from 2012 ACS data to 2014</t>
  </si>
  <si>
    <t>This tab provides the full dataset for the 2014 Community Need Index</t>
  </si>
  <si>
    <r>
      <rPr>
        <b/>
        <i/>
        <sz val="11"/>
        <color theme="1"/>
        <rFont val="Calibri"/>
        <family val="2"/>
        <scheme val="minor"/>
      </rPr>
      <t>"..._14Rank"</t>
    </r>
    <r>
      <rPr>
        <b/>
        <sz val="11"/>
        <color theme="1"/>
        <rFont val="Calibri"/>
        <family val="2"/>
        <scheme val="minor"/>
      </rPr>
      <t xml:space="preserve"> variables represent the approximate "tier" of need, according to the model.</t>
    </r>
  </si>
  <si>
    <t>Variables used to generate this include (for 2014's version):</t>
  </si>
  <si>
    <t>2012 estimated population (5-year ACS average from 2008-2012)</t>
  </si>
  <si>
    <t>2014 estimated population (5-year ACS average from 2010-2014)</t>
  </si>
  <si>
    <t>US Census Bureau identifier for census tracts</t>
  </si>
  <si>
    <t>Tracts were omitted if data or local population were deemed insufficient for inclusion in the model.</t>
  </si>
  <si>
    <t>For Census tracts, the approximate overlapping neighborhood is provided.  Please note that U.S. Census tracts</t>
  </si>
  <si>
    <t>2012 percentile, or "tier," placement among all Allegheny County suburban census tracts</t>
  </si>
  <si>
    <t>2014 percentile, or "tier," placement among all Allegheny County suburban census tracts</t>
  </si>
  <si>
    <t>Change in tiers from 2012 to 2014 (where negative numbers reflect trends toward higher need, and positive toward less need)</t>
  </si>
  <si>
    <t>Estimated population change from 2012 Census estimate to 2014 Census estimate</t>
  </si>
  <si>
    <t>Pov_12</t>
  </si>
  <si>
    <t>Pov200_12</t>
  </si>
  <si>
    <t>HSDegree25_12</t>
  </si>
  <si>
    <t>Pov_12Rank</t>
  </si>
  <si>
    <t>Pov200_12Rank</t>
  </si>
  <si>
    <t>FHF_12Rank</t>
  </si>
  <si>
    <t>MaleLF_12Rank</t>
  </si>
  <si>
    <t>Vacant_12Rank</t>
  </si>
  <si>
    <t>NoVehicle_12Rank</t>
  </si>
  <si>
    <t>HSDegree25_12Rank</t>
  </si>
  <si>
    <t>Tract ranking within Pov_14 variable across all tracts</t>
  </si>
  <si>
    <t>Tract ranking within Pov200_14 variable across all tracts</t>
  </si>
  <si>
    <t>Tract ranking within HSDegree25_14 variable across all tracts</t>
  </si>
  <si>
    <t>2012 ACS 5-year estimate: Percentage of population under poverty line</t>
  </si>
  <si>
    <t>2012 ACS 5-year estimate: Percentage of population under 200% of the poverty line</t>
  </si>
  <si>
    <t>2012 ACS 5-year estimate: Percentage families with children under 18 headed by single females householders</t>
  </si>
  <si>
    <t>2012 ACS 5-year estimate: Percentage working age male population (16-64) unemployed or not in the labor force</t>
  </si>
  <si>
    <t>2012 ACS 5-year estimate: Percentage of housing units vacant</t>
  </si>
  <si>
    <t>2012 ACS 5-year estimate: Percentage of occupied housing units with no vehicle available</t>
  </si>
  <si>
    <t>2012 ACS 5-year estimate: Percentage of population aged 25+ with less than a HS diploma</t>
  </si>
  <si>
    <t>Tract ranking within Pov_12 variable across all tracts</t>
  </si>
  <si>
    <t>Tract ranking within Pov200_12 variable across all tracts</t>
  </si>
  <si>
    <t>Tract ranking within FHF_12 variable across all tracts</t>
  </si>
  <si>
    <t>Tract ranking within MaleLF_12 variable across all tracts</t>
  </si>
  <si>
    <t>Tract ranking within Vacant_12 variable across all tracts</t>
  </si>
  <si>
    <t>Tract ranking within NoVehicle_12 variable across all tracts</t>
  </si>
  <si>
    <t>Tract ranking within HSDegree25_12 variable across all tracts</t>
  </si>
  <si>
    <t>2014 average overall ranking for that tract (average of all "Rank" variables above)</t>
  </si>
  <si>
    <t>2012 average overall ranking for that tract (average of all "Rank" variables above)</t>
  </si>
  <si>
    <t>Change in Census estimate from 2012 to 2014</t>
  </si>
  <si>
    <t>Change from AVG_RANK_12 to AVG_RANK_14</t>
  </si>
  <si>
    <t>Change in variable ranking from 2012 to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</si>
</sst>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9D26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6" borderId="3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/>
    <xf numFmtId="0" fontId="5" fillId="7" borderId="0" xfId="0" applyFont="1" applyFill="1" applyAlignment="1">
      <alignment horizontal="center"/>
    </xf>
    <xf numFmtId="0" fontId="5" fillId="6" borderId="6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left"/>
    </xf>
    <xf numFmtId="0" fontId="11" fillId="0" borderId="0" xfId="0" applyFont="1" applyAlignment="1"/>
    <xf numFmtId="0" fontId="6" fillId="0" borderId="0" xfId="0" applyFont="1" applyAlignment="1"/>
    <xf numFmtId="0" fontId="0" fillId="0" borderId="0" xfId="0" applyAlignment="1"/>
    <xf numFmtId="0" fontId="7" fillId="0" borderId="1" xfId="0" applyFont="1" applyBorder="1" applyAlignment="1"/>
    <xf numFmtId="0" fontId="0" fillId="0" borderId="1" xfId="0" applyBorder="1" applyAlignment="1"/>
    <xf numFmtId="0" fontId="10" fillId="0" borderId="0" xfId="0" applyFont="1" applyAlignment="1"/>
    <xf numFmtId="0" fontId="0" fillId="8" borderId="0" xfId="0" applyFill="1" applyAlignment="1"/>
    <xf numFmtId="0" fontId="0" fillId="0" borderId="0" xfId="0" applyFill="1" applyAlignment="1"/>
    <xf numFmtId="0" fontId="9" fillId="0" borderId="0" xfId="0" applyFont="1" applyAlignment="1"/>
    <xf numFmtId="1" fontId="1" fillId="6" borderId="6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9" borderId="0" xfId="0" applyFont="1" applyFill="1" applyAlignment="1">
      <alignment horizontal="left"/>
    </xf>
    <xf numFmtId="0" fontId="1" fillId="0" borderId="0" xfId="0" applyFont="1" applyAlignment="1"/>
    <xf numFmtId="0" fontId="1" fillId="6" borderId="2" xfId="0" applyFont="1" applyFill="1" applyBorder="1" applyAlignment="1"/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0" borderId="9" xfId="0" applyFont="1" applyBorder="1" applyAlignment="1"/>
    <xf numFmtId="0" fontId="1" fillId="0" borderId="9" xfId="2" applyFont="1" applyBorder="1"/>
    <xf numFmtId="0" fontId="1" fillId="0" borderId="10" xfId="0" applyFont="1" applyBorder="1" applyAlignment="1"/>
    <xf numFmtId="0" fontId="5" fillId="2" borderId="0" xfId="3" applyFont="1" applyFill="1" applyAlignment="1">
      <alignment horizontal="center"/>
    </xf>
    <xf numFmtId="0" fontId="5" fillId="9" borderId="0" xfId="3" applyFont="1" applyFill="1" applyAlignment="1">
      <alignment horizontal="center"/>
    </xf>
    <xf numFmtId="0" fontId="5" fillId="11" borderId="0" xfId="3" applyFont="1" applyFill="1" applyAlignment="1">
      <alignment horizontal="center"/>
    </xf>
    <xf numFmtId="0" fontId="7" fillId="0" borderId="0" xfId="0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7" fillId="0" borderId="0" xfId="0" applyFont="1" applyAlignment="1"/>
    <xf numFmtId="0" fontId="1" fillId="0" borderId="0" xfId="3" applyFont="1"/>
    <xf numFmtId="0" fontId="1" fillId="0" borderId="0" xfId="3" applyFont="1" applyAlignment="1">
      <alignment horizontal="center"/>
    </xf>
    <xf numFmtId="1" fontId="1" fillId="12" borderId="0" xfId="3" applyNumberFormat="1" applyFont="1" applyFill="1" applyAlignment="1">
      <alignment horizontal="center"/>
    </xf>
    <xf numFmtId="2" fontId="1" fillId="12" borderId="0" xfId="3" applyNumberFormat="1" applyFont="1" applyFill="1" applyAlignment="1">
      <alignment horizontal="center"/>
    </xf>
    <xf numFmtId="0" fontId="1" fillId="0" borderId="0" xfId="3" applyFont="1" applyFill="1" applyAlignment="1">
      <alignment horizontal="center"/>
    </xf>
    <xf numFmtId="2" fontId="1" fillId="0" borderId="0" xfId="3" applyNumberFormat="1" applyFont="1"/>
    <xf numFmtId="2" fontId="1" fillId="0" borderId="0" xfId="4" applyNumberFormat="1" applyFont="1" applyFill="1" applyAlignment="1">
      <alignment horizontal="center"/>
    </xf>
    <xf numFmtId="2" fontId="1" fillId="0" borderId="0" xfId="3" applyNumberFormat="1" applyFont="1" applyAlignment="1">
      <alignment horizontal="center"/>
    </xf>
    <xf numFmtId="0" fontId="5" fillId="10" borderId="0" xfId="3" applyFont="1" applyFill="1" applyAlignment="1">
      <alignment horizontal="center"/>
    </xf>
    <xf numFmtId="0" fontId="5" fillId="13" borderId="0" xfId="3" applyFont="1" applyFill="1" applyAlignment="1">
      <alignment horizontal="center"/>
    </xf>
    <xf numFmtId="0" fontId="5" fillId="14" borderId="0" xfId="3" applyFont="1" applyFill="1" applyAlignment="1">
      <alignment horizontal="center"/>
    </xf>
    <xf numFmtId="0" fontId="5" fillId="15" borderId="0" xfId="3" applyFont="1" applyFill="1" applyAlignment="1">
      <alignment horizontal="center"/>
    </xf>
    <xf numFmtId="0" fontId="5" fillId="3" borderId="0" xfId="3" applyFont="1" applyFill="1" applyAlignment="1">
      <alignment horizontal="center"/>
    </xf>
    <xf numFmtId="0" fontId="5" fillId="4" borderId="0" xfId="3" applyFont="1" applyFill="1" applyAlignment="1">
      <alignment horizontal="center"/>
    </xf>
    <xf numFmtId="0" fontId="5" fillId="16" borderId="0" xfId="3" applyFont="1" applyFill="1" applyAlignment="1">
      <alignment horizontal="center"/>
    </xf>
    <xf numFmtId="0" fontId="5" fillId="0" borderId="0" xfId="3" applyFont="1"/>
    <xf numFmtId="0" fontId="1" fillId="2" borderId="0" xfId="3" applyFont="1" applyFill="1" applyAlignment="1">
      <alignment horizontal="left"/>
    </xf>
    <xf numFmtId="0" fontId="1" fillId="10" borderId="0" xfId="3" applyFont="1" applyFill="1" applyAlignment="1">
      <alignment horizontal="left"/>
    </xf>
    <xf numFmtId="0" fontId="1" fillId="13" borderId="0" xfId="3" applyFont="1" applyFill="1" applyAlignment="1">
      <alignment horizontal="left"/>
    </xf>
    <xf numFmtId="0" fontId="1" fillId="14" borderId="0" xfId="3" applyFont="1" applyFill="1" applyAlignment="1">
      <alignment horizontal="left"/>
    </xf>
    <xf numFmtId="0" fontId="1" fillId="15" borderId="0" xfId="3" applyFont="1" applyFill="1" applyAlignment="1">
      <alignment horizontal="left"/>
    </xf>
    <xf numFmtId="0" fontId="1" fillId="3" borderId="0" xfId="3" applyFont="1" applyFill="1" applyAlignment="1">
      <alignment horizontal="left"/>
    </xf>
    <xf numFmtId="0" fontId="1" fillId="4" borderId="0" xfId="3" applyFont="1" applyFill="1" applyAlignment="1">
      <alignment horizontal="left"/>
    </xf>
    <xf numFmtId="0" fontId="1" fillId="16" borderId="0" xfId="3" applyFont="1" applyFill="1" applyAlignment="1">
      <alignment horizontal="left"/>
    </xf>
    <xf numFmtId="2" fontId="1" fillId="11" borderId="9" xfId="0" applyNumberFormat="1" applyFont="1" applyFill="1" applyBorder="1" applyAlignment="1">
      <alignment horizontal="left" vertical="center" wrapText="1"/>
    </xf>
    <xf numFmtId="0" fontId="1" fillId="11" borderId="9" xfId="0" applyFont="1" applyFill="1" applyBorder="1" applyAlignment="1">
      <alignment horizontal="left" vertical="center" wrapText="1"/>
    </xf>
    <xf numFmtId="1" fontId="1" fillId="11" borderId="9" xfId="1" applyNumberFormat="1" applyFont="1" applyFill="1" applyBorder="1" applyAlignment="1">
      <alignment horizontal="left" vertical="center" wrapText="1"/>
    </xf>
    <xf numFmtId="0" fontId="1" fillId="14" borderId="0" xfId="0" applyFont="1" applyFill="1" applyAlignment="1">
      <alignment horizontal="left"/>
    </xf>
    <xf numFmtId="0" fontId="0" fillId="5" borderId="0" xfId="0" applyFill="1" applyAlignment="1"/>
    <xf numFmtId="0" fontId="0" fillId="4" borderId="0" xfId="0" applyFill="1" applyAlignment="1"/>
    <xf numFmtId="0" fontId="5" fillId="5" borderId="4" xfId="0" applyFont="1" applyFill="1" applyBorder="1" applyAlignment="1">
      <alignment horizontal="center" vertical="center" textRotation="90"/>
    </xf>
    <xf numFmtId="0" fontId="5" fillId="5" borderId="5" xfId="0" applyFont="1" applyFill="1" applyBorder="1" applyAlignment="1">
      <alignment horizontal="center" vertical="center" textRotation="90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7" xfId="0" applyFont="1" applyFill="1" applyBorder="1" applyAlignment="1">
      <alignment horizontal="center" vertical="center" textRotation="90"/>
    </xf>
    <xf numFmtId="1" fontId="5" fillId="2" borderId="0" xfId="3" applyNumberFormat="1" applyFont="1" applyFill="1" applyAlignment="1">
      <alignment horizontal="center"/>
    </xf>
    <xf numFmtId="1" fontId="1" fillId="0" borderId="0" xfId="3" applyNumberFormat="1" applyFont="1" applyAlignment="1">
      <alignment horizontal="center"/>
    </xf>
    <xf numFmtId="1" fontId="1" fillId="0" borderId="0" xfId="3" applyNumberFormat="1" applyFont="1"/>
  </cellXfs>
  <cellStyles count="5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  <cellStyle name="Percent 2" xfId="4" xr:uid="{00000000-0005-0000-0000-000004000000}"/>
  </cellStyles>
  <dxfs count="0"/>
  <tableStyles count="0" defaultTableStyle="TableStyleMedium2" defaultPivotStyle="PivotStyleLight16"/>
  <colors>
    <mruColors>
      <color rgb="FFF9D2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007845/AppData/Local/Microsoft/Windows/Temporary%20Internet%20Files/Content.Outlook/208BY5XB/Census_Data_2012_ACS_7.8.14_reformat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bbage30/dare/DHS/DHS%20Wide%20-%20All%20Offices/DHS%20Activity%202012/Census_Data_2012_ACS_April-28-2014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ified_Full_Data_12"/>
      <sheetName val="Index"/>
      <sheetName val="Pivot"/>
      <sheetName val="CSTRIndexCalcGIS"/>
      <sheetName val="CSTRIndexCalc"/>
      <sheetName val="CsTrWithDataSummary"/>
      <sheetName val="ACS_12_5YR_B11004_Household"/>
      <sheetName val="ACS_12_5YR_C17002_PovertyStatus"/>
      <sheetName val="ACS_12_5YR_B25005_VacantHous"/>
      <sheetName val="ACS_12_5YR_B25044_CarOwnership"/>
      <sheetName val="ACS_12_5YR_B23001_Workforce"/>
      <sheetName val="ACS_12_5YR_B14005_SchoolEnrolme"/>
      <sheetName val="Join_CsTr2010_Mun_PghNei"/>
      <sheetName val="Overall_10s"/>
      <sheetName val="City_10s"/>
    </sheetNames>
    <sheetDataSet>
      <sheetData sheetId="0"/>
      <sheetData sheetId="1"/>
      <sheetData sheetId="2"/>
      <sheetData sheetId="3"/>
      <sheetData sheetId="4">
        <row r="2">
          <cell r="M2">
            <v>0.41336116910229648</v>
          </cell>
          <cell r="N2">
            <v>0.35060975609756095</v>
          </cell>
          <cell r="Q2">
            <v>0.16296296296296298</v>
          </cell>
          <cell r="Y2">
            <v>1974</v>
          </cell>
        </row>
        <row r="3">
          <cell r="M3">
            <v>0.5771513353115727</v>
          </cell>
          <cell r="N3">
            <v>0.21058755090168702</v>
          </cell>
          <cell r="Q3">
            <v>0.41450777202072536</v>
          </cell>
          <cell r="Y3">
            <v>1932</v>
          </cell>
        </row>
        <row r="4">
          <cell r="M4">
            <v>0.38855421686746988</v>
          </cell>
          <cell r="N4">
            <v>0.49728752260397829</v>
          </cell>
          <cell r="Q4">
            <v>0</v>
          </cell>
          <cell r="Y4">
            <v>1930</v>
          </cell>
        </row>
        <row r="5">
          <cell r="M5">
            <v>0.48571428571428571</v>
          </cell>
          <cell r="N5">
            <v>0.43942307692307692</v>
          </cell>
          <cell r="Q5">
            <v>0</v>
          </cell>
          <cell r="Y5">
            <v>1924</v>
          </cell>
        </row>
        <row r="6">
          <cell r="M6">
            <v>0.53350515463917525</v>
          </cell>
          <cell r="N6">
            <v>0.38705738705738707</v>
          </cell>
          <cell r="Q6">
            <v>0</v>
          </cell>
          <cell r="Y6">
            <v>1727</v>
          </cell>
        </row>
        <row r="7">
          <cell r="M7">
            <v>0.7793345008756567</v>
          </cell>
          <cell r="N7">
            <v>0.37192118226600984</v>
          </cell>
          <cell r="Q7">
            <v>0</v>
          </cell>
          <cell r="Y7">
            <v>1700</v>
          </cell>
        </row>
        <row r="8">
          <cell r="M8">
            <v>0.22137404580152673</v>
          </cell>
          <cell r="N8">
            <v>0.30202774813233724</v>
          </cell>
          <cell r="Q8">
            <v>5.8536585365853662E-2</v>
          </cell>
          <cell r="Y8">
            <v>1552</v>
          </cell>
        </row>
        <row r="9">
          <cell r="M9">
            <v>0.31643002028397565</v>
          </cell>
          <cell r="N9">
            <v>0.24078091106290672</v>
          </cell>
          <cell r="Q9">
            <v>6.9892473118279563E-2</v>
          </cell>
          <cell r="Y9">
            <v>1542</v>
          </cell>
        </row>
        <row r="10">
          <cell r="M10">
            <v>0.41860465116279072</v>
          </cell>
          <cell r="N10">
            <v>0.32835820895522388</v>
          </cell>
          <cell r="Q10">
            <v>0</v>
          </cell>
          <cell r="Y10">
            <v>1537</v>
          </cell>
        </row>
        <row r="11">
          <cell r="M11">
            <v>0.55520504731861198</v>
          </cell>
          <cell r="N11">
            <v>0.23885562208915503</v>
          </cell>
          <cell r="Q11">
            <v>0.13846153846153847</v>
          </cell>
          <cell r="Y11">
            <v>1494</v>
          </cell>
        </row>
        <row r="12">
          <cell r="M12">
            <v>0.34246575342465752</v>
          </cell>
          <cell r="N12">
            <v>0.34090909090909088</v>
          </cell>
          <cell r="Q12">
            <v>0.1111111111111111</v>
          </cell>
          <cell r="Y12">
            <v>1422</v>
          </cell>
        </row>
        <row r="13">
          <cell r="M13">
            <v>0.3411764705882353</v>
          </cell>
          <cell r="N13">
            <v>0.20470262793914246</v>
          </cell>
          <cell r="Q13">
            <v>0.20502092050209206</v>
          </cell>
          <cell r="Y13">
            <v>1403</v>
          </cell>
        </row>
        <row r="14">
          <cell r="M14">
            <v>0.13380281690140844</v>
          </cell>
          <cell r="N14">
            <v>0.3936842105263158</v>
          </cell>
          <cell r="Q14">
            <v>0.04</v>
          </cell>
          <cell r="Y14">
            <v>1390</v>
          </cell>
        </row>
        <row r="15">
          <cell r="M15">
            <v>0.2831858407079646</v>
          </cell>
          <cell r="N15">
            <v>0.29704510108864696</v>
          </cell>
          <cell r="Q15">
            <v>1.8018018018018018E-2</v>
          </cell>
          <cell r="Y15">
            <v>1363</v>
          </cell>
        </row>
        <row r="16">
          <cell r="M16">
            <v>0.12867647058823528</v>
          </cell>
          <cell r="N16">
            <v>0.18836565096952909</v>
          </cell>
          <cell r="Q16">
            <v>0.4375</v>
          </cell>
          <cell r="Y16">
            <v>1334</v>
          </cell>
        </row>
        <row r="17">
          <cell r="M17">
            <v>0.26519337016574585</v>
          </cell>
          <cell r="N17">
            <v>0.25776397515527949</v>
          </cell>
          <cell r="Q17">
            <v>8.5365853658536592E-2</v>
          </cell>
          <cell r="Y17">
            <v>1321</v>
          </cell>
        </row>
        <row r="18">
          <cell r="M18">
            <v>0.28930817610062892</v>
          </cell>
          <cell r="N18">
            <v>0.23311546840958605</v>
          </cell>
          <cell r="Q18">
            <v>0</v>
          </cell>
          <cell r="Y18">
            <v>1303</v>
          </cell>
        </row>
        <row r="19">
          <cell r="M19">
            <v>0.25333333333333335</v>
          </cell>
          <cell r="N19">
            <v>0.37985611510791367</v>
          </cell>
          <cell r="Q19">
            <v>3.2608695652173912E-2</v>
          </cell>
          <cell r="Y19">
            <v>1291</v>
          </cell>
        </row>
        <row r="20">
          <cell r="M20">
            <v>0.21696252465483234</v>
          </cell>
          <cell r="N20">
            <v>0.20934158694428812</v>
          </cell>
          <cell r="Q20">
            <v>2.1739130434782608E-2</v>
          </cell>
          <cell r="Y20">
            <v>1276</v>
          </cell>
        </row>
        <row r="21">
          <cell r="M21">
            <v>0.47457627118644069</v>
          </cell>
          <cell r="N21">
            <v>0.19575113808801214</v>
          </cell>
          <cell r="Q21">
            <v>7.575757575757576E-2</v>
          </cell>
          <cell r="Y21">
            <v>1251</v>
          </cell>
        </row>
        <row r="22">
          <cell r="M22">
            <v>0.28358208955223879</v>
          </cell>
          <cell r="N22">
            <v>0.30903155603917304</v>
          </cell>
          <cell r="Q22">
            <v>0</v>
          </cell>
          <cell r="Y22">
            <v>1251</v>
          </cell>
        </row>
        <row r="23">
          <cell r="M23">
            <v>0.1329243353783231</v>
          </cell>
          <cell r="N23">
            <v>0.2323076923076923</v>
          </cell>
          <cell r="Q23">
            <v>6.25E-2</v>
          </cell>
          <cell r="Y23">
            <v>1245</v>
          </cell>
        </row>
        <row r="24">
          <cell r="M24">
            <v>0.23692307692307693</v>
          </cell>
          <cell r="N24">
            <v>0.18360995850622408</v>
          </cell>
          <cell r="Q24">
            <v>0</v>
          </cell>
          <cell r="Y24">
            <v>1244</v>
          </cell>
        </row>
        <row r="25">
          <cell r="M25">
            <v>0.29835390946502055</v>
          </cell>
          <cell r="N25">
            <v>0.32796934865900385</v>
          </cell>
          <cell r="Q25">
            <v>0</v>
          </cell>
          <cell r="Y25">
            <v>1205</v>
          </cell>
        </row>
        <row r="26">
          <cell r="M26">
            <v>0.30957230142566189</v>
          </cell>
          <cell r="N26">
            <v>0.22890778286461741</v>
          </cell>
          <cell r="Q26">
            <v>0</v>
          </cell>
          <cell r="Y26">
            <v>1145</v>
          </cell>
        </row>
        <row r="27">
          <cell r="M27">
            <v>0.20698576972833119</v>
          </cell>
          <cell r="N27">
            <v>0.21405121470781352</v>
          </cell>
          <cell r="Q27">
            <v>8.0402010050251257E-2</v>
          </cell>
          <cell r="Y27">
            <v>1136</v>
          </cell>
        </row>
        <row r="28">
          <cell r="M28">
            <v>0.37247706422018351</v>
          </cell>
          <cell r="N28">
            <v>0.23474801061007958</v>
          </cell>
          <cell r="Q28">
            <v>0</v>
          </cell>
          <cell r="Y28">
            <v>1113</v>
          </cell>
        </row>
        <row r="29">
          <cell r="M29">
            <v>0.24641833810888253</v>
          </cell>
          <cell r="N29">
            <v>0.16929547844374343</v>
          </cell>
          <cell r="Q29">
            <v>6.4000000000000001E-2</v>
          </cell>
          <cell r="Y29">
            <v>1109</v>
          </cell>
        </row>
        <row r="30">
          <cell r="M30">
            <v>0.25786163522012578</v>
          </cell>
          <cell r="N30">
            <v>0.21987315010570824</v>
          </cell>
          <cell r="Q30">
            <v>0</v>
          </cell>
          <cell r="Y30">
            <v>1092</v>
          </cell>
        </row>
        <row r="31">
          <cell r="M31">
            <v>0.15839694656488548</v>
          </cell>
          <cell r="N31">
            <v>0.26273885350318471</v>
          </cell>
          <cell r="Q31">
            <v>4.8148148148148148E-2</v>
          </cell>
          <cell r="Y31">
            <v>1074</v>
          </cell>
        </row>
        <row r="32">
          <cell r="M32">
            <v>0.25688073394495414</v>
          </cell>
          <cell r="N32">
            <v>0.17969320672023376</v>
          </cell>
          <cell r="Q32">
            <v>2.4590163934426229E-2</v>
          </cell>
          <cell r="Y32">
            <v>1064</v>
          </cell>
        </row>
        <row r="33">
          <cell r="M33">
            <v>0.16891891891891891</v>
          </cell>
          <cell r="N33">
            <v>0.24806201550387597</v>
          </cell>
          <cell r="Q33">
            <v>4.8484848484848485E-2</v>
          </cell>
          <cell r="Y33">
            <v>1064</v>
          </cell>
        </row>
        <row r="34">
          <cell r="M34">
            <v>0.26714801444043323</v>
          </cell>
          <cell r="N34">
            <v>4.6803652968036527E-2</v>
          </cell>
          <cell r="Q34">
            <v>0.54794520547945202</v>
          </cell>
          <cell r="Y34">
            <v>1047</v>
          </cell>
        </row>
        <row r="35">
          <cell r="M35">
            <v>0.25137362637362637</v>
          </cell>
          <cell r="N35">
            <v>0.15096890491212259</v>
          </cell>
          <cell r="Q35">
            <v>3.1152647975077881E-3</v>
          </cell>
          <cell r="Y35">
            <v>960</v>
          </cell>
        </row>
        <row r="36">
          <cell r="M36">
            <v>0.28666666666666668</v>
          </cell>
          <cell r="N36">
            <v>0.2275092936802974</v>
          </cell>
          <cell r="Q36">
            <v>0</v>
          </cell>
          <cell r="Y36">
            <v>930</v>
          </cell>
        </row>
        <row r="37">
          <cell r="M37">
            <v>0.19123505976095617</v>
          </cell>
          <cell r="N37">
            <v>7.0736434108527133E-2</v>
          </cell>
          <cell r="Q37">
            <v>0</v>
          </cell>
          <cell r="Y37">
            <v>913</v>
          </cell>
        </row>
        <row r="38">
          <cell r="M38">
            <v>0.12217194570135746</v>
          </cell>
          <cell r="N38">
            <v>0.24300441826215022</v>
          </cell>
          <cell r="Q38">
            <v>0</v>
          </cell>
          <cell r="Y38">
            <v>908</v>
          </cell>
        </row>
        <row r="39">
          <cell r="M39">
            <v>0.23636363636363636</v>
          </cell>
          <cell r="N39">
            <v>0.26197183098591548</v>
          </cell>
          <cell r="Q39">
            <v>0</v>
          </cell>
          <cell r="Y39">
            <v>901</v>
          </cell>
        </row>
        <row r="40">
          <cell r="M40">
            <v>0.22448979591836735</v>
          </cell>
          <cell r="N40">
            <v>0.18181818181818182</v>
          </cell>
          <cell r="Q40">
            <v>0</v>
          </cell>
          <cell r="Y40">
            <v>890</v>
          </cell>
        </row>
        <row r="41">
          <cell r="M41">
            <v>9.1428571428571428E-2</v>
          </cell>
          <cell r="N41">
            <v>0.11314984709480122</v>
          </cell>
          <cell r="Q41">
            <v>8.9655172413793102E-2</v>
          </cell>
          <cell r="Y41">
            <v>876</v>
          </cell>
        </row>
        <row r="42">
          <cell r="M42">
            <v>0.1912751677852349</v>
          </cell>
          <cell r="N42">
            <v>0.26415094339622641</v>
          </cell>
          <cell r="Q42">
            <v>0</v>
          </cell>
          <cell r="Y42">
            <v>837</v>
          </cell>
        </row>
        <row r="43">
          <cell r="M43">
            <v>0.22103004291845493</v>
          </cell>
          <cell r="N43">
            <v>0.21379310344827587</v>
          </cell>
          <cell r="Q43">
            <v>0</v>
          </cell>
          <cell r="Y43">
            <v>814</v>
          </cell>
        </row>
        <row r="44">
          <cell r="M44">
            <v>0.12559241706161137</v>
          </cell>
          <cell r="N44">
            <v>0.18866571018651362</v>
          </cell>
          <cell r="Q44">
            <v>4.1176470588235294E-2</v>
          </cell>
          <cell r="Y44">
            <v>795</v>
          </cell>
        </row>
        <row r="45">
          <cell r="M45">
            <v>0.19282511210762332</v>
          </cell>
          <cell r="N45">
            <v>0.18336886993603413</v>
          </cell>
          <cell r="Q45">
            <v>0</v>
          </cell>
          <cell r="Y45">
            <v>793</v>
          </cell>
        </row>
        <row r="46">
          <cell r="M46">
            <v>0.23837209302325582</v>
          </cell>
          <cell r="N46">
            <v>0.22303030303030302</v>
          </cell>
          <cell r="Q46">
            <v>0</v>
          </cell>
          <cell r="Y46">
            <v>770</v>
          </cell>
        </row>
        <row r="47">
          <cell r="M47">
            <v>0.11526479750778816</v>
          </cell>
          <cell r="N47">
            <v>0.20989624900239426</v>
          </cell>
          <cell r="Q47">
            <v>0</v>
          </cell>
          <cell r="Y47">
            <v>707</v>
          </cell>
        </row>
        <row r="48">
          <cell r="M48">
            <v>0.10218978102189781</v>
          </cell>
          <cell r="N48">
            <v>0.17878298330640818</v>
          </cell>
          <cell r="Q48">
            <v>9.7560975609756101E-2</v>
          </cell>
          <cell r="Y48">
            <v>700</v>
          </cell>
        </row>
        <row r="49">
          <cell r="M49">
            <v>0.14376321353065538</v>
          </cell>
          <cell r="N49">
            <v>0.12857142857142856</v>
          </cell>
          <cell r="Q49">
            <v>5.5045871559633031E-2</v>
          </cell>
          <cell r="Y49">
            <v>690</v>
          </cell>
        </row>
        <row r="50">
          <cell r="M50">
            <v>0.11368015414258188</v>
          </cell>
          <cell r="N50">
            <v>0.15358361774744028</v>
          </cell>
          <cell r="Q50">
            <v>0</v>
          </cell>
          <cell r="Y50">
            <v>690</v>
          </cell>
        </row>
        <row r="51">
          <cell r="M51">
            <v>3.0368763557483729E-2</v>
          </cell>
          <cell r="N51">
            <v>0.17237354085603113</v>
          </cell>
          <cell r="Q51">
            <v>2.7272727272727271E-2</v>
          </cell>
          <cell r="Y51">
            <v>674</v>
          </cell>
        </row>
        <row r="52">
          <cell r="M52">
            <v>0.10975609756097561</v>
          </cell>
          <cell r="N52">
            <v>0.24973656480505796</v>
          </cell>
          <cell r="Q52">
            <v>0</v>
          </cell>
          <cell r="Y52">
            <v>670</v>
          </cell>
        </row>
        <row r="53">
          <cell r="M53">
            <v>0.1994459833795014</v>
          </cell>
          <cell r="N53">
            <v>0.21443298969072164</v>
          </cell>
          <cell r="Q53">
            <v>0</v>
          </cell>
          <cell r="Y53">
            <v>657</v>
          </cell>
        </row>
        <row r="54">
          <cell r="M54">
            <v>8.9053803339517623E-2</v>
          </cell>
          <cell r="N54">
            <v>0.21423586880669923</v>
          </cell>
          <cell r="Q54">
            <v>5.7553956834532377E-2</v>
          </cell>
          <cell r="Y54">
            <v>655</v>
          </cell>
        </row>
        <row r="55">
          <cell r="M55">
            <v>0.15789473684210525</v>
          </cell>
          <cell r="N55">
            <v>0.16574585635359115</v>
          </cell>
          <cell r="Q55">
            <v>0</v>
          </cell>
          <cell r="Y55">
            <v>619</v>
          </cell>
        </row>
        <row r="56">
          <cell r="M56">
            <v>9.5959595959595953E-2</v>
          </cell>
          <cell r="N56">
            <v>0.14444444444444443</v>
          </cell>
          <cell r="Q56">
            <v>0</v>
          </cell>
          <cell r="Y56">
            <v>597</v>
          </cell>
        </row>
        <row r="57">
          <cell r="M57">
            <v>0.11177644710578842</v>
          </cell>
          <cell r="N57">
            <v>0.21212121212121213</v>
          </cell>
          <cell r="Q57">
            <v>0</v>
          </cell>
          <cell r="Y57">
            <v>587</v>
          </cell>
        </row>
        <row r="58">
          <cell r="M58">
            <v>0.15980629539951574</v>
          </cell>
          <cell r="N58">
            <v>0.14981949458483754</v>
          </cell>
          <cell r="Q58">
            <v>0</v>
          </cell>
          <cell r="Y58">
            <v>548</v>
          </cell>
        </row>
        <row r="59">
          <cell r="M59">
            <v>0.13017751479289941</v>
          </cell>
          <cell r="N59">
            <v>0.22610141313383209</v>
          </cell>
          <cell r="Q59">
            <v>0</v>
          </cell>
          <cell r="Y59">
            <v>546</v>
          </cell>
        </row>
        <row r="60">
          <cell r="M60">
            <v>3.7099494097807759E-2</v>
          </cell>
          <cell r="N60">
            <v>0.20525568181818182</v>
          </cell>
          <cell r="Q60">
            <v>2.7559055118110236E-2</v>
          </cell>
          <cell r="Y60">
            <v>542</v>
          </cell>
        </row>
        <row r="61">
          <cell r="M61">
            <v>0.12180746561886051</v>
          </cell>
          <cell r="N61">
            <v>0.26477732793522268</v>
          </cell>
          <cell r="Q61">
            <v>0</v>
          </cell>
          <cell r="Y61">
            <v>539</v>
          </cell>
        </row>
        <row r="62">
          <cell r="M62">
            <v>0.14932885906040269</v>
          </cell>
          <cell r="N62">
            <v>8.5940759282436385E-2</v>
          </cell>
          <cell r="Q62">
            <v>0</v>
          </cell>
          <cell r="Y62">
            <v>527</v>
          </cell>
        </row>
        <row r="63">
          <cell r="M63">
            <v>0.1484375</v>
          </cell>
          <cell r="N63">
            <v>0.20060636685194544</v>
          </cell>
          <cell r="Q63">
            <v>0</v>
          </cell>
          <cell r="Y63">
            <v>482</v>
          </cell>
        </row>
        <row r="64">
          <cell r="M64">
            <v>0.13703099510603589</v>
          </cell>
          <cell r="N64">
            <v>0.1610305958132045</v>
          </cell>
          <cell r="Q64">
            <v>0</v>
          </cell>
          <cell r="Y64">
            <v>479</v>
          </cell>
        </row>
        <row r="65">
          <cell r="M65">
            <v>0.12</v>
          </cell>
          <cell r="N65">
            <v>0.15192437542201215</v>
          </cell>
          <cell r="Q65">
            <v>0</v>
          </cell>
          <cell r="Y65">
            <v>448</v>
          </cell>
        </row>
        <row r="66">
          <cell r="M66">
            <v>0.114</v>
          </cell>
          <cell r="N66">
            <v>0.21808014911463186</v>
          </cell>
          <cell r="Q66">
            <v>0</v>
          </cell>
          <cell r="Y66">
            <v>445</v>
          </cell>
        </row>
        <row r="67">
          <cell r="M67">
            <v>5.3497942386831275E-2</v>
          </cell>
          <cell r="N67">
            <v>0.15428937259923176</v>
          </cell>
          <cell r="Q67">
            <v>0</v>
          </cell>
          <cell r="Y67">
            <v>435</v>
          </cell>
        </row>
        <row r="68">
          <cell r="M68">
            <v>0.12558139534883722</v>
          </cell>
          <cell r="N68">
            <v>0.21001926782273603</v>
          </cell>
          <cell r="Q68">
            <v>0</v>
          </cell>
          <cell r="Y68">
            <v>428</v>
          </cell>
        </row>
        <row r="69">
          <cell r="M69">
            <v>9.2356687898089165E-2</v>
          </cell>
          <cell r="N69">
            <v>0.2382716049382716</v>
          </cell>
          <cell r="Q69">
            <v>0</v>
          </cell>
          <cell r="Y69">
            <v>416</v>
          </cell>
        </row>
        <row r="70">
          <cell r="M70">
            <v>8.5227272727272721E-2</v>
          </cell>
          <cell r="N70">
            <v>0.11666666666666667</v>
          </cell>
          <cell r="Q70">
            <v>0</v>
          </cell>
          <cell r="Y70">
            <v>393</v>
          </cell>
        </row>
        <row r="71">
          <cell r="M71">
            <v>1.1520737327188941E-2</v>
          </cell>
          <cell r="N71">
            <v>0.24408783783783783</v>
          </cell>
          <cell r="Q71">
            <v>0</v>
          </cell>
          <cell r="Y71">
            <v>384</v>
          </cell>
        </row>
        <row r="72">
          <cell r="M72">
            <v>0.10855949895615867</v>
          </cell>
          <cell r="N72">
            <v>0.13912231559290383</v>
          </cell>
          <cell r="Q72">
            <v>0</v>
          </cell>
          <cell r="Y72">
            <v>379</v>
          </cell>
        </row>
        <row r="73">
          <cell r="M73">
            <v>0.14761904761904762</v>
          </cell>
          <cell r="N73">
            <v>0.16293929712460065</v>
          </cell>
          <cell r="Q73">
            <v>0</v>
          </cell>
          <cell r="Y73">
            <v>362</v>
          </cell>
        </row>
        <row r="74">
          <cell r="M74">
            <v>7.1057192374350084E-2</v>
          </cell>
          <cell r="N74">
            <v>0.19806763285024154</v>
          </cell>
          <cell r="Q74">
            <v>0</v>
          </cell>
          <cell r="Y74">
            <v>343</v>
          </cell>
        </row>
        <row r="75">
          <cell r="M75">
            <v>6.9705093833780166E-2</v>
          </cell>
          <cell r="N75">
            <v>0.26873385012919898</v>
          </cell>
          <cell r="Q75">
            <v>0</v>
          </cell>
          <cell r="Y75">
            <v>328</v>
          </cell>
        </row>
        <row r="76">
          <cell r="M76">
            <v>0.12014134275618374</v>
          </cell>
          <cell r="N76">
            <v>0.21561338289962825</v>
          </cell>
          <cell r="Q76">
            <v>0</v>
          </cell>
          <cell r="Y76">
            <v>320</v>
          </cell>
        </row>
        <row r="77">
          <cell r="M77">
            <v>3.8461538461538464E-2</v>
          </cell>
          <cell r="N77">
            <v>0.13228155339805825</v>
          </cell>
          <cell r="Q77">
            <v>0</v>
          </cell>
          <cell r="Y77">
            <v>273</v>
          </cell>
        </row>
        <row r="78">
          <cell r="M78">
            <v>9.6354166666666671E-2</v>
          </cell>
          <cell r="N78">
            <v>0.12219451371571072</v>
          </cell>
          <cell r="Q78">
            <v>0</v>
          </cell>
          <cell r="Y78">
            <v>266</v>
          </cell>
        </row>
        <row r="79">
          <cell r="M79">
            <v>7.5187969924812026E-2</v>
          </cell>
          <cell r="N79">
            <v>0.16696750902527077</v>
          </cell>
          <cell r="Q79">
            <v>0</v>
          </cell>
          <cell r="Y79">
            <v>215</v>
          </cell>
        </row>
        <row r="80">
          <cell r="M80">
            <v>0.14732142857142858</v>
          </cell>
          <cell r="N80">
            <v>0.28075916230366493</v>
          </cell>
          <cell r="Q80">
            <v>3.4749034749034749E-2</v>
          </cell>
          <cell r="Y80">
            <v>1211</v>
          </cell>
        </row>
        <row r="81">
          <cell r="M81">
            <v>0.1681260945709282</v>
          </cell>
          <cell r="N81">
            <v>0.35884030418250951</v>
          </cell>
          <cell r="Q81">
            <v>1.2531328320802004E-3</v>
          </cell>
          <cell r="Y81">
            <v>1201</v>
          </cell>
        </row>
        <row r="82">
          <cell r="M82">
            <v>0.23484848484848486</v>
          </cell>
          <cell r="N82">
            <v>0.19280205655526991</v>
          </cell>
          <cell r="Q82">
            <v>3.875968992248062E-3</v>
          </cell>
          <cell r="Y82">
            <v>1200</v>
          </cell>
        </row>
        <row r="83">
          <cell r="M83">
            <v>0.22009569377990432</v>
          </cell>
          <cell r="N83">
            <v>0.24772727272727274</v>
          </cell>
          <cell r="Q83">
            <v>0</v>
          </cell>
          <cell r="Y83">
            <v>1162</v>
          </cell>
        </row>
        <row r="84">
          <cell r="M84">
            <v>0.10661764705882353</v>
          </cell>
          <cell r="N84">
            <v>0.31672597864768681</v>
          </cell>
          <cell r="Q84">
            <v>2.1582733812949641E-2</v>
          </cell>
          <cell r="Y84">
            <v>1114</v>
          </cell>
        </row>
        <row r="85">
          <cell r="M85">
            <v>0.46361185983827491</v>
          </cell>
          <cell r="N85">
            <v>0.21285140562248997</v>
          </cell>
          <cell r="Q85">
            <v>0</v>
          </cell>
          <cell r="Y85">
            <v>1080</v>
          </cell>
        </row>
        <row r="86">
          <cell r="M86">
            <v>6.1016949152542375E-2</v>
          </cell>
          <cell r="N86">
            <v>0.19709412507896398</v>
          </cell>
          <cell r="Q86">
            <v>4.2145593869731802E-2</v>
          </cell>
          <cell r="Y86">
            <v>999</v>
          </cell>
        </row>
        <row r="87">
          <cell r="M87">
            <v>0.31192660550458717</v>
          </cell>
          <cell r="N87">
            <v>0.17227138643067846</v>
          </cell>
          <cell r="Q87">
            <v>0</v>
          </cell>
          <cell r="Y87">
            <v>975</v>
          </cell>
        </row>
        <row r="88">
          <cell r="M88">
            <v>9.5161290322580638E-2</v>
          </cell>
          <cell r="N88">
            <v>0.22928009679370842</v>
          </cell>
          <cell r="Q88">
            <v>3.8314176245210726E-3</v>
          </cell>
          <cell r="Y88">
            <v>956</v>
          </cell>
        </row>
        <row r="89">
          <cell r="M89">
            <v>0.17272727272727273</v>
          </cell>
          <cell r="N89">
            <v>0.3219895287958115</v>
          </cell>
          <cell r="Q89">
            <v>0</v>
          </cell>
          <cell r="Y89">
            <v>953</v>
          </cell>
        </row>
        <row r="90">
          <cell r="M90">
            <v>0.17554858934169279</v>
          </cell>
          <cell r="N90">
            <v>0.16264687693259122</v>
          </cell>
          <cell r="Q90">
            <v>0</v>
          </cell>
          <cell r="Y90">
            <v>904</v>
          </cell>
        </row>
        <row r="91">
          <cell r="M91">
            <v>0.13719008264462809</v>
          </cell>
          <cell r="N91">
            <v>0.24846311475409835</v>
          </cell>
          <cell r="Q91">
            <v>0</v>
          </cell>
          <cell r="Y91">
            <v>754</v>
          </cell>
        </row>
        <row r="92">
          <cell r="M92">
            <v>7.7625570776255703E-2</v>
          </cell>
          <cell r="N92">
            <v>0.21868050407709413</v>
          </cell>
          <cell r="Q92">
            <v>0</v>
          </cell>
          <cell r="Y92">
            <v>736</v>
          </cell>
        </row>
        <row r="93">
          <cell r="M93">
            <v>7.0546737213403876E-2</v>
          </cell>
          <cell r="N93">
            <v>0.19785407725321888</v>
          </cell>
          <cell r="Q93">
            <v>4.449648711943794E-2</v>
          </cell>
          <cell r="Y93">
            <v>663</v>
          </cell>
        </row>
        <row r="94">
          <cell r="M94">
            <v>0.1397288842544317</v>
          </cell>
          <cell r="N94">
            <v>0.17133833399131465</v>
          </cell>
          <cell r="Q94">
            <v>0</v>
          </cell>
          <cell r="Y94">
            <v>663</v>
          </cell>
        </row>
        <row r="95">
          <cell r="M95">
            <v>0.20377358490566039</v>
          </cell>
          <cell r="N95">
            <v>0.21851357365376056</v>
          </cell>
          <cell r="Q95">
            <v>0</v>
          </cell>
          <cell r="Y95">
            <v>645</v>
          </cell>
        </row>
        <row r="96">
          <cell r="M96">
            <v>7.64525993883792E-2</v>
          </cell>
          <cell r="N96">
            <v>0.21893491124260356</v>
          </cell>
          <cell r="Q96">
            <v>0</v>
          </cell>
          <cell r="Y96">
            <v>613</v>
          </cell>
        </row>
        <row r="97">
          <cell r="M97">
            <v>0.20133111480865223</v>
          </cell>
          <cell r="N97">
            <v>0.1553030303030303</v>
          </cell>
          <cell r="Q97">
            <v>0</v>
          </cell>
          <cell r="Y97">
            <v>578</v>
          </cell>
        </row>
        <row r="98">
          <cell r="M98">
            <v>5.2987598647125142E-2</v>
          </cell>
          <cell r="N98">
            <v>0.17464562717304091</v>
          </cell>
          <cell r="Q98">
            <v>1.5558698727015558E-2</v>
          </cell>
          <cell r="Y98">
            <v>538</v>
          </cell>
        </row>
        <row r="99">
          <cell r="M99">
            <v>6.6941297631307933E-2</v>
          </cell>
          <cell r="N99">
            <v>0.13896312132549438</v>
          </cell>
          <cell r="Q99">
            <v>5.0359712230215826E-2</v>
          </cell>
          <cell r="Y99">
            <v>531</v>
          </cell>
        </row>
        <row r="100">
          <cell r="M100">
            <v>4.1878172588832488E-2</v>
          </cell>
          <cell r="N100">
            <v>0.17911832946635731</v>
          </cell>
          <cell r="Q100">
            <v>0</v>
          </cell>
          <cell r="Y100">
            <v>497</v>
          </cell>
        </row>
        <row r="101">
          <cell r="M101">
            <v>0.20035460992907803</v>
          </cell>
          <cell r="N101">
            <v>0.18939393939393939</v>
          </cell>
          <cell r="Q101">
            <v>0</v>
          </cell>
          <cell r="Y101">
            <v>478</v>
          </cell>
        </row>
        <row r="102">
          <cell r="M102">
            <v>0.15582822085889569</v>
          </cell>
          <cell r="N102">
            <v>0.1488469601677149</v>
          </cell>
          <cell r="Q102">
            <v>0</v>
          </cell>
          <cell r="Y102">
            <v>446</v>
          </cell>
        </row>
        <row r="103">
          <cell r="M103">
            <v>5.0535987748851458E-2</v>
          </cell>
          <cell r="N103">
            <v>0.20665901262916189</v>
          </cell>
          <cell r="Q103">
            <v>0</v>
          </cell>
          <cell r="Y103">
            <v>396</v>
          </cell>
        </row>
        <row r="104">
          <cell r="M104">
            <v>0.13333333333333333</v>
          </cell>
          <cell r="N104">
            <v>0.19973544973544974</v>
          </cell>
          <cell r="Q104">
            <v>0</v>
          </cell>
          <cell r="Y104">
            <v>384</v>
          </cell>
        </row>
        <row r="105">
          <cell r="M105">
            <v>6.2937062937062943E-2</v>
          </cell>
          <cell r="N105">
            <v>0.1925329428989751</v>
          </cell>
          <cell r="Q105">
            <v>0</v>
          </cell>
          <cell r="Y105">
            <v>363</v>
          </cell>
        </row>
        <row r="106">
          <cell r="M106">
            <v>0.12371134020618557</v>
          </cell>
          <cell r="N106">
            <v>0.19026047565118911</v>
          </cell>
          <cell r="Q106">
            <v>0</v>
          </cell>
          <cell r="Y106">
            <v>318</v>
          </cell>
        </row>
        <row r="107">
          <cell r="M107">
            <v>6.5217391304347824E-2</v>
          </cell>
          <cell r="N107">
            <v>0.17563291139240506</v>
          </cell>
          <cell r="Q107">
            <v>0</v>
          </cell>
          <cell r="Y107">
            <v>277</v>
          </cell>
        </row>
        <row r="108">
          <cell r="M108">
            <v>0.83828382838283833</v>
          </cell>
          <cell r="N108">
            <v>0.53344208809135396</v>
          </cell>
          <cell r="Q108">
            <v>0.12796208530805686</v>
          </cell>
          <cell r="Y108">
            <v>2621</v>
          </cell>
        </row>
        <row r="109">
          <cell r="M109">
            <v>0.83193277310924374</v>
          </cell>
          <cell r="N109">
            <v>0.57860262008733621</v>
          </cell>
          <cell r="Q109">
            <v>0.46031746031746029</v>
          </cell>
          <cell r="Y109">
            <v>2568</v>
          </cell>
        </row>
        <row r="110">
          <cell r="M110">
            <v>0.66027397260273968</v>
          </cell>
          <cell r="N110">
            <v>0.51460361613351879</v>
          </cell>
          <cell r="Q110">
            <v>6.25E-2</v>
          </cell>
          <cell r="Y110">
            <v>2470</v>
          </cell>
        </row>
        <row r="111">
          <cell r="M111">
            <v>0.55665024630541871</v>
          </cell>
          <cell r="N111">
            <v>0.47275641025641024</v>
          </cell>
          <cell r="Q111">
            <v>0.2441860465116279</v>
          </cell>
          <cell r="Y111">
            <v>2386</v>
          </cell>
        </row>
        <row r="112">
          <cell r="M112">
            <v>0.58391608391608396</v>
          </cell>
          <cell r="N112">
            <v>0.37777777777777777</v>
          </cell>
          <cell r="Q112">
            <v>0.10638297872340426</v>
          </cell>
          <cell r="Y112">
            <v>2380</v>
          </cell>
        </row>
        <row r="113">
          <cell r="M113">
            <v>0.69930069930069927</v>
          </cell>
          <cell r="N113">
            <v>0.43215031315240082</v>
          </cell>
          <cell r="Q113">
            <v>2.5906735751295335E-2</v>
          </cell>
          <cell r="Y113">
            <v>2380</v>
          </cell>
        </row>
        <row r="114">
          <cell r="M114">
            <v>0.74825174825174823</v>
          </cell>
          <cell r="N114">
            <v>0.31800766283524906</v>
          </cell>
          <cell r="Q114">
            <v>0.14035087719298245</v>
          </cell>
          <cell r="Y114">
            <v>2356</v>
          </cell>
        </row>
        <row r="115">
          <cell r="M115">
            <v>0.46192893401015228</v>
          </cell>
          <cell r="N115">
            <v>0.44269870609981515</v>
          </cell>
          <cell r="Q115">
            <v>0.27272727272727271</v>
          </cell>
          <cell r="Y115">
            <v>2282</v>
          </cell>
        </row>
        <row r="116">
          <cell r="M116">
            <v>0.85542168674698793</v>
          </cell>
          <cell r="N116">
            <v>0.54404145077720212</v>
          </cell>
          <cell r="Q116">
            <v>0</v>
          </cell>
          <cell r="Y116">
            <v>2280</v>
          </cell>
        </row>
        <row r="117">
          <cell r="M117">
            <v>0.71039603960396036</v>
          </cell>
          <cell r="N117">
            <v>0.38181818181818183</v>
          </cell>
          <cell r="Q117">
            <v>0.25242718446601942</v>
          </cell>
          <cell r="Y117">
            <v>2276</v>
          </cell>
        </row>
        <row r="118">
          <cell r="M118">
            <v>0.63404255319148939</v>
          </cell>
          <cell r="N118">
            <v>0.33003300330033003</v>
          </cell>
          <cell r="Q118">
            <v>8.7209302325581398E-2</v>
          </cell>
          <cell r="Y118">
            <v>2197</v>
          </cell>
        </row>
        <row r="119">
          <cell r="M119">
            <v>0.55000000000000004</v>
          </cell>
          <cell r="N119">
            <v>0.36363636363636365</v>
          </cell>
          <cell r="Q119">
            <v>0.11538461538461539</v>
          </cell>
          <cell r="Y119">
            <v>2177</v>
          </cell>
        </row>
        <row r="120">
          <cell r="M120">
            <v>0.6216216216216216</v>
          </cell>
          <cell r="N120">
            <v>0.68951612903225812</v>
          </cell>
          <cell r="Q120">
            <v>0</v>
          </cell>
          <cell r="Y120">
            <v>2135</v>
          </cell>
        </row>
        <row r="121">
          <cell r="M121">
            <v>0.67761806981519512</v>
          </cell>
          <cell r="N121">
            <v>0.4856661045531197</v>
          </cell>
          <cell r="Q121">
            <v>0</v>
          </cell>
          <cell r="Y121">
            <v>2097</v>
          </cell>
        </row>
        <row r="122">
          <cell r="M122">
            <v>0.3825503355704698</v>
          </cell>
          <cell r="N122">
            <v>0.39726027397260272</v>
          </cell>
          <cell r="Q122">
            <v>0</v>
          </cell>
          <cell r="Y122">
            <v>2089</v>
          </cell>
        </row>
        <row r="123">
          <cell r="M123">
            <v>0.48263254113345522</v>
          </cell>
          <cell r="N123">
            <v>0.33758503401360546</v>
          </cell>
          <cell r="Q123">
            <v>7.8369905956112859E-2</v>
          </cell>
          <cell r="Y123">
            <v>2080</v>
          </cell>
        </row>
        <row r="124">
          <cell r="M124">
            <v>0.32</v>
          </cell>
          <cell r="N124">
            <v>0.79677419354838708</v>
          </cell>
          <cell r="Q124">
            <v>0</v>
          </cell>
          <cell r="Y124">
            <v>2052</v>
          </cell>
        </row>
        <row r="125">
          <cell r="M125">
            <v>0.52350427350427353</v>
          </cell>
          <cell r="N125">
            <v>0.32096288866599798</v>
          </cell>
          <cell r="Q125">
            <v>1.098901098901099E-2</v>
          </cell>
          <cell r="Y125">
            <v>2042</v>
          </cell>
        </row>
        <row r="126">
          <cell r="M126">
            <v>0.3949579831932773</v>
          </cell>
          <cell r="N126">
            <v>0.31547619047619047</v>
          </cell>
          <cell r="Q126">
            <v>0.23232323232323232</v>
          </cell>
          <cell r="Y126">
            <v>1990</v>
          </cell>
        </row>
        <row r="127">
          <cell r="M127">
            <v>0.38492063492063494</v>
          </cell>
          <cell r="N127">
            <v>0.30696202531645572</v>
          </cell>
          <cell r="Q127">
            <v>0.13274336283185842</v>
          </cell>
          <cell r="Y127">
            <v>1950</v>
          </cell>
        </row>
        <row r="128">
          <cell r="M128">
            <v>0.59436619718309858</v>
          </cell>
          <cell r="N128">
            <v>0.48863636363636365</v>
          </cell>
          <cell r="Q128">
            <v>0</v>
          </cell>
          <cell r="Y128">
            <v>1919</v>
          </cell>
        </row>
        <row r="129">
          <cell r="M129">
            <v>0.43636363636363634</v>
          </cell>
          <cell r="N129">
            <v>0.32706766917293234</v>
          </cell>
          <cell r="Q129">
            <v>4.0268456375838924E-2</v>
          </cell>
          <cell r="Y129">
            <v>1919</v>
          </cell>
        </row>
        <row r="130">
          <cell r="M130">
            <v>0.39520958083832336</v>
          </cell>
          <cell r="N130">
            <v>0.38054968287526425</v>
          </cell>
          <cell r="Q130">
            <v>5.8823529411764705E-2</v>
          </cell>
          <cell r="Y130">
            <v>1901</v>
          </cell>
        </row>
        <row r="131">
          <cell r="M131">
            <v>0.15960099750623441</v>
          </cell>
          <cell r="N131">
            <v>0.25535055350553504</v>
          </cell>
          <cell r="Q131">
            <v>0.1875</v>
          </cell>
          <cell r="Y131">
            <v>1868</v>
          </cell>
        </row>
        <row r="132">
          <cell r="M132">
            <v>0.62068965517241381</v>
          </cell>
          <cell r="N132">
            <v>0.31729323308270679</v>
          </cell>
          <cell r="Q132">
            <v>0</v>
          </cell>
          <cell r="Y132">
            <v>1828</v>
          </cell>
        </row>
        <row r="133">
          <cell r="M133">
            <v>0.41007194244604317</v>
          </cell>
          <cell r="N133">
            <v>0.26490066225165565</v>
          </cell>
          <cell r="Q133">
            <v>7.6923076923076927E-2</v>
          </cell>
          <cell r="Y133">
            <v>1818</v>
          </cell>
        </row>
        <row r="134">
          <cell r="M134">
            <v>0.48502994011976047</v>
          </cell>
          <cell r="N134">
            <v>0.31236121391561805</v>
          </cell>
          <cell r="Q134">
            <v>0</v>
          </cell>
          <cell r="Y134">
            <v>1811</v>
          </cell>
        </row>
        <row r="135">
          <cell r="M135">
            <v>0.41747572815533979</v>
          </cell>
          <cell r="N135">
            <v>0.28691983122362869</v>
          </cell>
          <cell r="Q135">
            <v>0.15428571428571428</v>
          </cell>
          <cell r="Y135">
            <v>1806</v>
          </cell>
        </row>
        <row r="136">
          <cell r="M136">
            <v>0.34782608695652173</v>
          </cell>
          <cell r="N136">
            <v>0.32703213610586013</v>
          </cell>
          <cell r="Q136">
            <v>3.6496350364963501E-2</v>
          </cell>
          <cell r="Y136">
            <v>1773</v>
          </cell>
        </row>
        <row r="137">
          <cell r="M137">
            <v>0.34698795180722891</v>
          </cell>
          <cell r="N137">
            <v>0.26298433635614182</v>
          </cell>
          <cell r="Q137">
            <v>0.2</v>
          </cell>
          <cell r="Y137">
            <v>1770</v>
          </cell>
        </row>
        <row r="138">
          <cell r="M138">
            <v>0.61218836565096957</v>
          </cell>
          <cell r="N138">
            <v>0.37082066869300911</v>
          </cell>
          <cell r="Q138">
            <v>0</v>
          </cell>
          <cell r="Y138">
            <v>1762</v>
          </cell>
        </row>
        <row r="139">
          <cell r="M139">
            <v>0.29276315789473684</v>
          </cell>
          <cell r="N139">
            <v>0.45920941968040369</v>
          </cell>
          <cell r="Q139">
            <v>0</v>
          </cell>
          <cell r="Y139">
            <v>1750</v>
          </cell>
        </row>
        <row r="140">
          <cell r="M140">
            <v>0.37777777777777777</v>
          </cell>
          <cell r="N140">
            <v>0.35628227194492257</v>
          </cell>
          <cell r="Q140">
            <v>0</v>
          </cell>
          <cell r="Y140">
            <v>1746</v>
          </cell>
        </row>
        <row r="141">
          <cell r="M141">
            <v>0.86259541984732824</v>
          </cell>
          <cell r="N141">
            <v>0.19926873857404023</v>
          </cell>
          <cell r="Q141">
            <v>0</v>
          </cell>
          <cell r="Y141">
            <v>1738</v>
          </cell>
        </row>
        <row r="142">
          <cell r="M142">
            <v>0.51351351351351349</v>
          </cell>
          <cell r="N142">
            <v>0.21922428330522767</v>
          </cell>
          <cell r="Q142">
            <v>0</v>
          </cell>
          <cell r="Y142">
            <v>1728</v>
          </cell>
        </row>
        <row r="143">
          <cell r="M143">
            <v>0.28618968386023297</v>
          </cell>
          <cell r="N143">
            <v>0.35326086956521741</v>
          </cell>
          <cell r="Q143">
            <v>0</v>
          </cell>
          <cell r="Y143">
            <v>1668</v>
          </cell>
        </row>
        <row r="144">
          <cell r="M144">
            <v>0.21079691516709512</v>
          </cell>
          <cell r="N144">
            <v>0.24545454545454545</v>
          </cell>
          <cell r="Q144">
            <v>1.3245033112582781E-2</v>
          </cell>
          <cell r="Y144">
            <v>1640</v>
          </cell>
        </row>
        <row r="145">
          <cell r="M145">
            <v>0.47527472527472525</v>
          </cell>
          <cell r="N145">
            <v>0.30357142857142855</v>
          </cell>
          <cell r="Q145">
            <v>0</v>
          </cell>
          <cell r="Y145">
            <v>1636</v>
          </cell>
        </row>
        <row r="146">
          <cell r="M146">
            <v>0.28431372549019607</v>
          </cell>
          <cell r="N146">
            <v>0.181651376146789</v>
          </cell>
          <cell r="Q146">
            <v>0.1111111111111111</v>
          </cell>
          <cell r="Y146">
            <v>1619</v>
          </cell>
        </row>
        <row r="147">
          <cell r="M147">
            <v>0.35810810810810811</v>
          </cell>
          <cell r="N147">
            <v>0.38</v>
          </cell>
          <cell r="Q147">
            <v>0</v>
          </cell>
          <cell r="Y147">
            <v>1610</v>
          </cell>
        </row>
        <row r="148">
          <cell r="M148">
            <v>0.25925925925925924</v>
          </cell>
          <cell r="N148">
            <v>0.35580524344569286</v>
          </cell>
          <cell r="Q148">
            <v>0</v>
          </cell>
          <cell r="Y148">
            <v>1609</v>
          </cell>
        </row>
        <row r="149">
          <cell r="M149">
            <v>0.39008264462809916</v>
          </cell>
          <cell r="N149">
            <v>0.21966977745872218</v>
          </cell>
          <cell r="Q149">
            <v>2.4324324324324326E-2</v>
          </cell>
          <cell r="Y149">
            <v>1592</v>
          </cell>
        </row>
        <row r="150">
          <cell r="M150">
            <v>0.50642673521850901</v>
          </cell>
          <cell r="N150">
            <v>0.2247191011235955</v>
          </cell>
          <cell r="Q150">
            <v>0</v>
          </cell>
          <cell r="Y150">
            <v>1587</v>
          </cell>
        </row>
        <row r="151">
          <cell r="M151">
            <v>0.33103448275862069</v>
          </cell>
          <cell r="N151">
            <v>0.16895604395604397</v>
          </cell>
          <cell r="Q151">
            <v>8.4210526315789472E-2</v>
          </cell>
          <cell r="Y151">
            <v>1555</v>
          </cell>
        </row>
        <row r="152">
          <cell r="M152">
            <v>0.22173913043478261</v>
          </cell>
          <cell r="N152">
            <v>0.2406166219839142</v>
          </cell>
          <cell r="Q152">
            <v>7.3298429319371722E-2</v>
          </cell>
          <cell r="Y152">
            <v>1554</v>
          </cell>
        </row>
        <row r="153">
          <cell r="M153">
            <v>0.32518337408312958</v>
          </cell>
          <cell r="N153">
            <v>0.25188284518828452</v>
          </cell>
          <cell r="Q153">
            <v>0.20512820512820512</v>
          </cell>
          <cell r="Y153">
            <v>1539</v>
          </cell>
        </row>
        <row r="154">
          <cell r="M154">
            <v>0.37012987012987014</v>
          </cell>
          <cell r="N154">
            <v>0.38997821350762529</v>
          </cell>
          <cell r="Q154">
            <v>0</v>
          </cell>
          <cell r="Y154">
            <v>1482</v>
          </cell>
        </row>
        <row r="155">
          <cell r="M155">
            <v>0.22884012539184953</v>
          </cell>
          <cell r="N155">
            <v>0.23725391216557296</v>
          </cell>
          <cell r="Q155">
            <v>2.7190332326283987E-2</v>
          </cell>
          <cell r="Y155">
            <v>1402</v>
          </cell>
        </row>
        <row r="156">
          <cell r="M156">
            <v>0.47058823529411764</v>
          </cell>
          <cell r="N156">
            <v>0.28211284513805523</v>
          </cell>
          <cell r="Q156">
            <v>5.0359712230215826E-2</v>
          </cell>
          <cell r="Y156">
            <v>1391</v>
          </cell>
        </row>
        <row r="157">
          <cell r="M157">
            <v>0.20588235294117646</v>
          </cell>
          <cell r="N157">
            <v>0.17194570135746606</v>
          </cell>
          <cell r="Q157">
            <v>0.21153846153846154</v>
          </cell>
          <cell r="Y157">
            <v>1389</v>
          </cell>
        </row>
        <row r="158">
          <cell r="M158">
            <v>0.38596491228070173</v>
          </cell>
          <cell r="N158">
            <v>0.29689440993788818</v>
          </cell>
          <cell r="Q158">
            <v>0</v>
          </cell>
          <cell r="Y158">
            <v>1376</v>
          </cell>
        </row>
        <row r="159">
          <cell r="M159">
            <v>0.18025751072961374</v>
          </cell>
          <cell r="N159">
            <v>0.20868113522537562</v>
          </cell>
          <cell r="Q159">
            <v>0.12903225806451613</v>
          </cell>
          <cell r="Y159">
            <v>1358</v>
          </cell>
        </row>
        <row r="160">
          <cell r="M160">
            <v>0.38078291814946619</v>
          </cell>
          <cell r="N160">
            <v>0.27500000000000002</v>
          </cell>
          <cell r="Q160">
            <v>0</v>
          </cell>
          <cell r="Y160">
            <v>1341</v>
          </cell>
        </row>
        <row r="161">
          <cell r="M161">
            <v>0.25724637681159418</v>
          </cell>
          <cell r="N161">
            <v>0.26500732064421667</v>
          </cell>
          <cell r="Q161">
            <v>0</v>
          </cell>
          <cell r="Y161">
            <v>1333</v>
          </cell>
        </row>
        <row r="162">
          <cell r="M162">
            <v>0.58709677419354833</v>
          </cell>
          <cell r="N162">
            <v>0.17330210772833723</v>
          </cell>
          <cell r="Q162">
            <v>0</v>
          </cell>
          <cell r="Y162">
            <v>1327</v>
          </cell>
        </row>
        <row r="163">
          <cell r="M163">
            <v>0.29876977152899825</v>
          </cell>
          <cell r="N163">
            <v>0.23822414726583649</v>
          </cell>
          <cell r="Q163">
            <v>0</v>
          </cell>
          <cell r="Y163">
            <v>1306</v>
          </cell>
        </row>
        <row r="164">
          <cell r="M164">
            <v>0.53865979381443296</v>
          </cell>
          <cell r="N164">
            <v>0.16819317235636969</v>
          </cell>
          <cell r="Q164">
            <v>0</v>
          </cell>
          <cell r="Y164">
            <v>1305</v>
          </cell>
        </row>
        <row r="165">
          <cell r="M165">
            <v>0.30107526881720431</v>
          </cell>
          <cell r="N165">
            <v>0.29813664596273293</v>
          </cell>
          <cell r="Q165">
            <v>0</v>
          </cell>
          <cell r="Y165">
            <v>1305</v>
          </cell>
        </row>
        <row r="166">
          <cell r="M166">
            <v>0.43262411347517732</v>
          </cell>
          <cell r="N166">
            <v>0.22727272727272727</v>
          </cell>
          <cell r="Q166">
            <v>0</v>
          </cell>
          <cell r="Y166">
            <v>1303</v>
          </cell>
        </row>
        <row r="167">
          <cell r="M167">
            <v>0.29166666666666669</v>
          </cell>
          <cell r="N167">
            <v>0.16791044776119404</v>
          </cell>
          <cell r="Q167">
            <v>6.1728395061728392E-2</v>
          </cell>
          <cell r="Y167">
            <v>1301</v>
          </cell>
        </row>
        <row r="168">
          <cell r="M168">
            <v>0.25454545454545452</v>
          </cell>
          <cell r="N168">
            <v>0.26315789473684209</v>
          </cell>
          <cell r="Q168">
            <v>7.1428571428571425E-2</v>
          </cell>
          <cell r="Y168">
            <v>1295</v>
          </cell>
        </row>
        <row r="169">
          <cell r="M169">
            <v>0.1069364161849711</v>
          </cell>
          <cell r="N169">
            <v>0.25563909774436089</v>
          </cell>
          <cell r="Q169">
            <v>9.9290780141843976E-2</v>
          </cell>
          <cell r="Y169">
            <v>1284</v>
          </cell>
        </row>
        <row r="170">
          <cell r="M170">
            <v>0.10215053763440861</v>
          </cell>
          <cell r="N170">
            <v>0.21020092735703247</v>
          </cell>
          <cell r="Q170">
            <v>0</v>
          </cell>
          <cell r="Y170">
            <v>1272</v>
          </cell>
        </row>
        <row r="171">
          <cell r="M171">
            <v>0.19435736677115986</v>
          </cell>
          <cell r="N171">
            <v>0.30122757318224741</v>
          </cell>
          <cell r="Q171">
            <v>3.0973451327433628E-2</v>
          </cell>
          <cell r="Y171">
            <v>1268</v>
          </cell>
        </row>
        <row r="172">
          <cell r="M172">
            <v>0.39952718676122934</v>
          </cell>
          <cell r="N172">
            <v>0.22635889798957556</v>
          </cell>
          <cell r="Q172">
            <v>0</v>
          </cell>
          <cell r="Y172">
            <v>1260</v>
          </cell>
        </row>
        <row r="173">
          <cell r="M173">
            <v>0.27753303964757708</v>
          </cell>
          <cell r="N173">
            <v>0.25902335456475584</v>
          </cell>
          <cell r="Q173">
            <v>0</v>
          </cell>
          <cell r="Y173">
            <v>1249</v>
          </cell>
        </row>
        <row r="174">
          <cell r="M174">
            <v>0.45818181818181819</v>
          </cell>
          <cell r="N174">
            <v>0.16474464579901152</v>
          </cell>
          <cell r="Q174">
            <v>7.6923076923076927E-2</v>
          </cell>
          <cell r="Y174">
            <v>1225</v>
          </cell>
        </row>
        <row r="175">
          <cell r="M175">
            <v>0.29761904761904762</v>
          </cell>
          <cell r="N175">
            <v>0.18421052631578946</v>
          </cell>
          <cell r="Q175">
            <v>1.8633540372670808E-2</v>
          </cell>
          <cell r="Y175">
            <v>1223</v>
          </cell>
        </row>
        <row r="176">
          <cell r="M176">
            <v>0.15690866510538642</v>
          </cell>
          <cell r="N176">
            <v>0.24709302325581395</v>
          </cell>
          <cell r="Q176">
            <v>0.11538461538461539</v>
          </cell>
          <cell r="Y176">
            <v>1217</v>
          </cell>
        </row>
        <row r="177">
          <cell r="M177">
            <v>0.35866261398176291</v>
          </cell>
          <cell r="N177">
            <v>0.20937042459736457</v>
          </cell>
          <cell r="Q177">
            <v>0</v>
          </cell>
          <cell r="Y177">
            <v>1206</v>
          </cell>
        </row>
        <row r="178">
          <cell r="M178">
            <v>0.36912751677852351</v>
          </cell>
          <cell r="N178">
            <v>0.16543209876543211</v>
          </cell>
          <cell r="Q178">
            <v>0</v>
          </cell>
          <cell r="Y178">
            <v>1206</v>
          </cell>
        </row>
        <row r="179">
          <cell r="M179">
            <v>0.1749271137026239</v>
          </cell>
          <cell r="N179">
            <v>0.24098360655737705</v>
          </cell>
          <cell r="Q179">
            <v>0</v>
          </cell>
          <cell r="Y179">
            <v>1193</v>
          </cell>
        </row>
        <row r="180">
          <cell r="M180">
            <v>0.2570093457943925</v>
          </cell>
          <cell r="N180">
            <v>0.26470588235294118</v>
          </cell>
          <cell r="Q180">
            <v>0</v>
          </cell>
          <cell r="Y180">
            <v>1169</v>
          </cell>
        </row>
        <row r="181">
          <cell r="M181">
            <v>0.37196261682242993</v>
          </cell>
          <cell r="N181">
            <v>0.20673526660430308</v>
          </cell>
          <cell r="Q181">
            <v>0</v>
          </cell>
          <cell r="Y181">
            <v>1166</v>
          </cell>
        </row>
        <row r="182">
          <cell r="M182">
            <v>0.19018404907975461</v>
          </cell>
          <cell r="N182">
            <v>0.18820224719101122</v>
          </cell>
          <cell r="Q182">
            <v>9.433962264150943E-3</v>
          </cell>
          <cell r="Y182">
            <v>1141</v>
          </cell>
        </row>
        <row r="183">
          <cell r="M183">
            <v>0.36090225563909772</v>
          </cell>
          <cell r="N183">
            <v>0.19454545454545455</v>
          </cell>
          <cell r="Q183">
            <v>0</v>
          </cell>
          <cell r="Y183">
            <v>1116</v>
          </cell>
        </row>
        <row r="184">
          <cell r="M184">
            <v>0.14767932489451477</v>
          </cell>
          <cell r="N184">
            <v>0.21982210927573062</v>
          </cell>
          <cell r="Q184">
            <v>0</v>
          </cell>
          <cell r="Y184">
            <v>1110</v>
          </cell>
        </row>
        <row r="185">
          <cell r="M185">
            <v>0.13868613138686131</v>
          </cell>
          <cell r="N185">
            <v>0.21242484969939879</v>
          </cell>
          <cell r="Q185">
            <v>0</v>
          </cell>
          <cell r="Y185">
            <v>1095</v>
          </cell>
        </row>
        <row r="186">
          <cell r="M186">
            <v>0.32330827067669171</v>
          </cell>
          <cell r="N186">
            <v>0.2265625</v>
          </cell>
          <cell r="Q186">
            <v>0</v>
          </cell>
          <cell r="Y186">
            <v>1088</v>
          </cell>
        </row>
        <row r="187">
          <cell r="M187">
            <v>0.32421875</v>
          </cell>
          <cell r="N187">
            <v>0.17064439140811455</v>
          </cell>
          <cell r="Q187">
            <v>0</v>
          </cell>
          <cell r="Y187">
            <v>1074</v>
          </cell>
        </row>
        <row r="188">
          <cell r="M188">
            <v>0.33798882681564246</v>
          </cell>
          <cell r="N188">
            <v>0.25254394079555964</v>
          </cell>
          <cell r="Q188">
            <v>0</v>
          </cell>
          <cell r="Y188">
            <v>1065</v>
          </cell>
        </row>
        <row r="189">
          <cell r="M189">
            <v>0.33526011560693642</v>
          </cell>
          <cell r="N189">
            <v>0.14360770577933449</v>
          </cell>
          <cell r="Q189">
            <v>0</v>
          </cell>
          <cell r="Y189">
            <v>1029</v>
          </cell>
        </row>
        <row r="190">
          <cell r="M190">
            <v>0.2857142857142857</v>
          </cell>
          <cell r="N190">
            <v>0.27309507754551582</v>
          </cell>
          <cell r="Q190">
            <v>0</v>
          </cell>
          <cell r="Y190">
            <v>1019</v>
          </cell>
        </row>
        <row r="191">
          <cell r="M191">
            <v>0.29836829836829837</v>
          </cell>
          <cell r="N191">
            <v>0.2017467248908297</v>
          </cell>
          <cell r="Q191">
            <v>0</v>
          </cell>
          <cell r="Y191">
            <v>1007</v>
          </cell>
        </row>
        <row r="192">
          <cell r="M192">
            <v>0.34412955465587042</v>
          </cell>
          <cell r="N192">
            <v>0.17004504504504506</v>
          </cell>
          <cell r="Q192">
            <v>0</v>
          </cell>
          <cell r="Y192">
            <v>1004</v>
          </cell>
        </row>
        <row r="193">
          <cell r="M193">
            <v>0.21091811414392059</v>
          </cell>
          <cell r="N193">
            <v>0.2</v>
          </cell>
          <cell r="Q193">
            <v>7.281553398058252E-2</v>
          </cell>
          <cell r="Y193">
            <v>996</v>
          </cell>
        </row>
        <row r="194">
          <cell r="M194">
            <v>0.11955168119551682</v>
          </cell>
          <cell r="N194">
            <v>0.22883435582822087</v>
          </cell>
          <cell r="Q194">
            <v>2.7568922305764409E-2</v>
          </cell>
          <cell r="Y194">
            <v>993</v>
          </cell>
        </row>
        <row r="195">
          <cell r="M195">
            <v>0.24346076458752516</v>
          </cell>
          <cell r="N195">
            <v>0.21428571428571427</v>
          </cell>
          <cell r="Q195">
            <v>0</v>
          </cell>
          <cell r="Y195">
            <v>951</v>
          </cell>
        </row>
        <row r="196">
          <cell r="M196">
            <v>0.109375</v>
          </cell>
          <cell r="N196">
            <v>0.1393939393939394</v>
          </cell>
          <cell r="Q196">
            <v>0.17511520737327188</v>
          </cell>
          <cell r="Y196">
            <v>936</v>
          </cell>
        </row>
        <row r="197">
          <cell r="M197">
            <v>0.22155688622754491</v>
          </cell>
          <cell r="N197">
            <v>0.29936808846761453</v>
          </cell>
          <cell r="Q197">
            <v>0</v>
          </cell>
          <cell r="Y197">
            <v>931</v>
          </cell>
        </row>
        <row r="198">
          <cell r="M198">
            <v>0.10810810810810811</v>
          </cell>
          <cell r="N198">
            <v>0.30529595015576322</v>
          </cell>
          <cell r="Q198">
            <v>0</v>
          </cell>
          <cell r="Y198">
            <v>911</v>
          </cell>
        </row>
        <row r="199">
          <cell r="M199">
            <v>0.14798206278026907</v>
          </cell>
          <cell r="N199">
            <v>0.30015797788309639</v>
          </cell>
          <cell r="Q199">
            <v>0</v>
          </cell>
          <cell r="Y199">
            <v>908</v>
          </cell>
        </row>
        <row r="200">
          <cell r="M200">
            <v>0.20458015267175572</v>
          </cell>
          <cell r="N200">
            <v>0.26022304832713755</v>
          </cell>
          <cell r="Q200">
            <v>0</v>
          </cell>
          <cell r="Y200">
            <v>903</v>
          </cell>
        </row>
        <row r="201">
          <cell r="M201">
            <v>0.20518867924528303</v>
          </cell>
          <cell r="N201">
            <v>0.2574447646493756</v>
          </cell>
          <cell r="Q201">
            <v>0</v>
          </cell>
          <cell r="Y201">
            <v>898</v>
          </cell>
        </row>
        <row r="202">
          <cell r="M202">
            <v>0.27407407407407408</v>
          </cell>
          <cell r="N202">
            <v>0.1561822125813449</v>
          </cell>
          <cell r="Q202">
            <v>0</v>
          </cell>
          <cell r="Y202">
            <v>872</v>
          </cell>
        </row>
        <row r="203">
          <cell r="M203">
            <v>0.10526315789473684</v>
          </cell>
          <cell r="N203">
            <v>0.22912205567451821</v>
          </cell>
          <cell r="Q203">
            <v>1.1494252873563218E-2</v>
          </cell>
          <cell r="Y203">
            <v>853</v>
          </cell>
        </row>
        <row r="204">
          <cell r="M204">
            <v>0.13598326359832635</v>
          </cell>
          <cell r="N204">
            <v>0.20202751629254165</v>
          </cell>
          <cell r="Q204">
            <v>0</v>
          </cell>
          <cell r="Y204">
            <v>852</v>
          </cell>
        </row>
        <row r="205">
          <cell r="M205">
            <v>0.34408602150537637</v>
          </cell>
          <cell r="N205">
            <v>0.26521060842433697</v>
          </cell>
          <cell r="Q205">
            <v>0</v>
          </cell>
          <cell r="Y205">
            <v>850</v>
          </cell>
        </row>
        <row r="206">
          <cell r="M206">
            <v>0.12108559498956159</v>
          </cell>
          <cell r="N206">
            <v>0.19719771665801764</v>
          </cell>
          <cell r="Q206">
            <v>0</v>
          </cell>
          <cell r="Y206">
            <v>844</v>
          </cell>
        </row>
        <row r="207">
          <cell r="M207">
            <v>0.17373737373737375</v>
          </cell>
          <cell r="N207">
            <v>0.27822364901016589</v>
          </cell>
          <cell r="Q207">
            <v>0</v>
          </cell>
          <cell r="Y207">
            <v>833</v>
          </cell>
        </row>
        <row r="208">
          <cell r="M208">
            <v>0.13148788927335639</v>
          </cell>
          <cell r="N208">
            <v>0.25250278086763073</v>
          </cell>
          <cell r="Q208">
            <v>0</v>
          </cell>
          <cell r="Y208">
            <v>831</v>
          </cell>
        </row>
        <row r="209">
          <cell r="M209">
            <v>0.17670682730923695</v>
          </cell>
          <cell r="N209">
            <v>0.15552995391705068</v>
          </cell>
          <cell r="Q209">
            <v>0</v>
          </cell>
          <cell r="Y209">
            <v>828</v>
          </cell>
        </row>
        <row r="210">
          <cell r="M210">
            <v>0.25149700598802394</v>
          </cell>
          <cell r="N210">
            <v>0.15102974828375287</v>
          </cell>
          <cell r="Q210">
            <v>0</v>
          </cell>
          <cell r="Y210">
            <v>808</v>
          </cell>
        </row>
        <row r="211">
          <cell r="M211">
            <v>0.25120772946859904</v>
          </cell>
          <cell r="N211">
            <v>0.14844649021864212</v>
          </cell>
          <cell r="Q211">
            <v>0</v>
          </cell>
          <cell r="Y211">
            <v>806</v>
          </cell>
        </row>
        <row r="212">
          <cell r="M212">
            <v>0.19191919191919191</v>
          </cell>
          <cell r="N212">
            <v>0.33230293663060279</v>
          </cell>
          <cell r="Q212">
            <v>0</v>
          </cell>
          <cell r="Y212">
            <v>772</v>
          </cell>
        </row>
        <row r="213">
          <cell r="M213">
            <v>0.11813186813186813</v>
          </cell>
          <cell r="N213">
            <v>0.18667591950034698</v>
          </cell>
          <cell r="Q213">
            <v>0</v>
          </cell>
          <cell r="Y213">
            <v>772</v>
          </cell>
        </row>
        <row r="214">
          <cell r="M214">
            <v>0.27951807228915665</v>
          </cell>
          <cell r="N214">
            <v>0.14401952807160293</v>
          </cell>
          <cell r="Q214">
            <v>0</v>
          </cell>
          <cell r="Y214">
            <v>770</v>
          </cell>
        </row>
        <row r="215">
          <cell r="M215">
            <v>0.1806282722513089</v>
          </cell>
          <cell r="N215">
            <v>0.21906923950056753</v>
          </cell>
          <cell r="Q215">
            <v>0</v>
          </cell>
          <cell r="Y215">
            <v>739</v>
          </cell>
        </row>
        <row r="216">
          <cell r="M216">
            <v>0.10103092783505155</v>
          </cell>
          <cell r="N216">
            <v>0.12422360248447205</v>
          </cell>
          <cell r="Q216">
            <v>8.7866108786610872E-2</v>
          </cell>
          <cell r="Y216">
            <v>726</v>
          </cell>
        </row>
        <row r="217">
          <cell r="M217">
            <v>0.34177215189873417</v>
          </cell>
          <cell r="N217">
            <v>0.15679999999999999</v>
          </cell>
          <cell r="Q217">
            <v>0</v>
          </cell>
          <cell r="Y217">
            <v>723</v>
          </cell>
        </row>
        <row r="218">
          <cell r="M218">
            <v>0.37931034482758619</v>
          </cell>
          <cell r="N218">
            <v>0.21632653061224491</v>
          </cell>
          <cell r="Q218">
            <v>0</v>
          </cell>
          <cell r="Y218">
            <v>716</v>
          </cell>
        </row>
        <row r="219">
          <cell r="M219">
            <v>0.17216117216117216</v>
          </cell>
          <cell r="N219">
            <v>0.24617346938775511</v>
          </cell>
          <cell r="Q219">
            <v>0</v>
          </cell>
          <cell r="Y219">
            <v>695</v>
          </cell>
        </row>
        <row r="220">
          <cell r="M220">
            <v>9.8684210526315791E-2</v>
          </cell>
          <cell r="N220">
            <v>0.23809523809523808</v>
          </cell>
          <cell r="Q220">
            <v>0</v>
          </cell>
          <cell r="Y220">
            <v>692</v>
          </cell>
        </row>
        <row r="221">
          <cell r="M221">
            <v>0.36645962732919257</v>
          </cell>
          <cell r="N221">
            <v>8.2978723404255314E-2</v>
          </cell>
          <cell r="Q221">
            <v>0</v>
          </cell>
          <cell r="Y221">
            <v>684</v>
          </cell>
        </row>
        <row r="222">
          <cell r="M222">
            <v>0.15260323159784561</v>
          </cell>
          <cell r="N222">
            <v>0.2365371506475801</v>
          </cell>
          <cell r="Q222">
            <v>0</v>
          </cell>
          <cell r="Y222">
            <v>656</v>
          </cell>
        </row>
        <row r="223">
          <cell r="M223">
            <v>4.1025641025641026E-2</v>
          </cell>
          <cell r="N223">
            <v>0.2540633019674936</v>
          </cell>
          <cell r="Q223">
            <v>0</v>
          </cell>
          <cell r="Y223">
            <v>615</v>
          </cell>
        </row>
        <row r="224">
          <cell r="M224">
            <v>0.13168724279835392</v>
          </cell>
          <cell r="N224">
            <v>0.20216606498194944</v>
          </cell>
          <cell r="Q224">
            <v>0</v>
          </cell>
          <cell r="Y224">
            <v>611</v>
          </cell>
        </row>
        <row r="225">
          <cell r="M225">
            <v>8.3769633507853408E-2</v>
          </cell>
          <cell r="N225">
            <v>0.25679347826086957</v>
          </cell>
          <cell r="Q225">
            <v>0</v>
          </cell>
          <cell r="Y225">
            <v>599</v>
          </cell>
        </row>
        <row r="226">
          <cell r="M226">
            <v>0.27272727272727271</v>
          </cell>
          <cell r="N226">
            <v>0.20921985815602837</v>
          </cell>
          <cell r="Q226">
            <v>0</v>
          </cell>
          <cell r="Y226">
            <v>585</v>
          </cell>
        </row>
        <row r="227">
          <cell r="M227">
            <v>0.16516516516516516</v>
          </cell>
          <cell r="N227">
            <v>0.12192723697148476</v>
          </cell>
          <cell r="Q227">
            <v>0</v>
          </cell>
          <cell r="Y227">
            <v>575</v>
          </cell>
        </row>
        <row r="228">
          <cell r="M228">
            <v>0</v>
          </cell>
          <cell r="N228">
            <v>0.14324324324324325</v>
          </cell>
          <cell r="Q228">
            <v>4.1666666666666664E-2</v>
          </cell>
          <cell r="Y228">
            <v>534</v>
          </cell>
        </row>
        <row r="229">
          <cell r="M229">
            <v>0.1280193236714976</v>
          </cell>
          <cell r="N229">
            <v>0.20103986135181975</v>
          </cell>
          <cell r="Q229">
            <v>0</v>
          </cell>
          <cell r="Y229">
            <v>534</v>
          </cell>
        </row>
        <row r="230">
          <cell r="M230">
            <v>0.1048951048951049</v>
          </cell>
          <cell r="N230">
            <v>0.24276169265033407</v>
          </cell>
          <cell r="Q230">
            <v>0</v>
          </cell>
          <cell r="Y230">
            <v>509</v>
          </cell>
        </row>
        <row r="231">
          <cell r="M231">
            <v>8.9328063241106717E-2</v>
          </cell>
          <cell r="N231">
            <v>0.22046285018270401</v>
          </cell>
          <cell r="Q231">
            <v>0</v>
          </cell>
          <cell r="Y231">
            <v>488</v>
          </cell>
        </row>
        <row r="232">
          <cell r="M232">
            <v>6.1433447098976107E-2</v>
          </cell>
          <cell r="N232">
            <v>7.7201447527141129E-2</v>
          </cell>
          <cell r="Q232">
            <v>0</v>
          </cell>
          <cell r="Y232">
            <v>486</v>
          </cell>
        </row>
        <row r="233">
          <cell r="M233">
            <v>5.5900621118012424E-2</v>
          </cell>
          <cell r="N233">
            <v>0.17765567765567766</v>
          </cell>
          <cell r="Q233">
            <v>0</v>
          </cell>
          <cell r="Y233">
            <v>453</v>
          </cell>
        </row>
        <row r="234">
          <cell r="M234">
            <v>0.25632911392405061</v>
          </cell>
          <cell r="N234">
            <v>0.19551681195516812</v>
          </cell>
          <cell r="Q234">
            <v>0</v>
          </cell>
          <cell r="Y234">
            <v>452</v>
          </cell>
        </row>
        <row r="235">
          <cell r="M235">
            <v>6.2326869806094184E-2</v>
          </cell>
          <cell r="N235">
            <v>0.14136413641364137</v>
          </cell>
          <cell r="Q235">
            <v>4.1055718475073312E-2</v>
          </cell>
          <cell r="Y235">
            <v>450</v>
          </cell>
        </row>
        <row r="236">
          <cell r="M236">
            <v>7.1111111111111111E-2</v>
          </cell>
          <cell r="N236">
            <v>0.17145343777197564</v>
          </cell>
          <cell r="Q236">
            <v>0</v>
          </cell>
          <cell r="Y236">
            <v>423</v>
          </cell>
        </row>
        <row r="237">
          <cell r="M237">
            <v>0.10779816513761468</v>
          </cell>
          <cell r="N237">
            <v>0.19456617002629273</v>
          </cell>
          <cell r="Q237">
            <v>0</v>
          </cell>
          <cell r="Y237">
            <v>418</v>
          </cell>
        </row>
        <row r="238">
          <cell r="M238">
            <v>5.5214723926380369E-2</v>
          </cell>
          <cell r="N238">
            <v>0.21862348178137653</v>
          </cell>
          <cell r="Q238">
            <v>0</v>
          </cell>
          <cell r="Y238">
            <v>407</v>
          </cell>
        </row>
        <row r="239">
          <cell r="M239">
            <v>6.235011990407674E-2</v>
          </cell>
          <cell r="N239">
            <v>0.19800000000000001</v>
          </cell>
          <cell r="Q239">
            <v>0</v>
          </cell>
          <cell r="Y239">
            <v>397</v>
          </cell>
        </row>
        <row r="240">
          <cell r="M240">
            <v>9.5688748685594113E-2</v>
          </cell>
          <cell r="N240">
            <v>0.15041020966271651</v>
          </cell>
          <cell r="Q240">
            <v>0</v>
          </cell>
          <cell r="Y240">
            <v>393</v>
          </cell>
        </row>
        <row r="241">
          <cell r="M241">
            <v>7.8817733990147784E-2</v>
          </cell>
          <cell r="N241">
            <v>0.18488628026412326</v>
          </cell>
          <cell r="Q241">
            <v>0</v>
          </cell>
          <cell r="Y241">
            <v>388</v>
          </cell>
        </row>
        <row r="242">
          <cell r="M242">
            <v>0.10180995475113122</v>
          </cell>
          <cell r="N242">
            <v>0.14574314574314573</v>
          </cell>
          <cell r="Q242">
            <v>0</v>
          </cell>
          <cell r="Y242">
            <v>383</v>
          </cell>
        </row>
        <row r="243">
          <cell r="M243">
            <v>0.12916666666666668</v>
          </cell>
          <cell r="N243">
            <v>0.16774716369529985</v>
          </cell>
          <cell r="Q243">
            <v>0</v>
          </cell>
          <cell r="Y243">
            <v>381</v>
          </cell>
        </row>
        <row r="244">
          <cell r="M244">
            <v>5.3571428571428568E-2</v>
          </cell>
          <cell r="N244">
            <v>0.14973821989528796</v>
          </cell>
          <cell r="Q244">
            <v>0</v>
          </cell>
          <cell r="Y244">
            <v>380</v>
          </cell>
        </row>
        <row r="245">
          <cell r="M245">
            <v>0.18978102189781021</v>
          </cell>
          <cell r="N245">
            <v>0.16586921850079744</v>
          </cell>
          <cell r="Q245">
            <v>0</v>
          </cell>
          <cell r="Y245">
            <v>362</v>
          </cell>
        </row>
        <row r="246">
          <cell r="M246">
            <v>0.16588785046728971</v>
          </cell>
          <cell r="N246">
            <v>0.13877207737594618</v>
          </cell>
          <cell r="Q246">
            <v>0</v>
          </cell>
          <cell r="Y246">
            <v>343</v>
          </cell>
        </row>
        <row r="247">
          <cell r="M247">
            <v>4.5081967213114756E-2</v>
          </cell>
          <cell r="N247">
            <v>0.17889908256880735</v>
          </cell>
          <cell r="Q247">
            <v>0</v>
          </cell>
          <cell r="Y247">
            <v>298</v>
          </cell>
        </row>
        <row r="248">
          <cell r="M248">
            <v>8.6390532544378701E-2</v>
          </cell>
          <cell r="N248">
            <v>0.17882611080636313</v>
          </cell>
          <cell r="Q248">
            <v>0</v>
          </cell>
          <cell r="Y248">
            <v>264</v>
          </cell>
        </row>
        <row r="249">
          <cell r="M249">
            <v>5.5198973042362001E-2</v>
          </cell>
          <cell r="N249">
            <v>0.1752988047808765</v>
          </cell>
          <cell r="Q249">
            <v>0</v>
          </cell>
          <cell r="Y249">
            <v>250</v>
          </cell>
        </row>
        <row r="250">
          <cell r="M250">
            <v>9.7087378640776691E-3</v>
          </cell>
          <cell r="N250">
            <v>0.17208271787296897</v>
          </cell>
          <cell r="Q250">
            <v>0</v>
          </cell>
          <cell r="Y250">
            <v>245</v>
          </cell>
        </row>
        <row r="251">
          <cell r="M251">
            <v>0.10084033613445378</v>
          </cell>
          <cell r="N251">
            <v>0.17666666666666667</v>
          </cell>
          <cell r="Q251">
            <v>0</v>
          </cell>
          <cell r="Y251">
            <v>206</v>
          </cell>
        </row>
        <row r="252">
          <cell r="M252">
            <v>0.71787709497206709</v>
          </cell>
          <cell r="N252">
            <v>0.71985815602836878</v>
          </cell>
          <cell r="Q252">
            <v>0.17921146953405018</v>
          </cell>
          <cell r="Y252">
            <v>2537</v>
          </cell>
        </row>
        <row r="253">
          <cell r="M253">
            <v>0.51079136690647486</v>
          </cell>
          <cell r="N253">
            <v>0.56545209176788125</v>
          </cell>
          <cell r="Q253">
            <v>0.43915343915343913</v>
          </cell>
          <cell r="Y253">
            <v>2501</v>
          </cell>
        </row>
        <row r="254">
          <cell r="M254">
            <v>0.62983425414364635</v>
          </cell>
          <cell r="N254">
            <v>0.46224677716390422</v>
          </cell>
          <cell r="Q254">
            <v>0.41428571428571431</v>
          </cell>
          <cell r="Y254">
            <v>2482</v>
          </cell>
        </row>
        <row r="255">
          <cell r="M255">
            <v>0.54723127035830621</v>
          </cell>
          <cell r="N255">
            <v>0.55115961800818558</v>
          </cell>
          <cell r="Q255">
            <v>0.17791411042944785</v>
          </cell>
          <cell r="Y255">
            <v>2465</v>
          </cell>
        </row>
        <row r="256">
          <cell r="M256">
            <v>0.505</v>
          </cell>
          <cell r="N256">
            <v>0.53893442622950816</v>
          </cell>
          <cell r="Q256">
            <v>0.37777777777777777</v>
          </cell>
          <cell r="Y256">
            <v>2447</v>
          </cell>
        </row>
        <row r="257">
          <cell r="M257">
            <v>0.89189189189189189</v>
          </cell>
          <cell r="N257">
            <v>0.76277372262773724</v>
          </cell>
          <cell r="Q257">
            <v>0</v>
          </cell>
          <cell r="Y257">
            <v>2316</v>
          </cell>
        </row>
        <row r="258">
          <cell r="M258">
            <v>0.52796420581655479</v>
          </cell>
          <cell r="N258">
            <v>0.50639853747714803</v>
          </cell>
          <cell r="Q258">
            <v>9.9315068493150679E-2</v>
          </cell>
          <cell r="Y258">
            <v>2304</v>
          </cell>
        </row>
        <row r="259">
          <cell r="M259">
            <v>0.71186440677966101</v>
          </cell>
          <cell r="N259">
            <v>0.58315334773218142</v>
          </cell>
          <cell r="Q259">
            <v>0</v>
          </cell>
          <cell r="Y259">
            <v>2159</v>
          </cell>
        </row>
        <row r="260">
          <cell r="M260">
            <v>0.77472527472527475</v>
          </cell>
          <cell r="N260">
            <v>0.42682926829268292</v>
          </cell>
          <cell r="Q260">
            <v>0</v>
          </cell>
          <cell r="Y260">
            <v>2126</v>
          </cell>
        </row>
        <row r="261">
          <cell r="M261">
            <v>0.60839160839160844</v>
          </cell>
          <cell r="N261">
            <v>0.39307228915662651</v>
          </cell>
          <cell r="Q261">
            <v>0</v>
          </cell>
          <cell r="Y261">
            <v>1919</v>
          </cell>
        </row>
        <row r="262">
          <cell r="M262">
            <v>0.68085106382978722</v>
          </cell>
          <cell r="N262">
            <v>0.37577639751552794</v>
          </cell>
          <cell r="Q262">
            <v>0</v>
          </cell>
          <cell r="Y262">
            <v>1891</v>
          </cell>
        </row>
        <row r="263">
          <cell r="M263">
            <v>0.76410256410256405</v>
          </cell>
          <cell r="N263">
            <v>0.31900138696255204</v>
          </cell>
          <cell r="Q263">
            <v>0</v>
          </cell>
          <cell r="Y263">
            <v>1844</v>
          </cell>
        </row>
        <row r="264">
          <cell r="M264">
            <v>0.52076677316293929</v>
          </cell>
          <cell r="N264">
            <v>0.34325744308231171</v>
          </cell>
          <cell r="Q264">
            <v>0</v>
          </cell>
          <cell r="Y264">
            <v>1818</v>
          </cell>
        </row>
        <row r="265">
          <cell r="N265">
            <v>0.29819277108433734</v>
          </cell>
          <cell r="Q265">
            <v>0</v>
          </cell>
          <cell r="Y265">
            <v>1611</v>
          </cell>
        </row>
        <row r="266">
          <cell r="M266">
            <v>0.48432055749128922</v>
          </cell>
          <cell r="N266">
            <v>0.32286432160804018</v>
          </cell>
          <cell r="Q266">
            <v>0</v>
          </cell>
          <cell r="Y266">
            <v>1310</v>
          </cell>
        </row>
        <row r="267">
          <cell r="M267">
            <v>0</v>
          </cell>
          <cell r="N267">
            <v>0</v>
          </cell>
          <cell r="Q267" t="e">
            <v>#DIV/0!</v>
          </cell>
          <cell r="Y267" t="e">
            <v>#DIV/0!</v>
          </cell>
          <cell r="AQ267" t="e">
            <v>#DIV/0!</v>
          </cell>
        </row>
        <row r="268">
          <cell r="M268" t="e">
            <v>#DIV/0!</v>
          </cell>
          <cell r="N268" t="e">
            <v>#DIV/0!</v>
          </cell>
          <cell r="Q268" t="e">
            <v>#DIV/0!</v>
          </cell>
          <cell r="Y268" t="e">
            <v>#DIV/0!</v>
          </cell>
          <cell r="AQ268" t="e">
            <v>#DIV/0!</v>
          </cell>
        </row>
        <row r="269">
          <cell r="M269" t="e">
            <v>#DIV/0!</v>
          </cell>
          <cell r="N269">
            <v>0</v>
          </cell>
          <cell r="Q269" t="e">
            <v>#DIV/0!</v>
          </cell>
          <cell r="Y269" t="e">
            <v>#DIV/0!</v>
          </cell>
          <cell r="AQ269" t="e">
            <v>#DIV/0!</v>
          </cell>
        </row>
        <row r="270">
          <cell r="M270" t="e">
            <v>#DIV/0!</v>
          </cell>
          <cell r="N270">
            <v>0.23076923076923078</v>
          </cell>
          <cell r="Q270" t="e">
            <v>#DIV/0!</v>
          </cell>
          <cell r="Y270" t="e">
            <v>#DIV/0!</v>
          </cell>
          <cell r="AQ270" t="e">
            <v>#DIV/0!</v>
          </cell>
        </row>
        <row r="271">
          <cell r="M271" t="e">
            <v>#DIV/0!</v>
          </cell>
          <cell r="N271">
            <v>1</v>
          </cell>
          <cell r="Q271" t="e">
            <v>#DIV/0!</v>
          </cell>
          <cell r="Y271" t="e">
            <v>#DIV/0!</v>
          </cell>
          <cell r="AQ271" t="e">
            <v>#DIV/0!</v>
          </cell>
        </row>
        <row r="272">
          <cell r="M272" t="e">
            <v>#DIV/0!</v>
          </cell>
          <cell r="N272" t="e">
            <v>#DIV/0!</v>
          </cell>
          <cell r="Q272" t="e">
            <v>#DIV/0!</v>
          </cell>
          <cell r="Y272" t="e">
            <v>#DIV/0!</v>
          </cell>
          <cell r="AQ272" t="e">
            <v>#DIV/0!</v>
          </cell>
        </row>
        <row r="273">
          <cell r="M273" t="e">
            <v>#DIV/0!</v>
          </cell>
          <cell r="N273">
            <v>0</v>
          </cell>
          <cell r="Q273" t="str">
            <v>N/A</v>
          </cell>
          <cell r="Y273" t="e">
            <v>#DIV/0!</v>
          </cell>
          <cell r="AQ273" t="e">
            <v>#DIV/0!</v>
          </cell>
        </row>
        <row r="274">
          <cell r="M274" t="e">
            <v>#DIV/0!</v>
          </cell>
          <cell r="N274" t="e">
            <v>#DIV/0!</v>
          </cell>
          <cell r="Q274" t="e">
            <v>#DIV/0!</v>
          </cell>
          <cell r="Y274" t="e">
            <v>#DIV/0!</v>
          </cell>
          <cell r="AQ274" t="e">
            <v>#DIV/0!</v>
          </cell>
        </row>
        <row r="275">
          <cell r="M275" t="e">
            <v>#DIV/0!</v>
          </cell>
          <cell r="N275">
            <v>1</v>
          </cell>
          <cell r="Q275" t="e">
            <v>#DIV/0!</v>
          </cell>
          <cell r="Y275" t="e">
            <v>#DIV/0!</v>
          </cell>
          <cell r="AQ275" t="e">
            <v>#DIV/0!</v>
          </cell>
        </row>
        <row r="276">
          <cell r="M276" t="e">
            <v>#DIV/0!</v>
          </cell>
          <cell r="N276">
            <v>0</v>
          </cell>
          <cell r="Q276" t="e">
            <v>#DIV/0!</v>
          </cell>
          <cell r="Y276" t="e">
            <v>#DIV/0!</v>
          </cell>
          <cell r="AQ276" t="e">
            <v>#DIV/0!</v>
          </cell>
        </row>
        <row r="277">
          <cell r="M277" t="e">
            <v>#DIV/0!</v>
          </cell>
          <cell r="N277" t="e">
            <v>#DIV/0!</v>
          </cell>
          <cell r="Q277" t="e">
            <v>#DIV/0!</v>
          </cell>
          <cell r="Y277" t="e">
            <v>#DIV/0!</v>
          </cell>
          <cell r="AQ277" t="e">
            <v>#DIV/0!</v>
          </cell>
        </row>
        <row r="278">
          <cell r="M278" t="e">
            <v>#DIV/0!</v>
          </cell>
          <cell r="N278" t="e">
            <v>#DIV/0!</v>
          </cell>
          <cell r="Q278" t="e">
            <v>#DIV/0!</v>
          </cell>
          <cell r="Y278" t="e">
            <v>#DIV/0!</v>
          </cell>
          <cell r="AQ278" t="e">
            <v>#DIV/0!</v>
          </cell>
        </row>
        <row r="279">
          <cell r="M279">
            <v>0.91764705882352937</v>
          </cell>
          <cell r="N279">
            <v>0.52813852813852813</v>
          </cell>
          <cell r="Q279">
            <v>4.1095890410958902E-2</v>
          </cell>
          <cell r="Y279">
            <v>2613</v>
          </cell>
          <cell r="AQ279">
            <v>838</v>
          </cell>
        </row>
        <row r="280">
          <cell r="M280">
            <v>0.73849878934624702</v>
          </cell>
          <cell r="N280">
            <v>0.53041362530413627</v>
          </cell>
          <cell r="Q280">
            <v>0.18678160919540229</v>
          </cell>
          <cell r="Y280">
            <v>2510</v>
          </cell>
          <cell r="AQ280">
            <v>743</v>
          </cell>
        </row>
        <row r="281">
          <cell r="M281">
            <v>0.76699029126213591</v>
          </cell>
          <cell r="N281">
            <v>0.67359413202933982</v>
          </cell>
          <cell r="Q281">
            <v>1.5102481121898598E-2</v>
          </cell>
          <cell r="Y281">
            <v>2486</v>
          </cell>
          <cell r="AQ281">
            <v>763</v>
          </cell>
        </row>
        <row r="282">
          <cell r="M282">
            <v>0.88372093023255816</v>
          </cell>
          <cell r="N282">
            <v>0.78378378378378377</v>
          </cell>
          <cell r="Q282">
            <v>1.9097222222222224E-2</v>
          </cell>
          <cell r="Y282">
            <v>2472</v>
          </cell>
          <cell r="AQ282">
            <v>754</v>
          </cell>
        </row>
        <row r="283">
          <cell r="M283">
            <v>0.56482861400894191</v>
          </cell>
          <cell r="N283">
            <v>0.41584158415841582</v>
          </cell>
          <cell r="Q283">
            <v>0.3619631901840491</v>
          </cell>
          <cell r="Y283">
            <v>2468</v>
          </cell>
          <cell r="AQ283">
            <v>714</v>
          </cell>
        </row>
        <row r="284">
          <cell r="M284">
            <v>0.62152777777777779</v>
          </cell>
          <cell r="N284">
            <v>0.46485260770975056</v>
          </cell>
          <cell r="Q284">
            <v>5.1428571428571428E-2</v>
          </cell>
          <cell r="Y284">
            <v>2455</v>
          </cell>
          <cell r="AQ284">
            <v>735</v>
          </cell>
        </row>
        <row r="285">
          <cell r="M285">
            <v>0.92616033755274263</v>
          </cell>
          <cell r="N285">
            <v>0.55143338954468801</v>
          </cell>
          <cell r="Q285">
            <v>6.4039408866995079E-2</v>
          </cell>
          <cell r="Y285">
            <v>2448</v>
          </cell>
          <cell r="AQ285">
            <v>728</v>
          </cell>
        </row>
        <row r="286">
          <cell r="N286">
            <v>0.4096045197740113</v>
          </cell>
          <cell r="Y286">
            <v>2435</v>
          </cell>
          <cell r="AQ286">
            <v>704</v>
          </cell>
        </row>
        <row r="287">
          <cell r="M287">
            <v>0.64175257731958768</v>
          </cell>
          <cell r="N287">
            <v>0.38210526315789473</v>
          </cell>
          <cell r="Q287">
            <v>0.23744292237442921</v>
          </cell>
          <cell r="Y287">
            <v>2418</v>
          </cell>
          <cell r="AQ287">
            <v>678</v>
          </cell>
        </row>
        <row r="288">
          <cell r="M288">
            <v>1</v>
          </cell>
          <cell r="N288">
            <v>0.63007975693125717</v>
          </cell>
          <cell r="Q288">
            <v>5.8734939759036146E-2</v>
          </cell>
          <cell r="Y288">
            <v>2338</v>
          </cell>
          <cell r="AQ288">
            <v>661</v>
          </cell>
        </row>
        <row r="289">
          <cell r="M289">
            <v>0.83422459893048129</v>
          </cell>
          <cell r="N289">
            <v>0.79081632653061229</v>
          </cell>
          <cell r="Q289">
            <v>0</v>
          </cell>
          <cell r="Y289">
            <v>2336</v>
          </cell>
          <cell r="AQ289">
            <v>758</v>
          </cell>
        </row>
        <row r="290">
          <cell r="M290">
            <v>0.5532646048109966</v>
          </cell>
          <cell r="N290">
            <v>0.32156862745098042</v>
          </cell>
          <cell r="Q290">
            <v>0.19393939393939394</v>
          </cell>
          <cell r="Y290">
            <v>2335</v>
          </cell>
          <cell r="AQ290">
            <v>645</v>
          </cell>
        </row>
        <row r="291">
          <cell r="M291">
            <v>0.68478260869565222</v>
          </cell>
          <cell r="N291">
            <v>0.5299647473560517</v>
          </cell>
          <cell r="Q291">
            <v>4.4444444444444446E-2</v>
          </cell>
          <cell r="Y291">
            <v>2313</v>
          </cell>
          <cell r="AQ291">
            <v>643</v>
          </cell>
        </row>
        <row r="292">
          <cell r="M292">
            <v>1</v>
          </cell>
          <cell r="N292">
            <v>0.64886251236399606</v>
          </cell>
          <cell r="Q292">
            <v>0</v>
          </cell>
          <cell r="Y292">
            <v>2284</v>
          </cell>
          <cell r="AQ292">
            <v>722</v>
          </cell>
        </row>
        <row r="293">
          <cell r="M293">
            <v>0.7155963302752294</v>
          </cell>
          <cell r="N293">
            <v>0.65006385696040869</v>
          </cell>
          <cell r="Q293">
            <v>0.2</v>
          </cell>
          <cell r="Y293">
            <v>2281</v>
          </cell>
          <cell r="AQ293">
            <v>636</v>
          </cell>
        </row>
        <row r="294">
          <cell r="N294">
            <v>0.77559055118110232</v>
          </cell>
        </row>
        <row r="295">
          <cell r="M295">
            <v>0.92805755395683454</v>
          </cell>
          <cell r="N295">
            <v>0.5670995670995671</v>
          </cell>
          <cell r="Q295">
            <v>0</v>
          </cell>
          <cell r="Y295">
            <v>2248</v>
          </cell>
          <cell r="AQ295">
            <v>695</v>
          </cell>
        </row>
        <row r="296">
          <cell r="N296">
            <v>0.25210084033613445</v>
          </cell>
        </row>
        <row r="297">
          <cell r="M297">
            <v>0.42028985507246375</v>
          </cell>
          <cell r="N297">
            <v>0.37809187279151946</v>
          </cell>
          <cell r="Q297">
            <v>5.8823529411764705E-2</v>
          </cell>
          <cell r="Y297">
            <v>2226</v>
          </cell>
          <cell r="AQ297">
            <v>599</v>
          </cell>
        </row>
        <row r="298">
          <cell r="M298">
            <v>0.78534031413612571</v>
          </cell>
          <cell r="N298">
            <v>0.60802469135802473</v>
          </cell>
          <cell r="Q298">
            <v>0</v>
          </cell>
          <cell r="Y298">
            <v>2208</v>
          </cell>
          <cell r="AQ298">
            <v>663</v>
          </cell>
        </row>
        <row r="299">
          <cell r="M299">
            <v>0.63509749303621166</v>
          </cell>
          <cell r="N299">
            <v>0.47135416666666669</v>
          </cell>
          <cell r="Q299">
            <v>0</v>
          </cell>
          <cell r="Y299">
            <v>2201</v>
          </cell>
          <cell r="AQ299">
            <v>672</v>
          </cell>
        </row>
        <row r="300">
          <cell r="M300">
            <v>0.94584837545126355</v>
          </cell>
          <cell r="N300">
            <v>0.654292343387471</v>
          </cell>
          <cell r="Q300">
            <v>0</v>
          </cell>
          <cell r="Y300">
            <v>2183</v>
          </cell>
          <cell r="AQ300">
            <v>671</v>
          </cell>
        </row>
        <row r="301">
          <cell r="M301">
            <v>0.79272727272727272</v>
          </cell>
          <cell r="N301">
            <v>0.41379310344827586</v>
          </cell>
          <cell r="Q301">
            <v>0</v>
          </cell>
          <cell r="Y301">
            <v>2180</v>
          </cell>
          <cell r="AQ301">
            <v>656</v>
          </cell>
        </row>
        <row r="302">
          <cell r="M302">
            <v>0.49019607843137253</v>
          </cell>
          <cell r="N302">
            <v>0.62264150943396224</v>
          </cell>
          <cell r="Q302">
            <v>0</v>
          </cell>
          <cell r="Y302">
            <v>2178</v>
          </cell>
          <cell r="AQ302">
            <v>659</v>
          </cell>
        </row>
        <row r="303">
          <cell r="M303">
            <v>0.80555555555555558</v>
          </cell>
          <cell r="N303">
            <v>0.40485829959514169</v>
          </cell>
          <cell r="Q303">
            <v>0</v>
          </cell>
          <cell r="Y303">
            <v>2175</v>
          </cell>
          <cell r="AQ303">
            <v>652</v>
          </cell>
        </row>
        <row r="304">
          <cell r="M304">
            <v>0.29667519181585678</v>
          </cell>
          <cell r="N304">
            <v>0.41821946169772256</v>
          </cell>
          <cell r="Q304">
            <v>0.10854503464203233</v>
          </cell>
          <cell r="Y304">
            <v>2147</v>
          </cell>
          <cell r="AQ304">
            <v>577</v>
          </cell>
        </row>
        <row r="305">
          <cell r="M305">
            <v>0.71612903225806457</v>
          </cell>
          <cell r="N305">
            <v>0.55344827586206902</v>
          </cell>
          <cell r="Q305">
            <v>0</v>
          </cell>
          <cell r="Y305">
            <v>2140</v>
          </cell>
          <cell r="AQ305">
            <v>623</v>
          </cell>
        </row>
        <row r="306">
          <cell r="M306">
            <v>0.54838709677419351</v>
          </cell>
          <cell r="N306">
            <v>0.56923076923076921</v>
          </cell>
          <cell r="Q306">
            <v>0</v>
          </cell>
          <cell r="Y306">
            <v>2112</v>
          </cell>
          <cell r="AQ306">
            <v>615</v>
          </cell>
        </row>
        <row r="307">
          <cell r="M307">
            <v>0.60752688172043012</v>
          </cell>
          <cell r="N307">
            <v>0.44230769230769229</v>
          </cell>
          <cell r="Q307">
            <v>0</v>
          </cell>
          <cell r="Y307">
            <v>2112</v>
          </cell>
          <cell r="AQ307">
            <v>612</v>
          </cell>
        </row>
        <row r="308">
          <cell r="M308">
            <v>0.52564102564102566</v>
          </cell>
          <cell r="N308">
            <v>0.19176470588235295</v>
          </cell>
          <cell r="Q308">
            <v>0.31746031746031744</v>
          </cell>
          <cell r="Y308">
            <v>2100</v>
          </cell>
          <cell r="AQ308">
            <v>582</v>
          </cell>
        </row>
        <row r="309">
          <cell r="M309">
            <v>0.32258064516129031</v>
          </cell>
          <cell r="N309">
            <v>0.39604891815616183</v>
          </cell>
          <cell r="Q309">
            <v>4.9079754601226995E-2</v>
          </cell>
          <cell r="Y309">
            <v>2077</v>
          </cell>
          <cell r="AQ309">
            <v>539</v>
          </cell>
        </row>
        <row r="310">
          <cell r="M310">
            <v>0.76162790697674421</v>
          </cell>
          <cell r="N310">
            <v>0.44809688581314877</v>
          </cell>
          <cell r="Q310">
            <v>0</v>
          </cell>
          <cell r="Y310">
            <v>2074</v>
          </cell>
          <cell r="AQ310">
            <v>588</v>
          </cell>
        </row>
        <row r="311">
          <cell r="M311">
            <v>0</v>
          </cell>
          <cell r="N311">
            <v>0.75633154259401381</v>
          </cell>
          <cell r="Q311">
            <v>1.4705882352941176E-2</v>
          </cell>
          <cell r="Y311">
            <v>2070</v>
          </cell>
          <cell r="AQ311">
            <v>624</v>
          </cell>
        </row>
        <row r="312">
          <cell r="M312">
            <v>0.86868686868686873</v>
          </cell>
          <cell r="N312">
            <v>0.23163841807909605</v>
          </cell>
          <cell r="Q312">
            <v>0</v>
          </cell>
          <cell r="Y312">
            <v>2065</v>
          </cell>
          <cell r="AQ312">
            <v>620</v>
          </cell>
        </row>
        <row r="313">
          <cell r="M313">
            <v>0.6029411764705882</v>
          </cell>
          <cell r="N313">
            <v>0.40443686006825941</v>
          </cell>
          <cell r="Q313">
            <v>0</v>
          </cell>
          <cell r="Y313">
            <v>2062</v>
          </cell>
          <cell r="AQ313">
            <v>580</v>
          </cell>
        </row>
        <row r="314">
          <cell r="M314">
            <v>0.57482185273159148</v>
          </cell>
          <cell r="N314">
            <v>0.29212454212454214</v>
          </cell>
          <cell r="Q314">
            <v>9.3264248704663211E-2</v>
          </cell>
          <cell r="Y314">
            <v>2057</v>
          </cell>
          <cell r="AQ314">
            <v>524</v>
          </cell>
        </row>
        <row r="315">
          <cell r="M315">
            <v>0.25142857142857145</v>
          </cell>
          <cell r="N315">
            <v>0.35108153078202997</v>
          </cell>
          <cell r="Q315">
            <v>0.21428571428571427</v>
          </cell>
          <cell r="Y315">
            <v>2055</v>
          </cell>
          <cell r="AQ315">
            <v>524</v>
          </cell>
        </row>
        <row r="316">
          <cell r="M316">
            <v>0.69527896995708149</v>
          </cell>
          <cell r="N316">
            <v>0.45675265553869498</v>
          </cell>
          <cell r="Q316">
            <v>0</v>
          </cell>
          <cell r="Y316">
            <v>2048</v>
          </cell>
          <cell r="AQ316">
            <v>587</v>
          </cell>
        </row>
        <row r="317">
          <cell r="M317">
            <v>0.7588424437299035</v>
          </cell>
          <cell r="N317">
            <v>0.43582887700534761</v>
          </cell>
          <cell r="Q317">
            <v>0</v>
          </cell>
          <cell r="Y317">
            <v>2045</v>
          </cell>
          <cell r="AQ317">
            <v>573</v>
          </cell>
        </row>
        <row r="318">
          <cell r="M318">
            <v>0.50331125827814571</v>
          </cell>
          <cell r="N318">
            <v>0.43264248704663211</v>
          </cell>
          <cell r="Q318">
            <v>0</v>
          </cell>
          <cell r="Y318">
            <v>2045</v>
          </cell>
          <cell r="AQ318">
            <v>577</v>
          </cell>
        </row>
        <row r="319">
          <cell r="M319">
            <v>0.63414634146341464</v>
          </cell>
          <cell r="N319">
            <v>0.40609137055837563</v>
          </cell>
          <cell r="Q319">
            <v>0</v>
          </cell>
          <cell r="Y319">
            <v>2042</v>
          </cell>
          <cell r="AQ319">
            <v>576</v>
          </cell>
        </row>
        <row r="320">
          <cell r="M320">
            <v>0.77540106951871657</v>
          </cell>
          <cell r="N320">
            <v>0.40939597315436244</v>
          </cell>
          <cell r="Q320">
            <v>0</v>
          </cell>
          <cell r="Y320">
            <v>2037</v>
          </cell>
          <cell r="AQ320">
            <v>562</v>
          </cell>
        </row>
        <row r="321">
          <cell r="M321">
            <v>0.54430379746835444</v>
          </cell>
          <cell r="N321">
            <v>0.39175257731958762</v>
          </cell>
          <cell r="Q321">
            <v>0</v>
          </cell>
          <cell r="Y321">
            <v>2022</v>
          </cell>
          <cell r="AQ321">
            <v>563</v>
          </cell>
        </row>
        <row r="322">
          <cell r="M322">
            <v>0.5488372093023256</v>
          </cell>
          <cell r="N322">
            <v>0.64494382022471908</v>
          </cell>
          <cell r="Q322">
            <v>0</v>
          </cell>
          <cell r="Y322">
            <v>2015</v>
          </cell>
          <cell r="AQ322">
            <v>545</v>
          </cell>
        </row>
        <row r="323">
          <cell r="M323">
            <v>0.39473684210526316</v>
          </cell>
          <cell r="N323">
            <v>0.3468780971258672</v>
          </cell>
          <cell r="Q323">
            <v>0</v>
          </cell>
          <cell r="Y323">
            <v>2011</v>
          </cell>
          <cell r="AQ323">
            <v>568</v>
          </cell>
        </row>
        <row r="324">
          <cell r="M324">
            <v>0.58128078817733986</v>
          </cell>
          <cell r="N324">
            <v>0.48446069469835468</v>
          </cell>
          <cell r="Q324">
            <v>0</v>
          </cell>
          <cell r="Y324">
            <v>2000</v>
          </cell>
          <cell r="AQ324">
            <v>548</v>
          </cell>
        </row>
        <row r="325">
          <cell r="M325">
            <v>0.45267489711934156</v>
          </cell>
          <cell r="N325">
            <v>0.33134328358208953</v>
          </cell>
          <cell r="Q325">
            <v>0.37777777777777777</v>
          </cell>
          <cell r="Y325">
            <v>1997</v>
          </cell>
          <cell r="AQ325">
            <v>482</v>
          </cell>
        </row>
        <row r="327">
          <cell r="M327">
            <v>0.52233009708737865</v>
          </cell>
          <cell r="N327">
            <v>0.43603133159268931</v>
          </cell>
          <cell r="Q327">
            <v>0</v>
          </cell>
          <cell r="Y327">
            <v>1982</v>
          </cell>
          <cell r="AQ327">
            <v>533</v>
          </cell>
        </row>
        <row r="328">
          <cell r="M328">
            <v>0.69473684210526321</v>
          </cell>
          <cell r="N328">
            <v>0.29969418960244648</v>
          </cell>
          <cell r="Q328">
            <v>0.10989010989010989</v>
          </cell>
          <cell r="Y328">
            <v>1980</v>
          </cell>
          <cell r="AQ328">
            <v>552</v>
          </cell>
        </row>
        <row r="329">
          <cell r="M329">
            <v>0.60233918128654973</v>
          </cell>
          <cell r="N329">
            <v>0.36702127659574468</v>
          </cell>
          <cell r="Q329">
            <v>0</v>
          </cell>
          <cell r="Y329">
            <v>1969</v>
          </cell>
          <cell r="AQ329">
            <v>540</v>
          </cell>
        </row>
        <row r="330">
          <cell r="M330">
            <v>0</v>
          </cell>
          <cell r="N330">
            <v>0.79468473163105779</v>
          </cell>
          <cell r="Q330">
            <v>0</v>
          </cell>
          <cell r="Y330">
            <v>1957</v>
          </cell>
          <cell r="AQ330">
            <v>639</v>
          </cell>
        </row>
        <row r="331">
          <cell r="M331">
            <v>0.6598360655737705</v>
          </cell>
          <cell r="N331">
            <v>0.4459203036053131</v>
          </cell>
          <cell r="Q331">
            <v>0</v>
          </cell>
          <cell r="Y331">
            <v>1953</v>
          </cell>
          <cell r="AQ331">
            <v>525</v>
          </cell>
        </row>
        <row r="332">
          <cell r="M332">
            <v>0.30434782608695654</v>
          </cell>
          <cell r="N332">
            <v>0.24158125915080528</v>
          </cell>
          <cell r="Q332">
            <v>7.1428571428571425E-2</v>
          </cell>
          <cell r="Y332">
            <v>1940</v>
          </cell>
          <cell r="AQ332">
            <v>482</v>
          </cell>
        </row>
        <row r="333">
          <cell r="M333">
            <v>0.57750759878419455</v>
          </cell>
          <cell r="N333">
            <v>0.38211382113821141</v>
          </cell>
          <cell r="Q333">
            <v>0</v>
          </cell>
          <cell r="Y333">
            <v>1914</v>
          </cell>
          <cell r="AQ333">
            <v>518</v>
          </cell>
        </row>
        <row r="334">
          <cell r="M334">
            <v>0.41764705882352943</v>
          </cell>
          <cell r="N334">
            <v>0.32581100141043723</v>
          </cell>
          <cell r="Q334">
            <v>0</v>
          </cell>
          <cell r="Y334">
            <v>1872</v>
          </cell>
          <cell r="AQ334">
            <v>483</v>
          </cell>
        </row>
        <row r="335">
          <cell r="M335">
            <v>0.50515463917525771</v>
          </cell>
          <cell r="N335">
            <v>0.33165829145728642</v>
          </cell>
          <cell r="Q335">
            <v>0</v>
          </cell>
          <cell r="Y335">
            <v>1870</v>
          </cell>
          <cell r="AQ335">
            <v>496</v>
          </cell>
        </row>
        <row r="336">
          <cell r="M336">
            <v>0.39386189258312021</v>
          </cell>
          <cell r="N336">
            <v>0.2813717848791894</v>
          </cell>
          <cell r="Q336">
            <v>0.12396694214876033</v>
          </cell>
          <cell r="Y336">
            <v>1855</v>
          </cell>
          <cell r="AQ336">
            <v>420</v>
          </cell>
        </row>
        <row r="337">
          <cell r="M337">
            <v>0.62773722627737227</v>
          </cell>
          <cell r="N337">
            <v>0.32241379310344825</v>
          </cell>
          <cell r="Q337">
            <v>0</v>
          </cell>
          <cell r="Y337">
            <v>1847</v>
          </cell>
          <cell r="AQ337">
            <v>481</v>
          </cell>
        </row>
        <row r="338">
          <cell r="M338">
            <v>0.33913043478260868</v>
          </cell>
          <cell r="N338">
            <v>0.25296442687747034</v>
          </cell>
          <cell r="Q338">
            <v>0.28925619834710742</v>
          </cell>
          <cell r="Y338">
            <v>1844</v>
          </cell>
          <cell r="AQ338">
            <v>423</v>
          </cell>
        </row>
        <row r="339">
          <cell r="M339">
            <v>0.12195121951219512</v>
          </cell>
          <cell r="N339">
            <v>0.38514548238897395</v>
          </cell>
          <cell r="Q339">
            <v>0</v>
          </cell>
          <cell r="Y339">
            <v>1826</v>
          </cell>
          <cell r="AQ339">
            <v>518</v>
          </cell>
        </row>
        <row r="340">
          <cell r="M340">
            <v>0</v>
          </cell>
          <cell r="N340">
            <v>0.69938016528925617</v>
          </cell>
          <cell r="Q340">
            <v>0</v>
          </cell>
          <cell r="Y340">
            <v>1774</v>
          </cell>
          <cell r="AQ340">
            <v>528</v>
          </cell>
        </row>
        <row r="341">
          <cell r="M341">
            <v>0.27941176470588236</v>
          </cell>
          <cell r="N341">
            <v>0.26468010517090274</v>
          </cell>
          <cell r="Q341">
            <v>0</v>
          </cell>
          <cell r="Y341">
            <v>1746</v>
          </cell>
          <cell r="AQ341">
            <v>446</v>
          </cell>
        </row>
        <row r="342">
          <cell r="M342">
            <v>0.55092592592592593</v>
          </cell>
          <cell r="N342">
            <v>0.22861150070126227</v>
          </cell>
          <cell r="Q342">
            <v>1.7857142857142856E-2</v>
          </cell>
          <cell r="Y342">
            <v>1741</v>
          </cell>
          <cell r="AQ342">
            <v>400</v>
          </cell>
        </row>
        <row r="343">
          <cell r="M343">
            <v>0.27787610619469028</v>
          </cell>
          <cell r="N343">
            <v>0.24757281553398058</v>
          </cell>
          <cell r="Q343">
            <v>6.8273092369477914E-2</v>
          </cell>
          <cell r="Y343">
            <v>1705</v>
          </cell>
          <cell r="AQ343">
            <v>376</v>
          </cell>
        </row>
        <row r="344">
          <cell r="M344">
            <v>0.89583333333333337</v>
          </cell>
          <cell r="N344">
            <v>0.21118012422360249</v>
          </cell>
          <cell r="Q344">
            <v>0</v>
          </cell>
          <cell r="Y344">
            <v>1696</v>
          </cell>
          <cell r="AQ344">
            <v>445</v>
          </cell>
        </row>
        <row r="345">
          <cell r="M345">
            <v>0.23699421965317918</v>
          </cell>
          <cell r="N345">
            <v>0.40359897172236503</v>
          </cell>
          <cell r="Q345">
            <v>0</v>
          </cell>
          <cell r="Y345">
            <v>1677</v>
          </cell>
          <cell r="AQ345">
            <v>437</v>
          </cell>
        </row>
        <row r="346">
          <cell r="M346">
            <v>0.67326732673267331</v>
          </cell>
          <cell r="N346">
            <v>0.26611796982167352</v>
          </cell>
          <cell r="Q346">
            <v>0</v>
          </cell>
          <cell r="Y346">
            <v>1664</v>
          </cell>
          <cell r="AQ346">
            <v>397</v>
          </cell>
        </row>
        <row r="347">
          <cell r="M347">
            <v>0.36090225563909772</v>
          </cell>
          <cell r="N347">
            <v>0.2072072072072072</v>
          </cell>
          <cell r="Q347">
            <v>0</v>
          </cell>
          <cell r="Y347">
            <v>1635</v>
          </cell>
          <cell r="AQ347">
            <v>398</v>
          </cell>
        </row>
        <row r="348">
          <cell r="M348">
            <v>0.470873786407767</v>
          </cell>
          <cell r="N348">
            <v>0.41921397379912662</v>
          </cell>
          <cell r="Q348">
            <v>0</v>
          </cell>
          <cell r="Y348">
            <v>1621</v>
          </cell>
          <cell r="AQ348">
            <v>398</v>
          </cell>
        </row>
        <row r="349">
          <cell r="M349">
            <v>0.37068965517241381</v>
          </cell>
          <cell r="N349">
            <v>0.23749999999999999</v>
          </cell>
          <cell r="Q349">
            <v>0</v>
          </cell>
          <cell r="Y349">
            <v>1574</v>
          </cell>
          <cell r="AQ349">
            <v>362</v>
          </cell>
        </row>
        <row r="350">
          <cell r="M350">
            <v>0</v>
          </cell>
          <cell r="N350">
            <v>0.82170542635658916</v>
          </cell>
          <cell r="Q350">
            <v>0.29166666666666669</v>
          </cell>
          <cell r="Y350">
            <v>1568</v>
          </cell>
          <cell r="AQ350">
            <v>513</v>
          </cell>
        </row>
        <row r="351">
          <cell r="M351">
            <v>0.15862068965517243</v>
          </cell>
          <cell r="N351">
            <v>0.2600116076610563</v>
          </cell>
          <cell r="Q351">
            <v>0.10185185185185185</v>
          </cell>
          <cell r="Y351">
            <v>1531</v>
          </cell>
          <cell r="AQ351">
            <v>339</v>
          </cell>
        </row>
        <row r="352">
          <cell r="M352">
            <v>0.73228346456692917</v>
          </cell>
          <cell r="N352">
            <v>0.22580645161290322</v>
          </cell>
          <cell r="Q352">
            <v>0</v>
          </cell>
          <cell r="Y352">
            <v>1528</v>
          </cell>
          <cell r="AQ352">
            <v>341</v>
          </cell>
        </row>
        <row r="353">
          <cell r="M353">
            <v>0.5</v>
          </cell>
          <cell r="N353">
            <v>0.17703349282296652</v>
          </cell>
          <cell r="Q353">
            <v>0</v>
          </cell>
          <cell r="Y353">
            <v>1525</v>
          </cell>
          <cell r="AQ353">
            <v>351</v>
          </cell>
        </row>
        <row r="354">
          <cell r="M354">
            <v>0.16532258064516128</v>
          </cell>
          <cell r="N354">
            <v>0.37257617728531855</v>
          </cell>
          <cell r="Q354">
            <v>0</v>
          </cell>
          <cell r="Y354">
            <v>1520</v>
          </cell>
          <cell r="AQ354">
            <v>341</v>
          </cell>
        </row>
        <row r="355">
          <cell r="M355">
            <v>0.40972222222222221</v>
          </cell>
          <cell r="N355">
            <v>0.25291479820627805</v>
          </cell>
          <cell r="Q355">
            <v>0</v>
          </cell>
          <cell r="Y355">
            <v>1500</v>
          </cell>
          <cell r="AQ355">
            <v>329</v>
          </cell>
        </row>
        <row r="356">
          <cell r="M356">
            <v>0.29729729729729731</v>
          </cell>
          <cell r="N356">
            <v>0.2832369942196532</v>
          </cell>
          <cell r="Q356">
            <v>0</v>
          </cell>
          <cell r="Y356">
            <v>1499</v>
          </cell>
          <cell r="AQ356">
            <v>322</v>
          </cell>
        </row>
        <row r="357">
          <cell r="M357">
            <v>0.19780219780219779</v>
          </cell>
          <cell r="N357">
            <v>0.23446893787575152</v>
          </cell>
          <cell r="Q357">
            <v>0</v>
          </cell>
          <cell r="Y357">
            <v>1474</v>
          </cell>
          <cell r="AQ357">
            <v>332</v>
          </cell>
        </row>
        <row r="358">
          <cell r="M358">
            <v>0.46</v>
          </cell>
          <cell r="N358">
            <v>0.26600000000000001</v>
          </cell>
          <cell r="Q358">
            <v>0</v>
          </cell>
          <cell r="Y358">
            <v>1473</v>
          </cell>
          <cell r="AQ358">
            <v>309</v>
          </cell>
        </row>
        <row r="359">
          <cell r="M359">
            <v>0.31818181818181818</v>
          </cell>
          <cell r="N359">
            <v>0.25776397515527949</v>
          </cell>
          <cell r="Q359">
            <v>0</v>
          </cell>
          <cell r="Y359">
            <v>1468</v>
          </cell>
          <cell r="AQ359">
            <v>306</v>
          </cell>
        </row>
        <row r="360">
          <cell r="M360">
            <v>0.3294930875576037</v>
          </cell>
          <cell r="N360">
            <v>0.17490494296577946</v>
          </cell>
          <cell r="Q360">
            <v>0.17924528301886791</v>
          </cell>
          <cell r="Y360">
            <v>1461</v>
          </cell>
          <cell r="AQ360">
            <v>312</v>
          </cell>
        </row>
        <row r="361">
          <cell r="M361">
            <v>0.26684636118598382</v>
          </cell>
          <cell r="N361">
            <v>0.23843416370106763</v>
          </cell>
          <cell r="Q361">
            <v>0</v>
          </cell>
          <cell r="Y361">
            <v>1458</v>
          </cell>
          <cell r="AQ361">
            <v>314</v>
          </cell>
        </row>
        <row r="362">
          <cell r="M362">
            <v>0.52571428571428569</v>
          </cell>
          <cell r="N362">
            <v>0.19767441860465115</v>
          </cell>
          <cell r="Q362">
            <v>0.5</v>
          </cell>
          <cell r="Y362">
            <v>1456</v>
          </cell>
          <cell r="AQ362">
            <v>345</v>
          </cell>
        </row>
        <row r="363">
          <cell r="M363">
            <v>0.34</v>
          </cell>
          <cell r="N363">
            <v>0.13002364066193853</v>
          </cell>
          <cell r="Q363">
            <v>0</v>
          </cell>
          <cell r="Y363">
            <v>1426</v>
          </cell>
          <cell r="AQ363">
            <v>339</v>
          </cell>
        </row>
        <row r="364">
          <cell r="M364">
            <v>0.4616977225672878</v>
          </cell>
          <cell r="N364">
            <v>0.22110849056603774</v>
          </cell>
          <cell r="Q364">
            <v>0</v>
          </cell>
          <cell r="Y364">
            <v>1420</v>
          </cell>
          <cell r="AQ364">
            <v>300</v>
          </cell>
        </row>
        <row r="365">
          <cell r="M365">
            <v>0.18402777777777779</v>
          </cell>
          <cell r="N365">
            <v>0.32401656314699795</v>
          </cell>
          <cell r="Q365">
            <v>1.6194331983805668E-2</v>
          </cell>
          <cell r="Y365">
            <v>1410</v>
          </cell>
          <cell r="AQ365">
            <v>304</v>
          </cell>
        </row>
        <row r="366">
          <cell r="M366">
            <v>8.9403973509933773E-2</v>
          </cell>
          <cell r="N366">
            <v>0.35021276595744683</v>
          </cell>
          <cell r="Q366">
            <v>0</v>
          </cell>
          <cell r="Y366">
            <v>1394</v>
          </cell>
          <cell r="AQ366">
            <v>323</v>
          </cell>
        </row>
        <row r="367">
          <cell r="M367">
            <v>9.6153846153846159E-2</v>
          </cell>
          <cell r="N367">
            <v>0.21186440677966101</v>
          </cell>
          <cell r="Q367">
            <v>0.6470588235294118</v>
          </cell>
          <cell r="Y367">
            <v>1330</v>
          </cell>
          <cell r="AQ367">
            <v>310</v>
          </cell>
        </row>
        <row r="368">
          <cell r="M368">
            <v>0</v>
          </cell>
          <cell r="N368">
            <v>0.24714285714285714</v>
          </cell>
          <cell r="Q368">
            <v>0</v>
          </cell>
          <cell r="Y368">
            <v>1317</v>
          </cell>
          <cell r="AQ368">
            <v>341</v>
          </cell>
        </row>
        <row r="369">
          <cell r="M369">
            <v>0.16888888888888889</v>
          </cell>
          <cell r="N369">
            <v>0.60925094925785295</v>
          </cell>
          <cell r="Q369">
            <v>0</v>
          </cell>
          <cell r="Y369">
            <v>1268</v>
          </cell>
          <cell r="AQ369">
            <v>289</v>
          </cell>
        </row>
        <row r="370">
          <cell r="M370">
            <v>0.10294117647058823</v>
          </cell>
          <cell r="N370">
            <v>0.23444160272804773</v>
          </cell>
          <cell r="Q370">
            <v>0</v>
          </cell>
          <cell r="Y370">
            <v>1255</v>
          </cell>
          <cell r="AQ370">
            <v>275</v>
          </cell>
        </row>
        <row r="371">
          <cell r="M371">
            <v>0</v>
          </cell>
          <cell r="N371">
            <v>0.16150870406189555</v>
          </cell>
          <cell r="Q371">
            <v>0</v>
          </cell>
          <cell r="Y371">
            <v>1234</v>
          </cell>
          <cell r="AQ371">
            <v>298</v>
          </cell>
        </row>
        <row r="372">
          <cell r="M372">
            <v>0.20599999999999999</v>
          </cell>
          <cell r="N372">
            <v>0.2709637046307885</v>
          </cell>
          <cell r="Q372">
            <v>0</v>
          </cell>
          <cell r="Y372">
            <v>1222</v>
          </cell>
          <cell r="AQ372">
            <v>223</v>
          </cell>
        </row>
        <row r="373">
          <cell r="M373">
            <v>8.0310880829015538E-2</v>
          </cell>
          <cell r="N373">
            <v>0.24936126724578436</v>
          </cell>
          <cell r="Q373">
            <v>0</v>
          </cell>
          <cell r="Y373">
            <v>1214</v>
          </cell>
          <cell r="AQ373">
            <v>250</v>
          </cell>
        </row>
        <row r="374">
          <cell r="M374">
            <v>0.26973684210526316</v>
          </cell>
          <cell r="N374">
            <v>0.36261980830670926</v>
          </cell>
          <cell r="Q374">
            <v>0</v>
          </cell>
          <cell r="Y374">
            <v>1211</v>
          </cell>
          <cell r="AQ374">
            <v>254</v>
          </cell>
        </row>
        <row r="375">
          <cell r="M375">
            <v>0.20168067226890757</v>
          </cell>
          <cell r="N375">
            <v>0.23259493670886075</v>
          </cell>
          <cell r="Q375">
            <v>0</v>
          </cell>
          <cell r="Y375">
            <v>1197</v>
          </cell>
          <cell r="AQ375">
            <v>230</v>
          </cell>
        </row>
        <row r="376">
          <cell r="M376">
            <v>0.15322580645161291</v>
          </cell>
          <cell r="N376">
            <v>0.17331499312242091</v>
          </cell>
          <cell r="Q376">
            <v>0</v>
          </cell>
          <cell r="Y376">
            <v>1176</v>
          </cell>
          <cell r="AQ376">
            <v>237</v>
          </cell>
        </row>
        <row r="377">
          <cell r="M377">
            <v>0.32894736842105265</v>
          </cell>
          <cell r="N377">
            <v>0.16683518705763398</v>
          </cell>
          <cell r="Q377">
            <v>0</v>
          </cell>
          <cell r="Y377">
            <v>1167</v>
          </cell>
          <cell r="AQ377">
            <v>226</v>
          </cell>
        </row>
        <row r="378">
          <cell r="M378">
            <v>0.21348314606741572</v>
          </cell>
          <cell r="N378">
            <v>0.1388888888888889</v>
          </cell>
          <cell r="Q378">
            <v>0</v>
          </cell>
          <cell r="Y378">
            <v>1124</v>
          </cell>
          <cell r="AQ378">
            <v>227</v>
          </cell>
        </row>
        <row r="379">
          <cell r="M379">
            <v>9.6000000000000002E-2</v>
          </cell>
          <cell r="N379">
            <v>0.19621749408983452</v>
          </cell>
          <cell r="Q379">
            <v>0</v>
          </cell>
          <cell r="Y379">
            <v>1117</v>
          </cell>
          <cell r="AQ379">
            <v>228</v>
          </cell>
        </row>
        <row r="380">
          <cell r="M380">
            <v>0.24414715719063546</v>
          </cell>
          <cell r="N380">
            <v>0.2534637326813366</v>
          </cell>
          <cell r="Q380">
            <v>0</v>
          </cell>
          <cell r="Y380">
            <v>1108</v>
          </cell>
          <cell r="AQ380">
            <v>195</v>
          </cell>
        </row>
        <row r="381">
          <cell r="M381">
            <v>0.37142857142857144</v>
          </cell>
          <cell r="N381">
            <v>0.21083743842364533</v>
          </cell>
          <cell r="Q381">
            <v>0</v>
          </cell>
          <cell r="Y381">
            <v>1077</v>
          </cell>
          <cell r="AQ381">
            <v>191</v>
          </cell>
        </row>
        <row r="382">
          <cell r="M382">
            <v>0.24399999999999999</v>
          </cell>
          <cell r="N382">
            <v>0.27810077519379844</v>
          </cell>
          <cell r="Q382">
            <v>0</v>
          </cell>
          <cell r="Y382">
            <v>1073</v>
          </cell>
          <cell r="AQ382">
            <v>204</v>
          </cell>
        </row>
        <row r="383">
          <cell r="M383">
            <v>0.40086206896551724</v>
          </cell>
          <cell r="N383">
            <v>0.2489539748953975</v>
          </cell>
          <cell r="Q383">
            <v>0</v>
          </cell>
          <cell r="Y383">
            <v>1061</v>
          </cell>
          <cell r="AQ383">
            <v>201</v>
          </cell>
        </row>
        <row r="384">
          <cell r="M384">
            <v>8.0701754385964913E-2</v>
          </cell>
          <cell r="N384">
            <v>0.27161654135338348</v>
          </cell>
          <cell r="Q384">
            <v>0</v>
          </cell>
          <cell r="Y384">
            <v>1059</v>
          </cell>
          <cell r="AQ384">
            <v>203</v>
          </cell>
        </row>
        <row r="385">
          <cell r="M385">
            <v>0.15879828326180256</v>
          </cell>
          <cell r="N385">
            <v>0.25657202944269192</v>
          </cell>
          <cell r="Q385">
            <v>0</v>
          </cell>
          <cell r="Y385">
            <v>1058</v>
          </cell>
          <cell r="AQ385">
            <v>194</v>
          </cell>
        </row>
        <row r="386">
          <cell r="M386">
            <v>0.34357541899441341</v>
          </cell>
          <cell r="N386">
            <v>0.23216601815823606</v>
          </cell>
          <cell r="Q386">
            <v>0</v>
          </cell>
          <cell r="Y386">
            <v>1017</v>
          </cell>
          <cell r="AQ386">
            <v>177</v>
          </cell>
        </row>
        <row r="387">
          <cell r="M387">
            <v>0.23720930232558141</v>
          </cell>
          <cell r="N387">
            <v>0.28149100257069409</v>
          </cell>
          <cell r="Q387">
            <v>0</v>
          </cell>
          <cell r="Y387">
            <v>1014</v>
          </cell>
          <cell r="AQ387">
            <v>184</v>
          </cell>
        </row>
        <row r="388">
          <cell r="M388">
            <v>0</v>
          </cell>
          <cell r="N388">
            <v>0.15351506456241032</v>
          </cell>
          <cell r="Q388">
            <v>0</v>
          </cell>
          <cell r="Y388">
            <v>981</v>
          </cell>
          <cell r="AQ388">
            <v>204</v>
          </cell>
        </row>
        <row r="389">
          <cell r="M389">
            <v>0</v>
          </cell>
          <cell r="N389">
            <v>0.15518394648829431</v>
          </cell>
          <cell r="Q389">
            <v>0</v>
          </cell>
          <cell r="Y389">
            <v>979</v>
          </cell>
          <cell r="AQ389">
            <v>191</v>
          </cell>
        </row>
        <row r="390">
          <cell r="M390">
            <v>0.19692307692307692</v>
          </cell>
          <cell r="N390">
            <v>0.27967806841046278</v>
          </cell>
          <cell r="Q390">
            <v>0</v>
          </cell>
          <cell r="Y390">
            <v>969</v>
          </cell>
          <cell r="AQ390">
            <v>167</v>
          </cell>
        </row>
        <row r="391">
          <cell r="M391">
            <v>6.7307692307692304E-2</v>
          </cell>
          <cell r="N391">
            <v>0.36</v>
          </cell>
          <cell r="Q391">
            <v>0</v>
          </cell>
          <cell r="Y391">
            <v>942</v>
          </cell>
          <cell r="AQ391">
            <v>186</v>
          </cell>
        </row>
        <row r="392">
          <cell r="M392">
            <v>0.21487603305785125</v>
          </cell>
          <cell r="N392">
            <v>0.21700069108500344</v>
          </cell>
          <cell r="Q392">
            <v>0</v>
          </cell>
          <cell r="Y392">
            <v>936</v>
          </cell>
          <cell r="AQ392">
            <v>152</v>
          </cell>
        </row>
        <row r="393">
          <cell r="M393">
            <v>0.24285714285714285</v>
          </cell>
          <cell r="N393">
            <v>0.26777251184834122</v>
          </cell>
          <cell r="Q393">
            <v>0</v>
          </cell>
          <cell r="Y393">
            <v>931</v>
          </cell>
          <cell r="AQ393">
            <v>165</v>
          </cell>
        </row>
        <row r="394">
          <cell r="M394">
            <v>0.26480836236933797</v>
          </cell>
          <cell r="N394">
            <v>0.19298245614035087</v>
          </cell>
          <cell r="Q394">
            <v>0</v>
          </cell>
          <cell r="Y394">
            <v>918</v>
          </cell>
          <cell r="AQ394">
            <v>159</v>
          </cell>
        </row>
        <row r="395">
          <cell r="M395">
            <v>0.14213197969543148</v>
          </cell>
          <cell r="N395">
            <v>0.23936170212765959</v>
          </cell>
          <cell r="Q395">
            <v>0</v>
          </cell>
          <cell r="Y395">
            <v>916</v>
          </cell>
          <cell r="AQ395">
            <v>163</v>
          </cell>
        </row>
        <row r="396">
          <cell r="M396">
            <v>4.6601941747572817E-2</v>
          </cell>
          <cell r="N396">
            <v>0.1681845780206436</v>
          </cell>
          <cell r="Q396">
            <v>0</v>
          </cell>
          <cell r="Y396">
            <v>915</v>
          </cell>
          <cell r="AQ396">
            <v>181</v>
          </cell>
        </row>
        <row r="397">
          <cell r="M397">
            <v>0</v>
          </cell>
          <cell r="N397">
            <v>0.18793503480278423</v>
          </cell>
          <cell r="Y397">
            <v>794</v>
          </cell>
          <cell r="AQ397">
            <v>144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STRIndexCalcGIS"/>
      <sheetName val="CSTRIndexCalc"/>
      <sheetName val="CsTrWithDataSummary"/>
      <sheetName val="ACS_12_5YR_B11004_HouseholdStr"/>
      <sheetName val="ACS_12_5YR_C17002_PovertyStatus"/>
      <sheetName val="ACS_12_5YR_B25005_VacantHous"/>
      <sheetName val="ACS_12_5YR_B25044_CarOwnership"/>
      <sheetName val="ACS_12_5YR_B23001_Workforce"/>
      <sheetName val="ACS_12_5YR_B14005_SchoolEnrolme"/>
      <sheetName val="Join_CsTr2010_Mun_PghNei"/>
    </sheetNames>
    <sheetDataSet>
      <sheetData sheetId="0"/>
      <sheetData sheetId="1"/>
      <sheetData sheetId="2">
        <row r="2">
          <cell r="Q2">
            <v>5.7553956834532377E-2</v>
          </cell>
        </row>
        <row r="3">
          <cell r="Q3">
            <v>0</v>
          </cell>
        </row>
        <row r="4">
          <cell r="Q4">
            <v>0</v>
          </cell>
        </row>
        <row r="5">
          <cell r="Q5">
            <v>2.7559055118110236E-2</v>
          </cell>
        </row>
        <row r="6">
          <cell r="Q6">
            <v>4.8484848484848485E-2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9.7560975609756101E-2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4.1176470588235294E-2</v>
          </cell>
        </row>
        <row r="13">
          <cell r="Q13">
            <v>4.8148148148148148E-2</v>
          </cell>
        </row>
        <row r="14">
          <cell r="Q14">
            <v>2.7272727272727271E-2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3.1152647975077881E-3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3.2608695652173912E-2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5.5045871559633031E-2</v>
          </cell>
        </row>
        <row r="32">
          <cell r="Q32">
            <v>0</v>
          </cell>
        </row>
        <row r="33">
          <cell r="Q33">
            <v>0.54794520547945202</v>
          </cell>
        </row>
        <row r="34">
          <cell r="Q34">
            <v>0</v>
          </cell>
        </row>
        <row r="35">
          <cell r="Q35">
            <v>0</v>
          </cell>
        </row>
        <row r="36">
          <cell r="Q36">
            <v>0.20502092050209206</v>
          </cell>
        </row>
        <row r="37">
          <cell r="Q37">
            <v>0</v>
          </cell>
        </row>
        <row r="38">
          <cell r="Q38">
            <v>0</v>
          </cell>
        </row>
        <row r="39">
          <cell r="Q39">
            <v>0</v>
          </cell>
        </row>
        <row r="40">
          <cell r="Q40">
            <v>0.04</v>
          </cell>
        </row>
        <row r="41">
          <cell r="Q41">
            <v>5.8536585365853662E-2</v>
          </cell>
        </row>
        <row r="42">
          <cell r="Q42">
            <v>2.1739130434782608E-2</v>
          </cell>
        </row>
        <row r="43">
          <cell r="Q43">
            <v>0.1111111111111111</v>
          </cell>
        </row>
        <row r="44">
          <cell r="Q44">
            <v>6.25E-2</v>
          </cell>
        </row>
        <row r="45">
          <cell r="Q45">
            <v>0</v>
          </cell>
        </row>
        <row r="46">
          <cell r="Q46">
            <v>0</v>
          </cell>
        </row>
        <row r="47">
          <cell r="Q47">
            <v>0</v>
          </cell>
        </row>
        <row r="48">
          <cell r="Q48">
            <v>0.13846153846153847</v>
          </cell>
        </row>
        <row r="49">
          <cell r="Q49">
            <v>7.575757575757576E-2</v>
          </cell>
        </row>
        <row r="50">
          <cell r="Q50">
            <v>8.5365853658536592E-2</v>
          </cell>
        </row>
        <row r="51">
          <cell r="Q51">
            <v>0</v>
          </cell>
        </row>
        <row r="52">
          <cell r="Q52">
            <v>0</v>
          </cell>
        </row>
        <row r="53">
          <cell r="Q53">
            <v>6.4000000000000001E-2</v>
          </cell>
        </row>
        <row r="54">
          <cell r="Q54">
            <v>0</v>
          </cell>
        </row>
        <row r="55">
          <cell r="Q55">
            <v>0</v>
          </cell>
        </row>
        <row r="56">
          <cell r="Q56">
            <v>0</v>
          </cell>
        </row>
        <row r="57">
          <cell r="Q57">
            <v>0</v>
          </cell>
        </row>
        <row r="58">
          <cell r="Q58">
            <v>2.4590163934426229E-2</v>
          </cell>
        </row>
        <row r="59">
          <cell r="Q59">
            <v>0</v>
          </cell>
        </row>
        <row r="60">
          <cell r="Q60">
            <v>0</v>
          </cell>
        </row>
        <row r="61">
          <cell r="Q61">
            <v>0</v>
          </cell>
        </row>
        <row r="62">
          <cell r="Q62">
            <v>1.8018018018018018E-2</v>
          </cell>
        </row>
        <row r="63">
          <cell r="Q63">
            <v>0</v>
          </cell>
        </row>
        <row r="64">
          <cell r="Q64">
            <v>8.9655172413793102E-2</v>
          </cell>
        </row>
        <row r="65">
          <cell r="Q65">
            <v>8.0402010050251257E-2</v>
          </cell>
        </row>
        <row r="66">
          <cell r="Q66">
            <v>0</v>
          </cell>
        </row>
        <row r="67">
          <cell r="Q67">
            <v>0.41450777202072536</v>
          </cell>
        </row>
        <row r="68">
          <cell r="Q68">
            <v>0</v>
          </cell>
        </row>
        <row r="69">
          <cell r="Q69">
            <v>0</v>
          </cell>
        </row>
        <row r="70">
          <cell r="Q70">
            <v>0</v>
          </cell>
        </row>
        <row r="71">
          <cell r="Q71">
            <v>0</v>
          </cell>
        </row>
        <row r="72">
          <cell r="Q72">
            <v>0</v>
          </cell>
        </row>
        <row r="73">
          <cell r="Q73">
            <v>6.9892473118279563E-2</v>
          </cell>
        </row>
        <row r="74">
          <cell r="Q74">
            <v>0.16296296296296298</v>
          </cell>
        </row>
        <row r="75">
          <cell r="Q75">
            <v>0</v>
          </cell>
        </row>
        <row r="76">
          <cell r="Q76">
            <v>0.4375</v>
          </cell>
        </row>
        <row r="77">
          <cell r="Q77">
            <v>0</v>
          </cell>
        </row>
        <row r="78">
          <cell r="Q78">
            <v>0</v>
          </cell>
        </row>
        <row r="79">
          <cell r="Q79">
            <v>0</v>
          </cell>
        </row>
        <row r="80">
          <cell r="Q80">
            <v>0</v>
          </cell>
        </row>
        <row r="81">
          <cell r="Q81">
            <v>0</v>
          </cell>
        </row>
        <row r="82">
          <cell r="Q82">
            <v>4.449648711943794E-2</v>
          </cell>
        </row>
        <row r="83">
          <cell r="Q83">
            <v>0</v>
          </cell>
        </row>
        <row r="84">
          <cell r="Q84">
            <v>1.5558698727015558E-2</v>
          </cell>
        </row>
        <row r="85">
          <cell r="Q85">
            <v>0</v>
          </cell>
        </row>
        <row r="86">
          <cell r="Q86">
            <v>0</v>
          </cell>
        </row>
        <row r="87">
          <cell r="Q87">
            <v>0</v>
          </cell>
        </row>
        <row r="88">
          <cell r="Q88">
            <v>0</v>
          </cell>
        </row>
        <row r="89">
          <cell r="Q89">
            <v>0</v>
          </cell>
        </row>
        <row r="90">
          <cell r="Q90">
            <v>5.0359712230215826E-2</v>
          </cell>
        </row>
        <row r="91">
          <cell r="Q91">
            <v>0</v>
          </cell>
        </row>
        <row r="92">
          <cell r="Q92">
            <v>0</v>
          </cell>
        </row>
        <row r="93">
          <cell r="Q93">
            <v>3.8314176245210726E-3</v>
          </cell>
        </row>
        <row r="94">
          <cell r="Q94">
            <v>3.4749034749034749E-2</v>
          </cell>
        </row>
        <row r="95">
          <cell r="Q95">
            <v>0</v>
          </cell>
        </row>
        <row r="96">
          <cell r="Q96">
            <v>0</v>
          </cell>
        </row>
        <row r="97">
          <cell r="Q97">
            <v>1.2531328320802004E-3</v>
          </cell>
        </row>
        <row r="98">
          <cell r="Q98">
            <v>0</v>
          </cell>
        </row>
        <row r="99">
          <cell r="Q99">
            <v>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0</v>
          </cell>
        </row>
        <row r="103">
          <cell r="Q103">
            <v>2.1582733812949641E-2</v>
          </cell>
        </row>
        <row r="104">
          <cell r="Q104">
            <v>0</v>
          </cell>
        </row>
        <row r="105">
          <cell r="Q105">
            <v>3.875968992248062E-3</v>
          </cell>
        </row>
        <row r="106">
          <cell r="Q106">
            <v>0</v>
          </cell>
        </row>
        <row r="107">
          <cell r="Q107">
            <v>4.2145593869731802E-2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0</v>
          </cell>
        </row>
        <row r="111">
          <cell r="Q111">
            <v>0</v>
          </cell>
        </row>
        <row r="112">
          <cell r="Q112">
            <v>2.7568922305764409E-2</v>
          </cell>
        </row>
        <row r="113">
          <cell r="Q113">
            <v>4.1055718475073312E-2</v>
          </cell>
        </row>
        <row r="114">
          <cell r="Q114">
            <v>0</v>
          </cell>
        </row>
        <row r="115">
          <cell r="Q115">
            <v>0</v>
          </cell>
        </row>
        <row r="116">
          <cell r="Q116">
            <v>1.1494252873563218E-2</v>
          </cell>
        </row>
        <row r="117">
          <cell r="Q117">
            <v>8.7866108786610872E-2</v>
          </cell>
        </row>
        <row r="118">
          <cell r="Q118">
            <v>0</v>
          </cell>
        </row>
        <row r="119">
          <cell r="Q119">
            <v>0</v>
          </cell>
        </row>
        <row r="120">
          <cell r="Q120">
            <v>4.1666666666666664E-2</v>
          </cell>
        </row>
        <row r="121">
          <cell r="Q121">
            <v>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7.1428571428571425E-2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0</v>
          </cell>
        </row>
        <row r="140">
          <cell r="Q140">
            <v>0</v>
          </cell>
        </row>
        <row r="141">
          <cell r="Q141">
            <v>0</v>
          </cell>
        </row>
        <row r="142">
          <cell r="Q142">
            <v>5.0359712230215826E-2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0</v>
          </cell>
        </row>
        <row r="147">
          <cell r="Q147">
            <v>0</v>
          </cell>
        </row>
        <row r="148">
          <cell r="Q148">
            <v>0</v>
          </cell>
        </row>
        <row r="149">
          <cell r="Q149">
            <v>0</v>
          </cell>
        </row>
        <row r="150">
          <cell r="Q150">
            <v>9.433962264150943E-3</v>
          </cell>
        </row>
        <row r="151">
          <cell r="Q151">
            <v>0</v>
          </cell>
        </row>
        <row r="152">
          <cell r="Q152">
            <v>0</v>
          </cell>
        </row>
        <row r="153">
          <cell r="Q153">
            <v>3.0973451327433628E-2</v>
          </cell>
        </row>
        <row r="154">
          <cell r="Q154">
            <v>7.281553398058252E-2</v>
          </cell>
        </row>
        <row r="155">
          <cell r="Q155">
            <v>0</v>
          </cell>
        </row>
        <row r="156">
          <cell r="Q156">
            <v>7.6923076923076927E-2</v>
          </cell>
        </row>
        <row r="157">
          <cell r="Q157">
            <v>0</v>
          </cell>
        </row>
        <row r="158">
          <cell r="Q158">
            <v>0.21153846153846154</v>
          </cell>
        </row>
        <row r="159">
          <cell r="Q159">
            <v>0</v>
          </cell>
        </row>
        <row r="160">
          <cell r="Q160">
            <v>0</v>
          </cell>
        </row>
        <row r="161">
          <cell r="Q161">
            <v>0.20512820512820512</v>
          </cell>
        </row>
        <row r="162">
          <cell r="Q162">
            <v>0</v>
          </cell>
        </row>
        <row r="163">
          <cell r="Q163">
            <v>0</v>
          </cell>
        </row>
        <row r="164">
          <cell r="Q164">
            <v>0.12903225806451613</v>
          </cell>
        </row>
        <row r="165">
          <cell r="Q165">
            <v>0</v>
          </cell>
        </row>
        <row r="166">
          <cell r="Q166">
            <v>0.11538461538461539</v>
          </cell>
        </row>
        <row r="167">
          <cell r="Q167">
            <v>0</v>
          </cell>
        </row>
        <row r="168">
          <cell r="Q168">
            <v>9.9290780141843976E-2</v>
          </cell>
        </row>
        <row r="169">
          <cell r="Q169">
            <v>0</v>
          </cell>
        </row>
        <row r="170">
          <cell r="Q170">
            <v>0</v>
          </cell>
        </row>
        <row r="171">
          <cell r="Q171">
            <v>0</v>
          </cell>
        </row>
        <row r="172">
          <cell r="Q172">
            <v>0</v>
          </cell>
        </row>
        <row r="173">
          <cell r="Q173">
            <v>0</v>
          </cell>
        </row>
        <row r="174"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6.1728395061728392E-2</v>
          </cell>
        </row>
        <row r="178">
          <cell r="Q178">
            <v>0</v>
          </cell>
        </row>
        <row r="179">
          <cell r="Q179">
            <v>0</v>
          </cell>
        </row>
        <row r="180">
          <cell r="Q180">
            <v>0.17511520737327188</v>
          </cell>
        </row>
        <row r="181">
          <cell r="Q181">
            <v>0</v>
          </cell>
        </row>
        <row r="182">
          <cell r="Q182">
            <v>0.15428571428571428</v>
          </cell>
        </row>
        <row r="183">
          <cell r="Q183">
            <v>0</v>
          </cell>
        </row>
        <row r="184">
          <cell r="Q184">
            <v>0</v>
          </cell>
        </row>
        <row r="185">
          <cell r="Q185">
            <v>0</v>
          </cell>
        </row>
        <row r="186">
          <cell r="Q186">
            <v>2.4324324324324326E-2</v>
          </cell>
        </row>
        <row r="187">
          <cell r="Q187">
            <v>0</v>
          </cell>
        </row>
        <row r="188">
          <cell r="Q188">
            <v>7.6923076923076927E-2</v>
          </cell>
        </row>
        <row r="189">
          <cell r="Q189">
            <v>2.7190332326283987E-2</v>
          </cell>
        </row>
        <row r="190">
          <cell r="Q190">
            <v>1.8633540372670808E-2</v>
          </cell>
        </row>
        <row r="191">
          <cell r="Q191">
            <v>0</v>
          </cell>
        </row>
        <row r="192">
          <cell r="Q192">
            <v>0</v>
          </cell>
        </row>
        <row r="193">
          <cell r="Q193">
            <v>0</v>
          </cell>
        </row>
        <row r="194">
          <cell r="Q194">
            <v>7.3298429319371722E-2</v>
          </cell>
        </row>
        <row r="195">
          <cell r="Q195">
            <v>0</v>
          </cell>
        </row>
        <row r="196">
          <cell r="Q196">
            <v>0</v>
          </cell>
        </row>
        <row r="197">
          <cell r="Q197">
            <v>0</v>
          </cell>
        </row>
        <row r="198">
          <cell r="Q198">
            <v>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Q202">
            <v>0</v>
          </cell>
        </row>
        <row r="203">
          <cell r="Q203">
            <v>0</v>
          </cell>
        </row>
        <row r="204">
          <cell r="Q204">
            <v>0.1111111111111111</v>
          </cell>
        </row>
        <row r="205">
          <cell r="Q205">
            <v>5.8823529411764705E-2</v>
          </cell>
        </row>
        <row r="206">
          <cell r="Q206">
            <v>0.23232323232323232</v>
          </cell>
        </row>
        <row r="207">
          <cell r="Q207">
            <v>0</v>
          </cell>
        </row>
        <row r="208">
          <cell r="Q208">
            <v>0</v>
          </cell>
        </row>
        <row r="209">
          <cell r="Q209">
            <v>0</v>
          </cell>
        </row>
        <row r="210">
          <cell r="Q210">
            <v>8.4210526315789472E-2</v>
          </cell>
        </row>
        <row r="211">
          <cell r="Q211">
            <v>0.2</v>
          </cell>
        </row>
        <row r="212">
          <cell r="Q212">
            <v>0</v>
          </cell>
        </row>
        <row r="213">
          <cell r="Q213">
            <v>4.0268456375838924E-2</v>
          </cell>
        </row>
        <row r="214">
          <cell r="Q214">
            <v>0</v>
          </cell>
        </row>
        <row r="215">
          <cell r="Q215">
            <v>0</v>
          </cell>
        </row>
        <row r="216">
          <cell r="Q216">
            <v>1.3245033112582781E-2</v>
          </cell>
        </row>
        <row r="217">
          <cell r="Q217">
            <v>0</v>
          </cell>
        </row>
        <row r="218">
          <cell r="Q218">
            <v>0</v>
          </cell>
        </row>
        <row r="219">
          <cell r="Q219">
            <v>0.13274336283185842</v>
          </cell>
        </row>
        <row r="220">
          <cell r="Q220">
            <v>0</v>
          </cell>
        </row>
        <row r="221">
          <cell r="Q221">
            <v>0</v>
          </cell>
        </row>
        <row r="222">
          <cell r="Q222">
            <v>0</v>
          </cell>
        </row>
        <row r="223">
          <cell r="Q223">
            <v>0</v>
          </cell>
        </row>
        <row r="224">
          <cell r="Q224">
            <v>0</v>
          </cell>
        </row>
        <row r="225">
          <cell r="Q225">
            <v>0.1875</v>
          </cell>
        </row>
        <row r="226">
          <cell r="Q226">
            <v>7.8369905956112859E-2</v>
          </cell>
        </row>
        <row r="227">
          <cell r="Q227">
            <v>0</v>
          </cell>
        </row>
        <row r="228">
          <cell r="Q228">
            <v>0</v>
          </cell>
        </row>
        <row r="229">
          <cell r="Q229">
            <v>0</v>
          </cell>
        </row>
        <row r="230">
          <cell r="Q230">
            <v>0</v>
          </cell>
        </row>
        <row r="231">
          <cell r="Q231">
            <v>0.11538461538461539</v>
          </cell>
        </row>
        <row r="232">
          <cell r="Q232">
            <v>8.7209302325581398E-2</v>
          </cell>
        </row>
        <row r="233">
          <cell r="Q233">
            <v>0</v>
          </cell>
        </row>
        <row r="234">
          <cell r="Q234">
            <v>0.25242718446601942</v>
          </cell>
        </row>
        <row r="235">
          <cell r="Q235">
            <v>0.10638297872340426</v>
          </cell>
        </row>
        <row r="236">
          <cell r="Q236">
            <v>1.098901098901099E-2</v>
          </cell>
        </row>
        <row r="237">
          <cell r="Q237">
            <v>0.27272727272727271</v>
          </cell>
        </row>
        <row r="238">
          <cell r="Q238">
            <v>2.5906735751295335E-2</v>
          </cell>
        </row>
        <row r="239">
          <cell r="Q239">
            <v>0.2441860465116279</v>
          </cell>
        </row>
        <row r="240">
          <cell r="Q240">
            <v>0</v>
          </cell>
        </row>
        <row r="241">
          <cell r="Q241">
            <v>0</v>
          </cell>
        </row>
        <row r="242">
          <cell r="Q242">
            <v>0</v>
          </cell>
        </row>
        <row r="243">
          <cell r="Q243">
            <v>0.14035087719298245</v>
          </cell>
        </row>
        <row r="244">
          <cell r="Q244">
            <v>0.46031746031746029</v>
          </cell>
        </row>
        <row r="245">
          <cell r="Q245">
            <v>6.25E-2</v>
          </cell>
        </row>
        <row r="246">
          <cell r="Q246">
            <v>0.12796208530805686</v>
          </cell>
        </row>
        <row r="247">
          <cell r="Q247">
            <v>0</v>
          </cell>
        </row>
        <row r="248">
          <cell r="Q248">
            <v>0</v>
          </cell>
        </row>
        <row r="249">
          <cell r="Q249">
            <v>0</v>
          </cell>
        </row>
        <row r="250">
          <cell r="Q250">
            <v>0</v>
          </cell>
        </row>
        <row r="251">
          <cell r="Q251">
            <v>0</v>
          </cell>
        </row>
        <row r="252">
          <cell r="Q252">
            <v>0</v>
          </cell>
        </row>
        <row r="253">
          <cell r="Q253">
            <v>0</v>
          </cell>
        </row>
        <row r="254">
          <cell r="Q254">
            <v>0</v>
          </cell>
        </row>
        <row r="255">
          <cell r="Q255">
            <v>0</v>
          </cell>
        </row>
        <row r="256">
          <cell r="Q256">
            <v>0</v>
          </cell>
        </row>
        <row r="257">
          <cell r="Q257">
            <v>0.41428571428571431</v>
          </cell>
        </row>
        <row r="258">
          <cell r="Q258">
            <v>0.37777777777777777</v>
          </cell>
        </row>
        <row r="259">
          <cell r="Q259">
            <v>0.17791411042944785</v>
          </cell>
        </row>
        <row r="260">
          <cell r="Q260">
            <v>9.9315068493150679E-2</v>
          </cell>
        </row>
        <row r="261">
          <cell r="Q261">
            <v>0.43915343915343913</v>
          </cell>
        </row>
        <row r="262">
          <cell r="Q262">
            <v>0</v>
          </cell>
        </row>
        <row r="263">
          <cell r="Q263">
            <v>0.17921146953405018</v>
          </cell>
        </row>
        <row r="264">
          <cell r="Q264">
            <v>0</v>
          </cell>
        </row>
        <row r="265">
          <cell r="Q265" t="str">
            <v>N/A</v>
          </cell>
        </row>
        <row r="266">
          <cell r="Q266">
            <v>0.6470588235294118</v>
          </cell>
        </row>
        <row r="267">
          <cell r="Q267">
            <v>0</v>
          </cell>
        </row>
        <row r="268">
          <cell r="Q268">
            <v>0</v>
          </cell>
        </row>
        <row r="269">
          <cell r="Q269">
            <v>0.29166666666666669</v>
          </cell>
        </row>
        <row r="270">
          <cell r="Q270">
            <v>0</v>
          </cell>
        </row>
        <row r="271">
          <cell r="Q271">
            <v>0</v>
          </cell>
        </row>
        <row r="272">
          <cell r="Q272">
            <v>0.5</v>
          </cell>
        </row>
        <row r="273">
          <cell r="Q273">
            <v>0</v>
          </cell>
        </row>
        <row r="274">
          <cell r="Q274">
            <v>0</v>
          </cell>
        </row>
        <row r="275">
          <cell r="Q275">
            <v>0</v>
          </cell>
        </row>
        <row r="276">
          <cell r="Q276">
            <v>0</v>
          </cell>
        </row>
        <row r="277">
          <cell r="Q277">
            <v>0</v>
          </cell>
        </row>
        <row r="278">
          <cell r="Q278">
            <v>0</v>
          </cell>
        </row>
        <row r="279">
          <cell r="Q279">
            <v>0</v>
          </cell>
        </row>
        <row r="280">
          <cell r="Q280">
            <v>0</v>
          </cell>
        </row>
        <row r="281">
          <cell r="Q281">
            <v>0</v>
          </cell>
        </row>
        <row r="282">
          <cell r="Q282">
            <v>0</v>
          </cell>
        </row>
        <row r="283">
          <cell r="Q283">
            <v>0</v>
          </cell>
        </row>
        <row r="284">
          <cell r="Q284">
            <v>0</v>
          </cell>
        </row>
        <row r="285">
          <cell r="Q285">
            <v>0</v>
          </cell>
        </row>
        <row r="287">
          <cell r="Q287">
            <v>0</v>
          </cell>
        </row>
        <row r="288">
          <cell r="Q288">
            <v>0</v>
          </cell>
        </row>
        <row r="289">
          <cell r="Q289">
            <v>1.6194331983805668E-2</v>
          </cell>
        </row>
        <row r="290">
          <cell r="Q290">
            <v>0</v>
          </cell>
        </row>
        <row r="291">
          <cell r="Q291">
            <v>0.12396694214876033</v>
          </cell>
        </row>
        <row r="292">
          <cell r="Q292">
            <v>0</v>
          </cell>
        </row>
        <row r="293">
          <cell r="Q293">
            <v>0.28925619834710742</v>
          </cell>
        </row>
        <row r="295">
          <cell r="Q295">
            <v>0</v>
          </cell>
        </row>
        <row r="297">
          <cell r="Q297">
            <v>0</v>
          </cell>
        </row>
        <row r="298">
          <cell r="Q298">
            <v>0</v>
          </cell>
        </row>
        <row r="299">
          <cell r="Q299">
            <v>0</v>
          </cell>
        </row>
        <row r="300">
          <cell r="Q300">
            <v>0.17924528301886791</v>
          </cell>
        </row>
        <row r="301">
          <cell r="Q301">
            <v>0</v>
          </cell>
        </row>
        <row r="302">
          <cell r="Q302">
            <v>0</v>
          </cell>
        </row>
        <row r="303">
          <cell r="Q303">
            <v>0</v>
          </cell>
        </row>
        <row r="304">
          <cell r="Q304">
            <v>0</v>
          </cell>
        </row>
        <row r="305">
          <cell r="Q305">
            <v>0</v>
          </cell>
        </row>
        <row r="306">
          <cell r="Q306">
            <v>6.8273092369477914E-2</v>
          </cell>
        </row>
        <row r="307">
          <cell r="Q307">
            <v>3.6496350364963501E-2</v>
          </cell>
        </row>
        <row r="308">
          <cell r="Q308">
            <v>0</v>
          </cell>
        </row>
        <row r="309">
          <cell r="Q309">
            <v>1.7857142857142856E-2</v>
          </cell>
        </row>
        <row r="310">
          <cell r="Q310">
            <v>0</v>
          </cell>
        </row>
        <row r="311">
          <cell r="Q311">
            <v>0</v>
          </cell>
        </row>
        <row r="312">
          <cell r="Q312">
            <v>0.10185185185185185</v>
          </cell>
        </row>
        <row r="313">
          <cell r="Q313">
            <v>0</v>
          </cell>
        </row>
        <row r="314">
          <cell r="Q314">
            <v>0</v>
          </cell>
        </row>
        <row r="315">
          <cell r="Q315">
            <v>0.37777777777777777</v>
          </cell>
        </row>
        <row r="316">
          <cell r="Q316">
            <v>0</v>
          </cell>
        </row>
        <row r="317">
          <cell r="Q317">
            <v>0</v>
          </cell>
        </row>
        <row r="318">
          <cell r="Q318">
            <v>0.10854503464203233</v>
          </cell>
        </row>
        <row r="319">
          <cell r="Q319">
            <v>0.2</v>
          </cell>
        </row>
        <row r="320">
          <cell r="Q320">
            <v>0</v>
          </cell>
        </row>
        <row r="321">
          <cell r="Q321">
            <v>0</v>
          </cell>
        </row>
        <row r="322">
          <cell r="Q322">
            <v>0</v>
          </cell>
        </row>
        <row r="323">
          <cell r="Q323">
            <v>0</v>
          </cell>
        </row>
        <row r="324">
          <cell r="Q324">
            <v>0</v>
          </cell>
        </row>
        <row r="325">
          <cell r="Q325">
            <v>5.8823529411764705E-2</v>
          </cell>
        </row>
        <row r="327">
          <cell r="Q327">
            <v>0</v>
          </cell>
        </row>
        <row r="328">
          <cell r="Q328">
            <v>0</v>
          </cell>
        </row>
        <row r="329">
          <cell r="Q329">
            <v>0</v>
          </cell>
        </row>
        <row r="330">
          <cell r="Q330">
            <v>0</v>
          </cell>
        </row>
        <row r="331">
          <cell r="Q331">
            <v>0</v>
          </cell>
        </row>
        <row r="332">
          <cell r="Q332">
            <v>0</v>
          </cell>
        </row>
        <row r="333">
          <cell r="Q333">
            <v>7.1428571428571425E-2</v>
          </cell>
        </row>
        <row r="334">
          <cell r="Q334">
            <v>0.10204081632653061</v>
          </cell>
        </row>
        <row r="335">
          <cell r="Q335">
            <v>4.4444444444444446E-2</v>
          </cell>
        </row>
        <row r="336">
          <cell r="Q336">
            <v>0.21428571428571427</v>
          </cell>
        </row>
        <row r="337">
          <cell r="Q337">
            <v>0.23863636363636365</v>
          </cell>
        </row>
        <row r="338">
          <cell r="Q338">
            <v>0</v>
          </cell>
        </row>
        <row r="339">
          <cell r="Q339">
            <v>0</v>
          </cell>
        </row>
        <row r="340">
          <cell r="Q340">
            <v>0</v>
          </cell>
        </row>
        <row r="341">
          <cell r="Q341">
            <v>9.3264248704663211E-2</v>
          </cell>
        </row>
        <row r="342">
          <cell r="Q342">
            <v>0</v>
          </cell>
        </row>
        <row r="343">
          <cell r="Q343">
            <v>0</v>
          </cell>
        </row>
        <row r="344">
          <cell r="Q344">
            <v>0</v>
          </cell>
        </row>
        <row r="345">
          <cell r="Q345">
            <v>0.18678160919540229</v>
          </cell>
        </row>
        <row r="346">
          <cell r="Q346">
            <v>0.10989010989010989</v>
          </cell>
        </row>
        <row r="347">
          <cell r="Q347">
            <v>0</v>
          </cell>
        </row>
        <row r="348">
          <cell r="Q348">
            <v>0</v>
          </cell>
        </row>
        <row r="349">
          <cell r="Q349">
            <v>0</v>
          </cell>
        </row>
        <row r="350">
          <cell r="Q350">
            <v>4.9079754601226995E-2</v>
          </cell>
        </row>
        <row r="351">
          <cell r="Q351">
            <v>0</v>
          </cell>
        </row>
        <row r="352">
          <cell r="Q352">
            <v>0.19393939393939394</v>
          </cell>
        </row>
        <row r="353">
          <cell r="Q353">
            <v>0</v>
          </cell>
        </row>
        <row r="354">
          <cell r="Q354">
            <v>0</v>
          </cell>
        </row>
        <row r="355">
          <cell r="Q355">
            <v>0</v>
          </cell>
        </row>
        <row r="356">
          <cell r="Q356">
            <v>0</v>
          </cell>
        </row>
        <row r="357">
          <cell r="Q357">
            <v>0</v>
          </cell>
        </row>
        <row r="358">
          <cell r="Q358">
            <v>0</v>
          </cell>
        </row>
        <row r="359">
          <cell r="Q359">
            <v>0</v>
          </cell>
        </row>
        <row r="360">
          <cell r="Q360">
            <v>0.23744292237442921</v>
          </cell>
        </row>
        <row r="361">
          <cell r="Q361">
            <v>0</v>
          </cell>
        </row>
        <row r="362">
          <cell r="Q362">
            <v>0.3619631901840491</v>
          </cell>
        </row>
        <row r="363">
          <cell r="Q363">
            <v>0</v>
          </cell>
        </row>
        <row r="364">
          <cell r="Q364">
            <v>0</v>
          </cell>
        </row>
        <row r="365">
          <cell r="Q365">
            <v>0</v>
          </cell>
        </row>
        <row r="366">
          <cell r="Q366">
            <v>5.8734939759036146E-2</v>
          </cell>
        </row>
        <row r="367">
          <cell r="Q367">
            <v>0</v>
          </cell>
        </row>
        <row r="368">
          <cell r="Q368">
            <v>0</v>
          </cell>
        </row>
        <row r="369">
          <cell r="Q369">
            <v>1.4705882352941176E-2</v>
          </cell>
        </row>
        <row r="370">
          <cell r="Q370">
            <v>0</v>
          </cell>
        </row>
        <row r="371">
          <cell r="Q371">
            <v>6.4039408866995079E-2</v>
          </cell>
        </row>
        <row r="372">
          <cell r="Q372">
            <v>0</v>
          </cell>
        </row>
        <row r="373">
          <cell r="Q373">
            <v>0</v>
          </cell>
        </row>
        <row r="374">
          <cell r="Q374">
            <v>0</v>
          </cell>
        </row>
        <row r="375">
          <cell r="Q375">
            <v>0</v>
          </cell>
        </row>
        <row r="376">
          <cell r="Q376">
            <v>1.9097222222222224E-2</v>
          </cell>
        </row>
        <row r="377">
          <cell r="Q377">
            <v>0</v>
          </cell>
        </row>
        <row r="378">
          <cell r="Q378">
            <v>0</v>
          </cell>
        </row>
        <row r="379">
          <cell r="Q379">
            <v>0</v>
          </cell>
        </row>
        <row r="380">
          <cell r="Q380">
            <v>0</v>
          </cell>
        </row>
        <row r="381">
          <cell r="Q381">
            <v>0</v>
          </cell>
        </row>
        <row r="382">
          <cell r="Q382">
            <v>0</v>
          </cell>
        </row>
        <row r="383">
          <cell r="Q383">
            <v>0.31746031746031744</v>
          </cell>
        </row>
        <row r="384">
          <cell r="Q384">
            <v>0</v>
          </cell>
        </row>
        <row r="385">
          <cell r="Q385">
            <v>0</v>
          </cell>
        </row>
        <row r="386">
          <cell r="Q386">
            <v>5.1428571428571428E-2</v>
          </cell>
        </row>
        <row r="387">
          <cell r="Q387">
            <v>0</v>
          </cell>
        </row>
        <row r="388">
          <cell r="Q388">
            <v>0</v>
          </cell>
        </row>
        <row r="389">
          <cell r="Q389">
            <v>1.5102481121898598E-2</v>
          </cell>
        </row>
        <row r="390">
          <cell r="Q390">
            <v>0</v>
          </cell>
        </row>
        <row r="391">
          <cell r="Q391">
            <v>0</v>
          </cell>
        </row>
        <row r="392">
          <cell r="Q392">
            <v>0</v>
          </cell>
        </row>
        <row r="393">
          <cell r="Q393">
            <v>0</v>
          </cell>
        </row>
        <row r="394">
          <cell r="Q394">
            <v>0</v>
          </cell>
        </row>
        <row r="395">
          <cell r="Q395">
            <v>4.1095890410958902E-2</v>
          </cell>
        </row>
        <row r="396">
          <cell r="Q396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7"/>
  <sheetViews>
    <sheetView showGridLines="0" workbookViewId="0"/>
  </sheetViews>
  <sheetFormatPr baseColWidth="10" defaultColWidth="9.1640625" defaultRowHeight="15" x14ac:dyDescent="0.2"/>
  <cols>
    <col min="1" max="1" width="27.1640625" style="12" customWidth="1"/>
    <col min="2" max="16384" width="9.1640625" style="12"/>
  </cols>
  <sheetData>
    <row r="2" spans="1:12" ht="24" x14ac:dyDescent="0.3">
      <c r="A2" s="11" t="s">
        <v>2</v>
      </c>
    </row>
    <row r="3" spans="1:12" x14ac:dyDescent="0.2">
      <c r="A3" s="13" t="s">
        <v>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5" spans="1:12" x14ac:dyDescent="0.2">
      <c r="A5" s="10" t="s">
        <v>670</v>
      </c>
    </row>
    <row r="6" spans="1:12" x14ac:dyDescent="0.2">
      <c r="A6" s="10" t="s">
        <v>672</v>
      </c>
    </row>
    <row r="7" spans="1:12" x14ac:dyDescent="0.2">
      <c r="A7" s="10" t="s">
        <v>671</v>
      </c>
    </row>
    <row r="8" spans="1:12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10" spans="1:12" x14ac:dyDescent="0.2">
      <c r="A10" s="15" t="s">
        <v>12</v>
      </c>
    </row>
    <row r="11" spans="1:12" x14ac:dyDescent="0.2">
      <c r="A11" s="16" t="s">
        <v>11</v>
      </c>
      <c r="B11" s="12" t="s">
        <v>13</v>
      </c>
    </row>
    <row r="12" spans="1:12" x14ac:dyDescent="0.2">
      <c r="A12" s="64" t="s">
        <v>17</v>
      </c>
      <c r="B12" s="12" t="s">
        <v>675</v>
      </c>
    </row>
    <row r="13" spans="1:12" x14ac:dyDescent="0.2">
      <c r="A13" s="65" t="s">
        <v>673</v>
      </c>
      <c r="B13" s="12" t="s">
        <v>674</v>
      </c>
    </row>
    <row r="15" spans="1:12" s="33" customFormat="1" x14ac:dyDescent="0.2">
      <c r="A15" s="32" t="s">
        <v>676</v>
      </c>
    </row>
    <row r="16" spans="1:12" s="33" customFormat="1" x14ac:dyDescent="0.2">
      <c r="A16" s="34"/>
      <c r="B16" s="35" t="s">
        <v>677</v>
      </c>
    </row>
    <row r="17" spans="1:12" x14ac:dyDescent="0.2">
      <c r="A17" s="17"/>
    </row>
    <row r="18" spans="1:12" x14ac:dyDescent="0.2">
      <c r="A18" s="17" t="s">
        <v>7</v>
      </c>
      <c r="B18" s="18" t="s">
        <v>32</v>
      </c>
    </row>
    <row r="19" spans="1:12" x14ac:dyDescent="0.2">
      <c r="A19" s="17" t="s">
        <v>7</v>
      </c>
      <c r="B19" s="18" t="s">
        <v>34</v>
      </c>
    </row>
    <row r="20" spans="1:12" x14ac:dyDescent="0.2">
      <c r="A20" s="17" t="s">
        <v>7</v>
      </c>
      <c r="B20" s="18" t="s">
        <v>36</v>
      </c>
    </row>
    <row r="21" spans="1:12" x14ac:dyDescent="0.2">
      <c r="A21" s="17" t="s">
        <v>7</v>
      </c>
      <c r="B21" s="18" t="s">
        <v>38</v>
      </c>
    </row>
    <row r="22" spans="1:12" x14ac:dyDescent="0.2">
      <c r="A22" s="17" t="s">
        <v>7</v>
      </c>
      <c r="B22" s="18" t="s">
        <v>40</v>
      </c>
    </row>
    <row r="23" spans="1:12" x14ac:dyDescent="0.2">
      <c r="A23" s="17" t="s">
        <v>7</v>
      </c>
      <c r="B23" s="18" t="s">
        <v>42</v>
      </c>
    </row>
    <row r="24" spans="1:12" x14ac:dyDescent="0.2">
      <c r="A24" s="17" t="s">
        <v>7</v>
      </c>
      <c r="B24" s="18" t="s">
        <v>44</v>
      </c>
    </row>
    <row r="25" spans="1:12" s="17" customFormat="1" x14ac:dyDescent="0.2"/>
    <row r="26" spans="1:12" x14ac:dyDescent="0.2">
      <c r="A26" s="17" t="s">
        <v>681</v>
      </c>
    </row>
    <row r="28" spans="1:12" x14ac:dyDescent="0.2">
      <c r="A28" s="12" t="s">
        <v>682</v>
      </c>
    </row>
    <row r="29" spans="1:12" x14ac:dyDescent="0.2">
      <c r="A29" s="12" t="s">
        <v>9</v>
      </c>
    </row>
    <row r="30" spans="1:12" x14ac:dyDescent="0.2">
      <c r="A30" s="12" t="s">
        <v>10</v>
      </c>
    </row>
    <row r="31" spans="1:12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3" spans="1:12" x14ac:dyDescent="0.2">
      <c r="A33" s="12" t="s">
        <v>15</v>
      </c>
    </row>
    <row r="34" spans="1:12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6" spans="1:12" x14ac:dyDescent="0.2">
      <c r="A36" s="12" t="s">
        <v>16</v>
      </c>
    </row>
    <row r="37" spans="1:12" x14ac:dyDescent="0.2">
      <c r="A37" s="1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workbookViewId="0"/>
  </sheetViews>
  <sheetFormatPr baseColWidth="10" defaultColWidth="9.1640625" defaultRowHeight="14" x14ac:dyDescent="0.2"/>
  <cols>
    <col min="1" max="1" width="5.83203125" style="1" bestFit="1" customWidth="1"/>
    <col min="2" max="2" width="28.6640625" style="20" bestFit="1" customWidth="1"/>
    <col min="3" max="3" width="98.5" style="22" bestFit="1" customWidth="1"/>
    <col min="4" max="4" width="103.6640625" style="2" bestFit="1" customWidth="1"/>
    <col min="5" max="16384" width="9.1640625" style="1"/>
  </cols>
  <sheetData>
    <row r="1" spans="1:4" x14ac:dyDescent="0.2">
      <c r="A1" s="7" t="s">
        <v>6</v>
      </c>
      <c r="B1" s="5" t="s">
        <v>4</v>
      </c>
      <c r="C1" s="6" t="s">
        <v>5</v>
      </c>
      <c r="D1" s="5" t="s">
        <v>14</v>
      </c>
    </row>
    <row r="2" spans="1:4" x14ac:dyDescent="0.2">
      <c r="A2" s="66" t="s">
        <v>17</v>
      </c>
      <c r="B2" s="24" t="s">
        <v>18</v>
      </c>
      <c r="C2" s="68" t="s">
        <v>19</v>
      </c>
    </row>
    <row r="3" spans="1:4" x14ac:dyDescent="0.2">
      <c r="A3" s="67"/>
      <c r="B3" s="25" t="s">
        <v>3</v>
      </c>
      <c r="C3" s="69"/>
    </row>
    <row r="4" spans="1:4" x14ac:dyDescent="0.2">
      <c r="A4" s="67"/>
      <c r="B4" s="25" t="s">
        <v>20</v>
      </c>
      <c r="C4" s="69"/>
    </row>
    <row r="5" spans="1:4" x14ac:dyDescent="0.2">
      <c r="A5" s="67"/>
      <c r="B5" s="25" t="s">
        <v>21</v>
      </c>
      <c r="C5" s="26" t="s">
        <v>22</v>
      </c>
    </row>
    <row r="6" spans="1:4" x14ac:dyDescent="0.2">
      <c r="A6" s="67"/>
      <c r="B6" s="25" t="s">
        <v>23</v>
      </c>
      <c r="C6" s="26" t="s">
        <v>24</v>
      </c>
      <c r="D6" s="9"/>
    </row>
    <row r="7" spans="1:4" x14ac:dyDescent="0.2">
      <c r="A7" s="67"/>
      <c r="B7" s="25" t="s">
        <v>25</v>
      </c>
      <c r="C7" s="26" t="s">
        <v>26</v>
      </c>
    </row>
    <row r="8" spans="1:4" x14ac:dyDescent="0.2">
      <c r="A8" s="67"/>
      <c r="B8" s="21" t="s">
        <v>27</v>
      </c>
      <c r="C8" s="27" t="s">
        <v>28</v>
      </c>
    </row>
    <row r="9" spans="1:4" x14ac:dyDescent="0.2">
      <c r="A9" s="67"/>
      <c r="B9" s="21" t="s">
        <v>29</v>
      </c>
      <c r="C9" s="27" t="s">
        <v>30</v>
      </c>
    </row>
    <row r="10" spans="1:4" ht="15" x14ac:dyDescent="0.2">
      <c r="A10" s="67"/>
      <c r="B10" s="60" t="s">
        <v>31</v>
      </c>
      <c r="C10" s="26" t="s">
        <v>32</v>
      </c>
      <c r="D10" s="2" t="s">
        <v>59</v>
      </c>
    </row>
    <row r="11" spans="1:4" ht="15" x14ac:dyDescent="0.2">
      <c r="A11" s="67"/>
      <c r="B11" s="61" t="s">
        <v>33</v>
      </c>
      <c r="C11" s="26" t="s">
        <v>34</v>
      </c>
      <c r="D11" s="2" t="s">
        <v>60</v>
      </c>
    </row>
    <row r="12" spans="1:4" ht="15" x14ac:dyDescent="0.2">
      <c r="A12" s="67"/>
      <c r="B12" s="62" t="s">
        <v>35</v>
      </c>
      <c r="C12" s="26" t="s">
        <v>36</v>
      </c>
      <c r="D12" s="2" t="s">
        <v>61</v>
      </c>
    </row>
    <row r="13" spans="1:4" ht="15" x14ac:dyDescent="0.2">
      <c r="A13" s="67"/>
      <c r="B13" s="61" t="s">
        <v>37</v>
      </c>
      <c r="C13" s="26" t="s">
        <v>38</v>
      </c>
      <c r="D13" s="2" t="s">
        <v>62</v>
      </c>
    </row>
    <row r="14" spans="1:4" ht="15" x14ac:dyDescent="0.2">
      <c r="A14" s="67"/>
      <c r="B14" s="61" t="s">
        <v>39</v>
      </c>
      <c r="C14" s="26" t="s">
        <v>40</v>
      </c>
      <c r="D14" s="2" t="s">
        <v>63</v>
      </c>
    </row>
    <row r="15" spans="1:4" ht="15" x14ac:dyDescent="0.2">
      <c r="A15" s="67"/>
      <c r="B15" s="60" t="s">
        <v>41</v>
      </c>
      <c r="C15" s="26" t="s">
        <v>42</v>
      </c>
      <c r="D15" s="2" t="s">
        <v>64</v>
      </c>
    </row>
    <row r="16" spans="1:4" ht="15" x14ac:dyDescent="0.2">
      <c r="A16" s="67"/>
      <c r="B16" s="60" t="s">
        <v>43</v>
      </c>
      <c r="C16" s="26" t="s">
        <v>44</v>
      </c>
      <c r="D16" s="2" t="s">
        <v>65</v>
      </c>
    </row>
    <row r="17" spans="1:4" x14ac:dyDescent="0.2">
      <c r="A17" s="67"/>
      <c r="B17" s="63" t="s">
        <v>45</v>
      </c>
      <c r="C17" s="26" t="s">
        <v>52</v>
      </c>
    </row>
    <row r="18" spans="1:4" x14ac:dyDescent="0.2">
      <c r="A18" s="67"/>
      <c r="B18" s="63" t="s">
        <v>46</v>
      </c>
      <c r="C18" s="26" t="s">
        <v>53</v>
      </c>
    </row>
    <row r="19" spans="1:4" x14ac:dyDescent="0.2">
      <c r="A19" s="67"/>
      <c r="B19" s="63" t="s">
        <v>47</v>
      </c>
      <c r="C19" s="26" t="s">
        <v>54</v>
      </c>
    </row>
    <row r="20" spans="1:4" x14ac:dyDescent="0.2">
      <c r="A20" s="67"/>
      <c r="B20" s="63" t="s">
        <v>48</v>
      </c>
      <c r="C20" s="26" t="s">
        <v>55</v>
      </c>
    </row>
    <row r="21" spans="1:4" x14ac:dyDescent="0.2">
      <c r="A21" s="67"/>
      <c r="B21" s="63" t="s">
        <v>49</v>
      </c>
      <c r="C21" s="26" t="s">
        <v>56</v>
      </c>
    </row>
    <row r="22" spans="1:4" x14ac:dyDescent="0.2">
      <c r="A22" s="67"/>
      <c r="B22" s="63" t="s">
        <v>50</v>
      </c>
      <c r="C22" s="26" t="s">
        <v>57</v>
      </c>
    </row>
    <row r="23" spans="1:4" x14ac:dyDescent="0.2">
      <c r="A23" s="67"/>
      <c r="B23" s="63" t="s">
        <v>51</v>
      </c>
      <c r="C23" s="28" t="s">
        <v>58</v>
      </c>
    </row>
    <row r="24" spans="1:4" s="4" customFormat="1" x14ac:dyDescent="0.2">
      <c r="A24" s="8"/>
      <c r="B24" s="19"/>
      <c r="C24" s="23"/>
      <c r="D24" s="3"/>
    </row>
    <row r="25" spans="1:4" x14ac:dyDescent="0.2">
      <c r="A25" s="70" t="s">
        <v>673</v>
      </c>
      <c r="B25" s="52" t="s">
        <v>3</v>
      </c>
      <c r="C25" s="22" t="s">
        <v>680</v>
      </c>
    </row>
    <row r="26" spans="1:4" x14ac:dyDescent="0.2">
      <c r="A26" s="71"/>
      <c r="B26" s="52" t="s">
        <v>645</v>
      </c>
      <c r="C26" s="22" t="s">
        <v>678</v>
      </c>
    </row>
    <row r="27" spans="1:4" x14ac:dyDescent="0.2">
      <c r="A27" s="71"/>
      <c r="B27" s="52" t="s">
        <v>646</v>
      </c>
      <c r="C27" s="22" t="s">
        <v>683</v>
      </c>
    </row>
    <row r="28" spans="1:4" x14ac:dyDescent="0.2">
      <c r="A28" s="71"/>
      <c r="B28" s="52" t="s">
        <v>647</v>
      </c>
      <c r="C28" s="22" t="s">
        <v>679</v>
      </c>
    </row>
    <row r="29" spans="1:4" x14ac:dyDescent="0.2">
      <c r="A29" s="71"/>
      <c r="B29" s="52" t="s">
        <v>648</v>
      </c>
      <c r="C29" s="22" t="s">
        <v>684</v>
      </c>
    </row>
    <row r="30" spans="1:4" x14ac:dyDescent="0.2">
      <c r="A30" s="71"/>
      <c r="B30" s="52" t="s">
        <v>649</v>
      </c>
      <c r="C30" s="22" t="s">
        <v>685</v>
      </c>
    </row>
    <row r="31" spans="1:4" x14ac:dyDescent="0.2">
      <c r="A31" s="71"/>
      <c r="B31" s="52" t="s">
        <v>650</v>
      </c>
      <c r="C31" s="22" t="s">
        <v>686</v>
      </c>
    </row>
    <row r="32" spans="1:4" x14ac:dyDescent="0.2">
      <c r="A32" s="71"/>
      <c r="B32" s="53" t="s">
        <v>687</v>
      </c>
      <c r="C32" s="22" t="s">
        <v>700</v>
      </c>
    </row>
    <row r="33" spans="1:3" x14ac:dyDescent="0.2">
      <c r="A33" s="71"/>
      <c r="B33" s="53" t="s">
        <v>688</v>
      </c>
      <c r="C33" s="22" t="s">
        <v>701</v>
      </c>
    </row>
    <row r="34" spans="1:3" x14ac:dyDescent="0.2">
      <c r="A34" s="71"/>
      <c r="B34" s="53" t="s">
        <v>651</v>
      </c>
      <c r="C34" s="22" t="s">
        <v>702</v>
      </c>
    </row>
    <row r="35" spans="1:3" x14ac:dyDescent="0.2">
      <c r="A35" s="71"/>
      <c r="B35" s="53" t="s">
        <v>1</v>
      </c>
      <c r="C35" s="22" t="s">
        <v>703</v>
      </c>
    </row>
    <row r="36" spans="1:3" x14ac:dyDescent="0.2">
      <c r="A36" s="71"/>
      <c r="B36" s="53" t="s">
        <v>0</v>
      </c>
      <c r="C36" s="22" t="s">
        <v>704</v>
      </c>
    </row>
    <row r="37" spans="1:3" x14ac:dyDescent="0.2">
      <c r="A37" s="71"/>
      <c r="B37" s="53" t="s">
        <v>652</v>
      </c>
      <c r="C37" s="22" t="s">
        <v>705</v>
      </c>
    </row>
    <row r="38" spans="1:3" x14ac:dyDescent="0.2">
      <c r="A38" s="71"/>
      <c r="B38" s="53" t="s">
        <v>689</v>
      </c>
      <c r="C38" s="22" t="s">
        <v>706</v>
      </c>
    </row>
    <row r="39" spans="1:3" x14ac:dyDescent="0.2">
      <c r="A39" s="71"/>
      <c r="B39" s="54" t="s">
        <v>690</v>
      </c>
      <c r="C39" s="22" t="s">
        <v>707</v>
      </c>
    </row>
    <row r="40" spans="1:3" x14ac:dyDescent="0.2">
      <c r="A40" s="71"/>
      <c r="B40" s="54" t="s">
        <v>691</v>
      </c>
      <c r="C40" s="22" t="s">
        <v>708</v>
      </c>
    </row>
    <row r="41" spans="1:3" x14ac:dyDescent="0.2">
      <c r="A41" s="71"/>
      <c r="B41" s="54" t="s">
        <v>692</v>
      </c>
      <c r="C41" s="22" t="s">
        <v>709</v>
      </c>
    </row>
    <row r="42" spans="1:3" x14ac:dyDescent="0.2">
      <c r="A42" s="71"/>
      <c r="B42" s="54" t="s">
        <v>693</v>
      </c>
      <c r="C42" s="22" t="s">
        <v>710</v>
      </c>
    </row>
    <row r="43" spans="1:3" x14ac:dyDescent="0.2">
      <c r="A43" s="71"/>
      <c r="B43" s="54" t="s">
        <v>694</v>
      </c>
      <c r="C43" s="22" t="s">
        <v>711</v>
      </c>
    </row>
    <row r="44" spans="1:3" x14ac:dyDescent="0.2">
      <c r="A44" s="71"/>
      <c r="B44" s="54" t="s">
        <v>695</v>
      </c>
      <c r="C44" s="22" t="s">
        <v>712</v>
      </c>
    </row>
    <row r="45" spans="1:3" x14ac:dyDescent="0.2">
      <c r="A45" s="71"/>
      <c r="B45" s="54" t="s">
        <v>696</v>
      </c>
      <c r="C45" s="22" t="s">
        <v>713</v>
      </c>
    </row>
    <row r="46" spans="1:3" x14ac:dyDescent="0.2">
      <c r="A46" s="71"/>
      <c r="B46" s="55" t="s">
        <v>653</v>
      </c>
      <c r="C46" s="22" t="s">
        <v>715</v>
      </c>
    </row>
    <row r="47" spans="1:3" x14ac:dyDescent="0.2">
      <c r="A47" s="71"/>
      <c r="B47" s="56" t="s">
        <v>31</v>
      </c>
      <c r="C47" s="22" t="s">
        <v>32</v>
      </c>
    </row>
    <row r="48" spans="1:3" x14ac:dyDescent="0.2">
      <c r="A48" s="71"/>
      <c r="B48" s="56" t="s">
        <v>33</v>
      </c>
      <c r="C48" s="22" t="s">
        <v>34</v>
      </c>
    </row>
    <row r="49" spans="1:3" x14ac:dyDescent="0.2">
      <c r="A49" s="71"/>
      <c r="B49" s="56" t="s">
        <v>35</v>
      </c>
      <c r="C49" s="22" t="s">
        <v>36</v>
      </c>
    </row>
    <row r="50" spans="1:3" x14ac:dyDescent="0.2">
      <c r="A50" s="71"/>
      <c r="B50" s="56" t="s">
        <v>37</v>
      </c>
      <c r="C50" s="22" t="s">
        <v>38</v>
      </c>
    </row>
    <row r="51" spans="1:3" x14ac:dyDescent="0.2">
      <c r="A51" s="71"/>
      <c r="B51" s="56" t="s">
        <v>39</v>
      </c>
      <c r="C51" s="22" t="s">
        <v>40</v>
      </c>
    </row>
    <row r="52" spans="1:3" x14ac:dyDescent="0.2">
      <c r="A52" s="71"/>
      <c r="B52" s="56" t="s">
        <v>41</v>
      </c>
      <c r="C52" s="22" t="s">
        <v>42</v>
      </c>
    </row>
    <row r="53" spans="1:3" x14ac:dyDescent="0.2">
      <c r="A53" s="71"/>
      <c r="B53" s="56" t="s">
        <v>43</v>
      </c>
      <c r="C53" s="22" t="s">
        <v>44</v>
      </c>
    </row>
    <row r="54" spans="1:3" x14ac:dyDescent="0.2">
      <c r="A54" s="71"/>
      <c r="B54" s="57" t="s">
        <v>45</v>
      </c>
      <c r="C54" s="22" t="s">
        <v>697</v>
      </c>
    </row>
    <row r="55" spans="1:3" x14ac:dyDescent="0.2">
      <c r="A55" s="71"/>
      <c r="B55" s="57" t="s">
        <v>46</v>
      </c>
      <c r="C55" s="22" t="s">
        <v>698</v>
      </c>
    </row>
    <row r="56" spans="1:3" x14ac:dyDescent="0.2">
      <c r="A56" s="71"/>
      <c r="B56" s="57" t="s">
        <v>47</v>
      </c>
      <c r="C56" s="22" t="s">
        <v>54</v>
      </c>
    </row>
    <row r="57" spans="1:3" x14ac:dyDescent="0.2">
      <c r="A57" s="71"/>
      <c r="B57" s="57" t="s">
        <v>48</v>
      </c>
      <c r="C57" s="22" t="s">
        <v>55</v>
      </c>
    </row>
    <row r="58" spans="1:3" x14ac:dyDescent="0.2">
      <c r="A58" s="71"/>
      <c r="B58" s="57" t="s">
        <v>49</v>
      </c>
      <c r="C58" s="22" t="s">
        <v>56</v>
      </c>
    </row>
    <row r="59" spans="1:3" x14ac:dyDescent="0.2">
      <c r="A59" s="71"/>
      <c r="B59" s="57" t="s">
        <v>50</v>
      </c>
      <c r="C59" s="22" t="s">
        <v>57</v>
      </c>
    </row>
    <row r="60" spans="1:3" x14ac:dyDescent="0.2">
      <c r="A60" s="71"/>
      <c r="B60" s="57" t="s">
        <v>66</v>
      </c>
      <c r="C60" s="22" t="s">
        <v>699</v>
      </c>
    </row>
    <row r="61" spans="1:3" x14ac:dyDescent="0.2">
      <c r="A61" s="71"/>
      <c r="B61" s="58" t="s">
        <v>654</v>
      </c>
      <c r="C61" s="22" t="s">
        <v>714</v>
      </c>
    </row>
    <row r="62" spans="1:3" x14ac:dyDescent="0.2">
      <c r="A62" s="71"/>
      <c r="B62" s="59" t="s">
        <v>655</v>
      </c>
      <c r="C62" s="22" t="s">
        <v>716</v>
      </c>
    </row>
    <row r="63" spans="1:3" x14ac:dyDescent="0.2">
      <c r="A63" s="71"/>
      <c r="B63" s="59" t="s">
        <v>656</v>
      </c>
      <c r="C63" s="22" t="s">
        <v>716</v>
      </c>
    </row>
    <row r="64" spans="1:3" x14ac:dyDescent="0.2">
      <c r="A64" s="71"/>
      <c r="B64" s="59" t="s">
        <v>657</v>
      </c>
      <c r="C64" s="22" t="s">
        <v>716</v>
      </c>
    </row>
    <row r="65" spans="1:3" x14ac:dyDescent="0.2">
      <c r="A65" s="71"/>
      <c r="B65" s="59" t="s">
        <v>658</v>
      </c>
      <c r="C65" s="22" t="s">
        <v>716</v>
      </c>
    </row>
    <row r="66" spans="1:3" x14ac:dyDescent="0.2">
      <c r="A66" s="71"/>
      <c r="B66" s="59" t="s">
        <v>659</v>
      </c>
      <c r="C66" s="22" t="s">
        <v>716</v>
      </c>
    </row>
    <row r="67" spans="1:3" x14ac:dyDescent="0.2">
      <c r="A67" s="71"/>
      <c r="B67" s="59" t="s">
        <v>660</v>
      </c>
      <c r="C67" s="22" t="s">
        <v>716</v>
      </c>
    </row>
    <row r="68" spans="1:3" x14ac:dyDescent="0.2">
      <c r="A68" s="71"/>
      <c r="B68" s="59" t="s">
        <v>661</v>
      </c>
      <c r="C68" s="22" t="s">
        <v>716</v>
      </c>
    </row>
    <row r="69" spans="1:3" x14ac:dyDescent="0.2">
      <c r="A69" s="71"/>
      <c r="B69" s="59" t="s">
        <v>662</v>
      </c>
      <c r="C69" s="22" t="s">
        <v>718</v>
      </c>
    </row>
    <row r="70" spans="1:3" x14ac:dyDescent="0.2">
      <c r="A70" s="71"/>
      <c r="B70" s="59" t="s">
        <v>663</v>
      </c>
      <c r="C70" s="22" t="s">
        <v>718</v>
      </c>
    </row>
    <row r="71" spans="1:3" x14ac:dyDescent="0.2">
      <c r="A71" s="71"/>
      <c r="B71" s="59" t="s">
        <v>664</v>
      </c>
      <c r="C71" s="22" t="s">
        <v>718</v>
      </c>
    </row>
    <row r="72" spans="1:3" x14ac:dyDescent="0.2">
      <c r="A72" s="71"/>
      <c r="B72" s="59" t="s">
        <v>665</v>
      </c>
      <c r="C72" s="22" t="s">
        <v>718</v>
      </c>
    </row>
    <row r="73" spans="1:3" x14ac:dyDescent="0.2">
      <c r="A73" s="71"/>
      <c r="B73" s="59" t="s">
        <v>666</v>
      </c>
      <c r="C73" s="22" t="s">
        <v>718</v>
      </c>
    </row>
    <row r="74" spans="1:3" x14ac:dyDescent="0.2">
      <c r="A74" s="71"/>
      <c r="B74" s="59" t="s">
        <v>667</v>
      </c>
      <c r="C74" s="22" t="s">
        <v>718</v>
      </c>
    </row>
    <row r="75" spans="1:3" x14ac:dyDescent="0.2">
      <c r="A75" s="71"/>
      <c r="B75" s="59" t="s">
        <v>668</v>
      </c>
      <c r="C75" s="22" t="s">
        <v>718</v>
      </c>
    </row>
    <row r="76" spans="1:3" x14ac:dyDescent="0.2">
      <c r="A76" s="72"/>
      <c r="B76" s="59" t="s">
        <v>669</v>
      </c>
      <c r="C76" s="22" t="s">
        <v>717</v>
      </c>
    </row>
  </sheetData>
  <mergeCells count="3">
    <mergeCell ref="A2:A23"/>
    <mergeCell ref="C2:C4"/>
    <mergeCell ref="A25:A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W266"/>
  <sheetViews>
    <sheetView tabSelected="1" workbookViewId="0">
      <selection activeCell="C1" sqref="C1:C1048576"/>
    </sheetView>
  </sheetViews>
  <sheetFormatPr baseColWidth="10" defaultColWidth="9.1640625" defaultRowHeight="14" x14ac:dyDescent="0.2"/>
  <cols>
    <col min="1" max="1" width="21.6640625" style="36" bestFit="1" customWidth="1"/>
    <col min="2" max="2" width="12" style="36" bestFit="1" customWidth="1"/>
    <col min="3" max="3" width="15.5" style="75" bestFit="1" customWidth="1"/>
    <col min="4" max="4" width="26.1640625" style="36" bestFit="1" customWidth="1"/>
    <col min="5" max="5" width="56.1640625" style="36" bestFit="1" customWidth="1"/>
    <col min="6" max="6" width="12.6640625" style="36" bestFit="1" customWidth="1"/>
    <col min="7" max="7" width="4.5" style="40" bestFit="1" customWidth="1"/>
    <col min="8" max="8" width="12.5" style="40" bestFit="1" customWidth="1"/>
    <col min="9" max="9" width="7" style="37" bestFit="1" customWidth="1"/>
    <col min="10" max="10" width="10" style="37" bestFit="1" customWidth="1"/>
    <col min="11" max="11" width="7.1640625" style="37" bestFit="1" customWidth="1"/>
    <col min="12" max="12" width="10" style="37" bestFit="1" customWidth="1"/>
    <col min="13" max="13" width="9.6640625" style="37" bestFit="1" customWidth="1"/>
    <col min="14" max="14" width="12.6640625" style="37" bestFit="1" customWidth="1"/>
    <col min="15" max="15" width="14.5" style="37" bestFit="1" customWidth="1"/>
    <col min="16" max="16" width="11.33203125" style="37" bestFit="1" customWidth="1"/>
    <col min="17" max="17" width="14.5" style="37" bestFit="1" customWidth="1"/>
    <col min="18" max="18" width="11.5" style="37" bestFit="1" customWidth="1"/>
    <col min="19" max="19" width="14.5" style="37" bestFit="1" customWidth="1"/>
    <col min="20" max="20" width="14.1640625" style="37" bestFit="1" customWidth="1"/>
    <col min="21" max="21" width="17.33203125" style="37" bestFit="1" customWidth="1"/>
    <col min="22" max="22" width="19" style="37" bestFit="1" customWidth="1"/>
    <col min="23" max="16384" width="9.1640625" style="36"/>
  </cols>
  <sheetData>
    <row r="1" spans="1:23" x14ac:dyDescent="0.2">
      <c r="A1" s="29" t="s">
        <v>18</v>
      </c>
      <c r="B1" s="29" t="s">
        <v>3</v>
      </c>
      <c r="C1" s="73" t="s">
        <v>20</v>
      </c>
      <c r="D1" s="29" t="s">
        <v>21</v>
      </c>
      <c r="E1" s="29" t="s">
        <v>23</v>
      </c>
      <c r="F1" s="29" t="s">
        <v>25</v>
      </c>
      <c r="G1" s="30" t="s">
        <v>29</v>
      </c>
      <c r="H1" s="30" t="s">
        <v>27</v>
      </c>
      <c r="I1" s="31" t="s">
        <v>31</v>
      </c>
      <c r="J1" s="31" t="s">
        <v>33</v>
      </c>
      <c r="K1" s="31" t="s">
        <v>35</v>
      </c>
      <c r="L1" s="31" t="s">
        <v>37</v>
      </c>
      <c r="M1" s="31" t="s">
        <v>39</v>
      </c>
      <c r="N1" s="31" t="s">
        <v>41</v>
      </c>
      <c r="O1" s="31" t="s">
        <v>43</v>
      </c>
      <c r="P1" s="46" t="s">
        <v>45</v>
      </c>
      <c r="Q1" s="46" t="s">
        <v>46</v>
      </c>
      <c r="R1" s="46" t="s">
        <v>47</v>
      </c>
      <c r="S1" s="46" t="s">
        <v>48</v>
      </c>
      <c r="T1" s="46" t="s">
        <v>49</v>
      </c>
      <c r="U1" s="46" t="s">
        <v>50</v>
      </c>
      <c r="V1" s="46" t="s">
        <v>66</v>
      </c>
    </row>
    <row r="2" spans="1:23" x14ac:dyDescent="0.2">
      <c r="A2" s="37" t="s">
        <v>67</v>
      </c>
      <c r="B2" s="37">
        <v>42003564100</v>
      </c>
      <c r="C2" s="74" t="s">
        <v>68</v>
      </c>
      <c r="D2" s="37" t="s">
        <v>69</v>
      </c>
      <c r="E2" s="37" t="s">
        <v>70</v>
      </c>
      <c r="F2" s="37">
        <v>983</v>
      </c>
      <c r="G2" s="38">
        <v>1</v>
      </c>
      <c r="H2" s="39">
        <f t="shared" ref="H2:H65" si="0">AVERAGE(P2:V2)</f>
        <v>13.142857142857142</v>
      </c>
      <c r="I2" s="42">
        <v>1.3224821973550356E-2</v>
      </c>
      <c r="J2" s="42">
        <v>4.0691759918616482E-2</v>
      </c>
      <c r="K2" s="42">
        <v>6.0344827586206899E-2</v>
      </c>
      <c r="L2" s="42">
        <v>0.1553398058252427</v>
      </c>
      <c r="M2" s="42">
        <v>2.3809523809523808E-2</v>
      </c>
      <c r="N2" s="42">
        <v>5.4200542005420054E-3</v>
      </c>
      <c r="O2" s="42">
        <v>5.6179775280898875E-3</v>
      </c>
      <c r="P2" s="40">
        <f t="shared" ref="P2:P65" si="1">RANK(I2,$I$2:$I$266,1)</f>
        <v>8</v>
      </c>
      <c r="Q2" s="40">
        <f t="shared" ref="Q2:U52" si="2">RANK(J2,J$2:J$266,1)</f>
        <v>4</v>
      </c>
      <c r="R2" s="40">
        <f t="shared" si="2"/>
        <v>23</v>
      </c>
      <c r="S2" s="40">
        <f t="shared" si="2"/>
        <v>30</v>
      </c>
      <c r="T2" s="40">
        <f t="shared" si="2"/>
        <v>22</v>
      </c>
      <c r="U2" s="40">
        <f t="shared" si="2"/>
        <v>3</v>
      </c>
      <c r="V2" s="40">
        <f t="shared" ref="V2:V65" si="3">RANK(O2,$O$2:$O$266,1)</f>
        <v>2</v>
      </c>
      <c r="W2" s="40"/>
    </row>
    <row r="3" spans="1:23" x14ac:dyDescent="0.2">
      <c r="A3" s="37" t="s">
        <v>71</v>
      </c>
      <c r="B3" s="37">
        <v>42003456003</v>
      </c>
      <c r="C3" s="74">
        <v>4560.03</v>
      </c>
      <c r="D3" s="37" t="s">
        <v>72</v>
      </c>
      <c r="E3" s="37"/>
      <c r="F3" s="37">
        <v>6726</v>
      </c>
      <c r="G3" s="38">
        <v>1</v>
      </c>
      <c r="H3" s="39">
        <f t="shared" si="0"/>
        <v>23</v>
      </c>
      <c r="I3" s="42">
        <v>1.1929615269907545E-2</v>
      </c>
      <c r="J3" s="42">
        <v>6.2630480167014613E-2</v>
      </c>
      <c r="K3" s="42">
        <v>9.8059244126659853E-2</v>
      </c>
      <c r="L3" s="42">
        <v>0.11860940695296524</v>
      </c>
      <c r="M3" s="42">
        <v>2.3412698412698413E-2</v>
      </c>
      <c r="N3" s="42">
        <v>2.8850060950832996E-2</v>
      </c>
      <c r="O3" s="42">
        <v>2.431011826544021E-2</v>
      </c>
      <c r="P3" s="40">
        <f t="shared" si="1"/>
        <v>5</v>
      </c>
      <c r="Q3" s="40">
        <f t="shared" si="2"/>
        <v>7</v>
      </c>
      <c r="R3" s="40">
        <f t="shared" si="2"/>
        <v>44</v>
      </c>
      <c r="S3" s="40">
        <f t="shared" si="2"/>
        <v>6</v>
      </c>
      <c r="T3" s="40">
        <f t="shared" si="2"/>
        <v>20</v>
      </c>
      <c r="U3" s="40">
        <f t="shared" si="2"/>
        <v>40</v>
      </c>
      <c r="V3" s="40">
        <f t="shared" si="3"/>
        <v>39</v>
      </c>
      <c r="W3" s="40"/>
    </row>
    <row r="4" spans="1:23" x14ac:dyDescent="0.2">
      <c r="A4" s="37" t="s">
        <v>73</v>
      </c>
      <c r="B4" s="37">
        <v>42003474201</v>
      </c>
      <c r="C4" s="74">
        <v>4742.01</v>
      </c>
      <c r="D4" s="37" t="s">
        <v>74</v>
      </c>
      <c r="E4" s="37"/>
      <c r="F4" s="37">
        <v>2522</v>
      </c>
      <c r="G4" s="38">
        <v>1</v>
      </c>
      <c r="H4" s="39">
        <f t="shared" si="0"/>
        <v>23.428571428571427</v>
      </c>
      <c r="I4" s="42">
        <v>2.3790642347343376E-3</v>
      </c>
      <c r="J4" s="42">
        <v>3.013481363996828E-2</v>
      </c>
      <c r="K4" s="42">
        <v>1.2578616352201259E-2</v>
      </c>
      <c r="L4" s="42">
        <v>0.22285714285714286</v>
      </c>
      <c r="M4" s="42">
        <v>2.8047464940668825E-2</v>
      </c>
      <c r="N4" s="42">
        <v>0</v>
      </c>
      <c r="O4" s="42">
        <v>7.0381231671554252E-3</v>
      </c>
      <c r="P4" s="40">
        <f t="shared" si="1"/>
        <v>1</v>
      </c>
      <c r="Q4" s="40">
        <f t="shared" si="2"/>
        <v>2</v>
      </c>
      <c r="R4" s="40">
        <f t="shared" si="2"/>
        <v>2</v>
      </c>
      <c r="S4" s="40">
        <f t="shared" si="2"/>
        <v>122</v>
      </c>
      <c r="T4" s="40">
        <f t="shared" si="2"/>
        <v>32</v>
      </c>
      <c r="U4" s="40">
        <f t="shared" si="2"/>
        <v>1</v>
      </c>
      <c r="V4" s="40">
        <f t="shared" si="3"/>
        <v>4</v>
      </c>
      <c r="W4" s="40"/>
    </row>
    <row r="5" spans="1:23" x14ac:dyDescent="0.2">
      <c r="A5" s="37" t="s">
        <v>75</v>
      </c>
      <c r="B5" s="37">
        <v>42003473500</v>
      </c>
      <c r="C5" s="74" t="s">
        <v>76</v>
      </c>
      <c r="D5" s="37" t="s">
        <v>77</v>
      </c>
      <c r="E5" s="37"/>
      <c r="F5" s="37">
        <v>3934</v>
      </c>
      <c r="G5" s="38">
        <v>1</v>
      </c>
      <c r="H5" s="39">
        <f t="shared" si="0"/>
        <v>25.571428571428573</v>
      </c>
      <c r="I5" s="42">
        <v>1.2529365700861394E-2</v>
      </c>
      <c r="J5" s="42">
        <v>2.6102845210127904E-2</v>
      </c>
      <c r="K5" s="42">
        <v>0.13388429752066117</v>
      </c>
      <c r="L5" s="42">
        <v>0.16666666666666666</v>
      </c>
      <c r="M5" s="42">
        <v>1.1967090501121914E-2</v>
      </c>
      <c r="N5" s="42">
        <v>2.7252081756245269E-2</v>
      </c>
      <c r="O5" s="42">
        <v>1.4700193423597678E-2</v>
      </c>
      <c r="P5" s="40">
        <f t="shared" si="1"/>
        <v>6</v>
      </c>
      <c r="Q5" s="40">
        <f t="shared" si="2"/>
        <v>1</v>
      </c>
      <c r="R5" s="40">
        <f t="shared" si="2"/>
        <v>70</v>
      </c>
      <c r="S5" s="40">
        <f t="shared" si="2"/>
        <v>44</v>
      </c>
      <c r="T5" s="40">
        <f t="shared" si="2"/>
        <v>6</v>
      </c>
      <c r="U5" s="40">
        <f t="shared" si="2"/>
        <v>34</v>
      </c>
      <c r="V5" s="40">
        <f t="shared" si="3"/>
        <v>18</v>
      </c>
      <c r="W5" s="40"/>
    </row>
    <row r="6" spans="1:23" x14ac:dyDescent="0.2">
      <c r="A6" s="37" t="s">
        <v>78</v>
      </c>
      <c r="B6" s="37">
        <v>42003409000</v>
      </c>
      <c r="C6" s="74" t="s">
        <v>79</v>
      </c>
      <c r="D6" s="37" t="s">
        <v>80</v>
      </c>
      <c r="E6" s="37"/>
      <c r="F6" s="37">
        <v>11975</v>
      </c>
      <c r="G6" s="38">
        <v>1</v>
      </c>
      <c r="H6" s="39">
        <f t="shared" si="0"/>
        <v>27.714285714285715</v>
      </c>
      <c r="I6" s="42">
        <v>1.1289513296537882E-2</v>
      </c>
      <c r="J6" s="42">
        <v>3.1443385181468476E-2</v>
      </c>
      <c r="K6" s="42">
        <v>3.2222829055161113E-2</v>
      </c>
      <c r="L6" s="42">
        <v>0.1990159901599016</v>
      </c>
      <c r="M6" s="42">
        <v>4.496531930160249E-2</v>
      </c>
      <c r="N6" s="42">
        <v>1.3774104683195593E-2</v>
      </c>
      <c r="O6" s="42">
        <v>1.6729839236701086E-2</v>
      </c>
      <c r="P6" s="40">
        <f t="shared" si="1"/>
        <v>4</v>
      </c>
      <c r="Q6" s="40">
        <f t="shared" si="2"/>
        <v>3</v>
      </c>
      <c r="R6" s="40">
        <f t="shared" si="2"/>
        <v>5</v>
      </c>
      <c r="S6" s="40">
        <f t="shared" si="2"/>
        <v>87</v>
      </c>
      <c r="T6" s="40">
        <f t="shared" si="2"/>
        <v>61</v>
      </c>
      <c r="U6" s="40">
        <f t="shared" si="2"/>
        <v>11</v>
      </c>
      <c r="V6" s="40">
        <f t="shared" si="3"/>
        <v>23</v>
      </c>
      <c r="W6" s="40"/>
    </row>
    <row r="7" spans="1:23" x14ac:dyDescent="0.2">
      <c r="A7" s="37" t="s">
        <v>81</v>
      </c>
      <c r="B7" s="37">
        <v>42003451300</v>
      </c>
      <c r="C7" s="74" t="s">
        <v>82</v>
      </c>
      <c r="D7" s="37" t="s">
        <v>83</v>
      </c>
      <c r="E7" s="37"/>
      <c r="F7" s="37">
        <v>7432</v>
      </c>
      <c r="G7" s="38">
        <v>1</v>
      </c>
      <c r="H7" s="39">
        <f t="shared" si="0"/>
        <v>28.142857142857142</v>
      </c>
      <c r="I7" s="42">
        <v>4.4480388192478772E-2</v>
      </c>
      <c r="J7" s="42">
        <v>9.6643752527294791E-2</v>
      </c>
      <c r="K7" s="42">
        <v>3.7514654161781943E-2</v>
      </c>
      <c r="L7" s="42">
        <v>9.5217943292424889E-2</v>
      </c>
      <c r="M7" s="42">
        <v>4.5470085470085471E-2</v>
      </c>
      <c r="N7" s="42">
        <v>7.5214899713467046E-3</v>
      </c>
      <c r="O7" s="42">
        <v>2.149514932470991E-2</v>
      </c>
      <c r="P7" s="40">
        <f t="shared" si="1"/>
        <v>58</v>
      </c>
      <c r="Q7" s="40">
        <f t="shared" si="2"/>
        <v>28</v>
      </c>
      <c r="R7" s="40">
        <f t="shared" si="2"/>
        <v>9</v>
      </c>
      <c r="S7" s="40">
        <f t="shared" si="2"/>
        <v>1</v>
      </c>
      <c r="T7" s="40">
        <f t="shared" si="2"/>
        <v>64</v>
      </c>
      <c r="U7" s="40">
        <f t="shared" si="2"/>
        <v>4</v>
      </c>
      <c r="V7" s="40">
        <f t="shared" si="3"/>
        <v>33</v>
      </c>
      <c r="W7" s="40"/>
    </row>
    <row r="8" spans="1:23" x14ac:dyDescent="0.2">
      <c r="A8" s="37" t="s">
        <v>84</v>
      </c>
      <c r="B8" s="37">
        <v>42003475402</v>
      </c>
      <c r="C8" s="74">
        <v>4754.0200000000004</v>
      </c>
      <c r="D8" s="37" t="s">
        <v>85</v>
      </c>
      <c r="E8" s="37"/>
      <c r="F8" s="37">
        <v>3126</v>
      </c>
      <c r="G8" s="38">
        <v>1</v>
      </c>
      <c r="H8" s="39">
        <f t="shared" si="0"/>
        <v>29.428571428571427</v>
      </c>
      <c r="I8" s="42">
        <v>2.6019916479280435E-2</v>
      </c>
      <c r="J8" s="42">
        <v>9.3157725666559582E-2</v>
      </c>
      <c r="K8" s="42">
        <v>8.2500000000000004E-2</v>
      </c>
      <c r="L8" s="42">
        <v>0.1492842535787321</v>
      </c>
      <c r="M8" s="42">
        <v>2.4429967426710098E-2</v>
      </c>
      <c r="N8" s="42">
        <v>4.2570951585976631E-2</v>
      </c>
      <c r="O8" s="42">
        <v>1.3550135501355014E-2</v>
      </c>
      <c r="P8" s="40">
        <f t="shared" si="1"/>
        <v>17</v>
      </c>
      <c r="Q8" s="40">
        <f t="shared" si="2"/>
        <v>24</v>
      </c>
      <c r="R8" s="40">
        <f t="shared" si="2"/>
        <v>36</v>
      </c>
      <c r="S8" s="40">
        <f t="shared" si="2"/>
        <v>24</v>
      </c>
      <c r="T8" s="40">
        <f t="shared" si="2"/>
        <v>23</v>
      </c>
      <c r="U8" s="40">
        <f t="shared" si="2"/>
        <v>66</v>
      </c>
      <c r="V8" s="40">
        <f t="shared" si="3"/>
        <v>16</v>
      </c>
    </row>
    <row r="9" spans="1:23" x14ac:dyDescent="0.2">
      <c r="A9" s="37" t="s">
        <v>86</v>
      </c>
      <c r="B9" s="37">
        <v>42003474101</v>
      </c>
      <c r="C9" s="74">
        <v>4741.01</v>
      </c>
      <c r="D9" s="37" t="s">
        <v>74</v>
      </c>
      <c r="E9" s="37"/>
      <c r="F9" s="37">
        <v>3548</v>
      </c>
      <c r="G9" s="38">
        <v>1</v>
      </c>
      <c r="H9" s="39">
        <f t="shared" si="0"/>
        <v>29.857142857142858</v>
      </c>
      <c r="I9" s="42">
        <v>5.355129650507328E-2</v>
      </c>
      <c r="J9" s="42">
        <v>0.12119503945885006</v>
      </c>
      <c r="K9" s="42">
        <v>3.4764826175869123E-2</v>
      </c>
      <c r="L9" s="42">
        <v>0.16796536796536796</v>
      </c>
      <c r="M9" s="42">
        <v>1.4936519790888723E-2</v>
      </c>
      <c r="N9" s="42">
        <v>7.5815011372251705E-3</v>
      </c>
      <c r="O9" s="42">
        <v>1.4391447368421052E-2</v>
      </c>
      <c r="P9" s="40">
        <f t="shared" si="1"/>
        <v>78</v>
      </c>
      <c r="Q9" s="40">
        <f t="shared" si="2"/>
        <v>46</v>
      </c>
      <c r="R9" s="40">
        <f t="shared" si="2"/>
        <v>7</v>
      </c>
      <c r="S9" s="40">
        <f t="shared" si="2"/>
        <v>46</v>
      </c>
      <c r="T9" s="40">
        <f t="shared" si="2"/>
        <v>10</v>
      </c>
      <c r="U9" s="40">
        <f t="shared" si="2"/>
        <v>5</v>
      </c>
      <c r="V9" s="40">
        <f t="shared" si="3"/>
        <v>17</v>
      </c>
    </row>
    <row r="10" spans="1:23" x14ac:dyDescent="0.2">
      <c r="A10" s="37" t="s">
        <v>87</v>
      </c>
      <c r="B10" s="37">
        <v>42003411000</v>
      </c>
      <c r="C10" s="74" t="s">
        <v>88</v>
      </c>
      <c r="D10" s="37" t="s">
        <v>89</v>
      </c>
      <c r="E10" s="37"/>
      <c r="F10" s="37">
        <v>7225</v>
      </c>
      <c r="G10" s="38">
        <v>1</v>
      </c>
      <c r="H10" s="39">
        <f t="shared" si="0"/>
        <v>33.714285714285715</v>
      </c>
      <c r="I10" s="42">
        <v>2.4359861591695502E-2</v>
      </c>
      <c r="J10" s="42">
        <v>5.3010380622837368E-2</v>
      </c>
      <c r="K10" s="42">
        <v>4.7111111111111111E-2</v>
      </c>
      <c r="L10" s="42">
        <v>0.18190298507462688</v>
      </c>
      <c r="M10" s="42">
        <v>4.209328782707622E-2</v>
      </c>
      <c r="N10" s="42">
        <v>3.3650039588281867E-2</v>
      </c>
      <c r="O10" s="42">
        <v>1.6772823779193206E-2</v>
      </c>
      <c r="P10" s="40">
        <f t="shared" si="1"/>
        <v>15</v>
      </c>
      <c r="Q10" s="40">
        <f t="shared" si="2"/>
        <v>6</v>
      </c>
      <c r="R10" s="40">
        <f t="shared" si="2"/>
        <v>19</v>
      </c>
      <c r="S10" s="40">
        <f t="shared" si="2"/>
        <v>67</v>
      </c>
      <c r="T10" s="40">
        <f t="shared" si="2"/>
        <v>56</v>
      </c>
      <c r="U10" s="40">
        <f t="shared" si="2"/>
        <v>49</v>
      </c>
      <c r="V10" s="40">
        <f t="shared" si="3"/>
        <v>24</v>
      </c>
    </row>
    <row r="11" spans="1:23" x14ac:dyDescent="0.2">
      <c r="A11" s="37" t="s">
        <v>90</v>
      </c>
      <c r="B11" s="37">
        <v>42003519000</v>
      </c>
      <c r="C11" s="74" t="s">
        <v>91</v>
      </c>
      <c r="D11" s="37" t="s">
        <v>92</v>
      </c>
      <c r="E11" s="37"/>
      <c r="F11" s="37">
        <v>3006</v>
      </c>
      <c r="G11" s="38">
        <v>1</v>
      </c>
      <c r="H11" s="39">
        <f t="shared" si="0"/>
        <v>34.857142857142854</v>
      </c>
      <c r="I11" s="42">
        <v>3.1729428172942817E-2</v>
      </c>
      <c r="J11" s="42">
        <v>0.10739191073919108</v>
      </c>
      <c r="K11" s="42">
        <v>0.10569105691056911</v>
      </c>
      <c r="L11" s="42">
        <v>0.17300131061598953</v>
      </c>
      <c r="M11" s="42">
        <v>4.3898809523809521E-2</v>
      </c>
      <c r="N11" s="42">
        <v>1.0894941634241245E-2</v>
      </c>
      <c r="O11" s="42">
        <v>8.175559380378658E-3</v>
      </c>
      <c r="P11" s="40">
        <f t="shared" si="1"/>
        <v>27</v>
      </c>
      <c r="Q11" s="40">
        <f t="shared" si="2"/>
        <v>36</v>
      </c>
      <c r="R11" s="40">
        <f t="shared" si="2"/>
        <v>54</v>
      </c>
      <c r="S11" s="40">
        <f t="shared" si="2"/>
        <v>52</v>
      </c>
      <c r="T11" s="40">
        <f t="shared" si="2"/>
        <v>60</v>
      </c>
      <c r="U11" s="40">
        <f t="shared" si="2"/>
        <v>6</v>
      </c>
      <c r="V11" s="40">
        <f t="shared" si="3"/>
        <v>9</v>
      </c>
    </row>
    <row r="12" spans="1:23" x14ac:dyDescent="0.2">
      <c r="A12" s="37" t="s">
        <v>93</v>
      </c>
      <c r="B12" s="37">
        <v>42003446000</v>
      </c>
      <c r="C12" s="74" t="s">
        <v>94</v>
      </c>
      <c r="D12" s="37" t="s">
        <v>95</v>
      </c>
      <c r="E12" s="37"/>
      <c r="F12" s="37">
        <v>1650</v>
      </c>
      <c r="G12" s="38">
        <v>1</v>
      </c>
      <c r="H12" s="39">
        <f t="shared" si="0"/>
        <v>35.142857142857146</v>
      </c>
      <c r="I12" s="42">
        <v>2.1212121212121213E-2</v>
      </c>
      <c r="J12" s="42">
        <v>7.515151515151515E-2</v>
      </c>
      <c r="K12" s="42">
        <v>6.6390041493775934E-2</v>
      </c>
      <c r="L12" s="42">
        <v>0.15231788079470199</v>
      </c>
      <c r="M12" s="42">
        <v>7.3619631901840496E-2</v>
      </c>
      <c r="N12" s="42">
        <v>2.3178807947019868E-2</v>
      </c>
      <c r="O12" s="42">
        <v>8.130081300813009E-3</v>
      </c>
      <c r="P12" s="40">
        <f t="shared" si="1"/>
        <v>12</v>
      </c>
      <c r="Q12" s="40">
        <f t="shared" si="2"/>
        <v>12</v>
      </c>
      <c r="R12" s="40">
        <f t="shared" si="2"/>
        <v>29</v>
      </c>
      <c r="S12" s="40">
        <f t="shared" si="2"/>
        <v>28</v>
      </c>
      <c r="T12" s="40">
        <f t="shared" si="2"/>
        <v>130</v>
      </c>
      <c r="U12" s="40">
        <f t="shared" si="2"/>
        <v>27</v>
      </c>
      <c r="V12" s="40">
        <f t="shared" si="3"/>
        <v>8</v>
      </c>
    </row>
    <row r="13" spans="1:23" x14ac:dyDescent="0.2">
      <c r="A13" s="37" t="s">
        <v>96</v>
      </c>
      <c r="B13" s="37">
        <v>42003412002</v>
      </c>
      <c r="C13" s="74">
        <v>4120.0200000000004</v>
      </c>
      <c r="D13" s="37" t="s">
        <v>97</v>
      </c>
      <c r="E13" s="37"/>
      <c r="F13" s="37">
        <v>5481</v>
      </c>
      <c r="G13" s="38">
        <v>1</v>
      </c>
      <c r="H13" s="39">
        <f t="shared" si="0"/>
        <v>35.428571428571431</v>
      </c>
      <c r="I13" s="42">
        <v>9.1224229155263646E-3</v>
      </c>
      <c r="J13" s="42">
        <v>0.11348294106914797</v>
      </c>
      <c r="K13" s="42">
        <v>4.6060606060606059E-2</v>
      </c>
      <c r="L13" s="42">
        <v>0.19988674971687428</v>
      </c>
      <c r="M13" s="42">
        <v>5.6812204103103628E-2</v>
      </c>
      <c r="N13" s="42">
        <v>1.3385387618516454E-2</v>
      </c>
      <c r="O13" s="42">
        <v>7.7497924162745644E-3</v>
      </c>
      <c r="P13" s="40">
        <f t="shared" si="1"/>
        <v>2</v>
      </c>
      <c r="Q13" s="40">
        <f t="shared" si="2"/>
        <v>38</v>
      </c>
      <c r="R13" s="40">
        <f t="shared" si="2"/>
        <v>18</v>
      </c>
      <c r="S13" s="40">
        <f t="shared" si="2"/>
        <v>88</v>
      </c>
      <c r="T13" s="40">
        <f t="shared" si="2"/>
        <v>87</v>
      </c>
      <c r="U13" s="40">
        <f t="shared" si="2"/>
        <v>9</v>
      </c>
      <c r="V13" s="40">
        <f t="shared" si="3"/>
        <v>6</v>
      </c>
    </row>
    <row r="14" spans="1:23" x14ac:dyDescent="0.2">
      <c r="A14" s="37" t="s">
        <v>98</v>
      </c>
      <c r="B14" s="37">
        <v>42003413100</v>
      </c>
      <c r="C14" s="74" t="s">
        <v>99</v>
      </c>
      <c r="D14" s="37" t="s">
        <v>100</v>
      </c>
      <c r="E14" s="37"/>
      <c r="F14" s="37">
        <v>7294</v>
      </c>
      <c r="G14" s="38">
        <v>1</v>
      </c>
      <c r="H14" s="39">
        <f t="shared" si="0"/>
        <v>35.571428571428569</v>
      </c>
      <c r="I14" s="42">
        <v>4.3848624493785786E-2</v>
      </c>
      <c r="J14" s="42">
        <v>8.9931573802541548E-2</v>
      </c>
      <c r="K14" s="42">
        <v>6.1682242990654203E-2</v>
      </c>
      <c r="L14" s="42">
        <v>0.18385291766586731</v>
      </c>
      <c r="M14" s="42">
        <v>1.6216216216216217E-2</v>
      </c>
      <c r="N14" s="42">
        <v>3.2967032967032968E-2</v>
      </c>
      <c r="O14" s="42">
        <v>1.5381619937694704E-2</v>
      </c>
      <c r="P14" s="40">
        <f t="shared" si="1"/>
        <v>57</v>
      </c>
      <c r="Q14" s="40">
        <f t="shared" si="2"/>
        <v>21</v>
      </c>
      <c r="R14" s="40">
        <f t="shared" si="2"/>
        <v>24</v>
      </c>
      <c r="S14" s="40">
        <f t="shared" si="2"/>
        <v>70</v>
      </c>
      <c r="T14" s="40">
        <f t="shared" si="2"/>
        <v>11</v>
      </c>
      <c r="U14" s="40">
        <f t="shared" si="2"/>
        <v>47</v>
      </c>
      <c r="V14" s="40">
        <f t="shared" si="3"/>
        <v>19</v>
      </c>
    </row>
    <row r="15" spans="1:23" x14ac:dyDescent="0.2">
      <c r="A15" s="37" t="s">
        <v>101</v>
      </c>
      <c r="B15" s="37">
        <v>42003412001</v>
      </c>
      <c r="C15" s="74">
        <v>4120.01</v>
      </c>
      <c r="D15" s="37" t="s">
        <v>97</v>
      </c>
      <c r="E15" s="37"/>
      <c r="F15" s="37">
        <v>8401</v>
      </c>
      <c r="G15" s="38">
        <v>1</v>
      </c>
      <c r="H15" s="39">
        <f t="shared" si="0"/>
        <v>36.714285714285715</v>
      </c>
      <c r="I15" s="42">
        <v>1.4544587505960896E-2</v>
      </c>
      <c r="J15" s="42">
        <v>6.3662374821173109E-2</v>
      </c>
      <c r="K15" s="42">
        <v>4.4045676998368678E-2</v>
      </c>
      <c r="L15" s="42">
        <v>0.19656722517368205</v>
      </c>
      <c r="M15" s="42">
        <v>6.6873065015479877E-2</v>
      </c>
      <c r="N15" s="42">
        <v>1.2939615129396152E-2</v>
      </c>
      <c r="O15" s="42">
        <v>1.1636107193229901E-2</v>
      </c>
      <c r="P15" s="40">
        <f t="shared" si="1"/>
        <v>11</v>
      </c>
      <c r="Q15" s="40">
        <f t="shared" si="2"/>
        <v>8</v>
      </c>
      <c r="R15" s="40">
        <f t="shared" si="2"/>
        <v>16</v>
      </c>
      <c r="S15" s="40">
        <f t="shared" si="2"/>
        <v>85</v>
      </c>
      <c r="T15" s="40">
        <f t="shared" si="2"/>
        <v>115</v>
      </c>
      <c r="U15" s="40">
        <f t="shared" si="2"/>
        <v>7</v>
      </c>
      <c r="V15" s="40">
        <f t="shared" si="3"/>
        <v>15</v>
      </c>
    </row>
    <row r="16" spans="1:23" x14ac:dyDescent="0.2">
      <c r="A16" s="37" t="s">
        <v>102</v>
      </c>
      <c r="B16" s="37">
        <v>42003414101</v>
      </c>
      <c r="C16" s="74">
        <v>4141.01</v>
      </c>
      <c r="D16" s="37" t="s">
        <v>103</v>
      </c>
      <c r="E16" s="37"/>
      <c r="F16" s="37">
        <v>5342</v>
      </c>
      <c r="G16" s="38">
        <v>1</v>
      </c>
      <c r="H16" s="39">
        <f t="shared" si="0"/>
        <v>39.142857142857146</v>
      </c>
      <c r="I16" s="42">
        <v>1.3103706476974916E-2</v>
      </c>
      <c r="J16" s="42">
        <v>6.5518532384874581E-2</v>
      </c>
      <c r="K16" s="42">
        <v>9.606986899563319E-2</v>
      </c>
      <c r="L16" s="42">
        <v>0.16100766703176342</v>
      </c>
      <c r="M16" s="42">
        <v>5.4383497421472103E-2</v>
      </c>
      <c r="N16" s="42">
        <v>2.5780862667327716E-2</v>
      </c>
      <c r="O16" s="42">
        <v>3.513441575725313E-2</v>
      </c>
      <c r="P16" s="40">
        <f t="shared" si="1"/>
        <v>7</v>
      </c>
      <c r="Q16" s="40">
        <f t="shared" si="2"/>
        <v>9</v>
      </c>
      <c r="R16" s="40">
        <f t="shared" si="2"/>
        <v>41</v>
      </c>
      <c r="S16" s="40">
        <f t="shared" si="2"/>
        <v>39</v>
      </c>
      <c r="T16" s="40">
        <f t="shared" si="2"/>
        <v>83</v>
      </c>
      <c r="U16" s="40">
        <f t="shared" si="2"/>
        <v>31</v>
      </c>
      <c r="V16" s="40">
        <f t="shared" si="3"/>
        <v>64</v>
      </c>
    </row>
    <row r="17" spans="1:22" x14ac:dyDescent="0.2">
      <c r="A17" s="37" t="s">
        <v>104</v>
      </c>
      <c r="B17" s="37">
        <v>42003475303</v>
      </c>
      <c r="C17" s="74">
        <v>4753.03</v>
      </c>
      <c r="D17" s="37" t="s">
        <v>85</v>
      </c>
      <c r="E17" s="37"/>
      <c r="F17" s="37">
        <v>3955</v>
      </c>
      <c r="G17" s="38">
        <v>1</v>
      </c>
      <c r="H17" s="39">
        <f t="shared" si="0"/>
        <v>40.571428571428569</v>
      </c>
      <c r="I17" s="42">
        <v>2.409332995181334E-2</v>
      </c>
      <c r="J17" s="42">
        <v>9.206188181587624E-2</v>
      </c>
      <c r="K17" s="42">
        <v>6.5708418891170434E-2</v>
      </c>
      <c r="L17" s="42">
        <v>0.20885547201336674</v>
      </c>
      <c r="M17" s="42">
        <v>3.2642812303829254E-2</v>
      </c>
      <c r="N17" s="42">
        <v>2.7903958468526932E-2</v>
      </c>
      <c r="O17" s="42">
        <v>2.5172413793103449E-2</v>
      </c>
      <c r="P17" s="40">
        <f t="shared" si="1"/>
        <v>14</v>
      </c>
      <c r="Q17" s="40">
        <f t="shared" si="2"/>
        <v>23</v>
      </c>
      <c r="R17" s="40">
        <f t="shared" si="2"/>
        <v>26</v>
      </c>
      <c r="S17" s="40">
        <f t="shared" si="2"/>
        <v>105</v>
      </c>
      <c r="T17" s="40">
        <f t="shared" si="2"/>
        <v>38</v>
      </c>
      <c r="U17" s="40">
        <f t="shared" si="2"/>
        <v>37</v>
      </c>
      <c r="V17" s="40">
        <f t="shared" si="3"/>
        <v>41</v>
      </c>
    </row>
    <row r="18" spans="1:22" x14ac:dyDescent="0.2">
      <c r="A18" s="37" t="s">
        <v>105</v>
      </c>
      <c r="B18" s="37">
        <v>42003410000</v>
      </c>
      <c r="C18" s="74" t="s">
        <v>106</v>
      </c>
      <c r="D18" s="37" t="s">
        <v>107</v>
      </c>
      <c r="E18" s="37"/>
      <c r="F18" s="37">
        <v>1249</v>
      </c>
      <c r="G18" s="38">
        <v>1</v>
      </c>
      <c r="H18" s="39">
        <f t="shared" si="0"/>
        <v>41.428571428571431</v>
      </c>
      <c r="I18" s="42">
        <v>3.8430744595676539E-2</v>
      </c>
      <c r="J18" s="42">
        <v>9.4475580464371503E-2</v>
      </c>
      <c r="K18" s="42">
        <v>0</v>
      </c>
      <c r="L18" s="42">
        <v>0.21319796954314721</v>
      </c>
      <c r="M18" s="42">
        <v>2.5000000000000001E-2</v>
      </c>
      <c r="N18" s="42">
        <v>3.7475345167652857E-2</v>
      </c>
      <c r="O18" s="42">
        <v>2.0342612419700215E-2</v>
      </c>
      <c r="P18" s="40">
        <f t="shared" si="1"/>
        <v>43</v>
      </c>
      <c r="Q18" s="40">
        <f t="shared" si="2"/>
        <v>27</v>
      </c>
      <c r="R18" s="40">
        <f t="shared" si="2"/>
        <v>1</v>
      </c>
      <c r="S18" s="40">
        <f t="shared" si="2"/>
        <v>108</v>
      </c>
      <c r="T18" s="40">
        <f t="shared" si="2"/>
        <v>26</v>
      </c>
      <c r="U18" s="40">
        <f t="shared" si="2"/>
        <v>55</v>
      </c>
      <c r="V18" s="40">
        <f t="shared" si="3"/>
        <v>30</v>
      </c>
    </row>
    <row r="19" spans="1:22" x14ac:dyDescent="0.2">
      <c r="A19" s="37" t="s">
        <v>108</v>
      </c>
      <c r="B19" s="37">
        <v>42003413201</v>
      </c>
      <c r="C19" s="74">
        <v>4132.01</v>
      </c>
      <c r="D19" s="37" t="s">
        <v>100</v>
      </c>
      <c r="E19" s="37"/>
      <c r="F19" s="37">
        <v>3697</v>
      </c>
      <c r="G19" s="38">
        <v>1</v>
      </c>
      <c r="H19" s="39">
        <f t="shared" si="0"/>
        <v>42.428571428571431</v>
      </c>
      <c r="I19" s="42">
        <v>3.0565323235055449E-2</v>
      </c>
      <c r="J19" s="42">
        <v>0.10819583446037327</v>
      </c>
      <c r="K19" s="42">
        <v>0.14357682619647355</v>
      </c>
      <c r="L19" s="42">
        <v>0.1599625818521983</v>
      </c>
      <c r="M19" s="42">
        <v>1.8382352941176471E-2</v>
      </c>
      <c r="N19" s="42">
        <v>4.4319600499375778E-2</v>
      </c>
      <c r="O19" s="42">
        <v>2.3306627822286964E-2</v>
      </c>
      <c r="P19" s="40">
        <f t="shared" si="1"/>
        <v>25</v>
      </c>
      <c r="Q19" s="40">
        <f t="shared" si="2"/>
        <v>37</v>
      </c>
      <c r="R19" s="40">
        <f t="shared" si="2"/>
        <v>73</v>
      </c>
      <c r="S19" s="40">
        <f t="shared" si="2"/>
        <v>37</v>
      </c>
      <c r="T19" s="40">
        <f t="shared" si="2"/>
        <v>14</v>
      </c>
      <c r="U19" s="40">
        <f t="shared" si="2"/>
        <v>74</v>
      </c>
      <c r="V19" s="40">
        <f t="shared" si="3"/>
        <v>37</v>
      </c>
    </row>
    <row r="20" spans="1:22" x14ac:dyDescent="0.2">
      <c r="A20" s="37" t="s">
        <v>109</v>
      </c>
      <c r="B20" s="37">
        <v>42003437000</v>
      </c>
      <c r="C20" s="74" t="s">
        <v>110</v>
      </c>
      <c r="D20" s="37" t="s">
        <v>111</v>
      </c>
      <c r="E20" s="37"/>
      <c r="F20" s="37">
        <v>5493</v>
      </c>
      <c r="G20" s="38">
        <v>1</v>
      </c>
      <c r="H20" s="39">
        <f t="shared" si="0"/>
        <v>43.428571428571431</v>
      </c>
      <c r="I20" s="42">
        <v>3.9596700274977088E-2</v>
      </c>
      <c r="J20" s="42">
        <v>9.3675527039413384E-2</v>
      </c>
      <c r="K20" s="42">
        <v>4.1493775933609957E-2</v>
      </c>
      <c r="L20" s="42">
        <v>0.15741270749856898</v>
      </c>
      <c r="M20" s="42">
        <v>4.9976426214049977E-2</v>
      </c>
      <c r="N20" s="42">
        <v>1.3399503722084368E-2</v>
      </c>
      <c r="O20" s="42">
        <v>4.9053585710477209E-2</v>
      </c>
      <c r="P20" s="40">
        <f t="shared" si="1"/>
        <v>48</v>
      </c>
      <c r="Q20" s="40">
        <f t="shared" si="2"/>
        <v>25</v>
      </c>
      <c r="R20" s="40">
        <f t="shared" si="2"/>
        <v>13</v>
      </c>
      <c r="S20" s="40">
        <f t="shared" si="2"/>
        <v>33</v>
      </c>
      <c r="T20" s="40">
        <f t="shared" si="2"/>
        <v>69</v>
      </c>
      <c r="U20" s="40">
        <f t="shared" si="2"/>
        <v>10</v>
      </c>
      <c r="V20" s="40">
        <f t="shared" si="3"/>
        <v>106</v>
      </c>
    </row>
    <row r="21" spans="1:22" x14ac:dyDescent="0.2">
      <c r="A21" s="37" t="s">
        <v>112</v>
      </c>
      <c r="B21" s="37">
        <v>42003525100</v>
      </c>
      <c r="C21" s="74" t="s">
        <v>113</v>
      </c>
      <c r="D21" s="37" t="s">
        <v>114</v>
      </c>
      <c r="E21" s="37"/>
      <c r="F21" s="37">
        <v>2046</v>
      </c>
      <c r="G21" s="38">
        <v>1</v>
      </c>
      <c r="H21" s="39">
        <f t="shared" si="0"/>
        <v>45.571428571428569</v>
      </c>
      <c r="I21" s="42">
        <v>3.1769305962854349E-2</v>
      </c>
      <c r="J21" s="42">
        <v>8.4555229716520033E-2</v>
      </c>
      <c r="K21" s="42">
        <v>0.19213973799126638</v>
      </c>
      <c r="L21" s="42">
        <v>0.12060301507537688</v>
      </c>
      <c r="M21" s="42">
        <v>6.9444444444444448E-2</v>
      </c>
      <c r="N21" s="42">
        <v>0</v>
      </c>
      <c r="O21" s="42">
        <v>2.0599250936329586E-2</v>
      </c>
      <c r="P21" s="40">
        <f t="shared" si="1"/>
        <v>28</v>
      </c>
      <c r="Q21" s="40">
        <f t="shared" si="2"/>
        <v>18</v>
      </c>
      <c r="R21" s="40">
        <f t="shared" si="2"/>
        <v>112</v>
      </c>
      <c r="S21" s="40">
        <f t="shared" si="2"/>
        <v>7</v>
      </c>
      <c r="T21" s="40">
        <f t="shared" si="2"/>
        <v>122</v>
      </c>
      <c r="U21" s="40">
        <f t="shared" si="2"/>
        <v>1</v>
      </c>
      <c r="V21" s="40">
        <f t="shared" si="3"/>
        <v>31</v>
      </c>
    </row>
    <row r="22" spans="1:22" x14ac:dyDescent="0.2">
      <c r="A22" s="37" t="s">
        <v>115</v>
      </c>
      <c r="B22" s="37">
        <v>42003415002</v>
      </c>
      <c r="C22" s="74">
        <v>4150.0200000000004</v>
      </c>
      <c r="D22" s="37" t="s">
        <v>116</v>
      </c>
      <c r="E22" s="37"/>
      <c r="F22" s="37">
        <v>2496</v>
      </c>
      <c r="G22" s="38">
        <v>1</v>
      </c>
      <c r="H22" s="39">
        <f t="shared" si="0"/>
        <v>45.714285714285715</v>
      </c>
      <c r="I22" s="42">
        <v>3.2631144155307726E-2</v>
      </c>
      <c r="J22" s="42">
        <v>8.095828170177613E-2</v>
      </c>
      <c r="K22" s="42">
        <v>2.8368794326241134E-2</v>
      </c>
      <c r="L22" s="42">
        <v>0.17120622568093385</v>
      </c>
      <c r="M22" s="42">
        <v>6.4606741573033713E-2</v>
      </c>
      <c r="N22" s="42">
        <v>2.3023023023023025E-2</v>
      </c>
      <c r="O22" s="42">
        <v>4.4350580781414996E-2</v>
      </c>
      <c r="P22" s="40">
        <f t="shared" si="1"/>
        <v>31</v>
      </c>
      <c r="Q22" s="40">
        <f t="shared" si="2"/>
        <v>16</v>
      </c>
      <c r="R22" s="40">
        <f t="shared" si="2"/>
        <v>3</v>
      </c>
      <c r="S22" s="40">
        <f t="shared" si="2"/>
        <v>48</v>
      </c>
      <c r="T22" s="40">
        <f t="shared" si="2"/>
        <v>110</v>
      </c>
      <c r="U22" s="40">
        <f t="shared" si="2"/>
        <v>25</v>
      </c>
      <c r="V22" s="40">
        <f t="shared" si="3"/>
        <v>87</v>
      </c>
    </row>
    <row r="23" spans="1:22" x14ac:dyDescent="0.2">
      <c r="A23" s="37" t="s">
        <v>117</v>
      </c>
      <c r="B23" s="37">
        <v>42003473402</v>
      </c>
      <c r="C23" s="74">
        <v>4734.0200000000004</v>
      </c>
      <c r="D23" s="37" t="s">
        <v>77</v>
      </c>
      <c r="E23" s="37"/>
      <c r="F23" s="37">
        <v>3852</v>
      </c>
      <c r="G23" s="38">
        <v>1</v>
      </c>
      <c r="H23" s="39">
        <f t="shared" si="0"/>
        <v>45.714285714285715</v>
      </c>
      <c r="I23" s="42">
        <v>2.1309771309771311E-2</v>
      </c>
      <c r="J23" s="42">
        <v>8.6018711018711017E-2</v>
      </c>
      <c r="K23" s="42">
        <v>3.9473684210526314E-2</v>
      </c>
      <c r="L23" s="42">
        <v>0.25421010425020046</v>
      </c>
      <c r="M23" s="42">
        <v>1.3108614232209739E-2</v>
      </c>
      <c r="N23" s="42">
        <v>6.0088551549652119E-2</v>
      </c>
      <c r="O23" s="42">
        <v>7.3068893528183713E-3</v>
      </c>
      <c r="P23" s="40">
        <f t="shared" si="1"/>
        <v>13</v>
      </c>
      <c r="Q23" s="40">
        <f t="shared" si="2"/>
        <v>19</v>
      </c>
      <c r="R23" s="40">
        <f t="shared" si="2"/>
        <v>10</v>
      </c>
      <c r="S23" s="40">
        <f t="shared" si="2"/>
        <v>162</v>
      </c>
      <c r="T23" s="40">
        <f t="shared" si="2"/>
        <v>7</v>
      </c>
      <c r="U23" s="40">
        <f t="shared" si="2"/>
        <v>104</v>
      </c>
      <c r="V23" s="40">
        <f t="shared" si="3"/>
        <v>5</v>
      </c>
    </row>
    <row r="24" spans="1:22" x14ac:dyDescent="0.2">
      <c r="A24" s="37" t="s">
        <v>118</v>
      </c>
      <c r="B24" s="37">
        <v>42003474203</v>
      </c>
      <c r="C24" s="74">
        <v>4742.03</v>
      </c>
      <c r="D24" s="37" t="s">
        <v>74</v>
      </c>
      <c r="E24" s="37"/>
      <c r="F24" s="37">
        <v>4428</v>
      </c>
      <c r="G24" s="38">
        <v>1</v>
      </c>
      <c r="H24" s="39">
        <f t="shared" si="0"/>
        <v>45.714285714285715</v>
      </c>
      <c r="I24" s="42">
        <v>4.1553748870822041E-2</v>
      </c>
      <c r="J24" s="42">
        <v>6.9557362240289064E-2</v>
      </c>
      <c r="K24" s="42">
        <v>0.1043613707165109</v>
      </c>
      <c r="L24" s="42">
        <v>0.24803991446899501</v>
      </c>
      <c r="M24" s="42">
        <v>1.9512195121951219E-2</v>
      </c>
      <c r="N24" s="42">
        <v>2.1144278606965175E-2</v>
      </c>
      <c r="O24" s="42">
        <v>9.0604026845637585E-3</v>
      </c>
      <c r="P24" s="40">
        <f t="shared" si="1"/>
        <v>52</v>
      </c>
      <c r="Q24" s="40">
        <f t="shared" si="2"/>
        <v>10</v>
      </c>
      <c r="R24" s="40">
        <f t="shared" si="2"/>
        <v>52</v>
      </c>
      <c r="S24" s="40">
        <f t="shared" si="2"/>
        <v>157</v>
      </c>
      <c r="T24" s="40">
        <f t="shared" si="2"/>
        <v>15</v>
      </c>
      <c r="U24" s="40">
        <f t="shared" si="2"/>
        <v>23</v>
      </c>
      <c r="V24" s="40">
        <f t="shared" si="3"/>
        <v>11</v>
      </c>
    </row>
    <row r="25" spans="1:22" x14ac:dyDescent="0.2">
      <c r="A25" s="37" t="s">
        <v>119</v>
      </c>
      <c r="B25" s="37">
        <v>42003475304</v>
      </c>
      <c r="C25" s="74">
        <v>4753.04</v>
      </c>
      <c r="D25" s="37" t="s">
        <v>85</v>
      </c>
      <c r="E25" s="37"/>
      <c r="F25" s="37">
        <v>5733</v>
      </c>
      <c r="G25" s="38">
        <v>1</v>
      </c>
      <c r="H25" s="39">
        <f t="shared" si="0"/>
        <v>46.142857142857146</v>
      </c>
      <c r="I25" s="42">
        <v>9.3490915505380131E-3</v>
      </c>
      <c r="J25" s="42">
        <v>8.1672252601869819E-2</v>
      </c>
      <c r="K25" s="42">
        <v>0.12577639751552794</v>
      </c>
      <c r="L25" s="42">
        <v>0.23267605633802818</v>
      </c>
      <c r="M25" s="42">
        <v>2.8029322984044848E-2</v>
      </c>
      <c r="N25" s="42">
        <v>1.6415261756876662E-2</v>
      </c>
      <c r="O25" s="42">
        <v>3.22265625E-2</v>
      </c>
      <c r="P25" s="40">
        <f t="shared" si="1"/>
        <v>3</v>
      </c>
      <c r="Q25" s="40">
        <f t="shared" si="2"/>
        <v>17</v>
      </c>
      <c r="R25" s="40">
        <f t="shared" si="2"/>
        <v>66</v>
      </c>
      <c r="S25" s="40">
        <f t="shared" si="2"/>
        <v>136</v>
      </c>
      <c r="T25" s="40">
        <f t="shared" si="2"/>
        <v>31</v>
      </c>
      <c r="U25" s="40">
        <f t="shared" si="2"/>
        <v>14</v>
      </c>
      <c r="V25" s="40">
        <f t="shared" si="3"/>
        <v>56</v>
      </c>
    </row>
    <row r="26" spans="1:22" x14ac:dyDescent="0.2">
      <c r="A26" s="37" t="s">
        <v>120</v>
      </c>
      <c r="B26" s="37">
        <v>42003408002</v>
      </c>
      <c r="C26" s="74">
        <v>4080.02</v>
      </c>
      <c r="D26" s="37" t="s">
        <v>121</v>
      </c>
      <c r="E26" s="37"/>
      <c r="F26" s="37">
        <v>6339</v>
      </c>
      <c r="G26" s="38">
        <v>1</v>
      </c>
      <c r="H26" s="39">
        <f t="shared" si="0"/>
        <v>47</v>
      </c>
      <c r="I26" s="42">
        <v>4.1455696202531644E-2</v>
      </c>
      <c r="J26" s="42">
        <v>9.0822784810126581E-2</v>
      </c>
      <c r="K26" s="42">
        <v>0.11288711288711288</v>
      </c>
      <c r="L26" s="42">
        <v>0.16632443531827515</v>
      </c>
      <c r="M26" s="42">
        <v>6.6909975669099758E-2</v>
      </c>
      <c r="N26" s="42">
        <v>2.2598870056497175E-2</v>
      </c>
      <c r="O26" s="42">
        <v>1.1307420494699646E-2</v>
      </c>
      <c r="P26" s="40">
        <f t="shared" si="1"/>
        <v>51</v>
      </c>
      <c r="Q26" s="40">
        <f t="shared" si="2"/>
        <v>22</v>
      </c>
      <c r="R26" s="40">
        <f t="shared" si="2"/>
        <v>59</v>
      </c>
      <c r="S26" s="40">
        <f t="shared" si="2"/>
        <v>43</v>
      </c>
      <c r="T26" s="40">
        <f t="shared" si="2"/>
        <v>116</v>
      </c>
      <c r="U26" s="40">
        <f t="shared" si="2"/>
        <v>24</v>
      </c>
      <c r="V26" s="40">
        <f t="shared" si="3"/>
        <v>14</v>
      </c>
    </row>
    <row r="27" spans="1:22" x14ac:dyDescent="0.2">
      <c r="A27" s="37" t="s">
        <v>122</v>
      </c>
      <c r="B27" s="37">
        <v>42003491101</v>
      </c>
      <c r="C27" s="74">
        <v>4911.01</v>
      </c>
      <c r="D27" s="37" t="s">
        <v>123</v>
      </c>
      <c r="E27" s="37"/>
      <c r="F27" s="37">
        <v>6337</v>
      </c>
      <c r="G27" s="38">
        <v>1</v>
      </c>
      <c r="H27" s="39">
        <f t="shared" si="0"/>
        <v>47.428571428571431</v>
      </c>
      <c r="I27" s="42">
        <v>3.6421725239616613E-2</v>
      </c>
      <c r="J27" s="42">
        <v>9.9840255591054319E-2</v>
      </c>
      <c r="K27" s="42">
        <v>0.15726290516206481</v>
      </c>
      <c r="L27" s="42">
        <v>0.20231822971548999</v>
      </c>
      <c r="M27" s="42">
        <v>0</v>
      </c>
      <c r="N27" s="42">
        <v>1.8465326220763235E-2</v>
      </c>
      <c r="O27" s="42">
        <v>3.5236396074933098E-2</v>
      </c>
      <c r="P27" s="40">
        <f t="shared" si="1"/>
        <v>38</v>
      </c>
      <c r="Q27" s="40">
        <f t="shared" si="2"/>
        <v>31</v>
      </c>
      <c r="R27" s="40">
        <f t="shared" si="2"/>
        <v>87</v>
      </c>
      <c r="S27" s="40">
        <f t="shared" si="2"/>
        <v>92</v>
      </c>
      <c r="T27" s="40">
        <f t="shared" si="2"/>
        <v>1</v>
      </c>
      <c r="U27" s="40">
        <f t="shared" si="2"/>
        <v>18</v>
      </c>
      <c r="V27" s="40">
        <f t="shared" si="3"/>
        <v>65</v>
      </c>
    </row>
    <row r="28" spans="1:22" x14ac:dyDescent="0.2">
      <c r="A28" s="37" t="s">
        <v>124</v>
      </c>
      <c r="B28" s="37">
        <v>42003469000</v>
      </c>
      <c r="C28" s="74" t="s">
        <v>125</v>
      </c>
      <c r="D28" s="37" t="s">
        <v>126</v>
      </c>
      <c r="E28" s="37"/>
      <c r="F28" s="37">
        <v>4542</v>
      </c>
      <c r="G28" s="38">
        <v>1</v>
      </c>
      <c r="H28" s="39">
        <f t="shared" si="0"/>
        <v>50.142857142857146</v>
      </c>
      <c r="I28" s="42">
        <v>4.8112999337894508E-2</v>
      </c>
      <c r="J28" s="42">
        <v>0.13617303023615096</v>
      </c>
      <c r="K28" s="42">
        <v>6.8527918781725886E-2</v>
      </c>
      <c r="L28" s="42">
        <v>0.1563400576368876</v>
      </c>
      <c r="M28" s="42">
        <v>5.7046979865771813E-2</v>
      </c>
      <c r="N28" s="42">
        <v>2.6944585663446874E-2</v>
      </c>
      <c r="O28" s="42">
        <v>2.9654975762760195E-2</v>
      </c>
      <c r="P28" s="40">
        <f t="shared" si="1"/>
        <v>67</v>
      </c>
      <c r="Q28" s="40">
        <f t="shared" si="2"/>
        <v>56</v>
      </c>
      <c r="R28" s="40">
        <f t="shared" si="2"/>
        <v>30</v>
      </c>
      <c r="S28" s="40">
        <f t="shared" si="2"/>
        <v>31</v>
      </c>
      <c r="T28" s="40">
        <f t="shared" si="2"/>
        <v>88</v>
      </c>
      <c r="U28" s="40">
        <f t="shared" si="2"/>
        <v>33</v>
      </c>
      <c r="V28" s="40">
        <f t="shared" si="3"/>
        <v>46</v>
      </c>
    </row>
    <row r="29" spans="1:22" x14ac:dyDescent="0.2">
      <c r="A29" s="37" t="s">
        <v>127</v>
      </c>
      <c r="B29" s="37">
        <v>42003474202</v>
      </c>
      <c r="C29" s="74">
        <v>4742.0200000000004</v>
      </c>
      <c r="D29" s="37" t="s">
        <v>74</v>
      </c>
      <c r="E29" s="37"/>
      <c r="F29" s="37">
        <v>5081</v>
      </c>
      <c r="G29" s="38">
        <v>2</v>
      </c>
      <c r="H29" s="39">
        <f t="shared" si="0"/>
        <v>50.714285714285715</v>
      </c>
      <c r="I29" s="42">
        <v>1.3983220135836995E-2</v>
      </c>
      <c r="J29" s="42">
        <v>4.7742708749500602E-2</v>
      </c>
      <c r="K29" s="42">
        <v>0.15118110236220472</v>
      </c>
      <c r="L29" s="42">
        <v>0.22573529411764706</v>
      </c>
      <c r="M29" s="42">
        <v>4.5007759958613551E-2</v>
      </c>
      <c r="N29" s="42">
        <v>4.2795232936078009E-2</v>
      </c>
      <c r="O29" s="42">
        <v>7.965860597439544E-3</v>
      </c>
      <c r="P29" s="40">
        <f t="shared" si="1"/>
        <v>9</v>
      </c>
      <c r="Q29" s="40">
        <f t="shared" si="2"/>
        <v>5</v>
      </c>
      <c r="R29" s="40">
        <f t="shared" si="2"/>
        <v>79</v>
      </c>
      <c r="S29" s="40">
        <f t="shared" si="2"/>
        <v>126</v>
      </c>
      <c r="T29" s="40">
        <f t="shared" si="2"/>
        <v>62</v>
      </c>
      <c r="U29" s="40">
        <f t="shared" si="2"/>
        <v>67</v>
      </c>
      <c r="V29" s="40">
        <f t="shared" si="3"/>
        <v>7</v>
      </c>
    </row>
    <row r="30" spans="1:22" x14ac:dyDescent="0.2">
      <c r="A30" s="37" t="s">
        <v>128</v>
      </c>
      <c r="B30" s="37">
        <v>42003426800</v>
      </c>
      <c r="C30" s="74" t="s">
        <v>129</v>
      </c>
      <c r="D30" s="37" t="s">
        <v>130</v>
      </c>
      <c r="E30" s="37"/>
      <c r="F30" s="37">
        <v>5406</v>
      </c>
      <c r="G30" s="38">
        <v>2</v>
      </c>
      <c r="H30" s="39">
        <f t="shared" si="0"/>
        <v>51.571428571428569</v>
      </c>
      <c r="I30" s="42">
        <v>1.4243433222345543E-2</v>
      </c>
      <c r="J30" s="42">
        <v>9.4154642989271176E-2</v>
      </c>
      <c r="K30" s="42">
        <v>0.14814814814814814</v>
      </c>
      <c r="L30" s="42">
        <v>0.17434210526315788</v>
      </c>
      <c r="M30" s="42">
        <v>3.2894736842105261E-2</v>
      </c>
      <c r="N30" s="42">
        <v>4.5189504373177841E-2</v>
      </c>
      <c r="O30" s="42">
        <v>4.036880139546474E-2</v>
      </c>
      <c r="P30" s="40">
        <f t="shared" si="1"/>
        <v>10</v>
      </c>
      <c r="Q30" s="40">
        <f t="shared" si="2"/>
        <v>26</v>
      </c>
      <c r="R30" s="40">
        <f t="shared" si="2"/>
        <v>76</v>
      </c>
      <c r="S30" s="40">
        <f t="shared" si="2"/>
        <v>55</v>
      </c>
      <c r="T30" s="40">
        <f t="shared" si="2"/>
        <v>39</v>
      </c>
      <c r="U30" s="40">
        <f t="shared" si="2"/>
        <v>75</v>
      </c>
      <c r="V30" s="40">
        <f t="shared" si="3"/>
        <v>80</v>
      </c>
    </row>
    <row r="31" spans="1:22" x14ac:dyDescent="0.2">
      <c r="A31" s="37" t="s">
        <v>131</v>
      </c>
      <c r="B31" s="37">
        <v>42003429300</v>
      </c>
      <c r="C31" s="74" t="s">
        <v>132</v>
      </c>
      <c r="D31" s="37" t="s">
        <v>133</v>
      </c>
      <c r="E31" s="37"/>
      <c r="F31" s="37">
        <v>5340</v>
      </c>
      <c r="G31" s="38">
        <v>2</v>
      </c>
      <c r="H31" s="39">
        <f t="shared" si="0"/>
        <v>52.857142857142854</v>
      </c>
      <c r="I31" s="42">
        <v>2.6500389711613406E-2</v>
      </c>
      <c r="J31" s="42">
        <v>0.15218238503507406</v>
      </c>
      <c r="K31" s="42">
        <v>3.2178217821782179E-2</v>
      </c>
      <c r="L31" s="42">
        <v>0.12266666666666666</v>
      </c>
      <c r="M31" s="42">
        <v>3.4984276729559748E-2</v>
      </c>
      <c r="N31" s="42">
        <v>7.0061099796334014E-2</v>
      </c>
      <c r="O31" s="42">
        <v>5.1046812514702423E-2</v>
      </c>
      <c r="P31" s="40">
        <f t="shared" si="1"/>
        <v>20</v>
      </c>
      <c r="Q31" s="40">
        <f t="shared" si="2"/>
        <v>69</v>
      </c>
      <c r="R31" s="40">
        <f t="shared" si="2"/>
        <v>4</v>
      </c>
      <c r="S31" s="40">
        <f t="shared" si="2"/>
        <v>8</v>
      </c>
      <c r="T31" s="40">
        <f t="shared" si="2"/>
        <v>42</v>
      </c>
      <c r="U31" s="40">
        <f t="shared" si="2"/>
        <v>118</v>
      </c>
      <c r="V31" s="40">
        <f t="shared" si="3"/>
        <v>109</v>
      </c>
    </row>
    <row r="32" spans="1:22" x14ac:dyDescent="0.2">
      <c r="A32" s="37" t="s">
        <v>134</v>
      </c>
      <c r="B32" s="37">
        <v>42003413300</v>
      </c>
      <c r="C32" s="74" t="s">
        <v>135</v>
      </c>
      <c r="D32" s="37" t="s">
        <v>100</v>
      </c>
      <c r="E32" s="37"/>
      <c r="F32" s="37">
        <v>4900</v>
      </c>
      <c r="G32" s="38">
        <v>2</v>
      </c>
      <c r="H32" s="39">
        <f t="shared" si="0"/>
        <v>53.142857142857146</v>
      </c>
      <c r="I32" s="42">
        <v>3.9431842272630913E-2</v>
      </c>
      <c r="J32" s="42">
        <v>0.16493534025863896</v>
      </c>
      <c r="K32" s="42">
        <v>6.6213921901528014E-2</v>
      </c>
      <c r="L32" s="42">
        <v>0.12378303198887343</v>
      </c>
      <c r="M32" s="42">
        <v>1.4025974025974027E-2</v>
      </c>
      <c r="N32" s="42">
        <v>6.0063224446786093E-2</v>
      </c>
      <c r="O32" s="42">
        <v>4.8666483365411052E-2</v>
      </c>
      <c r="P32" s="40">
        <f t="shared" si="1"/>
        <v>47</v>
      </c>
      <c r="Q32" s="40">
        <f t="shared" si="2"/>
        <v>73</v>
      </c>
      <c r="R32" s="40">
        <f t="shared" si="2"/>
        <v>27</v>
      </c>
      <c r="S32" s="40">
        <f t="shared" si="2"/>
        <v>9</v>
      </c>
      <c r="T32" s="40">
        <f t="shared" si="2"/>
        <v>9</v>
      </c>
      <c r="U32" s="40">
        <f t="shared" si="2"/>
        <v>103</v>
      </c>
      <c r="V32" s="40">
        <f t="shared" si="3"/>
        <v>104</v>
      </c>
    </row>
    <row r="33" spans="1:22" x14ac:dyDescent="0.2">
      <c r="A33" s="37" t="s">
        <v>136</v>
      </c>
      <c r="B33" s="37">
        <v>42003426300</v>
      </c>
      <c r="C33" s="74" t="s">
        <v>137</v>
      </c>
      <c r="D33" s="37" t="s">
        <v>130</v>
      </c>
      <c r="E33" s="37"/>
      <c r="F33" s="37">
        <v>6178</v>
      </c>
      <c r="G33" s="38">
        <v>2</v>
      </c>
      <c r="H33" s="39">
        <f t="shared" si="0"/>
        <v>53.142857142857146</v>
      </c>
      <c r="I33" s="42">
        <v>3.4315312398834577E-2</v>
      </c>
      <c r="J33" s="42">
        <v>0.13062479766914858</v>
      </c>
      <c r="K33" s="42">
        <v>3.3690658499234305E-2</v>
      </c>
      <c r="L33" s="42">
        <v>0.18421052631578946</v>
      </c>
      <c r="M33" s="42">
        <v>3.1363088057901084E-2</v>
      </c>
      <c r="N33" s="42">
        <v>2.6567040265670402E-2</v>
      </c>
      <c r="O33" s="42">
        <v>6.2446351931330475E-2</v>
      </c>
      <c r="P33" s="40">
        <f t="shared" si="1"/>
        <v>34</v>
      </c>
      <c r="Q33" s="40">
        <f t="shared" si="2"/>
        <v>52</v>
      </c>
      <c r="R33" s="40">
        <f t="shared" si="2"/>
        <v>6</v>
      </c>
      <c r="S33" s="40">
        <f t="shared" si="2"/>
        <v>71</v>
      </c>
      <c r="T33" s="40">
        <f t="shared" si="2"/>
        <v>35</v>
      </c>
      <c r="U33" s="40">
        <f t="shared" si="2"/>
        <v>32</v>
      </c>
      <c r="V33" s="40">
        <f t="shared" si="3"/>
        <v>142</v>
      </c>
    </row>
    <row r="34" spans="1:22" x14ac:dyDescent="0.2">
      <c r="A34" s="37" t="s">
        <v>138</v>
      </c>
      <c r="B34" s="37">
        <v>42003451104</v>
      </c>
      <c r="C34" s="74">
        <v>4511.04</v>
      </c>
      <c r="D34" s="37" t="s">
        <v>83</v>
      </c>
      <c r="E34" s="37"/>
      <c r="F34" s="37">
        <v>3311</v>
      </c>
      <c r="G34" s="38">
        <v>2</v>
      </c>
      <c r="H34" s="39">
        <f t="shared" si="0"/>
        <v>53.142857142857146</v>
      </c>
      <c r="I34" s="42">
        <v>4.0243902439024391E-2</v>
      </c>
      <c r="J34" s="42">
        <v>0.14085365853658535</v>
      </c>
      <c r="K34" s="42">
        <v>7.099391480730223E-2</v>
      </c>
      <c r="L34" s="42">
        <v>0.21565059144676979</v>
      </c>
      <c r="M34" s="42">
        <v>3.0350194552529183E-2</v>
      </c>
      <c r="N34" s="42">
        <v>2.7287319422150885E-2</v>
      </c>
      <c r="O34" s="42">
        <v>3.1181379007465964E-2</v>
      </c>
      <c r="P34" s="40">
        <f t="shared" si="1"/>
        <v>49</v>
      </c>
      <c r="Q34" s="40">
        <f t="shared" si="2"/>
        <v>58</v>
      </c>
      <c r="R34" s="40">
        <f t="shared" si="2"/>
        <v>32</v>
      </c>
      <c r="S34" s="40">
        <f t="shared" si="2"/>
        <v>114</v>
      </c>
      <c r="T34" s="40">
        <f t="shared" si="2"/>
        <v>33</v>
      </c>
      <c r="U34" s="40">
        <f t="shared" si="2"/>
        <v>35</v>
      </c>
      <c r="V34" s="40">
        <f t="shared" si="3"/>
        <v>51</v>
      </c>
    </row>
    <row r="35" spans="1:22" x14ac:dyDescent="0.2">
      <c r="A35" s="37" t="s">
        <v>139</v>
      </c>
      <c r="B35" s="37">
        <v>42003421200</v>
      </c>
      <c r="C35" s="74" t="s">
        <v>140</v>
      </c>
      <c r="D35" s="37" t="s">
        <v>141</v>
      </c>
      <c r="E35" s="37"/>
      <c r="F35" s="37">
        <v>4337</v>
      </c>
      <c r="G35" s="38">
        <v>2</v>
      </c>
      <c r="H35" s="39">
        <f t="shared" si="0"/>
        <v>54</v>
      </c>
      <c r="I35" s="42">
        <v>3.1819229882407193E-2</v>
      </c>
      <c r="J35" s="42">
        <v>0.11690108369840904</v>
      </c>
      <c r="K35" s="42">
        <v>0.11026033690658499</v>
      </c>
      <c r="L35" s="42">
        <v>0.15173527037933818</v>
      </c>
      <c r="M35" s="42">
        <v>6.432432432432432E-2</v>
      </c>
      <c r="N35" s="42">
        <v>3.1195840554592721E-2</v>
      </c>
      <c r="O35" s="42">
        <v>3.7570444583594237E-2</v>
      </c>
      <c r="P35" s="40">
        <f t="shared" si="1"/>
        <v>29</v>
      </c>
      <c r="Q35" s="40">
        <f t="shared" si="2"/>
        <v>43</v>
      </c>
      <c r="R35" s="40">
        <f t="shared" si="2"/>
        <v>56</v>
      </c>
      <c r="S35" s="40">
        <f t="shared" si="2"/>
        <v>27</v>
      </c>
      <c r="T35" s="40">
        <f t="shared" si="2"/>
        <v>108</v>
      </c>
      <c r="U35" s="40">
        <f t="shared" si="2"/>
        <v>44</v>
      </c>
      <c r="V35" s="40">
        <f t="shared" si="3"/>
        <v>71</v>
      </c>
    </row>
    <row r="36" spans="1:22" x14ac:dyDescent="0.2">
      <c r="A36" s="37" t="s">
        <v>142</v>
      </c>
      <c r="B36" s="37">
        <v>42003489002</v>
      </c>
      <c r="C36" s="74">
        <v>4890.0200000000004</v>
      </c>
      <c r="D36" s="37" t="s">
        <v>143</v>
      </c>
      <c r="E36" s="37"/>
      <c r="F36" s="37">
        <v>3871</v>
      </c>
      <c r="G36" s="38">
        <v>2</v>
      </c>
      <c r="H36" s="39">
        <f t="shared" si="0"/>
        <v>54.142857142857146</v>
      </c>
      <c r="I36" s="42">
        <v>5.2957892017566517E-2</v>
      </c>
      <c r="J36" s="42">
        <v>0.1245156290364247</v>
      </c>
      <c r="K36" s="42">
        <v>0.15060240963855423</v>
      </c>
      <c r="L36" s="42">
        <v>0.19032258064516128</v>
      </c>
      <c r="M36" s="42">
        <v>1.3461538461538462E-2</v>
      </c>
      <c r="N36" s="42">
        <v>4.028589993502274E-2</v>
      </c>
      <c r="O36" s="42">
        <v>1.7366136034732273E-2</v>
      </c>
      <c r="P36" s="40">
        <f t="shared" si="1"/>
        <v>76</v>
      </c>
      <c r="Q36" s="40">
        <f t="shared" si="2"/>
        <v>49</v>
      </c>
      <c r="R36" s="40">
        <f t="shared" si="2"/>
        <v>77</v>
      </c>
      <c r="S36" s="40">
        <f t="shared" si="2"/>
        <v>81</v>
      </c>
      <c r="T36" s="40">
        <f t="shared" si="2"/>
        <v>8</v>
      </c>
      <c r="U36" s="40">
        <f t="shared" si="2"/>
        <v>62</v>
      </c>
      <c r="V36" s="40">
        <f t="shared" si="3"/>
        <v>26</v>
      </c>
    </row>
    <row r="37" spans="1:22" x14ac:dyDescent="0.2">
      <c r="A37" s="37" t="s">
        <v>144</v>
      </c>
      <c r="B37" s="37">
        <v>42003413202</v>
      </c>
      <c r="C37" s="74">
        <v>4132.0200000000004</v>
      </c>
      <c r="D37" s="37" t="s">
        <v>100</v>
      </c>
      <c r="E37" s="37"/>
      <c r="F37" s="37">
        <v>2667</v>
      </c>
      <c r="G37" s="38">
        <v>2</v>
      </c>
      <c r="H37" s="39">
        <f t="shared" si="0"/>
        <v>54.285714285714285</v>
      </c>
      <c r="I37" s="42">
        <v>4.5369328833895765E-2</v>
      </c>
      <c r="J37" s="42">
        <v>0.11698537682789652</v>
      </c>
      <c r="K37" s="42">
        <v>9.6219931271477668E-2</v>
      </c>
      <c r="L37" s="42">
        <v>0.11513583441138421</v>
      </c>
      <c r="M37" s="42">
        <v>6.5612648221343869E-2</v>
      </c>
      <c r="N37" s="42">
        <v>4.3147208121827409E-2</v>
      </c>
      <c r="O37" s="42">
        <v>2.7906976744186046E-2</v>
      </c>
      <c r="P37" s="40">
        <f t="shared" si="1"/>
        <v>62</v>
      </c>
      <c r="Q37" s="40">
        <f t="shared" si="2"/>
        <v>44</v>
      </c>
      <c r="R37" s="40">
        <f t="shared" si="2"/>
        <v>42</v>
      </c>
      <c r="S37" s="40">
        <f t="shared" si="2"/>
        <v>5</v>
      </c>
      <c r="T37" s="40">
        <f t="shared" si="2"/>
        <v>113</v>
      </c>
      <c r="U37" s="40">
        <f t="shared" si="2"/>
        <v>70</v>
      </c>
      <c r="V37" s="40">
        <f t="shared" si="3"/>
        <v>44</v>
      </c>
    </row>
    <row r="38" spans="1:22" x14ac:dyDescent="0.2">
      <c r="A38" s="37" t="s">
        <v>145</v>
      </c>
      <c r="B38" s="37">
        <v>42003413400</v>
      </c>
      <c r="C38" s="74" t="s">
        <v>146</v>
      </c>
      <c r="D38" s="37" t="s">
        <v>100</v>
      </c>
      <c r="E38" s="37"/>
      <c r="F38" s="37">
        <v>4237</v>
      </c>
      <c r="G38" s="38">
        <v>2</v>
      </c>
      <c r="H38" s="39">
        <f t="shared" si="0"/>
        <v>55.142857142857146</v>
      </c>
      <c r="I38" s="42">
        <v>3.9414680198253484E-2</v>
      </c>
      <c r="J38" s="42">
        <v>7.5761151758319573E-2</v>
      </c>
      <c r="K38" s="42">
        <v>0.15619047619047619</v>
      </c>
      <c r="L38" s="42">
        <v>0.13740458015267176</v>
      </c>
      <c r="M38" s="42">
        <v>5.7953873447664103E-2</v>
      </c>
      <c r="N38" s="42">
        <v>1.6949152542372881E-2</v>
      </c>
      <c r="O38" s="42">
        <v>5.3293611386957963E-2</v>
      </c>
      <c r="P38" s="40">
        <f t="shared" si="1"/>
        <v>46</v>
      </c>
      <c r="Q38" s="40">
        <f t="shared" si="2"/>
        <v>14</v>
      </c>
      <c r="R38" s="40">
        <f t="shared" si="2"/>
        <v>85</v>
      </c>
      <c r="S38" s="40">
        <f t="shared" si="2"/>
        <v>15</v>
      </c>
      <c r="T38" s="40">
        <f t="shared" si="2"/>
        <v>93</v>
      </c>
      <c r="U38" s="40">
        <f t="shared" si="2"/>
        <v>15</v>
      </c>
      <c r="V38" s="40">
        <f t="shared" si="3"/>
        <v>118</v>
      </c>
    </row>
    <row r="39" spans="1:22" x14ac:dyDescent="0.2">
      <c r="A39" s="37" t="s">
        <v>147</v>
      </c>
      <c r="B39" s="37">
        <v>42003526301</v>
      </c>
      <c r="C39" s="74">
        <v>5263.01</v>
      </c>
      <c r="D39" s="37" t="s">
        <v>148</v>
      </c>
      <c r="E39" s="37"/>
      <c r="F39" s="37">
        <v>4481</v>
      </c>
      <c r="G39" s="38">
        <v>2</v>
      </c>
      <c r="H39" s="39">
        <f t="shared" si="0"/>
        <v>55.142857142857146</v>
      </c>
      <c r="I39" s="42">
        <v>4.5434198746642791E-2</v>
      </c>
      <c r="J39" s="42">
        <v>0.11638316920322292</v>
      </c>
      <c r="K39" s="42">
        <v>0.13565891472868216</v>
      </c>
      <c r="L39" s="42">
        <v>9.5638867635807187E-2</v>
      </c>
      <c r="M39" s="42">
        <v>5.4405677114133646E-2</v>
      </c>
      <c r="N39" s="42">
        <v>3.1269543464665414E-2</v>
      </c>
      <c r="O39" s="42">
        <v>4.1626946298061643E-2</v>
      </c>
      <c r="P39" s="40">
        <f t="shared" si="1"/>
        <v>63</v>
      </c>
      <c r="Q39" s="40">
        <f t="shared" si="2"/>
        <v>40</v>
      </c>
      <c r="R39" s="40">
        <f t="shared" si="2"/>
        <v>71</v>
      </c>
      <c r="S39" s="40">
        <f t="shared" si="2"/>
        <v>2</v>
      </c>
      <c r="T39" s="40">
        <f t="shared" si="2"/>
        <v>84</v>
      </c>
      <c r="U39" s="40">
        <f t="shared" si="2"/>
        <v>45</v>
      </c>
      <c r="V39" s="40">
        <f t="shared" si="3"/>
        <v>81</v>
      </c>
    </row>
    <row r="40" spans="1:22" x14ac:dyDescent="0.2">
      <c r="A40" s="37" t="s">
        <v>149</v>
      </c>
      <c r="B40" s="37">
        <v>42003414102</v>
      </c>
      <c r="C40" s="74">
        <v>4141.0200000000004</v>
      </c>
      <c r="D40" s="37" t="s">
        <v>103</v>
      </c>
      <c r="E40" s="37"/>
      <c r="F40" s="37">
        <v>7370</v>
      </c>
      <c r="G40" s="38">
        <v>2</v>
      </c>
      <c r="H40" s="39">
        <f t="shared" si="0"/>
        <v>55.571428571428569</v>
      </c>
      <c r="I40" s="42">
        <v>3.6906377204884669E-2</v>
      </c>
      <c r="J40" s="42">
        <v>9.9728629579375852E-2</v>
      </c>
      <c r="K40" s="42">
        <v>0.11725663716814159</v>
      </c>
      <c r="L40" s="42">
        <v>0.15981500513874614</v>
      </c>
      <c r="M40" s="42">
        <v>6.3128140703517591E-2</v>
      </c>
      <c r="N40" s="42">
        <v>4.3245055313442846E-2</v>
      </c>
      <c r="O40" s="42">
        <v>2.9798260225800483E-2</v>
      </c>
      <c r="P40" s="40">
        <f t="shared" si="1"/>
        <v>39</v>
      </c>
      <c r="Q40" s="40">
        <f t="shared" si="2"/>
        <v>30</v>
      </c>
      <c r="R40" s="40">
        <f t="shared" si="2"/>
        <v>61</v>
      </c>
      <c r="S40" s="40">
        <f t="shared" si="2"/>
        <v>36</v>
      </c>
      <c r="T40" s="40">
        <f t="shared" si="2"/>
        <v>105</v>
      </c>
      <c r="U40" s="40">
        <f t="shared" si="2"/>
        <v>71</v>
      </c>
      <c r="V40" s="40">
        <f t="shared" si="3"/>
        <v>47</v>
      </c>
    </row>
    <row r="41" spans="1:22" x14ac:dyDescent="0.2">
      <c r="A41" s="37" t="s">
        <v>150</v>
      </c>
      <c r="B41" s="37">
        <v>42003475102</v>
      </c>
      <c r="C41" s="74">
        <v>4751.0200000000004</v>
      </c>
      <c r="D41" s="37" t="s">
        <v>85</v>
      </c>
      <c r="E41" s="37"/>
      <c r="F41" s="37">
        <v>1604</v>
      </c>
      <c r="G41" s="38">
        <v>2</v>
      </c>
      <c r="H41" s="39">
        <f t="shared" si="0"/>
        <v>57.571428571428569</v>
      </c>
      <c r="I41" s="42">
        <v>2.6807980049875311E-2</v>
      </c>
      <c r="J41" s="42">
        <v>7.4189526184538654E-2</v>
      </c>
      <c r="K41" s="42">
        <v>0.2711864406779661</v>
      </c>
      <c r="L41" s="42">
        <v>0.15053763440860216</v>
      </c>
      <c r="M41" s="42">
        <v>5.1775147928994084E-2</v>
      </c>
      <c r="N41" s="42">
        <v>4.2121684867394697E-2</v>
      </c>
      <c r="O41" s="42">
        <v>3.2450896669513236E-2</v>
      </c>
      <c r="P41" s="40">
        <f t="shared" si="1"/>
        <v>21</v>
      </c>
      <c r="Q41" s="40">
        <f t="shared" si="2"/>
        <v>11</v>
      </c>
      <c r="R41" s="40">
        <f t="shared" si="2"/>
        <v>151</v>
      </c>
      <c r="S41" s="40">
        <f t="shared" si="2"/>
        <v>25</v>
      </c>
      <c r="T41" s="40">
        <f t="shared" si="2"/>
        <v>73</v>
      </c>
      <c r="U41" s="40">
        <f t="shared" si="2"/>
        <v>64</v>
      </c>
      <c r="V41" s="40">
        <f t="shared" si="3"/>
        <v>58</v>
      </c>
    </row>
    <row r="42" spans="1:22" x14ac:dyDescent="0.2">
      <c r="A42" s="37" t="s">
        <v>151</v>
      </c>
      <c r="B42" s="37">
        <v>42003459201</v>
      </c>
      <c r="C42" s="74">
        <v>4592.01</v>
      </c>
      <c r="D42" s="37" t="s">
        <v>152</v>
      </c>
      <c r="E42" s="37"/>
      <c r="F42" s="37">
        <v>6200</v>
      </c>
      <c r="G42" s="38">
        <v>2</v>
      </c>
      <c r="H42" s="39">
        <f t="shared" si="0"/>
        <v>57.714285714285715</v>
      </c>
      <c r="I42" s="42">
        <v>3.8154247513451818E-2</v>
      </c>
      <c r="J42" s="42">
        <v>0.12326756888961357</v>
      </c>
      <c r="K42" s="42">
        <v>0.2007233273056058</v>
      </c>
      <c r="L42" s="42">
        <v>0.10208421948107188</v>
      </c>
      <c r="M42" s="42">
        <v>5.514705882352941E-2</v>
      </c>
      <c r="N42" s="42">
        <v>3.7495578351609479E-2</v>
      </c>
      <c r="O42" s="42">
        <v>3.0795190887998314E-2</v>
      </c>
      <c r="P42" s="40">
        <f t="shared" si="1"/>
        <v>42</v>
      </c>
      <c r="Q42" s="40">
        <f t="shared" si="2"/>
        <v>48</v>
      </c>
      <c r="R42" s="40">
        <f t="shared" si="2"/>
        <v>120</v>
      </c>
      <c r="S42" s="40">
        <f t="shared" si="2"/>
        <v>4</v>
      </c>
      <c r="T42" s="40">
        <f t="shared" si="2"/>
        <v>85</v>
      </c>
      <c r="U42" s="40">
        <f t="shared" si="2"/>
        <v>56</v>
      </c>
      <c r="V42" s="40">
        <f t="shared" si="3"/>
        <v>49</v>
      </c>
    </row>
    <row r="43" spans="1:22" x14ac:dyDescent="0.2">
      <c r="A43" s="37" t="s">
        <v>153</v>
      </c>
      <c r="B43" s="37">
        <v>42003473602</v>
      </c>
      <c r="C43" s="74">
        <v>4736.0200000000004</v>
      </c>
      <c r="D43" s="37" t="s">
        <v>77</v>
      </c>
      <c r="E43" s="37"/>
      <c r="F43" s="37">
        <v>4645</v>
      </c>
      <c r="G43" s="38">
        <v>2</v>
      </c>
      <c r="H43" s="39">
        <f t="shared" si="0"/>
        <v>59.714285714285715</v>
      </c>
      <c r="I43" s="42">
        <v>5.4387865655471289E-2</v>
      </c>
      <c r="J43" s="42">
        <v>0.18049837486457204</v>
      </c>
      <c r="K43" s="42">
        <v>9.0534979423868317E-2</v>
      </c>
      <c r="L43" s="42">
        <v>0.1915925626515764</v>
      </c>
      <c r="M43" s="42">
        <v>1.8072289156626505E-2</v>
      </c>
      <c r="N43" s="42">
        <v>6.276545540349221E-2</v>
      </c>
      <c r="O43" s="42">
        <v>9.5639943741209557E-3</v>
      </c>
      <c r="P43" s="40">
        <f t="shared" si="1"/>
        <v>79</v>
      </c>
      <c r="Q43" s="40">
        <f t="shared" si="2"/>
        <v>82</v>
      </c>
      <c r="R43" s="40">
        <f t="shared" si="2"/>
        <v>40</v>
      </c>
      <c r="S43" s="40">
        <f t="shared" si="2"/>
        <v>82</v>
      </c>
      <c r="T43" s="40">
        <f t="shared" si="2"/>
        <v>13</v>
      </c>
      <c r="U43" s="40">
        <f t="shared" si="2"/>
        <v>109</v>
      </c>
      <c r="V43" s="40">
        <f t="shared" si="3"/>
        <v>13</v>
      </c>
    </row>
    <row r="44" spans="1:22" x14ac:dyDescent="0.2">
      <c r="A44" s="37" t="s">
        <v>154</v>
      </c>
      <c r="B44" s="37">
        <v>42003563300</v>
      </c>
      <c r="C44" s="74" t="s">
        <v>155</v>
      </c>
      <c r="D44" s="37" t="s">
        <v>156</v>
      </c>
      <c r="E44" s="37" t="s">
        <v>157</v>
      </c>
      <c r="F44" s="37">
        <v>1391</v>
      </c>
      <c r="G44" s="38">
        <v>2</v>
      </c>
      <c r="H44" s="39">
        <f t="shared" si="0"/>
        <v>60.142857142857146</v>
      </c>
      <c r="I44" s="42">
        <v>2.7318475916606758E-2</v>
      </c>
      <c r="J44" s="42">
        <v>7.5485262401150249E-2</v>
      </c>
      <c r="K44" s="42">
        <v>4.060913705583756E-2</v>
      </c>
      <c r="L44" s="42">
        <v>0.20273348519362186</v>
      </c>
      <c r="M44" s="42">
        <v>0.14729950900163666</v>
      </c>
      <c r="N44" s="42">
        <v>2.3032629558541268E-2</v>
      </c>
      <c r="O44" s="42">
        <v>2.2587268993839837E-2</v>
      </c>
      <c r="P44" s="40">
        <f t="shared" si="1"/>
        <v>22</v>
      </c>
      <c r="Q44" s="40">
        <f t="shared" si="2"/>
        <v>13</v>
      </c>
      <c r="R44" s="40">
        <f t="shared" si="2"/>
        <v>12</v>
      </c>
      <c r="S44" s="40">
        <f t="shared" si="2"/>
        <v>93</v>
      </c>
      <c r="T44" s="40">
        <f t="shared" si="2"/>
        <v>220</v>
      </c>
      <c r="U44" s="40">
        <f t="shared" si="2"/>
        <v>26</v>
      </c>
      <c r="V44" s="40">
        <f t="shared" si="3"/>
        <v>35</v>
      </c>
    </row>
    <row r="45" spans="1:22" x14ac:dyDescent="0.2">
      <c r="A45" s="37" t="s">
        <v>158</v>
      </c>
      <c r="B45" s="37">
        <v>42003426400</v>
      </c>
      <c r="C45" s="74" t="s">
        <v>159</v>
      </c>
      <c r="D45" s="37" t="s">
        <v>130</v>
      </c>
      <c r="E45" s="37"/>
      <c r="F45" s="37">
        <v>4272</v>
      </c>
      <c r="G45" s="38">
        <v>2</v>
      </c>
      <c r="H45" s="39">
        <f t="shared" si="0"/>
        <v>61.285714285714285</v>
      </c>
      <c r="I45" s="42">
        <v>5.5009363295880152E-2</v>
      </c>
      <c r="J45" s="42">
        <v>0.11680711610486891</v>
      </c>
      <c r="K45" s="42">
        <v>4.0449438202247189E-2</v>
      </c>
      <c r="L45" s="42">
        <v>0.14691558441558442</v>
      </c>
      <c r="M45" s="42">
        <v>5.1020408163265307E-2</v>
      </c>
      <c r="N45" s="42">
        <v>8.0901177675371222E-2</v>
      </c>
      <c r="O45" s="42">
        <v>3.6885245901639344E-2</v>
      </c>
      <c r="P45" s="40">
        <f t="shared" si="1"/>
        <v>80</v>
      </c>
      <c r="Q45" s="40">
        <f t="shared" si="2"/>
        <v>42</v>
      </c>
      <c r="R45" s="40">
        <f t="shared" si="2"/>
        <v>11</v>
      </c>
      <c r="S45" s="40">
        <f t="shared" si="2"/>
        <v>23</v>
      </c>
      <c r="T45" s="40">
        <f t="shared" si="2"/>
        <v>71</v>
      </c>
      <c r="U45" s="40">
        <f t="shared" si="2"/>
        <v>132</v>
      </c>
      <c r="V45" s="40">
        <f t="shared" si="3"/>
        <v>70</v>
      </c>
    </row>
    <row r="46" spans="1:22" x14ac:dyDescent="0.2">
      <c r="A46" s="37" t="s">
        <v>160</v>
      </c>
      <c r="B46" s="37">
        <v>42003429202</v>
      </c>
      <c r="C46" s="74">
        <v>4292.0200000000004</v>
      </c>
      <c r="D46" s="37" t="s">
        <v>133</v>
      </c>
      <c r="E46" s="37"/>
      <c r="F46" s="37">
        <v>4466</v>
      </c>
      <c r="G46" s="38">
        <v>2</v>
      </c>
      <c r="H46" s="39">
        <f t="shared" si="0"/>
        <v>63.142857142857146</v>
      </c>
      <c r="I46" s="42">
        <v>6.3815494849977603E-2</v>
      </c>
      <c r="J46" s="42">
        <v>0.13613972234661889</v>
      </c>
      <c r="K46" s="42">
        <v>8.0789946140035901E-2</v>
      </c>
      <c r="L46" s="42">
        <v>0.14603409933283915</v>
      </c>
      <c r="M46" s="42">
        <v>6.4368981246832241E-2</v>
      </c>
      <c r="N46" s="42">
        <v>5.0920910075839654E-2</v>
      </c>
      <c r="O46" s="42">
        <v>2.4541783162472817E-2</v>
      </c>
      <c r="P46" s="40">
        <f t="shared" si="1"/>
        <v>94</v>
      </c>
      <c r="Q46" s="40">
        <f t="shared" si="2"/>
        <v>55</v>
      </c>
      <c r="R46" s="40">
        <f t="shared" si="2"/>
        <v>35</v>
      </c>
      <c r="S46" s="40">
        <f t="shared" si="2"/>
        <v>21</v>
      </c>
      <c r="T46" s="40">
        <f t="shared" si="2"/>
        <v>109</v>
      </c>
      <c r="U46" s="40">
        <f t="shared" si="2"/>
        <v>88</v>
      </c>
      <c r="V46" s="40">
        <f t="shared" si="3"/>
        <v>40</v>
      </c>
    </row>
    <row r="47" spans="1:22" x14ac:dyDescent="0.2">
      <c r="A47" s="37" t="s">
        <v>161</v>
      </c>
      <c r="B47" s="37">
        <v>42003427100</v>
      </c>
      <c r="C47" s="74" t="s">
        <v>162</v>
      </c>
      <c r="D47" s="37" t="s">
        <v>130</v>
      </c>
      <c r="E47" s="37"/>
      <c r="F47" s="37">
        <v>5685</v>
      </c>
      <c r="G47" s="38">
        <v>2</v>
      </c>
      <c r="H47" s="39">
        <f t="shared" si="0"/>
        <v>63.428571428571431</v>
      </c>
      <c r="I47" s="42">
        <v>5.5057167985927878E-2</v>
      </c>
      <c r="J47" s="42">
        <v>0.14283201407211962</v>
      </c>
      <c r="K47" s="42">
        <v>8.7956698240866035E-2</v>
      </c>
      <c r="L47" s="42">
        <v>0.16695059625212946</v>
      </c>
      <c r="M47" s="42">
        <v>2.7841168416248289E-2</v>
      </c>
      <c r="N47" s="42">
        <v>4.9295774647887321E-2</v>
      </c>
      <c r="O47" s="42">
        <v>4.953861097620204E-2</v>
      </c>
      <c r="P47" s="40">
        <f t="shared" si="1"/>
        <v>81</v>
      </c>
      <c r="Q47" s="40">
        <f t="shared" si="2"/>
        <v>59</v>
      </c>
      <c r="R47" s="40">
        <f t="shared" si="2"/>
        <v>38</v>
      </c>
      <c r="S47" s="40">
        <f t="shared" si="2"/>
        <v>45</v>
      </c>
      <c r="T47" s="40">
        <f t="shared" si="2"/>
        <v>30</v>
      </c>
      <c r="U47" s="40">
        <f t="shared" si="2"/>
        <v>84</v>
      </c>
      <c r="V47" s="40">
        <f t="shared" si="3"/>
        <v>107</v>
      </c>
    </row>
    <row r="48" spans="1:22" x14ac:dyDescent="0.2">
      <c r="A48" s="37" t="s">
        <v>163</v>
      </c>
      <c r="B48" s="37">
        <v>42003490004</v>
      </c>
      <c r="C48" s="74">
        <v>4900.04</v>
      </c>
      <c r="D48" s="37" t="s">
        <v>164</v>
      </c>
      <c r="E48" s="37"/>
      <c r="F48" s="37">
        <v>4966</v>
      </c>
      <c r="G48" s="38">
        <v>2</v>
      </c>
      <c r="H48" s="39">
        <f t="shared" si="0"/>
        <v>63.857142857142854</v>
      </c>
      <c r="I48" s="42">
        <v>5.3406998158379376E-2</v>
      </c>
      <c r="J48" s="42">
        <v>0.15039901780233272</v>
      </c>
      <c r="K48" s="42">
        <v>0.19904458598726116</v>
      </c>
      <c r="L48" s="42">
        <v>0.14303030303030304</v>
      </c>
      <c r="M48" s="42">
        <v>3.5312180143295804E-2</v>
      </c>
      <c r="N48" s="42">
        <v>2.0159151193633953E-2</v>
      </c>
      <c r="O48" s="42">
        <v>4.7687446136167766E-2</v>
      </c>
      <c r="P48" s="40">
        <f t="shared" si="1"/>
        <v>77</v>
      </c>
      <c r="Q48" s="40">
        <f t="shared" si="2"/>
        <v>67</v>
      </c>
      <c r="R48" s="40">
        <f t="shared" si="2"/>
        <v>117</v>
      </c>
      <c r="S48" s="40">
        <f t="shared" si="2"/>
        <v>20</v>
      </c>
      <c r="T48" s="40">
        <f t="shared" si="2"/>
        <v>44</v>
      </c>
      <c r="U48" s="40">
        <f t="shared" si="2"/>
        <v>21</v>
      </c>
      <c r="V48" s="40">
        <f t="shared" si="3"/>
        <v>101</v>
      </c>
    </row>
    <row r="49" spans="1:22" x14ac:dyDescent="0.2">
      <c r="A49" s="37" t="s">
        <v>165</v>
      </c>
      <c r="B49" s="37">
        <v>42003447000</v>
      </c>
      <c r="C49" s="74" t="s">
        <v>166</v>
      </c>
      <c r="D49" s="37" t="s">
        <v>167</v>
      </c>
      <c r="E49" s="37"/>
      <c r="F49" s="37">
        <v>1592</v>
      </c>
      <c r="G49" s="38">
        <v>2</v>
      </c>
      <c r="H49" s="39">
        <f t="shared" si="0"/>
        <v>64</v>
      </c>
      <c r="I49" s="42">
        <v>2.5364616360177554E-2</v>
      </c>
      <c r="J49" s="42">
        <v>0.10399492707672796</v>
      </c>
      <c r="K49" s="42">
        <v>0.11894273127753303</v>
      </c>
      <c r="L49" s="42">
        <v>0.21521739130434783</v>
      </c>
      <c r="M49" s="42">
        <v>6.3862928348909651E-2</v>
      </c>
      <c r="N49" s="42">
        <v>3.8269550748752081E-2</v>
      </c>
      <c r="O49" s="42">
        <v>3.372835004557885E-2</v>
      </c>
      <c r="P49" s="40">
        <f t="shared" si="1"/>
        <v>16</v>
      </c>
      <c r="Q49" s="40">
        <f t="shared" si="2"/>
        <v>34</v>
      </c>
      <c r="R49" s="40">
        <f t="shared" si="2"/>
        <v>62</v>
      </c>
      <c r="S49" s="40">
        <f t="shared" si="2"/>
        <v>113</v>
      </c>
      <c r="T49" s="40">
        <f t="shared" si="2"/>
        <v>106</v>
      </c>
      <c r="U49" s="40">
        <f t="shared" si="2"/>
        <v>58</v>
      </c>
      <c r="V49" s="40">
        <f t="shared" si="3"/>
        <v>59</v>
      </c>
    </row>
    <row r="50" spans="1:22" x14ac:dyDescent="0.2">
      <c r="A50" s="37" t="s">
        <v>168</v>
      </c>
      <c r="B50" s="37">
        <v>42003526302</v>
      </c>
      <c r="C50" s="74">
        <v>5263.02</v>
      </c>
      <c r="D50" s="37" t="s">
        <v>148</v>
      </c>
      <c r="E50" s="37"/>
      <c r="F50" s="37">
        <v>5171</v>
      </c>
      <c r="G50" s="38">
        <v>2</v>
      </c>
      <c r="H50" s="39">
        <f t="shared" si="0"/>
        <v>65.571428571428569</v>
      </c>
      <c r="I50" s="42">
        <v>2.9974859795010637E-2</v>
      </c>
      <c r="J50" s="42">
        <v>0.19048539934248696</v>
      </c>
      <c r="K50" s="42">
        <v>6.4285714285714279E-2</v>
      </c>
      <c r="L50" s="42">
        <v>0.20698924731182797</v>
      </c>
      <c r="M50" s="42">
        <v>5.2074139452780228E-2</v>
      </c>
      <c r="N50" s="42">
        <v>3.5847299813780258E-2</v>
      </c>
      <c r="O50" s="42">
        <v>4.437535330695308E-2</v>
      </c>
      <c r="P50" s="40">
        <f t="shared" si="1"/>
        <v>24</v>
      </c>
      <c r="Q50" s="40">
        <f t="shared" si="2"/>
        <v>92</v>
      </c>
      <c r="R50" s="40">
        <f t="shared" si="2"/>
        <v>25</v>
      </c>
      <c r="S50" s="40">
        <f t="shared" si="2"/>
        <v>103</v>
      </c>
      <c r="T50" s="40">
        <f t="shared" si="2"/>
        <v>75</v>
      </c>
      <c r="U50" s="40">
        <f t="shared" si="2"/>
        <v>52</v>
      </c>
      <c r="V50" s="40">
        <f t="shared" si="3"/>
        <v>88</v>
      </c>
    </row>
    <row r="51" spans="1:22" x14ac:dyDescent="0.2">
      <c r="A51" s="37" t="s">
        <v>169</v>
      </c>
      <c r="B51" s="37">
        <v>42003451101</v>
      </c>
      <c r="C51" s="74">
        <v>4511.01</v>
      </c>
      <c r="D51" s="37" t="s">
        <v>83</v>
      </c>
      <c r="E51" s="37"/>
      <c r="F51" s="37">
        <v>3929</v>
      </c>
      <c r="G51" s="38">
        <v>2</v>
      </c>
      <c r="H51" s="39">
        <f t="shared" si="0"/>
        <v>65.714285714285708</v>
      </c>
      <c r="I51" s="42">
        <v>4.7398248325605359E-2</v>
      </c>
      <c r="J51" s="42">
        <v>0.13910355486862441</v>
      </c>
      <c r="K51" s="42">
        <v>9.8253275109170299E-2</v>
      </c>
      <c r="L51" s="42">
        <v>0.25644699140401145</v>
      </c>
      <c r="M51" s="42">
        <v>2.2499999999999999E-2</v>
      </c>
      <c r="N51" s="42">
        <v>3.3248081841432228E-2</v>
      </c>
      <c r="O51" s="42">
        <v>3.4151957022256332E-2</v>
      </c>
      <c r="P51" s="40">
        <f t="shared" si="1"/>
        <v>66</v>
      </c>
      <c r="Q51" s="40">
        <f t="shared" si="2"/>
        <v>57</v>
      </c>
      <c r="R51" s="40">
        <f t="shared" si="2"/>
        <v>45</v>
      </c>
      <c r="S51" s="40">
        <f t="shared" si="2"/>
        <v>165</v>
      </c>
      <c r="T51" s="40">
        <f t="shared" si="2"/>
        <v>18</v>
      </c>
      <c r="U51" s="40">
        <f t="shared" si="2"/>
        <v>48</v>
      </c>
      <c r="V51" s="40">
        <f t="shared" si="3"/>
        <v>61</v>
      </c>
    </row>
    <row r="52" spans="1:22" x14ac:dyDescent="0.2">
      <c r="A52" s="37" t="s">
        <v>170</v>
      </c>
      <c r="B52" s="37">
        <v>42003475200</v>
      </c>
      <c r="C52" s="74" t="s">
        <v>171</v>
      </c>
      <c r="D52" s="37" t="s">
        <v>85</v>
      </c>
      <c r="E52" s="37"/>
      <c r="F52" s="37">
        <v>4875</v>
      </c>
      <c r="G52" s="38">
        <v>2</v>
      </c>
      <c r="H52" s="39">
        <f t="shared" si="0"/>
        <v>66.714285714285708</v>
      </c>
      <c r="I52" s="42">
        <v>5.6410256410256411E-2</v>
      </c>
      <c r="J52" s="42">
        <v>0.21087179487179486</v>
      </c>
      <c r="K52" s="42">
        <v>7.5971731448763249E-2</v>
      </c>
      <c r="L52" s="42">
        <v>0.20594633792603337</v>
      </c>
      <c r="M52" s="42">
        <v>3.8775510204081633E-2</v>
      </c>
      <c r="N52" s="42">
        <v>1.8046709129511677E-2</v>
      </c>
      <c r="O52" s="42">
        <v>3.9013195639701667E-2</v>
      </c>
      <c r="P52" s="40">
        <f t="shared" si="1"/>
        <v>83</v>
      </c>
      <c r="Q52" s="40">
        <f t="shared" si="2"/>
        <v>110</v>
      </c>
      <c r="R52" s="40">
        <f t="shared" si="2"/>
        <v>33</v>
      </c>
      <c r="S52" s="40">
        <f t="shared" si="2"/>
        <v>100</v>
      </c>
      <c r="T52" s="40">
        <f t="shared" si="2"/>
        <v>49</v>
      </c>
      <c r="U52" s="40">
        <f t="shared" si="2"/>
        <v>17</v>
      </c>
      <c r="V52" s="40">
        <f t="shared" si="3"/>
        <v>75</v>
      </c>
    </row>
    <row r="53" spans="1:22" x14ac:dyDescent="0.2">
      <c r="A53" s="37" t="s">
        <v>172</v>
      </c>
      <c r="B53" s="37">
        <v>42003422000</v>
      </c>
      <c r="C53" s="74" t="s">
        <v>173</v>
      </c>
      <c r="D53" s="37" t="s">
        <v>174</v>
      </c>
      <c r="E53" s="37"/>
      <c r="F53" s="37">
        <v>5397</v>
      </c>
      <c r="G53" s="38">
        <v>2</v>
      </c>
      <c r="H53" s="39">
        <f t="shared" si="0"/>
        <v>67.142857142857139</v>
      </c>
      <c r="I53" s="42">
        <v>5.1372403560830858E-2</v>
      </c>
      <c r="J53" s="42">
        <v>7.8635014836795247E-2</v>
      </c>
      <c r="K53" s="42">
        <v>0.16926503340757237</v>
      </c>
      <c r="L53" s="42">
        <v>0.2391445236552171</v>
      </c>
      <c r="M53" s="42">
        <v>7.1123755334281655E-2</v>
      </c>
      <c r="N53" s="42">
        <v>1.5313935681470138E-2</v>
      </c>
      <c r="O53" s="42">
        <v>5.30429927414852E-3</v>
      </c>
      <c r="P53" s="40">
        <f t="shared" si="1"/>
        <v>70</v>
      </c>
      <c r="Q53" s="40">
        <f t="shared" ref="Q53:U103" si="4">RANK(J53,J$2:J$266,1)</f>
        <v>15</v>
      </c>
      <c r="R53" s="40">
        <f t="shared" si="4"/>
        <v>97</v>
      </c>
      <c r="S53" s="40">
        <f t="shared" si="4"/>
        <v>147</v>
      </c>
      <c r="T53" s="40">
        <f t="shared" si="4"/>
        <v>128</v>
      </c>
      <c r="U53" s="40">
        <f t="shared" si="4"/>
        <v>12</v>
      </c>
      <c r="V53" s="40">
        <f t="shared" si="3"/>
        <v>1</v>
      </c>
    </row>
    <row r="54" spans="1:22" x14ac:dyDescent="0.2">
      <c r="A54" s="37" t="s">
        <v>175</v>
      </c>
      <c r="B54" s="37">
        <v>42003470502</v>
      </c>
      <c r="C54" s="74">
        <v>4705.0200000000004</v>
      </c>
      <c r="D54" s="37" t="s">
        <v>176</v>
      </c>
      <c r="E54" s="37"/>
      <c r="F54" s="37">
        <v>2954</v>
      </c>
      <c r="G54" s="38">
        <v>2</v>
      </c>
      <c r="H54" s="39">
        <f t="shared" si="0"/>
        <v>68.428571428571431</v>
      </c>
      <c r="I54" s="42">
        <v>3.9229671897289584E-2</v>
      </c>
      <c r="J54" s="42">
        <v>8.9514978601997142E-2</v>
      </c>
      <c r="K54" s="42">
        <v>5.2447552447552448E-2</v>
      </c>
      <c r="L54" s="42">
        <v>0.16096324461343473</v>
      </c>
      <c r="M54" s="42">
        <v>4.2296072507552872E-2</v>
      </c>
      <c r="N54" s="42">
        <v>0.10962145110410094</v>
      </c>
      <c r="O54" s="42">
        <v>5.8207705192629813E-2</v>
      </c>
      <c r="P54" s="40">
        <f t="shared" si="1"/>
        <v>45</v>
      </c>
      <c r="Q54" s="40">
        <f t="shared" si="4"/>
        <v>20</v>
      </c>
      <c r="R54" s="40">
        <f t="shared" si="4"/>
        <v>21</v>
      </c>
      <c r="S54" s="40">
        <f t="shared" si="4"/>
        <v>38</v>
      </c>
      <c r="T54" s="40">
        <f t="shared" si="4"/>
        <v>58</v>
      </c>
      <c r="U54" s="40">
        <f t="shared" si="4"/>
        <v>168</v>
      </c>
      <c r="V54" s="40">
        <f t="shared" si="3"/>
        <v>129</v>
      </c>
    </row>
    <row r="55" spans="1:22" x14ac:dyDescent="0.2">
      <c r="A55" s="37" t="s">
        <v>177</v>
      </c>
      <c r="B55" s="37">
        <v>42003429201</v>
      </c>
      <c r="C55" s="74">
        <v>4292.01</v>
      </c>
      <c r="D55" s="37" t="s">
        <v>133</v>
      </c>
      <c r="E55" s="37"/>
      <c r="F55" s="37">
        <v>4395</v>
      </c>
      <c r="G55" s="38">
        <v>3</v>
      </c>
      <c r="H55" s="39">
        <f t="shared" si="0"/>
        <v>68.714285714285708</v>
      </c>
      <c r="I55" s="42">
        <v>3.4805568891022563E-2</v>
      </c>
      <c r="J55" s="42">
        <v>0.1459433509361498</v>
      </c>
      <c r="K55" s="42">
        <v>4.3814432989690719E-2</v>
      </c>
      <c r="L55" s="42">
        <v>0.18046709129511676</v>
      </c>
      <c r="M55" s="42">
        <v>4.8767697954902989E-2</v>
      </c>
      <c r="N55" s="42">
        <v>4.7960308710033074E-2</v>
      </c>
      <c r="O55" s="42">
        <v>6.8822307920498371E-2</v>
      </c>
      <c r="P55" s="40">
        <f t="shared" si="1"/>
        <v>35</v>
      </c>
      <c r="Q55" s="40">
        <f t="shared" si="4"/>
        <v>61</v>
      </c>
      <c r="R55" s="40">
        <f t="shared" si="4"/>
        <v>15</v>
      </c>
      <c r="S55" s="40">
        <f t="shared" si="4"/>
        <v>65</v>
      </c>
      <c r="T55" s="40">
        <f t="shared" si="4"/>
        <v>68</v>
      </c>
      <c r="U55" s="40">
        <f t="shared" si="4"/>
        <v>78</v>
      </c>
      <c r="V55" s="40">
        <f t="shared" si="3"/>
        <v>159</v>
      </c>
    </row>
    <row r="56" spans="1:22" x14ac:dyDescent="0.2">
      <c r="A56" s="37" t="s">
        <v>178</v>
      </c>
      <c r="B56" s="37">
        <v>42003470400</v>
      </c>
      <c r="C56" s="74" t="s">
        <v>179</v>
      </c>
      <c r="D56" s="37" t="s">
        <v>176</v>
      </c>
      <c r="E56" s="37"/>
      <c r="F56" s="37">
        <v>3071</v>
      </c>
      <c r="G56" s="38">
        <v>3</v>
      </c>
      <c r="H56" s="39">
        <f t="shared" si="0"/>
        <v>69.571428571428569</v>
      </c>
      <c r="I56" s="42">
        <v>7.5970003260515159E-2</v>
      </c>
      <c r="J56" s="42">
        <v>0.18747962178024127</v>
      </c>
      <c r="K56" s="42">
        <v>0.18456375838926176</v>
      </c>
      <c r="L56" s="42">
        <v>9.5875139353400224E-2</v>
      </c>
      <c r="M56" s="42">
        <v>0</v>
      </c>
      <c r="N56" s="42">
        <v>6.7597354886113153E-2</v>
      </c>
      <c r="O56" s="42">
        <v>3.0984719864176571E-2</v>
      </c>
      <c r="P56" s="40">
        <f t="shared" si="1"/>
        <v>123</v>
      </c>
      <c r="Q56" s="40">
        <f t="shared" si="4"/>
        <v>87</v>
      </c>
      <c r="R56" s="40">
        <f t="shared" si="4"/>
        <v>108</v>
      </c>
      <c r="S56" s="40">
        <f t="shared" si="4"/>
        <v>3</v>
      </c>
      <c r="T56" s="40">
        <f t="shared" si="4"/>
        <v>1</v>
      </c>
      <c r="U56" s="40">
        <f t="shared" si="4"/>
        <v>115</v>
      </c>
      <c r="V56" s="40">
        <f t="shared" si="3"/>
        <v>50</v>
      </c>
    </row>
    <row r="57" spans="1:22" x14ac:dyDescent="0.2">
      <c r="A57" s="37" t="s">
        <v>180</v>
      </c>
      <c r="B57" s="37">
        <v>42003473601</v>
      </c>
      <c r="C57" s="74">
        <v>4736.01</v>
      </c>
      <c r="D57" s="37" t="s">
        <v>77</v>
      </c>
      <c r="E57" s="37"/>
      <c r="F57" s="37">
        <v>3902</v>
      </c>
      <c r="G57" s="38">
        <v>3</v>
      </c>
      <c r="H57" s="39">
        <f t="shared" si="0"/>
        <v>70.142857142857139</v>
      </c>
      <c r="I57" s="42">
        <v>4.190018681611956E-2</v>
      </c>
      <c r="J57" s="42">
        <v>0.11662663464104617</v>
      </c>
      <c r="K57" s="42">
        <v>0.13303769401330376</v>
      </c>
      <c r="L57" s="42">
        <v>0.13068181818181818</v>
      </c>
      <c r="M57" s="42">
        <v>6.4858490566037735E-2</v>
      </c>
      <c r="N57" s="42">
        <v>0.12799495586380832</v>
      </c>
      <c r="O57" s="42">
        <v>1.5663069961712496E-2</v>
      </c>
      <c r="P57" s="40">
        <f t="shared" si="1"/>
        <v>53</v>
      </c>
      <c r="Q57" s="40">
        <f t="shared" si="4"/>
        <v>41</v>
      </c>
      <c r="R57" s="40">
        <f t="shared" si="4"/>
        <v>68</v>
      </c>
      <c r="S57" s="40">
        <f t="shared" si="4"/>
        <v>14</v>
      </c>
      <c r="T57" s="40">
        <f t="shared" si="4"/>
        <v>112</v>
      </c>
      <c r="U57" s="40">
        <f t="shared" si="4"/>
        <v>183</v>
      </c>
      <c r="V57" s="40">
        <f t="shared" si="3"/>
        <v>20</v>
      </c>
    </row>
    <row r="58" spans="1:22" x14ac:dyDescent="0.2">
      <c r="A58" s="37" t="s">
        <v>181</v>
      </c>
      <c r="B58" s="37">
        <v>42003434000</v>
      </c>
      <c r="C58" s="74" t="s">
        <v>182</v>
      </c>
      <c r="D58" s="37" t="s">
        <v>183</v>
      </c>
      <c r="E58" s="37"/>
      <c r="F58" s="37">
        <v>1755</v>
      </c>
      <c r="G58" s="38">
        <v>3</v>
      </c>
      <c r="H58" s="39">
        <f t="shared" si="0"/>
        <v>71.714285714285708</v>
      </c>
      <c r="I58" s="42">
        <v>2.621082621082621E-2</v>
      </c>
      <c r="J58" s="42">
        <v>0.101994301994302</v>
      </c>
      <c r="K58" s="42">
        <v>0.12133891213389121</v>
      </c>
      <c r="L58" s="42">
        <v>0.20446096654275092</v>
      </c>
      <c r="M58" s="42">
        <v>0.115</v>
      </c>
      <c r="N58" s="42">
        <v>4.8022598870056499E-2</v>
      </c>
      <c r="O58" s="42">
        <v>1.6012810248198558E-2</v>
      </c>
      <c r="P58" s="40">
        <f t="shared" si="1"/>
        <v>18</v>
      </c>
      <c r="Q58" s="40">
        <f t="shared" si="4"/>
        <v>33</v>
      </c>
      <c r="R58" s="40">
        <f t="shared" si="4"/>
        <v>63</v>
      </c>
      <c r="S58" s="40">
        <f t="shared" si="4"/>
        <v>97</v>
      </c>
      <c r="T58" s="40">
        <f t="shared" si="4"/>
        <v>190</v>
      </c>
      <c r="U58" s="40">
        <f t="shared" si="4"/>
        <v>79</v>
      </c>
      <c r="V58" s="40">
        <f t="shared" si="3"/>
        <v>22</v>
      </c>
    </row>
    <row r="59" spans="1:22" x14ac:dyDescent="0.2">
      <c r="A59" s="37" t="s">
        <v>184</v>
      </c>
      <c r="B59" s="37">
        <v>42003526201</v>
      </c>
      <c r="C59" s="74">
        <v>5262.01</v>
      </c>
      <c r="D59" s="37" t="s">
        <v>148</v>
      </c>
      <c r="E59" s="37"/>
      <c r="F59" s="37">
        <v>3684</v>
      </c>
      <c r="G59" s="38">
        <v>3</v>
      </c>
      <c r="H59" s="39">
        <f t="shared" si="0"/>
        <v>71.857142857142861</v>
      </c>
      <c r="I59" s="42">
        <v>4.071661237785016E-2</v>
      </c>
      <c r="J59" s="42">
        <v>0.11780673181324647</v>
      </c>
      <c r="K59" s="42">
        <v>0.14383561643835616</v>
      </c>
      <c r="L59" s="42">
        <v>0.17684021543985637</v>
      </c>
      <c r="M59" s="42">
        <v>5.4054054054054057E-3</v>
      </c>
      <c r="N59" s="42">
        <v>7.6086956521739135E-2</v>
      </c>
      <c r="O59" s="42">
        <v>6.6052227342549924E-2</v>
      </c>
      <c r="P59" s="40">
        <f t="shared" si="1"/>
        <v>50</v>
      </c>
      <c r="Q59" s="40">
        <f t="shared" si="4"/>
        <v>45</v>
      </c>
      <c r="R59" s="40">
        <f t="shared" si="4"/>
        <v>74</v>
      </c>
      <c r="S59" s="40">
        <f t="shared" si="4"/>
        <v>58</v>
      </c>
      <c r="T59" s="40">
        <f t="shared" si="4"/>
        <v>4</v>
      </c>
      <c r="U59" s="40">
        <f t="shared" si="4"/>
        <v>122</v>
      </c>
      <c r="V59" s="40">
        <f t="shared" si="3"/>
        <v>150</v>
      </c>
    </row>
    <row r="60" spans="1:22" x14ac:dyDescent="0.2">
      <c r="A60" s="37" t="s">
        <v>185</v>
      </c>
      <c r="B60" s="37">
        <v>42003521402</v>
      </c>
      <c r="C60" s="74">
        <v>5214.0200000000004</v>
      </c>
      <c r="D60" s="37" t="s">
        <v>186</v>
      </c>
      <c r="E60" s="37"/>
      <c r="F60" s="37">
        <v>4043</v>
      </c>
      <c r="G60" s="38">
        <v>3</v>
      </c>
      <c r="H60" s="39">
        <f t="shared" si="0"/>
        <v>72.428571428571431</v>
      </c>
      <c r="I60" s="42">
        <v>5.2930991837744253E-2</v>
      </c>
      <c r="J60" s="42">
        <v>0.11427158050952263</v>
      </c>
      <c r="K60" s="42">
        <v>0.10440835266821345</v>
      </c>
      <c r="L60" s="42">
        <v>0.28962188254223653</v>
      </c>
      <c r="M60" s="42">
        <v>2.7551659361302442E-2</v>
      </c>
      <c r="N60" s="42">
        <v>3.0264005151320026E-2</v>
      </c>
      <c r="O60" s="42">
        <v>3.7766830870279149E-2</v>
      </c>
      <c r="P60" s="40">
        <f t="shared" si="1"/>
        <v>75</v>
      </c>
      <c r="Q60" s="40">
        <f t="shared" si="4"/>
        <v>39</v>
      </c>
      <c r="R60" s="40">
        <f t="shared" si="4"/>
        <v>53</v>
      </c>
      <c r="S60" s="40">
        <f t="shared" si="4"/>
        <v>196</v>
      </c>
      <c r="T60" s="40">
        <f t="shared" si="4"/>
        <v>29</v>
      </c>
      <c r="U60" s="40">
        <f t="shared" si="4"/>
        <v>43</v>
      </c>
      <c r="V60" s="40">
        <f t="shared" si="3"/>
        <v>72</v>
      </c>
    </row>
    <row r="61" spans="1:22" x14ac:dyDescent="0.2">
      <c r="A61" s="37" t="s">
        <v>187</v>
      </c>
      <c r="B61" s="37">
        <v>42003480200</v>
      </c>
      <c r="C61" s="74" t="s">
        <v>188</v>
      </c>
      <c r="D61" s="37" t="s">
        <v>189</v>
      </c>
      <c r="E61" s="37"/>
      <c r="F61" s="37">
        <v>3696</v>
      </c>
      <c r="G61" s="38">
        <v>3</v>
      </c>
      <c r="H61" s="39">
        <f t="shared" si="0"/>
        <v>72.857142857142861</v>
      </c>
      <c r="I61" s="42">
        <v>3.3279220779220776E-2</v>
      </c>
      <c r="J61" s="42">
        <v>0.21807359307359309</v>
      </c>
      <c r="K61" s="42">
        <v>0.16519823788546256</v>
      </c>
      <c r="L61" s="42">
        <v>0.17984361424847958</v>
      </c>
      <c r="M61" s="42">
        <v>2.6388888888888889E-2</v>
      </c>
      <c r="N61" s="42">
        <v>3.7803138373751786E-2</v>
      </c>
      <c r="O61" s="42">
        <v>5.3870710295291301E-2</v>
      </c>
      <c r="P61" s="40">
        <f t="shared" si="1"/>
        <v>32</v>
      </c>
      <c r="Q61" s="40">
        <f t="shared" si="4"/>
        <v>116</v>
      </c>
      <c r="R61" s="40">
        <f t="shared" si="4"/>
        <v>95</v>
      </c>
      <c r="S61" s="40">
        <f t="shared" si="4"/>
        <v>62</v>
      </c>
      <c r="T61" s="40">
        <f t="shared" si="4"/>
        <v>28</v>
      </c>
      <c r="U61" s="40">
        <f t="shared" si="4"/>
        <v>57</v>
      </c>
      <c r="V61" s="40">
        <f t="shared" si="3"/>
        <v>120</v>
      </c>
    </row>
    <row r="62" spans="1:22" x14ac:dyDescent="0.2">
      <c r="A62" s="37" t="s">
        <v>190</v>
      </c>
      <c r="B62" s="37">
        <v>42003408001</v>
      </c>
      <c r="C62" s="74">
        <v>4080.01</v>
      </c>
      <c r="D62" s="37" t="s">
        <v>121</v>
      </c>
      <c r="E62" s="37"/>
      <c r="F62" s="37">
        <v>5038</v>
      </c>
      <c r="G62" s="38">
        <v>3</v>
      </c>
      <c r="H62" s="39">
        <f t="shared" si="0"/>
        <v>73</v>
      </c>
      <c r="I62" s="42">
        <v>5.5600814663951122E-2</v>
      </c>
      <c r="J62" s="42">
        <v>0.13279022403258656</v>
      </c>
      <c r="K62" s="42">
        <v>3.484320557491289E-2</v>
      </c>
      <c r="L62" s="42">
        <v>0.1727509778357236</v>
      </c>
      <c r="M62" s="42">
        <v>5.8033573141486813E-2</v>
      </c>
      <c r="N62" s="42">
        <v>7.8411405295315678E-2</v>
      </c>
      <c r="O62" s="42">
        <v>4.6994535519125684E-2</v>
      </c>
      <c r="P62" s="40">
        <f t="shared" si="1"/>
        <v>82</v>
      </c>
      <c r="Q62" s="40">
        <f t="shared" si="4"/>
        <v>54</v>
      </c>
      <c r="R62" s="40">
        <f t="shared" si="4"/>
        <v>8</v>
      </c>
      <c r="S62" s="40">
        <f t="shared" si="4"/>
        <v>51</v>
      </c>
      <c r="T62" s="40">
        <f t="shared" si="4"/>
        <v>94</v>
      </c>
      <c r="U62" s="40">
        <f t="shared" si="4"/>
        <v>126</v>
      </c>
      <c r="V62" s="40">
        <f t="shared" si="3"/>
        <v>96</v>
      </c>
    </row>
    <row r="63" spans="1:22" x14ac:dyDescent="0.2">
      <c r="A63" s="37" t="s">
        <v>191</v>
      </c>
      <c r="B63" s="37">
        <v>42003526101</v>
      </c>
      <c r="C63" s="74">
        <v>5261.01</v>
      </c>
      <c r="D63" s="37" t="s">
        <v>148</v>
      </c>
      <c r="E63" s="37"/>
      <c r="F63" s="37">
        <v>7039</v>
      </c>
      <c r="G63" s="38">
        <v>3</v>
      </c>
      <c r="H63" s="39">
        <f t="shared" si="0"/>
        <v>73.285714285714292</v>
      </c>
      <c r="I63" s="42">
        <v>3.8097966198796906E-2</v>
      </c>
      <c r="J63" s="42">
        <v>0.16771698653680894</v>
      </c>
      <c r="K63" s="42">
        <v>8.8200238379022647E-2</v>
      </c>
      <c r="L63" s="42">
        <v>0.18787322002756085</v>
      </c>
      <c r="M63" s="42">
        <v>6.6072018500165183E-2</v>
      </c>
      <c r="N63" s="42">
        <v>4.8107534488857448E-2</v>
      </c>
      <c r="O63" s="42">
        <v>4.3785850860420653E-2</v>
      </c>
      <c r="P63" s="40">
        <f t="shared" si="1"/>
        <v>41</v>
      </c>
      <c r="Q63" s="40">
        <f t="shared" si="4"/>
        <v>75</v>
      </c>
      <c r="R63" s="40">
        <f t="shared" si="4"/>
        <v>39</v>
      </c>
      <c r="S63" s="40">
        <f t="shared" si="4"/>
        <v>79</v>
      </c>
      <c r="T63" s="40">
        <f t="shared" si="4"/>
        <v>114</v>
      </c>
      <c r="U63" s="40">
        <f t="shared" si="4"/>
        <v>80</v>
      </c>
      <c r="V63" s="40">
        <f t="shared" si="3"/>
        <v>85</v>
      </c>
    </row>
    <row r="64" spans="1:22" x14ac:dyDescent="0.2">
      <c r="A64" s="37" t="s">
        <v>192</v>
      </c>
      <c r="B64" s="37">
        <v>42003459102</v>
      </c>
      <c r="C64" s="74">
        <v>4591.0200000000004</v>
      </c>
      <c r="D64" s="37" t="s">
        <v>152</v>
      </c>
      <c r="E64" s="37"/>
      <c r="F64" s="37">
        <v>5840</v>
      </c>
      <c r="G64" s="38">
        <v>3</v>
      </c>
      <c r="H64" s="39">
        <f t="shared" si="0"/>
        <v>73.571428571428569</v>
      </c>
      <c r="I64" s="42">
        <v>5.1842921116086807E-2</v>
      </c>
      <c r="J64" s="42">
        <v>9.9552187392352734E-2</v>
      </c>
      <c r="K64" s="42">
        <v>0.17777777777777778</v>
      </c>
      <c r="L64" s="42">
        <v>0.18703241895261846</v>
      </c>
      <c r="M64" s="42">
        <v>1.981833195706028E-2</v>
      </c>
      <c r="N64" s="42">
        <v>1.3058129738837404E-2</v>
      </c>
      <c r="O64" s="42">
        <v>9.0563506261180676E-2</v>
      </c>
      <c r="P64" s="40">
        <f t="shared" si="1"/>
        <v>73</v>
      </c>
      <c r="Q64" s="40">
        <f t="shared" si="4"/>
        <v>29</v>
      </c>
      <c r="R64" s="40">
        <f t="shared" si="4"/>
        <v>100</v>
      </c>
      <c r="S64" s="40">
        <f t="shared" si="4"/>
        <v>78</v>
      </c>
      <c r="T64" s="40">
        <f t="shared" si="4"/>
        <v>16</v>
      </c>
      <c r="U64" s="40">
        <f t="shared" si="4"/>
        <v>8</v>
      </c>
      <c r="V64" s="40">
        <f t="shared" si="3"/>
        <v>211</v>
      </c>
    </row>
    <row r="65" spans="1:22" x14ac:dyDescent="0.2">
      <c r="A65" s="37" t="s">
        <v>193</v>
      </c>
      <c r="B65" s="37">
        <v>42003479000</v>
      </c>
      <c r="C65" s="74" t="s">
        <v>194</v>
      </c>
      <c r="D65" s="37" t="s">
        <v>195</v>
      </c>
      <c r="E65" s="37"/>
      <c r="F65" s="37">
        <v>1987</v>
      </c>
      <c r="G65" s="38">
        <v>3</v>
      </c>
      <c r="H65" s="39">
        <f t="shared" si="0"/>
        <v>74</v>
      </c>
      <c r="I65" s="42">
        <v>7.1971616827166754E-2</v>
      </c>
      <c r="J65" s="42">
        <v>0.12924480486568676</v>
      </c>
      <c r="K65" s="42">
        <v>0.12182741116751269</v>
      </c>
      <c r="L65" s="42">
        <v>0.18380062305295949</v>
      </c>
      <c r="M65" s="42">
        <v>4.5558086560364468E-2</v>
      </c>
      <c r="N65" s="42">
        <v>3.9379474940334128E-2</v>
      </c>
      <c r="O65" s="42">
        <v>4.6153846153846156E-2</v>
      </c>
      <c r="P65" s="40">
        <f t="shared" si="1"/>
        <v>115</v>
      </c>
      <c r="Q65" s="40">
        <f t="shared" si="4"/>
        <v>51</v>
      </c>
      <c r="R65" s="40">
        <f t="shared" si="4"/>
        <v>64</v>
      </c>
      <c r="S65" s="40">
        <f t="shared" si="4"/>
        <v>69</v>
      </c>
      <c r="T65" s="40">
        <f t="shared" si="4"/>
        <v>65</v>
      </c>
      <c r="U65" s="40">
        <f t="shared" si="4"/>
        <v>60</v>
      </c>
      <c r="V65" s="40">
        <f t="shared" si="3"/>
        <v>94</v>
      </c>
    </row>
    <row r="66" spans="1:22" x14ac:dyDescent="0.2">
      <c r="A66" s="37" t="s">
        <v>196</v>
      </c>
      <c r="B66" s="37">
        <v>42003474102</v>
      </c>
      <c r="C66" s="74">
        <v>4741.0200000000004</v>
      </c>
      <c r="D66" s="37" t="s">
        <v>74</v>
      </c>
      <c r="E66" s="37"/>
      <c r="F66" s="37">
        <v>3724</v>
      </c>
      <c r="G66" s="38">
        <v>3</v>
      </c>
      <c r="H66" s="39">
        <f t="shared" ref="H66:H129" si="5">AVERAGE(P66:V66)</f>
        <v>75.428571428571431</v>
      </c>
      <c r="I66" s="42">
        <v>4.3501611170784105E-2</v>
      </c>
      <c r="J66" s="42">
        <v>0.12325456498388829</v>
      </c>
      <c r="K66" s="42">
        <v>4.2910447761194029E-2</v>
      </c>
      <c r="L66" s="42">
        <v>0.25141776937618149</v>
      </c>
      <c r="M66" s="42">
        <v>7.4126870990734145E-2</v>
      </c>
      <c r="N66" s="42">
        <v>6.5434949961508851E-2</v>
      </c>
      <c r="O66" s="42">
        <v>8.7209302325581394E-3</v>
      </c>
      <c r="P66" s="40">
        <f t="shared" ref="P66:P129" si="6">RANK(I66,$I$2:$I$266,1)</f>
        <v>54</v>
      </c>
      <c r="Q66" s="40">
        <f t="shared" si="4"/>
        <v>47</v>
      </c>
      <c r="R66" s="40">
        <f t="shared" si="4"/>
        <v>14</v>
      </c>
      <c r="S66" s="40">
        <f t="shared" si="4"/>
        <v>160</v>
      </c>
      <c r="T66" s="40">
        <f t="shared" si="4"/>
        <v>132</v>
      </c>
      <c r="U66" s="40">
        <f t="shared" si="4"/>
        <v>111</v>
      </c>
      <c r="V66" s="40">
        <f t="shared" ref="V66:V129" si="7">RANK(O66,$O$2:$O$266,1)</f>
        <v>10</v>
      </c>
    </row>
    <row r="67" spans="1:22" x14ac:dyDescent="0.2">
      <c r="A67" s="37" t="s">
        <v>197</v>
      </c>
      <c r="B67" s="37">
        <v>42003414200</v>
      </c>
      <c r="C67" s="74" t="s">
        <v>198</v>
      </c>
      <c r="D67" s="37" t="s">
        <v>103</v>
      </c>
      <c r="E67" s="37"/>
      <c r="F67" s="37">
        <v>5732</v>
      </c>
      <c r="G67" s="38">
        <v>3</v>
      </c>
      <c r="H67" s="39">
        <f t="shared" si="5"/>
        <v>77.285714285714292</v>
      </c>
      <c r="I67" s="42">
        <v>3.7686240140227867E-2</v>
      </c>
      <c r="J67" s="42">
        <v>0.20788781770376863</v>
      </c>
      <c r="K67" s="42">
        <v>9.7972972972972971E-2</v>
      </c>
      <c r="L67" s="42">
        <v>0.21398527865404837</v>
      </c>
      <c r="M67" s="42">
        <v>6.2211013030685165E-2</v>
      </c>
      <c r="N67" s="42">
        <v>4.9305244285073956E-2</v>
      </c>
      <c r="O67" s="42">
        <v>3.1797696544817226E-2</v>
      </c>
      <c r="P67" s="40">
        <f t="shared" si="6"/>
        <v>40</v>
      </c>
      <c r="Q67" s="40">
        <f t="shared" si="4"/>
        <v>108</v>
      </c>
      <c r="R67" s="40">
        <f t="shared" si="4"/>
        <v>43</v>
      </c>
      <c r="S67" s="40">
        <f t="shared" si="4"/>
        <v>109</v>
      </c>
      <c r="T67" s="40">
        <f t="shared" si="4"/>
        <v>102</v>
      </c>
      <c r="U67" s="40">
        <f t="shared" si="4"/>
        <v>85</v>
      </c>
      <c r="V67" s="40">
        <f t="shared" si="7"/>
        <v>54</v>
      </c>
    </row>
    <row r="68" spans="1:22" x14ac:dyDescent="0.2">
      <c r="A68" s="37" t="s">
        <v>199</v>
      </c>
      <c r="B68" s="37">
        <v>42003518001</v>
      </c>
      <c r="C68" s="74">
        <v>5180.01</v>
      </c>
      <c r="D68" s="37" t="s">
        <v>200</v>
      </c>
      <c r="E68" s="37"/>
      <c r="F68" s="37">
        <v>3458</v>
      </c>
      <c r="G68" s="38">
        <v>3</v>
      </c>
      <c r="H68" s="39">
        <f t="shared" si="5"/>
        <v>79.285714285714292</v>
      </c>
      <c r="I68" s="42">
        <v>4.4823597455176403E-2</v>
      </c>
      <c r="J68" s="42">
        <v>0.10699826489300174</v>
      </c>
      <c r="K68" s="42">
        <v>7.7127659574468085E-2</v>
      </c>
      <c r="L68" s="42">
        <v>0.22683397683397682</v>
      </c>
      <c r="M68" s="42">
        <v>7.6788830715532289E-2</v>
      </c>
      <c r="N68" s="42">
        <v>9.010712035286704E-2</v>
      </c>
      <c r="O68" s="42">
        <v>9.2592592592592587E-3</v>
      </c>
      <c r="P68" s="40">
        <f t="shared" si="6"/>
        <v>60</v>
      </c>
      <c r="Q68" s="40">
        <f t="shared" si="4"/>
        <v>35</v>
      </c>
      <c r="R68" s="40">
        <f t="shared" si="4"/>
        <v>34</v>
      </c>
      <c r="S68" s="40">
        <f t="shared" si="4"/>
        <v>130</v>
      </c>
      <c r="T68" s="40">
        <f t="shared" si="4"/>
        <v>140</v>
      </c>
      <c r="U68" s="40">
        <f t="shared" si="4"/>
        <v>144</v>
      </c>
      <c r="V68" s="40">
        <f t="shared" si="7"/>
        <v>12</v>
      </c>
    </row>
    <row r="69" spans="1:22" x14ac:dyDescent="0.2">
      <c r="A69" s="37" t="s">
        <v>201</v>
      </c>
      <c r="B69" s="37">
        <v>42003477200</v>
      </c>
      <c r="C69" s="74" t="s">
        <v>202</v>
      </c>
      <c r="D69" s="37" t="s">
        <v>203</v>
      </c>
      <c r="E69" s="37"/>
      <c r="F69" s="37">
        <v>4349</v>
      </c>
      <c r="G69" s="38">
        <v>3</v>
      </c>
      <c r="H69" s="39">
        <f t="shared" si="5"/>
        <v>80.714285714285708</v>
      </c>
      <c r="I69" s="42">
        <v>4.456032235126807E-2</v>
      </c>
      <c r="J69" s="42">
        <v>0.15003555344868452</v>
      </c>
      <c r="K69" s="42">
        <v>6.6326530612244902E-2</v>
      </c>
      <c r="L69" s="42">
        <v>0.20851063829787234</v>
      </c>
      <c r="M69" s="42">
        <v>3.0949839914621132E-2</v>
      </c>
      <c r="N69" s="42">
        <v>9.0859030837004404E-2</v>
      </c>
      <c r="O69" s="42">
        <v>5.754745405242543E-2</v>
      </c>
      <c r="P69" s="40">
        <f t="shared" si="6"/>
        <v>59</v>
      </c>
      <c r="Q69" s="40">
        <f t="shared" si="4"/>
        <v>66</v>
      </c>
      <c r="R69" s="40">
        <f t="shared" si="4"/>
        <v>28</v>
      </c>
      <c r="S69" s="40">
        <f t="shared" si="4"/>
        <v>104</v>
      </c>
      <c r="T69" s="40">
        <f t="shared" si="4"/>
        <v>34</v>
      </c>
      <c r="U69" s="40">
        <f t="shared" si="4"/>
        <v>146</v>
      </c>
      <c r="V69" s="40">
        <f t="shared" si="7"/>
        <v>128</v>
      </c>
    </row>
    <row r="70" spans="1:22" x14ac:dyDescent="0.2">
      <c r="A70" s="37" t="s">
        <v>204</v>
      </c>
      <c r="B70" s="37">
        <v>42003459202</v>
      </c>
      <c r="C70" s="74">
        <v>4592.0200000000004</v>
      </c>
      <c r="D70" s="37" t="s">
        <v>205</v>
      </c>
      <c r="E70" s="37"/>
      <c r="F70" s="37">
        <v>690</v>
      </c>
      <c r="G70" s="38">
        <v>3</v>
      </c>
      <c r="H70" s="39">
        <f t="shared" si="5"/>
        <v>81.285714285714292</v>
      </c>
      <c r="I70" s="42">
        <v>5.9420289855072465E-2</v>
      </c>
      <c r="J70" s="42">
        <v>0.17391304347826086</v>
      </c>
      <c r="K70" s="42">
        <v>0.41666666666666669</v>
      </c>
      <c r="L70" s="42">
        <v>0.22448979591836735</v>
      </c>
      <c r="M70" s="42">
        <v>3.8461538461538464E-2</v>
      </c>
      <c r="N70" s="42">
        <v>1.8947368421052633E-2</v>
      </c>
      <c r="O70" s="42">
        <v>6.5897858319604614E-3</v>
      </c>
      <c r="P70" s="40">
        <f t="shared" si="6"/>
        <v>86</v>
      </c>
      <c r="Q70" s="40">
        <f t="shared" si="4"/>
        <v>79</v>
      </c>
      <c r="R70" s="40">
        <f t="shared" si="4"/>
        <v>209</v>
      </c>
      <c r="S70" s="40">
        <f t="shared" si="4"/>
        <v>125</v>
      </c>
      <c r="T70" s="40">
        <f t="shared" si="4"/>
        <v>48</v>
      </c>
      <c r="U70" s="40">
        <f t="shared" si="4"/>
        <v>19</v>
      </c>
      <c r="V70" s="40">
        <f t="shared" si="7"/>
        <v>3</v>
      </c>
    </row>
    <row r="71" spans="1:22" x14ac:dyDescent="0.2">
      <c r="A71" s="37" t="s">
        <v>206</v>
      </c>
      <c r="B71" s="37">
        <v>42003453004</v>
      </c>
      <c r="C71" s="74">
        <v>4530.04</v>
      </c>
      <c r="D71" s="37" t="s">
        <v>207</v>
      </c>
      <c r="E71" s="37"/>
      <c r="F71" s="37">
        <v>7133</v>
      </c>
      <c r="G71" s="38">
        <v>3</v>
      </c>
      <c r="H71" s="39">
        <f t="shared" si="5"/>
        <v>82.285714285714292</v>
      </c>
      <c r="I71" s="42">
        <v>0.10913203279615494</v>
      </c>
      <c r="J71" s="42">
        <v>0.15804353972292903</v>
      </c>
      <c r="K71" s="42">
        <v>0.17825112107623317</v>
      </c>
      <c r="L71" s="42">
        <v>0.1791555724610118</v>
      </c>
      <c r="M71" s="42">
        <v>5.1488833746898263E-2</v>
      </c>
      <c r="N71" s="42">
        <v>3.4009156311314584E-2</v>
      </c>
      <c r="O71" s="42">
        <v>3.0321285140562249E-2</v>
      </c>
      <c r="P71" s="40">
        <f t="shared" si="6"/>
        <v>173</v>
      </c>
      <c r="Q71" s="40">
        <f t="shared" si="4"/>
        <v>72</v>
      </c>
      <c r="R71" s="40">
        <f t="shared" si="4"/>
        <v>101</v>
      </c>
      <c r="S71" s="40">
        <f t="shared" si="4"/>
        <v>60</v>
      </c>
      <c r="T71" s="40">
        <f t="shared" si="4"/>
        <v>72</v>
      </c>
      <c r="U71" s="40">
        <f t="shared" si="4"/>
        <v>50</v>
      </c>
      <c r="V71" s="40">
        <f t="shared" si="7"/>
        <v>48</v>
      </c>
    </row>
    <row r="72" spans="1:22" x14ac:dyDescent="0.2">
      <c r="A72" s="37" t="s">
        <v>208</v>
      </c>
      <c r="B72" s="37">
        <v>42003439000</v>
      </c>
      <c r="C72" s="74" t="s">
        <v>209</v>
      </c>
      <c r="D72" s="37" t="s">
        <v>210</v>
      </c>
      <c r="E72" s="37"/>
      <c r="F72" s="37">
        <v>1428</v>
      </c>
      <c r="G72" s="38">
        <v>3</v>
      </c>
      <c r="H72" s="39">
        <f t="shared" si="5"/>
        <v>82.714285714285708</v>
      </c>
      <c r="I72" s="42">
        <v>7.0728291316526609E-2</v>
      </c>
      <c r="J72" s="42">
        <v>0.16876750700280113</v>
      </c>
      <c r="K72" s="42">
        <v>0.10416666666666667</v>
      </c>
      <c r="L72" s="42">
        <v>0.27290836653386452</v>
      </c>
      <c r="M72" s="42">
        <v>3.2986111111111112E-2</v>
      </c>
      <c r="N72" s="42">
        <v>2.333931777378815E-2</v>
      </c>
      <c r="O72" s="42">
        <v>4.6092184368737472E-2</v>
      </c>
      <c r="P72" s="40">
        <f t="shared" si="6"/>
        <v>111</v>
      </c>
      <c r="Q72" s="40">
        <f t="shared" si="4"/>
        <v>77</v>
      </c>
      <c r="R72" s="40">
        <f t="shared" si="4"/>
        <v>51</v>
      </c>
      <c r="S72" s="40">
        <f t="shared" si="4"/>
        <v>179</v>
      </c>
      <c r="T72" s="40">
        <f t="shared" si="4"/>
        <v>40</v>
      </c>
      <c r="U72" s="40">
        <f t="shared" si="4"/>
        <v>28</v>
      </c>
      <c r="V72" s="40">
        <f t="shared" si="7"/>
        <v>93</v>
      </c>
    </row>
    <row r="73" spans="1:22" x14ac:dyDescent="0.2">
      <c r="A73" s="37" t="s">
        <v>211</v>
      </c>
      <c r="B73" s="37">
        <v>42003470501</v>
      </c>
      <c r="C73" s="74">
        <v>4705.01</v>
      </c>
      <c r="D73" s="37" t="s">
        <v>176</v>
      </c>
      <c r="E73" s="37"/>
      <c r="F73" s="37">
        <v>3728</v>
      </c>
      <c r="G73" s="38">
        <v>3</v>
      </c>
      <c r="H73" s="39">
        <f t="shared" si="5"/>
        <v>84.857142857142861</v>
      </c>
      <c r="I73" s="42">
        <v>4.6137339055793994E-2</v>
      </c>
      <c r="J73" s="42">
        <v>0.14780042918454936</v>
      </c>
      <c r="K73" s="42">
        <v>0.27586206896551724</v>
      </c>
      <c r="L73" s="42">
        <v>0.12527154236060825</v>
      </c>
      <c r="M73" s="42">
        <v>9.7153185720741081E-2</v>
      </c>
      <c r="N73" s="42">
        <v>6.006006006006006E-2</v>
      </c>
      <c r="O73" s="42">
        <v>1.8205892088712348E-2</v>
      </c>
      <c r="P73" s="40">
        <f t="shared" si="6"/>
        <v>65</v>
      </c>
      <c r="Q73" s="40">
        <f t="shared" si="4"/>
        <v>65</v>
      </c>
      <c r="R73" s="40">
        <f t="shared" si="4"/>
        <v>156</v>
      </c>
      <c r="S73" s="40">
        <f t="shared" si="4"/>
        <v>12</v>
      </c>
      <c r="T73" s="40">
        <f t="shared" si="4"/>
        <v>166</v>
      </c>
      <c r="U73" s="40">
        <f t="shared" si="4"/>
        <v>102</v>
      </c>
      <c r="V73" s="40">
        <f t="shared" si="7"/>
        <v>28</v>
      </c>
    </row>
    <row r="74" spans="1:22" x14ac:dyDescent="0.2">
      <c r="A74" s="37" t="s">
        <v>212</v>
      </c>
      <c r="B74" s="37">
        <v>42003496102</v>
      </c>
      <c r="C74" s="74">
        <v>4961.0200000000004</v>
      </c>
      <c r="D74" s="37" t="s">
        <v>213</v>
      </c>
      <c r="E74" s="37"/>
      <c r="F74" s="37">
        <v>4444</v>
      </c>
      <c r="G74" s="38">
        <v>3</v>
      </c>
      <c r="H74" s="39">
        <f t="shared" si="5"/>
        <v>84.857142857142861</v>
      </c>
      <c r="I74" s="42">
        <v>6.6831683168316836E-2</v>
      </c>
      <c r="J74" s="42">
        <v>0.13186318631863186</v>
      </c>
      <c r="K74" s="42">
        <v>0.10330578512396695</v>
      </c>
      <c r="L74" s="42">
        <v>0.21218961625282168</v>
      </c>
      <c r="M74" s="42">
        <v>0.1031434184675835</v>
      </c>
      <c r="N74" s="42">
        <v>1.5334063526834611E-2</v>
      </c>
      <c r="O74" s="42">
        <v>4.7289156626506026E-2</v>
      </c>
      <c r="P74" s="40">
        <f t="shared" si="6"/>
        <v>101</v>
      </c>
      <c r="Q74" s="40">
        <f t="shared" si="4"/>
        <v>53</v>
      </c>
      <c r="R74" s="40">
        <f t="shared" si="4"/>
        <v>49</v>
      </c>
      <c r="S74" s="40">
        <f t="shared" si="4"/>
        <v>107</v>
      </c>
      <c r="T74" s="40">
        <f t="shared" si="4"/>
        <v>174</v>
      </c>
      <c r="U74" s="40">
        <f t="shared" si="4"/>
        <v>13</v>
      </c>
      <c r="V74" s="40">
        <f t="shared" si="7"/>
        <v>97</v>
      </c>
    </row>
    <row r="75" spans="1:22" x14ac:dyDescent="0.2">
      <c r="A75" s="37" t="s">
        <v>214</v>
      </c>
      <c r="B75" s="37">
        <v>42003458000</v>
      </c>
      <c r="C75" s="74" t="s">
        <v>215</v>
      </c>
      <c r="D75" s="37" t="s">
        <v>216</v>
      </c>
      <c r="E75" s="37"/>
      <c r="F75" s="37">
        <v>7450</v>
      </c>
      <c r="G75" s="38">
        <v>3</v>
      </c>
      <c r="H75" s="39">
        <f t="shared" si="5"/>
        <v>85.857142857142861</v>
      </c>
      <c r="I75" s="42">
        <v>6.9127516778523496E-2</v>
      </c>
      <c r="J75" s="42">
        <v>0.18778523489932886</v>
      </c>
      <c r="K75" s="42">
        <v>0.1806775407779172</v>
      </c>
      <c r="L75" s="42">
        <v>0.20007739938080496</v>
      </c>
      <c r="M75" s="42">
        <v>7.6561636263128799E-2</v>
      </c>
      <c r="N75" s="42">
        <v>2.8434600419036216E-2</v>
      </c>
      <c r="O75" s="42">
        <v>2.34593837535014E-2</v>
      </c>
      <c r="P75" s="40">
        <f t="shared" si="6"/>
        <v>105</v>
      </c>
      <c r="Q75" s="40">
        <f t="shared" si="4"/>
        <v>88</v>
      </c>
      <c r="R75" s="40">
        <f t="shared" si="4"/>
        <v>104</v>
      </c>
      <c r="S75" s="40">
        <f t="shared" si="4"/>
        <v>89</v>
      </c>
      <c r="T75" s="40">
        <f t="shared" si="4"/>
        <v>138</v>
      </c>
      <c r="U75" s="40">
        <f t="shared" si="4"/>
        <v>39</v>
      </c>
      <c r="V75" s="40">
        <f t="shared" si="7"/>
        <v>38</v>
      </c>
    </row>
    <row r="76" spans="1:22" x14ac:dyDescent="0.2">
      <c r="A76" s="37" t="s">
        <v>217</v>
      </c>
      <c r="B76" s="37">
        <v>42003490003</v>
      </c>
      <c r="C76" s="74">
        <v>4900.03</v>
      </c>
      <c r="D76" s="37" t="s">
        <v>164</v>
      </c>
      <c r="E76" s="37"/>
      <c r="F76" s="37">
        <v>3658</v>
      </c>
      <c r="G76" s="38">
        <v>3</v>
      </c>
      <c r="H76" s="39">
        <f t="shared" si="5"/>
        <v>85.857142857142861</v>
      </c>
      <c r="I76" s="42">
        <v>0.10470202296336796</v>
      </c>
      <c r="J76" s="42">
        <v>0.21869874248223073</v>
      </c>
      <c r="K76" s="42">
        <v>9.8734177215189872E-2</v>
      </c>
      <c r="L76" s="42">
        <v>0.16515837104072398</v>
      </c>
      <c r="M76" s="42">
        <v>5.7070386810399491E-2</v>
      </c>
      <c r="N76" s="42">
        <v>5.379959650302623E-2</v>
      </c>
      <c r="O76" s="42">
        <v>2.8560830860534125E-2</v>
      </c>
      <c r="P76" s="40">
        <f t="shared" si="6"/>
        <v>168</v>
      </c>
      <c r="Q76" s="40">
        <f t="shared" si="4"/>
        <v>119</v>
      </c>
      <c r="R76" s="40">
        <f t="shared" si="4"/>
        <v>46</v>
      </c>
      <c r="S76" s="40">
        <f t="shared" si="4"/>
        <v>41</v>
      </c>
      <c r="T76" s="40">
        <f t="shared" si="4"/>
        <v>89</v>
      </c>
      <c r="U76" s="40">
        <f t="shared" si="4"/>
        <v>93</v>
      </c>
      <c r="V76" s="40">
        <f t="shared" si="7"/>
        <v>45</v>
      </c>
    </row>
    <row r="77" spans="1:22" x14ac:dyDescent="0.2">
      <c r="A77" s="37" t="s">
        <v>218</v>
      </c>
      <c r="B77" s="37">
        <v>42003421100</v>
      </c>
      <c r="C77" s="74" t="s">
        <v>219</v>
      </c>
      <c r="D77" s="37" t="s">
        <v>141</v>
      </c>
      <c r="E77" s="37"/>
      <c r="F77" s="37">
        <v>4162</v>
      </c>
      <c r="G77" s="38">
        <v>3</v>
      </c>
      <c r="H77" s="39">
        <f t="shared" si="5"/>
        <v>86</v>
      </c>
      <c r="I77" s="42">
        <v>4.6105314244115507E-2</v>
      </c>
      <c r="J77" s="42">
        <v>0.12739626304295074</v>
      </c>
      <c r="K77" s="42">
        <v>0.15869565217391304</v>
      </c>
      <c r="L77" s="42">
        <v>0.22758620689655173</v>
      </c>
      <c r="M77" s="42">
        <v>5.2941176470588235E-2</v>
      </c>
      <c r="N77" s="42">
        <v>6.0982495765104464E-2</v>
      </c>
      <c r="O77" s="42">
        <v>4.2829331602855292E-2</v>
      </c>
      <c r="P77" s="40">
        <f t="shared" si="6"/>
        <v>64</v>
      </c>
      <c r="Q77" s="40">
        <f t="shared" si="4"/>
        <v>50</v>
      </c>
      <c r="R77" s="40">
        <f t="shared" si="4"/>
        <v>88</v>
      </c>
      <c r="S77" s="40">
        <f t="shared" si="4"/>
        <v>131</v>
      </c>
      <c r="T77" s="40">
        <f t="shared" si="4"/>
        <v>79</v>
      </c>
      <c r="U77" s="40">
        <f t="shared" si="4"/>
        <v>106</v>
      </c>
      <c r="V77" s="40">
        <f t="shared" si="7"/>
        <v>84</v>
      </c>
    </row>
    <row r="78" spans="1:22" x14ac:dyDescent="0.2">
      <c r="A78" s="37" t="s">
        <v>220</v>
      </c>
      <c r="B78" s="37">
        <v>42003428200</v>
      </c>
      <c r="C78" s="74" t="s">
        <v>221</v>
      </c>
      <c r="D78" s="37" t="s">
        <v>222</v>
      </c>
      <c r="E78" s="37"/>
      <c r="F78" s="37">
        <v>2124</v>
      </c>
      <c r="G78" s="38">
        <v>3</v>
      </c>
      <c r="H78" s="39">
        <f t="shared" si="5"/>
        <v>88.714285714285708</v>
      </c>
      <c r="I78" s="42">
        <v>3.6252354048964215E-2</v>
      </c>
      <c r="J78" s="42">
        <v>0.2076271186440678</v>
      </c>
      <c r="K78" s="42">
        <v>0.25454545454545452</v>
      </c>
      <c r="L78" s="42">
        <v>0.12517385257301808</v>
      </c>
      <c r="M78" s="42">
        <v>1.7689906347554629E-2</v>
      </c>
      <c r="N78" s="42">
        <v>6.0381355932203389E-2</v>
      </c>
      <c r="O78" s="42">
        <v>8.7219866747425809E-2</v>
      </c>
      <c r="P78" s="40">
        <f t="shared" si="6"/>
        <v>37</v>
      </c>
      <c r="Q78" s="40">
        <f t="shared" si="4"/>
        <v>107</v>
      </c>
      <c r="R78" s="40">
        <f t="shared" si="4"/>
        <v>144</v>
      </c>
      <c r="S78" s="40">
        <f t="shared" si="4"/>
        <v>11</v>
      </c>
      <c r="T78" s="40">
        <f t="shared" si="4"/>
        <v>12</v>
      </c>
      <c r="U78" s="40">
        <f t="shared" si="4"/>
        <v>105</v>
      </c>
      <c r="V78" s="40">
        <f t="shared" si="7"/>
        <v>205</v>
      </c>
    </row>
    <row r="79" spans="1:22" x14ac:dyDescent="0.2">
      <c r="A79" s="37" t="s">
        <v>223</v>
      </c>
      <c r="B79" s="37">
        <v>42003564200</v>
      </c>
      <c r="C79" s="74" t="s">
        <v>224</v>
      </c>
      <c r="D79" s="37" t="s">
        <v>225</v>
      </c>
      <c r="E79" s="37" t="s">
        <v>226</v>
      </c>
      <c r="F79" s="37">
        <v>2291</v>
      </c>
      <c r="G79" s="38">
        <v>3</v>
      </c>
      <c r="H79" s="39">
        <f t="shared" si="5"/>
        <v>90</v>
      </c>
      <c r="I79" s="42">
        <v>6.9838498472282851E-2</v>
      </c>
      <c r="J79" s="42">
        <v>0.20427760803142733</v>
      </c>
      <c r="K79" s="42">
        <v>0.11180124223602485</v>
      </c>
      <c r="L79" s="42">
        <v>0.2392807745504841</v>
      </c>
      <c r="M79" s="42">
        <v>2.7027027027027029E-3</v>
      </c>
      <c r="N79" s="42">
        <v>2.8003613369467027E-2</v>
      </c>
      <c r="O79" s="42">
        <v>7.5026795284030015E-2</v>
      </c>
      <c r="P79" s="40">
        <f t="shared" si="6"/>
        <v>108</v>
      </c>
      <c r="Q79" s="40">
        <f t="shared" si="4"/>
        <v>103</v>
      </c>
      <c r="R79" s="40">
        <f t="shared" si="4"/>
        <v>57</v>
      </c>
      <c r="S79" s="40">
        <f t="shared" si="4"/>
        <v>148</v>
      </c>
      <c r="T79" s="40">
        <f t="shared" si="4"/>
        <v>3</v>
      </c>
      <c r="U79" s="40">
        <f t="shared" si="4"/>
        <v>38</v>
      </c>
      <c r="V79" s="40">
        <f t="shared" si="7"/>
        <v>173</v>
      </c>
    </row>
    <row r="80" spans="1:22" x14ac:dyDescent="0.2">
      <c r="A80" s="37" t="s">
        <v>227</v>
      </c>
      <c r="B80" s="37">
        <v>42003523800</v>
      </c>
      <c r="C80" s="74" t="s">
        <v>228</v>
      </c>
      <c r="D80" s="37" t="s">
        <v>229</v>
      </c>
      <c r="E80" s="37"/>
      <c r="F80" s="37">
        <v>4561</v>
      </c>
      <c r="G80" s="38">
        <v>3</v>
      </c>
      <c r="H80" s="39">
        <f t="shared" si="5"/>
        <v>90.428571428571431</v>
      </c>
      <c r="I80" s="42">
        <v>3.340659340659341E-2</v>
      </c>
      <c r="J80" s="42">
        <v>0.18087912087912089</v>
      </c>
      <c r="K80" s="42">
        <v>0.15587529976019185</v>
      </c>
      <c r="L80" s="42">
        <v>0.18560860793544048</v>
      </c>
      <c r="M80" s="42">
        <v>3.1830238726790451E-2</v>
      </c>
      <c r="N80" s="42">
        <v>9.3150684931506855E-2</v>
      </c>
      <c r="O80" s="42">
        <v>7.3944608765797254E-2</v>
      </c>
      <c r="P80" s="40">
        <f t="shared" si="6"/>
        <v>33</v>
      </c>
      <c r="Q80" s="40">
        <f t="shared" si="4"/>
        <v>83</v>
      </c>
      <c r="R80" s="40">
        <f t="shared" si="4"/>
        <v>84</v>
      </c>
      <c r="S80" s="40">
        <f t="shared" si="4"/>
        <v>77</v>
      </c>
      <c r="T80" s="40">
        <f t="shared" si="4"/>
        <v>36</v>
      </c>
      <c r="U80" s="40">
        <f t="shared" si="4"/>
        <v>151</v>
      </c>
      <c r="V80" s="40">
        <f t="shared" si="7"/>
        <v>169</v>
      </c>
    </row>
    <row r="81" spans="1:22" x14ac:dyDescent="0.2">
      <c r="A81" s="37" t="s">
        <v>230</v>
      </c>
      <c r="B81" s="37">
        <v>42003521100</v>
      </c>
      <c r="C81" s="74" t="s">
        <v>231</v>
      </c>
      <c r="D81" s="37" t="s">
        <v>186</v>
      </c>
      <c r="E81" s="37"/>
      <c r="F81" s="37">
        <v>4707</v>
      </c>
      <c r="G81" s="38">
        <v>3</v>
      </c>
      <c r="H81" s="39">
        <f t="shared" si="5"/>
        <v>90.714285714285708</v>
      </c>
      <c r="I81" s="42">
        <v>7.2901168969181723E-2</v>
      </c>
      <c r="J81" s="42">
        <v>0.26121147715196602</v>
      </c>
      <c r="K81" s="42">
        <v>0.15140186915887852</v>
      </c>
      <c r="L81" s="42">
        <v>0.23431952662721894</v>
      </c>
      <c r="M81" s="42">
        <v>4.0105540897097627E-2</v>
      </c>
      <c r="N81" s="42">
        <v>1.9791094007696537E-2</v>
      </c>
      <c r="O81" s="42">
        <v>3.9453717754172987E-2</v>
      </c>
      <c r="P81" s="40">
        <f t="shared" si="6"/>
        <v>118</v>
      </c>
      <c r="Q81" s="40">
        <f t="shared" si="4"/>
        <v>151</v>
      </c>
      <c r="R81" s="40">
        <f t="shared" si="4"/>
        <v>80</v>
      </c>
      <c r="S81" s="40">
        <f t="shared" si="4"/>
        <v>138</v>
      </c>
      <c r="T81" s="40">
        <f t="shared" si="4"/>
        <v>51</v>
      </c>
      <c r="U81" s="40">
        <f t="shared" si="4"/>
        <v>20</v>
      </c>
      <c r="V81" s="40">
        <f t="shared" si="7"/>
        <v>77</v>
      </c>
    </row>
    <row r="82" spans="1:22" x14ac:dyDescent="0.2">
      <c r="A82" s="37" t="s">
        <v>232</v>
      </c>
      <c r="B82" s="37">
        <v>42003435000</v>
      </c>
      <c r="C82" s="74" t="s">
        <v>233</v>
      </c>
      <c r="D82" s="37" t="s">
        <v>234</v>
      </c>
      <c r="E82" s="37"/>
      <c r="F82" s="37">
        <v>2471</v>
      </c>
      <c r="G82" s="38">
        <v>4</v>
      </c>
      <c r="H82" s="39">
        <f t="shared" si="5"/>
        <v>90.857142857142861</v>
      </c>
      <c r="I82" s="42">
        <v>6.1920808761583825E-2</v>
      </c>
      <c r="J82" s="42">
        <v>0.17649536647009267</v>
      </c>
      <c r="K82" s="42">
        <v>0.19915254237288135</v>
      </c>
      <c r="L82" s="42">
        <v>0.23460721868365181</v>
      </c>
      <c r="M82" s="42">
        <v>4.5021645021645025E-2</v>
      </c>
      <c r="N82" s="42">
        <v>2.9918404351767906E-2</v>
      </c>
      <c r="O82" s="42">
        <v>4.7818290496114767E-2</v>
      </c>
      <c r="P82" s="40">
        <f t="shared" si="6"/>
        <v>90</v>
      </c>
      <c r="Q82" s="40">
        <f t="shared" si="4"/>
        <v>81</v>
      </c>
      <c r="R82" s="40">
        <f t="shared" si="4"/>
        <v>118</v>
      </c>
      <c r="S82" s="40">
        <f t="shared" si="4"/>
        <v>140</v>
      </c>
      <c r="T82" s="40">
        <f t="shared" si="4"/>
        <v>63</v>
      </c>
      <c r="U82" s="40">
        <f t="shared" si="4"/>
        <v>42</v>
      </c>
      <c r="V82" s="40">
        <f t="shared" si="7"/>
        <v>102</v>
      </c>
    </row>
    <row r="83" spans="1:22" x14ac:dyDescent="0.2">
      <c r="A83" s="37" t="s">
        <v>235</v>
      </c>
      <c r="B83" s="37">
        <v>42003488300</v>
      </c>
      <c r="C83" s="74" t="s">
        <v>236</v>
      </c>
      <c r="D83" s="37" t="s">
        <v>237</v>
      </c>
      <c r="E83" s="37"/>
      <c r="F83" s="37">
        <v>2207</v>
      </c>
      <c r="G83" s="38">
        <v>4</v>
      </c>
      <c r="H83" s="39">
        <f t="shared" si="5"/>
        <v>90.857142857142861</v>
      </c>
      <c r="I83" s="42">
        <v>7.2496601721794285E-2</v>
      </c>
      <c r="J83" s="42">
        <v>0.18849116447666517</v>
      </c>
      <c r="K83" s="42">
        <v>0.2132701421800948</v>
      </c>
      <c r="L83" s="42">
        <v>0.22268326417704012</v>
      </c>
      <c r="M83" s="42">
        <v>4.2115572967678747E-2</v>
      </c>
      <c r="N83" s="42">
        <v>4.9079754601226995E-2</v>
      </c>
      <c r="O83" s="42">
        <v>2.6650514839491216E-2</v>
      </c>
      <c r="P83" s="40">
        <f t="shared" si="6"/>
        <v>116</v>
      </c>
      <c r="Q83" s="40">
        <f t="shared" si="4"/>
        <v>90</v>
      </c>
      <c r="R83" s="40">
        <f t="shared" si="4"/>
        <v>126</v>
      </c>
      <c r="S83" s="40">
        <f t="shared" si="4"/>
        <v>121</v>
      </c>
      <c r="T83" s="40">
        <f t="shared" si="4"/>
        <v>57</v>
      </c>
      <c r="U83" s="40">
        <f t="shared" si="4"/>
        <v>83</v>
      </c>
      <c r="V83" s="40">
        <f t="shared" si="7"/>
        <v>43</v>
      </c>
    </row>
    <row r="84" spans="1:22" x14ac:dyDescent="0.2">
      <c r="A84" s="37" t="s">
        <v>238</v>
      </c>
      <c r="B84" s="37">
        <v>42003503002</v>
      </c>
      <c r="C84" s="74">
        <v>5030.0200000000004</v>
      </c>
      <c r="D84" s="37" t="s">
        <v>226</v>
      </c>
      <c r="E84" s="37"/>
      <c r="F84" s="37">
        <v>6030</v>
      </c>
      <c r="G84" s="38">
        <v>4</v>
      </c>
      <c r="H84" s="39">
        <f t="shared" si="5"/>
        <v>90.857142857142861</v>
      </c>
      <c r="I84" s="42">
        <v>3.1462585034013606E-2</v>
      </c>
      <c r="J84" s="42">
        <v>0.18129251700680271</v>
      </c>
      <c r="K84" s="42">
        <v>0.17249999999999999</v>
      </c>
      <c r="L84" s="42">
        <v>0.19596069868995633</v>
      </c>
      <c r="M84" s="42">
        <v>6.2684607810961607E-2</v>
      </c>
      <c r="N84" s="42">
        <v>6.7226890756302518E-2</v>
      </c>
      <c r="O84" s="42">
        <v>5.664441094120181E-2</v>
      </c>
      <c r="P84" s="40">
        <f t="shared" si="6"/>
        <v>26</v>
      </c>
      <c r="Q84" s="40">
        <f t="shared" si="4"/>
        <v>84</v>
      </c>
      <c r="R84" s="40">
        <f t="shared" si="4"/>
        <v>98</v>
      </c>
      <c r="S84" s="40">
        <f t="shared" si="4"/>
        <v>84</v>
      </c>
      <c r="T84" s="40">
        <f t="shared" si="4"/>
        <v>104</v>
      </c>
      <c r="U84" s="40">
        <f t="shared" si="4"/>
        <v>114</v>
      </c>
      <c r="V84" s="40">
        <f t="shared" si="7"/>
        <v>126</v>
      </c>
    </row>
    <row r="85" spans="1:22" x14ac:dyDescent="0.2">
      <c r="A85" s="37" t="s">
        <v>239</v>
      </c>
      <c r="B85" s="37">
        <v>42003473100</v>
      </c>
      <c r="C85" s="74" t="s">
        <v>240</v>
      </c>
      <c r="D85" s="37" t="s">
        <v>77</v>
      </c>
      <c r="E85" s="37"/>
      <c r="F85" s="37">
        <v>4297</v>
      </c>
      <c r="G85" s="38">
        <v>4</v>
      </c>
      <c r="H85" s="39">
        <f t="shared" si="5"/>
        <v>92.285714285714292</v>
      </c>
      <c r="I85" s="42">
        <v>4.5082924550338709E-2</v>
      </c>
      <c r="J85" s="42">
        <v>0.14389161410885307</v>
      </c>
      <c r="K85" s="42">
        <v>4.5283018867924525E-2</v>
      </c>
      <c r="L85" s="42">
        <v>0.20562028786840303</v>
      </c>
      <c r="M85" s="42">
        <v>0.11001788908765653</v>
      </c>
      <c r="N85" s="42">
        <v>0.13969849246231156</v>
      </c>
      <c r="O85" s="42">
        <v>2.2806461830852075E-2</v>
      </c>
      <c r="P85" s="40">
        <f t="shared" si="6"/>
        <v>61</v>
      </c>
      <c r="Q85" s="40">
        <f t="shared" si="4"/>
        <v>60</v>
      </c>
      <c r="R85" s="40">
        <f t="shared" si="4"/>
        <v>17</v>
      </c>
      <c r="S85" s="40">
        <f t="shared" si="4"/>
        <v>99</v>
      </c>
      <c r="T85" s="40">
        <f t="shared" si="4"/>
        <v>183</v>
      </c>
      <c r="U85" s="40">
        <f t="shared" si="4"/>
        <v>190</v>
      </c>
      <c r="V85" s="40">
        <f t="shared" si="7"/>
        <v>36</v>
      </c>
    </row>
    <row r="86" spans="1:22" x14ac:dyDescent="0.2">
      <c r="A86" s="37" t="s">
        <v>241</v>
      </c>
      <c r="B86" s="37">
        <v>42003430200</v>
      </c>
      <c r="C86" s="74" t="s">
        <v>242</v>
      </c>
      <c r="D86" s="37" t="s">
        <v>243</v>
      </c>
      <c r="E86" s="37"/>
      <c r="F86" s="37">
        <v>4784</v>
      </c>
      <c r="G86" s="38">
        <v>4</v>
      </c>
      <c r="H86" s="39">
        <f t="shared" si="5"/>
        <v>93.142857142857139</v>
      </c>
      <c r="I86" s="42">
        <v>8.3769633507853408E-2</v>
      </c>
      <c r="J86" s="42">
        <v>0.15057591623036648</v>
      </c>
      <c r="K86" s="42">
        <v>0.15985790408525755</v>
      </c>
      <c r="L86" s="42">
        <v>0.15738081562320505</v>
      </c>
      <c r="M86" s="42">
        <v>4.2572463768115944E-2</v>
      </c>
      <c r="N86" s="42">
        <v>0.10075685903500473</v>
      </c>
      <c r="O86" s="42">
        <v>5.068056762235737E-2</v>
      </c>
      <c r="P86" s="40">
        <f t="shared" si="6"/>
        <v>133</v>
      </c>
      <c r="Q86" s="40">
        <f t="shared" si="4"/>
        <v>68</v>
      </c>
      <c r="R86" s="40">
        <f t="shared" si="4"/>
        <v>90</v>
      </c>
      <c r="S86" s="40">
        <f t="shared" si="4"/>
        <v>32</v>
      </c>
      <c r="T86" s="40">
        <f t="shared" si="4"/>
        <v>59</v>
      </c>
      <c r="U86" s="40">
        <f t="shared" si="4"/>
        <v>162</v>
      </c>
      <c r="V86" s="40">
        <f t="shared" si="7"/>
        <v>108</v>
      </c>
    </row>
    <row r="87" spans="1:22" x14ac:dyDescent="0.2">
      <c r="A87" s="37" t="s">
        <v>244</v>
      </c>
      <c r="B87" s="37">
        <v>42003477100</v>
      </c>
      <c r="C87" s="74" t="s">
        <v>245</v>
      </c>
      <c r="D87" s="37" t="s">
        <v>203</v>
      </c>
      <c r="E87" s="37"/>
      <c r="F87" s="37">
        <v>3685</v>
      </c>
      <c r="G87" s="38">
        <v>4</v>
      </c>
      <c r="H87" s="39">
        <f t="shared" si="5"/>
        <v>93.428571428571431</v>
      </c>
      <c r="I87" s="42">
        <v>8.1411126187245594E-2</v>
      </c>
      <c r="J87" s="42">
        <v>0.18805970149253731</v>
      </c>
      <c r="K87" s="42">
        <v>0.1859903381642512</v>
      </c>
      <c r="L87" s="42">
        <v>0.17231638418079095</v>
      </c>
      <c r="M87" s="42">
        <v>3.5778175313059032E-2</v>
      </c>
      <c r="N87" s="42">
        <v>6.2461348175633889E-2</v>
      </c>
      <c r="O87" s="42">
        <v>5.5440055440055439E-2</v>
      </c>
      <c r="P87" s="40">
        <f t="shared" si="6"/>
        <v>130</v>
      </c>
      <c r="Q87" s="40">
        <f t="shared" si="4"/>
        <v>89</v>
      </c>
      <c r="R87" s="40">
        <f t="shared" si="4"/>
        <v>109</v>
      </c>
      <c r="S87" s="40">
        <f t="shared" si="4"/>
        <v>50</v>
      </c>
      <c r="T87" s="40">
        <f t="shared" si="4"/>
        <v>45</v>
      </c>
      <c r="U87" s="40">
        <f t="shared" si="4"/>
        <v>108</v>
      </c>
      <c r="V87" s="40">
        <f t="shared" si="7"/>
        <v>123</v>
      </c>
    </row>
    <row r="88" spans="1:22" x14ac:dyDescent="0.2">
      <c r="A88" s="37" t="s">
        <v>246</v>
      </c>
      <c r="B88" s="37">
        <v>42003560500</v>
      </c>
      <c r="C88" s="74" t="s">
        <v>247</v>
      </c>
      <c r="D88" s="37" t="s">
        <v>248</v>
      </c>
      <c r="E88" s="37"/>
      <c r="F88" s="37">
        <v>2283</v>
      </c>
      <c r="G88" s="38">
        <v>4</v>
      </c>
      <c r="H88" s="39">
        <f t="shared" si="5"/>
        <v>94</v>
      </c>
      <c r="I88" s="42">
        <v>8.8042049934296984E-2</v>
      </c>
      <c r="J88" s="42">
        <v>0.23390275952693823</v>
      </c>
      <c r="K88" s="42">
        <v>0.24299065420560748</v>
      </c>
      <c r="L88" s="42">
        <v>0.17436489607390301</v>
      </c>
      <c r="M88" s="42">
        <v>2.4637681159420291E-2</v>
      </c>
      <c r="N88" s="42">
        <v>5.7949479940564638E-2</v>
      </c>
      <c r="O88" s="42">
        <v>3.3787191124558746E-2</v>
      </c>
      <c r="P88" s="40">
        <f t="shared" si="6"/>
        <v>141</v>
      </c>
      <c r="Q88" s="40">
        <f t="shared" si="4"/>
        <v>134</v>
      </c>
      <c r="R88" s="40">
        <f t="shared" si="4"/>
        <v>141</v>
      </c>
      <c r="S88" s="40">
        <f t="shared" si="4"/>
        <v>56</v>
      </c>
      <c r="T88" s="40">
        <f t="shared" si="4"/>
        <v>25</v>
      </c>
      <c r="U88" s="40">
        <f t="shared" si="4"/>
        <v>101</v>
      </c>
      <c r="V88" s="40">
        <f t="shared" si="7"/>
        <v>60</v>
      </c>
    </row>
    <row r="89" spans="1:22" x14ac:dyDescent="0.2">
      <c r="A89" s="37" t="s">
        <v>249</v>
      </c>
      <c r="B89" s="37">
        <v>42003475401</v>
      </c>
      <c r="C89" s="74">
        <v>4754.01</v>
      </c>
      <c r="D89" s="37" t="s">
        <v>85</v>
      </c>
      <c r="E89" s="37"/>
      <c r="F89" s="37">
        <v>3973</v>
      </c>
      <c r="G89" s="38">
        <v>4</v>
      </c>
      <c r="H89" s="39">
        <f t="shared" si="5"/>
        <v>94.428571428571431</v>
      </c>
      <c r="I89" s="42">
        <v>6.0659451296249688E-2</v>
      </c>
      <c r="J89" s="42">
        <v>9.9924490309589734E-2</v>
      </c>
      <c r="K89" s="42">
        <v>0.16067653276955601</v>
      </c>
      <c r="L89" s="42">
        <v>0.2140439932318105</v>
      </c>
      <c r="M89" s="42">
        <v>4.564820450395618E-2</v>
      </c>
      <c r="N89" s="42">
        <v>8.5459183673469385E-2</v>
      </c>
      <c r="O89" s="42">
        <v>6.0920733817930083E-2</v>
      </c>
      <c r="P89" s="40">
        <f t="shared" si="6"/>
        <v>88</v>
      </c>
      <c r="Q89" s="40">
        <f t="shared" si="4"/>
        <v>32</v>
      </c>
      <c r="R89" s="40">
        <f t="shared" si="4"/>
        <v>91</v>
      </c>
      <c r="S89" s="40">
        <f t="shared" si="4"/>
        <v>110</v>
      </c>
      <c r="T89" s="40">
        <f t="shared" si="4"/>
        <v>66</v>
      </c>
      <c r="U89" s="40">
        <f t="shared" si="4"/>
        <v>137</v>
      </c>
      <c r="V89" s="40">
        <f t="shared" si="7"/>
        <v>137</v>
      </c>
    </row>
    <row r="90" spans="1:22" x14ac:dyDescent="0.2">
      <c r="A90" s="37" t="s">
        <v>250</v>
      </c>
      <c r="B90" s="37">
        <v>42003516100</v>
      </c>
      <c r="C90" s="74" t="s">
        <v>251</v>
      </c>
      <c r="D90" s="37" t="s">
        <v>252</v>
      </c>
      <c r="E90" s="37"/>
      <c r="F90" s="37">
        <v>1365</v>
      </c>
      <c r="G90" s="38">
        <v>4</v>
      </c>
      <c r="H90" s="39">
        <f t="shared" si="5"/>
        <v>94.428571428571431</v>
      </c>
      <c r="I90" s="42">
        <v>9.9633699633699641E-2</v>
      </c>
      <c r="J90" s="42">
        <v>0.16556776556776556</v>
      </c>
      <c r="K90" s="42">
        <v>0.23239436619718309</v>
      </c>
      <c r="L90" s="42">
        <v>0.16559139784946236</v>
      </c>
      <c r="M90" s="42">
        <v>5.8252427184466021E-2</v>
      </c>
      <c r="N90" s="42">
        <v>7.8055964653902798E-2</v>
      </c>
      <c r="O90" s="42">
        <v>2.0257826887661142E-2</v>
      </c>
      <c r="P90" s="40">
        <f t="shared" si="6"/>
        <v>160</v>
      </c>
      <c r="Q90" s="40">
        <f t="shared" si="4"/>
        <v>74</v>
      </c>
      <c r="R90" s="40">
        <f t="shared" si="4"/>
        <v>136</v>
      </c>
      <c r="S90" s="40">
        <f t="shared" si="4"/>
        <v>42</v>
      </c>
      <c r="T90" s="40">
        <f t="shared" si="4"/>
        <v>95</v>
      </c>
      <c r="U90" s="40">
        <f t="shared" si="4"/>
        <v>125</v>
      </c>
      <c r="V90" s="40">
        <f t="shared" si="7"/>
        <v>29</v>
      </c>
    </row>
    <row r="91" spans="1:22" x14ac:dyDescent="0.2">
      <c r="A91" s="37" t="s">
        <v>253</v>
      </c>
      <c r="B91" s="37">
        <v>42003452000</v>
      </c>
      <c r="C91" s="74" t="s">
        <v>254</v>
      </c>
      <c r="D91" s="37" t="s">
        <v>255</v>
      </c>
      <c r="E91" s="37"/>
      <c r="F91" s="37">
        <v>5199</v>
      </c>
      <c r="G91" s="38">
        <v>4</v>
      </c>
      <c r="H91" s="39">
        <f t="shared" si="5"/>
        <v>95.428571428571431</v>
      </c>
      <c r="I91" s="42">
        <v>6.5807196459495856E-2</v>
      </c>
      <c r="J91" s="42">
        <v>0.18876274773908025</v>
      </c>
      <c r="K91" s="42">
        <v>0.166189111747851</v>
      </c>
      <c r="L91" s="42">
        <v>0.17301484828921884</v>
      </c>
      <c r="M91" s="42">
        <v>0.11013767209011265</v>
      </c>
      <c r="N91" s="42">
        <v>3.6099390529770278E-2</v>
      </c>
      <c r="O91" s="42">
        <v>4.5251396648044694E-2</v>
      </c>
      <c r="P91" s="40">
        <f t="shared" si="6"/>
        <v>99</v>
      </c>
      <c r="Q91" s="40">
        <f t="shared" si="4"/>
        <v>91</v>
      </c>
      <c r="R91" s="40">
        <f t="shared" si="4"/>
        <v>96</v>
      </c>
      <c r="S91" s="40">
        <f t="shared" si="4"/>
        <v>53</v>
      </c>
      <c r="T91" s="40">
        <f t="shared" si="4"/>
        <v>184</v>
      </c>
      <c r="U91" s="40">
        <f t="shared" si="4"/>
        <v>54</v>
      </c>
      <c r="V91" s="40">
        <f t="shared" si="7"/>
        <v>91</v>
      </c>
    </row>
    <row r="92" spans="1:22" x14ac:dyDescent="0.2">
      <c r="A92" s="37" t="s">
        <v>256</v>
      </c>
      <c r="B92" s="37">
        <v>42003453003</v>
      </c>
      <c r="C92" s="74">
        <v>4530.03</v>
      </c>
      <c r="D92" s="37" t="s">
        <v>207</v>
      </c>
      <c r="E92" s="37"/>
      <c r="F92" s="37">
        <v>2013</v>
      </c>
      <c r="G92" s="38">
        <v>4</v>
      </c>
      <c r="H92" s="39">
        <f t="shared" si="5"/>
        <v>95.428571428571431</v>
      </c>
      <c r="I92" s="42">
        <v>5.1654964894684054E-2</v>
      </c>
      <c r="J92" s="42">
        <v>0.21664994984954863</v>
      </c>
      <c r="K92" s="42">
        <v>0.19277108433734941</v>
      </c>
      <c r="L92" s="42">
        <v>0.20677361853832443</v>
      </c>
      <c r="M92" s="42">
        <v>3.9893617021276598E-2</v>
      </c>
      <c r="N92" s="42">
        <v>3.8781163434903045E-2</v>
      </c>
      <c r="O92" s="42">
        <v>6.8794326241134754E-2</v>
      </c>
      <c r="P92" s="40">
        <f t="shared" si="6"/>
        <v>71</v>
      </c>
      <c r="Q92" s="40">
        <f t="shared" si="4"/>
        <v>114</v>
      </c>
      <c r="R92" s="40">
        <f t="shared" si="4"/>
        <v>114</v>
      </c>
      <c r="S92" s="40">
        <f t="shared" si="4"/>
        <v>102</v>
      </c>
      <c r="T92" s="40">
        <f t="shared" si="4"/>
        <v>50</v>
      </c>
      <c r="U92" s="40">
        <f t="shared" si="4"/>
        <v>59</v>
      </c>
      <c r="V92" s="40">
        <f t="shared" si="7"/>
        <v>158</v>
      </c>
    </row>
    <row r="93" spans="1:22" x14ac:dyDescent="0.2">
      <c r="A93" s="37" t="s">
        <v>257</v>
      </c>
      <c r="B93" s="37">
        <v>42003423000</v>
      </c>
      <c r="C93" s="74" t="s">
        <v>258</v>
      </c>
      <c r="D93" s="37" t="s">
        <v>259</v>
      </c>
      <c r="E93" s="37"/>
      <c r="F93" s="37">
        <v>2794</v>
      </c>
      <c r="G93" s="38">
        <v>4</v>
      </c>
      <c r="H93" s="39">
        <f t="shared" si="5"/>
        <v>96.714285714285708</v>
      </c>
      <c r="I93" s="42">
        <v>6.3707945597709384E-2</v>
      </c>
      <c r="J93" s="42">
        <v>0.21224051539012168</v>
      </c>
      <c r="K93" s="42">
        <v>0.17973856209150327</v>
      </c>
      <c r="L93" s="42">
        <v>0.18083832335329342</v>
      </c>
      <c r="M93" s="42">
        <v>6.4245810055865923E-2</v>
      </c>
      <c r="N93" s="42">
        <v>0.10223880597014925</v>
      </c>
      <c r="O93" s="42">
        <v>2.1099116781157997E-2</v>
      </c>
      <c r="P93" s="40">
        <f t="shared" si="6"/>
        <v>93</v>
      </c>
      <c r="Q93" s="40">
        <f t="shared" si="4"/>
        <v>112</v>
      </c>
      <c r="R93" s="40">
        <f t="shared" si="4"/>
        <v>103</v>
      </c>
      <c r="S93" s="40">
        <f t="shared" si="4"/>
        <v>66</v>
      </c>
      <c r="T93" s="40">
        <f t="shared" si="4"/>
        <v>107</v>
      </c>
      <c r="U93" s="40">
        <f t="shared" si="4"/>
        <v>164</v>
      </c>
      <c r="V93" s="40">
        <f t="shared" si="7"/>
        <v>32</v>
      </c>
    </row>
    <row r="94" spans="1:22" x14ac:dyDescent="0.2">
      <c r="A94" s="37" t="s">
        <v>260</v>
      </c>
      <c r="B94" s="37">
        <v>42003480300</v>
      </c>
      <c r="C94" s="74" t="s">
        <v>261</v>
      </c>
      <c r="D94" s="37" t="s">
        <v>189</v>
      </c>
      <c r="E94" s="37"/>
      <c r="F94" s="37">
        <v>3269</v>
      </c>
      <c r="G94" s="38">
        <v>4</v>
      </c>
      <c r="H94" s="39">
        <f t="shared" si="5"/>
        <v>97.142857142857139</v>
      </c>
      <c r="I94" s="42">
        <v>2.7837259100642397E-2</v>
      </c>
      <c r="J94" s="42">
        <v>0.14683389415723463</v>
      </c>
      <c r="K94" s="42">
        <v>0.28125</v>
      </c>
      <c r="L94" s="42">
        <v>0.20093023255813955</v>
      </c>
      <c r="M94" s="42">
        <v>7.8590785907859076E-2</v>
      </c>
      <c r="N94" s="42">
        <v>4.779411764705882E-2</v>
      </c>
      <c r="O94" s="42">
        <v>5.6438127090301E-2</v>
      </c>
      <c r="P94" s="40">
        <f t="shared" si="6"/>
        <v>23</v>
      </c>
      <c r="Q94" s="40">
        <f t="shared" si="4"/>
        <v>62</v>
      </c>
      <c r="R94" s="40">
        <f t="shared" si="4"/>
        <v>160</v>
      </c>
      <c r="S94" s="40">
        <f t="shared" si="4"/>
        <v>91</v>
      </c>
      <c r="T94" s="40">
        <f t="shared" si="4"/>
        <v>143</v>
      </c>
      <c r="U94" s="40">
        <f t="shared" si="4"/>
        <v>77</v>
      </c>
      <c r="V94" s="40">
        <f t="shared" si="7"/>
        <v>124</v>
      </c>
    </row>
    <row r="95" spans="1:22" x14ac:dyDescent="0.2">
      <c r="A95" s="37" t="s">
        <v>262</v>
      </c>
      <c r="B95" s="37">
        <v>42003429400</v>
      </c>
      <c r="C95" s="74" t="s">
        <v>263</v>
      </c>
      <c r="D95" s="37" t="s">
        <v>133</v>
      </c>
      <c r="E95" s="37"/>
      <c r="F95" s="37">
        <v>4380</v>
      </c>
      <c r="G95" s="38">
        <v>4</v>
      </c>
      <c r="H95" s="39">
        <f t="shared" si="5"/>
        <v>99.142857142857139</v>
      </c>
      <c r="I95" s="42">
        <v>6.8949771689497716E-2</v>
      </c>
      <c r="J95" s="42">
        <v>0.1819634703196347</v>
      </c>
      <c r="K95" s="42">
        <v>0.31096196868008946</v>
      </c>
      <c r="L95" s="42">
        <v>0.20536398467432951</v>
      </c>
      <c r="M95" s="42">
        <v>6.8721576553815056E-2</v>
      </c>
      <c r="N95" s="42">
        <v>2.9300054259359741E-2</v>
      </c>
      <c r="O95" s="42">
        <v>3.8130381303813035E-2</v>
      </c>
      <c r="P95" s="40">
        <f t="shared" si="6"/>
        <v>103</v>
      </c>
      <c r="Q95" s="40">
        <f t="shared" si="4"/>
        <v>85</v>
      </c>
      <c r="R95" s="40">
        <f t="shared" si="4"/>
        <v>174</v>
      </c>
      <c r="S95" s="40">
        <f t="shared" si="4"/>
        <v>98</v>
      </c>
      <c r="T95" s="40">
        <f t="shared" si="4"/>
        <v>120</v>
      </c>
      <c r="U95" s="40">
        <f t="shared" si="4"/>
        <v>41</v>
      </c>
      <c r="V95" s="40">
        <f t="shared" si="7"/>
        <v>73</v>
      </c>
    </row>
    <row r="96" spans="1:22" x14ac:dyDescent="0.2">
      <c r="A96" s="37" t="s">
        <v>264</v>
      </c>
      <c r="B96" s="37">
        <v>42003480102</v>
      </c>
      <c r="C96" s="74">
        <v>4801.0200000000004</v>
      </c>
      <c r="D96" s="37" t="s">
        <v>189</v>
      </c>
      <c r="E96" s="37"/>
      <c r="F96" s="37">
        <v>3054</v>
      </c>
      <c r="G96" s="38">
        <v>4</v>
      </c>
      <c r="H96" s="39">
        <f t="shared" si="5"/>
        <v>100.42857142857143</v>
      </c>
      <c r="I96" s="42">
        <v>6.0248853962017027E-2</v>
      </c>
      <c r="J96" s="42">
        <v>0.24852652259332023</v>
      </c>
      <c r="K96" s="42">
        <v>0.15483870967741936</v>
      </c>
      <c r="L96" s="42">
        <v>0.25131995776135163</v>
      </c>
      <c r="M96" s="42">
        <v>4.113687359760658E-2</v>
      </c>
      <c r="N96" s="42">
        <v>4.0561622464898597E-2</v>
      </c>
      <c r="O96" s="42">
        <v>5.2540913006029283E-2</v>
      </c>
      <c r="P96" s="40">
        <f t="shared" si="6"/>
        <v>87</v>
      </c>
      <c r="Q96" s="40">
        <f t="shared" si="4"/>
        <v>145</v>
      </c>
      <c r="R96" s="40">
        <f t="shared" si="4"/>
        <v>82</v>
      </c>
      <c r="S96" s="40">
        <f t="shared" si="4"/>
        <v>159</v>
      </c>
      <c r="T96" s="40">
        <f t="shared" si="4"/>
        <v>53</v>
      </c>
      <c r="U96" s="40">
        <f t="shared" si="4"/>
        <v>63</v>
      </c>
      <c r="V96" s="40">
        <f t="shared" si="7"/>
        <v>114</v>
      </c>
    </row>
    <row r="97" spans="1:22" x14ac:dyDescent="0.2">
      <c r="A97" s="37" t="s">
        <v>265</v>
      </c>
      <c r="B97" s="37">
        <v>42003564000</v>
      </c>
      <c r="C97" s="74" t="s">
        <v>266</v>
      </c>
      <c r="D97" s="37" t="s">
        <v>207</v>
      </c>
      <c r="E97" s="37" t="s">
        <v>267</v>
      </c>
      <c r="F97" s="37">
        <v>5512</v>
      </c>
      <c r="G97" s="38">
        <v>4</v>
      </c>
      <c r="H97" s="39">
        <f t="shared" si="5"/>
        <v>100.57142857142857</v>
      </c>
      <c r="I97" s="42">
        <v>6.6813106351821347E-2</v>
      </c>
      <c r="J97" s="42">
        <v>0.20135456708768076</v>
      </c>
      <c r="K97" s="42">
        <v>0.12324492979719189</v>
      </c>
      <c r="L97" s="42">
        <v>0.18452380952380953</v>
      </c>
      <c r="M97" s="42">
        <v>7.9671457905544155E-2</v>
      </c>
      <c r="N97" s="42">
        <v>2.4096385542168676E-2</v>
      </c>
      <c r="O97" s="42">
        <v>8.233454924439812E-2</v>
      </c>
      <c r="P97" s="40">
        <f t="shared" si="6"/>
        <v>100</v>
      </c>
      <c r="Q97" s="40">
        <f t="shared" si="4"/>
        <v>101</v>
      </c>
      <c r="R97" s="40">
        <f t="shared" si="4"/>
        <v>65</v>
      </c>
      <c r="S97" s="40">
        <f t="shared" si="4"/>
        <v>73</v>
      </c>
      <c r="T97" s="40">
        <f t="shared" si="4"/>
        <v>144</v>
      </c>
      <c r="U97" s="40">
        <f t="shared" si="4"/>
        <v>29</v>
      </c>
      <c r="V97" s="40">
        <f t="shared" si="7"/>
        <v>192</v>
      </c>
    </row>
    <row r="98" spans="1:22" x14ac:dyDescent="0.2">
      <c r="A98" s="37" t="s">
        <v>268</v>
      </c>
      <c r="B98" s="37">
        <v>42003407001</v>
      </c>
      <c r="C98" s="74">
        <v>4070.01</v>
      </c>
      <c r="D98" s="37" t="s">
        <v>269</v>
      </c>
      <c r="E98" s="37"/>
      <c r="F98" s="37">
        <v>4978</v>
      </c>
      <c r="G98" s="38">
        <v>4</v>
      </c>
      <c r="H98" s="39">
        <f t="shared" si="5"/>
        <v>101.14285714285714</v>
      </c>
      <c r="I98" s="42">
        <v>2.6358148893360162E-2</v>
      </c>
      <c r="J98" s="42">
        <v>0.22414486921529175</v>
      </c>
      <c r="K98" s="42">
        <v>0.24143835616438356</v>
      </c>
      <c r="L98" s="42">
        <v>0.13810741687979539</v>
      </c>
      <c r="M98" s="42">
        <v>6.1111111111111109E-2</v>
      </c>
      <c r="N98" s="42">
        <v>5.41647701411015E-2</v>
      </c>
      <c r="O98" s="42">
        <v>9.6112311015118787E-2</v>
      </c>
      <c r="P98" s="40">
        <f t="shared" si="6"/>
        <v>19</v>
      </c>
      <c r="Q98" s="40">
        <f t="shared" si="4"/>
        <v>124</v>
      </c>
      <c r="R98" s="40">
        <f t="shared" si="4"/>
        <v>139</v>
      </c>
      <c r="S98" s="40">
        <f t="shared" si="4"/>
        <v>16</v>
      </c>
      <c r="T98" s="40">
        <f t="shared" si="4"/>
        <v>100</v>
      </c>
      <c r="U98" s="40">
        <f t="shared" si="4"/>
        <v>95</v>
      </c>
      <c r="V98" s="40">
        <f t="shared" si="7"/>
        <v>215</v>
      </c>
    </row>
    <row r="99" spans="1:22" x14ac:dyDescent="0.2">
      <c r="A99" s="37" t="s">
        <v>270</v>
      </c>
      <c r="B99" s="37">
        <v>42003407002</v>
      </c>
      <c r="C99" s="74">
        <v>4070.02</v>
      </c>
      <c r="D99" s="37" t="s">
        <v>269</v>
      </c>
      <c r="E99" s="37"/>
      <c r="F99" s="37">
        <v>6859</v>
      </c>
      <c r="G99" s="38">
        <v>4</v>
      </c>
      <c r="H99" s="39">
        <f t="shared" si="5"/>
        <v>101.14285714285714</v>
      </c>
      <c r="I99" s="42">
        <v>7.1481426668639936E-2</v>
      </c>
      <c r="J99" s="42">
        <v>0.15495042178481575</v>
      </c>
      <c r="K99" s="42">
        <v>0.19158878504672897</v>
      </c>
      <c r="L99" s="42">
        <v>0.23709902370990238</v>
      </c>
      <c r="M99" s="42">
        <v>5.2329749103942655E-2</v>
      </c>
      <c r="N99" s="42">
        <v>3.2904689863842665E-2</v>
      </c>
      <c r="O99" s="42">
        <v>6.5694888178913738E-2</v>
      </c>
      <c r="P99" s="40">
        <f t="shared" si="6"/>
        <v>113</v>
      </c>
      <c r="Q99" s="40">
        <f t="shared" si="4"/>
        <v>70</v>
      </c>
      <c r="R99" s="40">
        <f t="shared" si="4"/>
        <v>111</v>
      </c>
      <c r="S99" s="40">
        <f t="shared" si="4"/>
        <v>144</v>
      </c>
      <c r="T99" s="40">
        <f t="shared" si="4"/>
        <v>76</v>
      </c>
      <c r="U99" s="40">
        <f t="shared" si="4"/>
        <v>46</v>
      </c>
      <c r="V99" s="40">
        <f t="shared" si="7"/>
        <v>148</v>
      </c>
    </row>
    <row r="100" spans="1:22" x14ac:dyDescent="0.2">
      <c r="A100" s="37" t="s">
        <v>271</v>
      </c>
      <c r="B100" s="37">
        <v>42003430100</v>
      </c>
      <c r="C100" s="74" t="s">
        <v>272</v>
      </c>
      <c r="D100" s="37" t="s">
        <v>243</v>
      </c>
      <c r="E100" s="37"/>
      <c r="F100" s="37">
        <v>1968</v>
      </c>
      <c r="G100" s="38">
        <v>4</v>
      </c>
      <c r="H100" s="39">
        <f t="shared" si="5"/>
        <v>101.28571428571429</v>
      </c>
      <c r="I100" s="42">
        <v>6.7073170731707321E-2</v>
      </c>
      <c r="J100" s="42">
        <v>0.21951219512195122</v>
      </c>
      <c r="K100" s="42">
        <v>0.30364372469635625</v>
      </c>
      <c r="L100" s="42">
        <v>0.150997150997151</v>
      </c>
      <c r="M100" s="42">
        <v>6.4748201438848921E-2</v>
      </c>
      <c r="N100" s="42">
        <v>5.4945054945054944E-2</v>
      </c>
      <c r="O100" s="42">
        <v>4.2028985507246375E-2</v>
      </c>
      <c r="P100" s="40">
        <f t="shared" si="6"/>
        <v>102</v>
      </c>
      <c r="Q100" s="40">
        <f t="shared" si="4"/>
        <v>121</v>
      </c>
      <c r="R100" s="40">
        <f t="shared" si="4"/>
        <v>169</v>
      </c>
      <c r="S100" s="40">
        <f t="shared" si="4"/>
        <v>26</v>
      </c>
      <c r="T100" s="40">
        <f t="shared" si="4"/>
        <v>111</v>
      </c>
      <c r="U100" s="40">
        <f t="shared" si="4"/>
        <v>97</v>
      </c>
      <c r="V100" s="40">
        <f t="shared" si="7"/>
        <v>83</v>
      </c>
    </row>
    <row r="101" spans="1:22" x14ac:dyDescent="0.2">
      <c r="A101" s="37" t="s">
        <v>273</v>
      </c>
      <c r="B101" s="37">
        <v>42003475301</v>
      </c>
      <c r="C101" s="74">
        <v>4753.01</v>
      </c>
      <c r="D101" s="37" t="s">
        <v>85</v>
      </c>
      <c r="E101" s="37"/>
      <c r="F101" s="37">
        <v>4633</v>
      </c>
      <c r="G101" s="38">
        <v>4</v>
      </c>
      <c r="H101" s="39">
        <f t="shared" si="5"/>
        <v>101.85714285714286</v>
      </c>
      <c r="I101" s="42">
        <v>3.2439446366782004E-2</v>
      </c>
      <c r="J101" s="42">
        <v>0.2398356401384083</v>
      </c>
      <c r="K101" s="42">
        <v>0.17472118959107807</v>
      </c>
      <c r="L101" s="42">
        <v>0.30339462517680338</v>
      </c>
      <c r="M101" s="42">
        <v>2.1510516252390057E-2</v>
      </c>
      <c r="N101" s="42">
        <v>5.7645334636052759E-2</v>
      </c>
      <c r="O101" s="42">
        <v>5.3665689149560117E-2</v>
      </c>
      <c r="P101" s="40">
        <f t="shared" si="6"/>
        <v>30</v>
      </c>
      <c r="Q101" s="40">
        <f t="shared" si="4"/>
        <v>138</v>
      </c>
      <c r="R101" s="40">
        <f t="shared" si="4"/>
        <v>99</v>
      </c>
      <c r="S101" s="40">
        <f t="shared" si="4"/>
        <v>210</v>
      </c>
      <c r="T101" s="40">
        <f t="shared" si="4"/>
        <v>17</v>
      </c>
      <c r="U101" s="40">
        <f t="shared" si="4"/>
        <v>100</v>
      </c>
      <c r="V101" s="40">
        <f t="shared" si="7"/>
        <v>119</v>
      </c>
    </row>
    <row r="102" spans="1:22" x14ac:dyDescent="0.2">
      <c r="A102" s="37" t="s">
        <v>274</v>
      </c>
      <c r="B102" s="37">
        <v>42003460001</v>
      </c>
      <c r="C102" s="74">
        <v>4600.01</v>
      </c>
      <c r="D102" s="37" t="s">
        <v>275</v>
      </c>
      <c r="E102" s="37"/>
      <c r="F102" s="37">
        <v>4439</v>
      </c>
      <c r="G102" s="38">
        <v>4</v>
      </c>
      <c r="H102" s="39">
        <f t="shared" si="5"/>
        <v>102</v>
      </c>
      <c r="I102" s="42">
        <v>0.10881886193606892</v>
      </c>
      <c r="J102" s="42">
        <v>0.20698254364089774</v>
      </c>
      <c r="K102" s="42">
        <v>0.16417910447761194</v>
      </c>
      <c r="L102" s="42">
        <v>0.21187683284457479</v>
      </c>
      <c r="M102" s="42">
        <v>4.049382716049383E-2</v>
      </c>
      <c r="N102" s="42">
        <v>5.404014410705095E-2</v>
      </c>
      <c r="O102" s="42">
        <v>4.5131989781436274E-2</v>
      </c>
      <c r="P102" s="40">
        <f t="shared" si="6"/>
        <v>172</v>
      </c>
      <c r="Q102" s="40">
        <f t="shared" si="4"/>
        <v>106</v>
      </c>
      <c r="R102" s="40">
        <f t="shared" si="4"/>
        <v>94</v>
      </c>
      <c r="S102" s="40">
        <f t="shared" si="4"/>
        <v>106</v>
      </c>
      <c r="T102" s="40">
        <f t="shared" si="4"/>
        <v>52</v>
      </c>
      <c r="U102" s="40">
        <f t="shared" si="4"/>
        <v>94</v>
      </c>
      <c r="V102" s="40">
        <f t="shared" si="7"/>
        <v>90</v>
      </c>
    </row>
    <row r="103" spans="1:22" x14ac:dyDescent="0.2">
      <c r="A103" s="37" t="s">
        <v>276</v>
      </c>
      <c r="B103" s="37">
        <v>42003496101</v>
      </c>
      <c r="C103" s="74">
        <v>4961.01</v>
      </c>
      <c r="D103" s="37" t="s">
        <v>213</v>
      </c>
      <c r="E103" s="37"/>
      <c r="F103" s="37">
        <v>3038</v>
      </c>
      <c r="G103" s="38">
        <v>4</v>
      </c>
      <c r="H103" s="39">
        <f t="shared" si="5"/>
        <v>102.42857142857143</v>
      </c>
      <c r="I103" s="42">
        <v>5.2666227781435156E-2</v>
      </c>
      <c r="J103" s="42">
        <v>0.17116524028966426</v>
      </c>
      <c r="K103" s="42">
        <v>0.15625</v>
      </c>
      <c r="L103" s="42">
        <v>0.28811777076761302</v>
      </c>
      <c r="M103" s="42">
        <v>8.7024087024087024E-2</v>
      </c>
      <c r="N103" s="42">
        <v>3.4893617021276593E-2</v>
      </c>
      <c r="O103" s="42">
        <v>4.1844577284372332E-2</v>
      </c>
      <c r="P103" s="40">
        <f t="shared" si="6"/>
        <v>74</v>
      </c>
      <c r="Q103" s="40">
        <f t="shared" si="4"/>
        <v>78</v>
      </c>
      <c r="R103" s="40">
        <f t="shared" si="4"/>
        <v>86</v>
      </c>
      <c r="S103" s="40">
        <f t="shared" si="4"/>
        <v>195</v>
      </c>
      <c r="T103" s="40">
        <f t="shared" si="4"/>
        <v>151</v>
      </c>
      <c r="U103" s="40">
        <f t="shared" si="4"/>
        <v>51</v>
      </c>
      <c r="V103" s="40">
        <f t="shared" si="7"/>
        <v>82</v>
      </c>
    </row>
    <row r="104" spans="1:22" x14ac:dyDescent="0.2">
      <c r="A104" s="37" t="s">
        <v>277</v>
      </c>
      <c r="B104" s="37">
        <v>42003456001</v>
      </c>
      <c r="C104" s="74">
        <v>4560.01</v>
      </c>
      <c r="D104" s="37" t="s">
        <v>72</v>
      </c>
      <c r="E104" s="37"/>
      <c r="F104" s="37">
        <v>3727</v>
      </c>
      <c r="G104" s="38">
        <v>4</v>
      </c>
      <c r="H104" s="39">
        <f t="shared" si="5"/>
        <v>102.57142857142857</v>
      </c>
      <c r="I104" s="42">
        <v>0.13380091718370651</v>
      </c>
      <c r="J104" s="42">
        <v>0.23361208524413271</v>
      </c>
      <c r="K104" s="42">
        <v>0.21062992125984251</v>
      </c>
      <c r="L104" s="42">
        <v>0.26547921967769295</v>
      </c>
      <c r="M104" s="42">
        <v>2.5185185185185185E-2</v>
      </c>
      <c r="N104" s="42">
        <v>2.0516717325227963E-2</v>
      </c>
      <c r="O104" s="42">
        <v>2.5738396624472575E-2</v>
      </c>
      <c r="P104" s="40">
        <f t="shared" si="6"/>
        <v>195</v>
      </c>
      <c r="Q104" s="40">
        <f t="shared" ref="Q104:U154" si="8">RANK(J104,J$2:J$266,1)</f>
        <v>133</v>
      </c>
      <c r="R104" s="40">
        <f t="shared" si="8"/>
        <v>125</v>
      </c>
      <c r="S104" s="40">
        <f t="shared" si="8"/>
        <v>174</v>
      </c>
      <c r="T104" s="40">
        <f t="shared" si="8"/>
        <v>27</v>
      </c>
      <c r="U104" s="40">
        <f t="shared" si="8"/>
        <v>22</v>
      </c>
      <c r="V104" s="40">
        <f t="shared" si="7"/>
        <v>42</v>
      </c>
    </row>
    <row r="105" spans="1:22" x14ac:dyDescent="0.2">
      <c r="A105" s="37" t="s">
        <v>278</v>
      </c>
      <c r="B105" s="37">
        <v>42003491200</v>
      </c>
      <c r="C105" s="74" t="s">
        <v>279</v>
      </c>
      <c r="D105" s="37" t="s">
        <v>123</v>
      </c>
      <c r="E105" s="37"/>
      <c r="F105" s="37">
        <v>2097</v>
      </c>
      <c r="G105" s="38">
        <v>4</v>
      </c>
      <c r="H105" s="39">
        <f t="shared" si="5"/>
        <v>103.57142857142857</v>
      </c>
      <c r="I105" s="42">
        <v>6.4264849074975663E-2</v>
      </c>
      <c r="J105" s="42">
        <v>0.16796494644595911</v>
      </c>
      <c r="K105" s="42">
        <v>0.16184971098265896</v>
      </c>
      <c r="L105" s="42">
        <v>0.1703056768558952</v>
      </c>
      <c r="M105" s="42">
        <v>0.10731244064577398</v>
      </c>
      <c r="N105" s="42">
        <v>9.2553191489361697E-2</v>
      </c>
      <c r="O105" s="42">
        <v>4.3875685557586835E-2</v>
      </c>
      <c r="P105" s="40">
        <f t="shared" si="6"/>
        <v>96</v>
      </c>
      <c r="Q105" s="40">
        <f t="shared" si="8"/>
        <v>76</v>
      </c>
      <c r="R105" s="40">
        <f t="shared" si="8"/>
        <v>92</v>
      </c>
      <c r="S105" s="40">
        <f t="shared" si="8"/>
        <v>47</v>
      </c>
      <c r="T105" s="40">
        <f t="shared" si="8"/>
        <v>179</v>
      </c>
      <c r="U105" s="40">
        <f t="shared" si="8"/>
        <v>149</v>
      </c>
      <c r="V105" s="40">
        <f t="shared" si="7"/>
        <v>86</v>
      </c>
    </row>
    <row r="106" spans="1:22" x14ac:dyDescent="0.2">
      <c r="A106" s="37" t="s">
        <v>280</v>
      </c>
      <c r="B106" s="37">
        <v>42003525300</v>
      </c>
      <c r="C106" s="74" t="s">
        <v>281</v>
      </c>
      <c r="D106" s="37" t="s">
        <v>114</v>
      </c>
      <c r="E106" s="37"/>
      <c r="F106" s="37">
        <v>2286</v>
      </c>
      <c r="G106" s="38">
        <v>4</v>
      </c>
      <c r="H106" s="39">
        <f t="shared" si="5"/>
        <v>104.14285714285714</v>
      </c>
      <c r="I106" s="42">
        <v>6.2817551963048501E-2</v>
      </c>
      <c r="J106" s="42">
        <v>0.19445727482678984</v>
      </c>
      <c r="K106" s="42">
        <v>0.19282511210762332</v>
      </c>
      <c r="L106" s="42">
        <v>0.18535825545171339</v>
      </c>
      <c r="M106" s="42">
        <v>9.90990990990991E-2</v>
      </c>
      <c r="N106" s="42">
        <v>1.7777777777777778E-2</v>
      </c>
      <c r="O106" s="42">
        <v>7.2455434157561824E-2</v>
      </c>
      <c r="P106" s="40">
        <f t="shared" si="6"/>
        <v>91</v>
      </c>
      <c r="Q106" s="40">
        <f t="shared" si="8"/>
        <v>97</v>
      </c>
      <c r="R106" s="40">
        <f t="shared" si="8"/>
        <v>115</v>
      </c>
      <c r="S106" s="40">
        <f t="shared" si="8"/>
        <v>75</v>
      </c>
      <c r="T106" s="40">
        <f t="shared" si="8"/>
        <v>168</v>
      </c>
      <c r="U106" s="40">
        <f t="shared" si="8"/>
        <v>16</v>
      </c>
      <c r="V106" s="40">
        <f t="shared" si="7"/>
        <v>167</v>
      </c>
    </row>
    <row r="107" spans="1:22" x14ac:dyDescent="0.2">
      <c r="A107" s="37" t="s">
        <v>282</v>
      </c>
      <c r="B107" s="37">
        <v>42003473300</v>
      </c>
      <c r="C107" s="74" t="s">
        <v>283</v>
      </c>
      <c r="D107" s="37" t="s">
        <v>77</v>
      </c>
      <c r="E107" s="37"/>
      <c r="F107" s="37">
        <v>5672</v>
      </c>
      <c r="G107" s="38">
        <v>4</v>
      </c>
      <c r="H107" s="39">
        <f t="shared" si="5"/>
        <v>106.85714285714286</v>
      </c>
      <c r="I107" s="42">
        <v>7.775377969762419E-2</v>
      </c>
      <c r="J107" s="42">
        <v>0.22732181425485962</v>
      </c>
      <c r="K107" s="42">
        <v>0.20770128354725786</v>
      </c>
      <c r="L107" s="42">
        <v>0.21897289586305277</v>
      </c>
      <c r="M107" s="42">
        <v>2.4611398963730571E-2</v>
      </c>
      <c r="N107" s="42">
        <v>8.3665338645418322E-2</v>
      </c>
      <c r="O107" s="42">
        <v>4.7361647361647365E-2</v>
      </c>
      <c r="P107" s="40">
        <f t="shared" si="6"/>
        <v>125</v>
      </c>
      <c r="Q107" s="40">
        <f t="shared" si="8"/>
        <v>125</v>
      </c>
      <c r="R107" s="40">
        <f t="shared" si="8"/>
        <v>123</v>
      </c>
      <c r="S107" s="40">
        <f t="shared" si="8"/>
        <v>117</v>
      </c>
      <c r="T107" s="40">
        <f t="shared" si="8"/>
        <v>24</v>
      </c>
      <c r="U107" s="40">
        <f t="shared" si="8"/>
        <v>136</v>
      </c>
      <c r="V107" s="40">
        <f t="shared" si="7"/>
        <v>98</v>
      </c>
    </row>
    <row r="108" spans="1:22" x14ac:dyDescent="0.2">
      <c r="A108" s="37" t="s">
        <v>284</v>
      </c>
      <c r="B108" s="37">
        <v>42003563800</v>
      </c>
      <c r="C108" s="74" t="s">
        <v>285</v>
      </c>
      <c r="D108" s="37" t="s">
        <v>286</v>
      </c>
      <c r="E108" s="37" t="s">
        <v>287</v>
      </c>
      <c r="F108" s="37">
        <v>3642</v>
      </c>
      <c r="G108" s="38">
        <v>5</v>
      </c>
      <c r="H108" s="39">
        <f t="shared" si="5"/>
        <v>107.28571428571429</v>
      </c>
      <c r="I108" s="42">
        <v>4.8285714285714286E-2</v>
      </c>
      <c r="J108" s="42">
        <v>0.14771428571428571</v>
      </c>
      <c r="K108" s="42">
        <v>0.20380434782608695</v>
      </c>
      <c r="L108" s="42">
        <v>0.20069204152249134</v>
      </c>
      <c r="M108" s="42">
        <v>9.3360995850622408E-2</v>
      </c>
      <c r="N108" s="42">
        <v>0.11098398169336385</v>
      </c>
      <c r="O108" s="42">
        <v>4.025423728813559E-2</v>
      </c>
      <c r="P108" s="40">
        <f t="shared" si="6"/>
        <v>68</v>
      </c>
      <c r="Q108" s="40">
        <f t="shared" si="8"/>
        <v>64</v>
      </c>
      <c r="R108" s="40">
        <f t="shared" si="8"/>
        <v>122</v>
      </c>
      <c r="S108" s="40">
        <f t="shared" si="8"/>
        <v>90</v>
      </c>
      <c r="T108" s="40">
        <f t="shared" si="8"/>
        <v>158</v>
      </c>
      <c r="U108" s="40">
        <f t="shared" si="8"/>
        <v>170</v>
      </c>
      <c r="V108" s="40">
        <f t="shared" si="7"/>
        <v>79</v>
      </c>
    </row>
    <row r="109" spans="1:22" x14ac:dyDescent="0.2">
      <c r="A109" s="37" t="s">
        <v>288</v>
      </c>
      <c r="B109" s="37">
        <v>42003472200</v>
      </c>
      <c r="C109" s="74" t="s">
        <v>289</v>
      </c>
      <c r="D109" s="37" t="s">
        <v>290</v>
      </c>
      <c r="E109" s="37"/>
      <c r="F109" s="37">
        <v>2405</v>
      </c>
      <c r="G109" s="38">
        <v>5</v>
      </c>
      <c r="H109" s="39">
        <f t="shared" si="5"/>
        <v>108.42857142857143</v>
      </c>
      <c r="I109" s="42">
        <v>7.2765072765072769E-2</v>
      </c>
      <c r="J109" s="42">
        <v>0.21995841995841997</v>
      </c>
      <c r="K109" s="42">
        <v>0.26728110599078342</v>
      </c>
      <c r="L109" s="42">
        <v>0.15393258426966291</v>
      </c>
      <c r="M109" s="42">
        <v>5.385996409335727E-2</v>
      </c>
      <c r="N109" s="42">
        <v>0.1318785578747628</v>
      </c>
      <c r="O109" s="42">
        <v>3.9624608967674661E-2</v>
      </c>
      <c r="P109" s="40">
        <f t="shared" si="6"/>
        <v>117</v>
      </c>
      <c r="Q109" s="40">
        <f t="shared" si="8"/>
        <v>122</v>
      </c>
      <c r="R109" s="40">
        <f t="shared" si="8"/>
        <v>149</v>
      </c>
      <c r="S109" s="40">
        <f t="shared" si="8"/>
        <v>29</v>
      </c>
      <c r="T109" s="40">
        <f t="shared" si="8"/>
        <v>80</v>
      </c>
      <c r="U109" s="40">
        <f t="shared" si="8"/>
        <v>184</v>
      </c>
      <c r="V109" s="40">
        <f t="shared" si="7"/>
        <v>78</v>
      </c>
    </row>
    <row r="110" spans="1:22" x14ac:dyDescent="0.2">
      <c r="A110" s="37" t="s">
        <v>291</v>
      </c>
      <c r="B110" s="37">
        <v>42003473401</v>
      </c>
      <c r="C110" s="74">
        <v>4734.01</v>
      </c>
      <c r="D110" s="37" t="s">
        <v>77</v>
      </c>
      <c r="E110" s="37"/>
      <c r="F110" s="37">
        <v>3665</v>
      </c>
      <c r="G110" s="38">
        <v>5</v>
      </c>
      <c r="H110" s="39">
        <f t="shared" si="5"/>
        <v>108.71428571428571</v>
      </c>
      <c r="I110" s="42">
        <v>8.6790393013100431E-2</v>
      </c>
      <c r="J110" s="42">
        <v>0.19241266375545851</v>
      </c>
      <c r="K110" s="42">
        <v>0.24223602484472051</v>
      </c>
      <c r="L110" s="42">
        <v>0.14003436426116839</v>
      </c>
      <c r="M110" s="42">
        <v>5.4307116104868915E-2</v>
      </c>
      <c r="N110" s="42">
        <v>0.17953795379537954</v>
      </c>
      <c r="O110" s="42">
        <v>3.9301310043668124E-2</v>
      </c>
      <c r="P110" s="40">
        <f t="shared" si="6"/>
        <v>139</v>
      </c>
      <c r="Q110" s="40">
        <f t="shared" si="8"/>
        <v>95</v>
      </c>
      <c r="R110" s="40">
        <f t="shared" si="8"/>
        <v>140</v>
      </c>
      <c r="S110" s="40">
        <f t="shared" si="8"/>
        <v>17</v>
      </c>
      <c r="T110" s="40">
        <f t="shared" si="8"/>
        <v>82</v>
      </c>
      <c r="U110" s="40">
        <f t="shared" si="8"/>
        <v>212</v>
      </c>
      <c r="V110" s="40">
        <f t="shared" si="7"/>
        <v>76</v>
      </c>
    </row>
    <row r="111" spans="1:22" x14ac:dyDescent="0.2">
      <c r="A111" s="37" t="s">
        <v>292</v>
      </c>
      <c r="B111" s="37">
        <v>42003413500</v>
      </c>
      <c r="C111" s="74" t="s">
        <v>293</v>
      </c>
      <c r="D111" s="37" t="s">
        <v>100</v>
      </c>
      <c r="E111" s="37"/>
      <c r="F111" s="37">
        <v>5993</v>
      </c>
      <c r="G111" s="38">
        <v>5</v>
      </c>
      <c r="H111" s="39">
        <f t="shared" si="5"/>
        <v>109</v>
      </c>
      <c r="I111" s="42">
        <v>8.9338235294117649E-2</v>
      </c>
      <c r="J111" s="42">
        <v>0.20900735294117648</v>
      </c>
      <c r="K111" s="42">
        <v>0.10377358490566038</v>
      </c>
      <c r="L111" s="42">
        <v>0.20396744659206512</v>
      </c>
      <c r="M111" s="42">
        <v>0.13362504207337597</v>
      </c>
      <c r="N111" s="42">
        <v>7.9642579642579647E-2</v>
      </c>
      <c r="O111" s="42">
        <v>1.6925573846510548E-2</v>
      </c>
      <c r="P111" s="40">
        <f t="shared" si="6"/>
        <v>143</v>
      </c>
      <c r="Q111" s="40">
        <f t="shared" si="8"/>
        <v>109</v>
      </c>
      <c r="R111" s="40">
        <f t="shared" si="8"/>
        <v>50</v>
      </c>
      <c r="S111" s="40">
        <f t="shared" si="8"/>
        <v>95</v>
      </c>
      <c r="T111" s="40">
        <f t="shared" si="8"/>
        <v>212</v>
      </c>
      <c r="U111" s="40">
        <f t="shared" si="8"/>
        <v>129</v>
      </c>
      <c r="V111" s="40">
        <f t="shared" si="7"/>
        <v>25</v>
      </c>
    </row>
    <row r="112" spans="1:22" x14ac:dyDescent="0.2">
      <c r="A112" s="37" t="s">
        <v>294</v>
      </c>
      <c r="B112" s="37">
        <v>42003484500</v>
      </c>
      <c r="C112" s="74" t="s">
        <v>295</v>
      </c>
      <c r="D112" s="37" t="s">
        <v>296</v>
      </c>
      <c r="E112" s="37"/>
      <c r="F112" s="37">
        <v>5877</v>
      </c>
      <c r="G112" s="38">
        <v>5</v>
      </c>
      <c r="H112" s="39">
        <f t="shared" si="5"/>
        <v>110.28571428571429</v>
      </c>
      <c r="I112" s="42">
        <v>8.8140207588905908E-2</v>
      </c>
      <c r="J112" s="42">
        <v>0.19244512506380806</v>
      </c>
      <c r="K112" s="42">
        <v>0.10080645161290322</v>
      </c>
      <c r="L112" s="42">
        <v>0.18023833167825223</v>
      </c>
      <c r="M112" s="42">
        <v>6.8173913043478265E-2</v>
      </c>
      <c r="N112" s="42">
        <v>0.10862262038073908</v>
      </c>
      <c r="O112" s="42">
        <v>6.1570153353170065E-2</v>
      </c>
      <c r="P112" s="40">
        <f t="shared" si="6"/>
        <v>142</v>
      </c>
      <c r="Q112" s="40">
        <f t="shared" si="8"/>
        <v>96</v>
      </c>
      <c r="R112" s="40">
        <f t="shared" si="8"/>
        <v>48</v>
      </c>
      <c r="S112" s="40">
        <f t="shared" si="8"/>
        <v>63</v>
      </c>
      <c r="T112" s="40">
        <f t="shared" si="8"/>
        <v>119</v>
      </c>
      <c r="U112" s="40">
        <f t="shared" si="8"/>
        <v>166</v>
      </c>
      <c r="V112" s="40">
        <f t="shared" si="7"/>
        <v>138</v>
      </c>
    </row>
    <row r="113" spans="1:22" x14ac:dyDescent="0.2">
      <c r="A113" s="37" t="s">
        <v>297</v>
      </c>
      <c r="B113" s="37">
        <v>42003465800</v>
      </c>
      <c r="C113" s="74" t="s">
        <v>298</v>
      </c>
      <c r="D113" s="37" t="s">
        <v>299</v>
      </c>
      <c r="E113" s="37"/>
      <c r="F113" s="37">
        <v>3597</v>
      </c>
      <c r="G113" s="38">
        <v>5</v>
      </c>
      <c r="H113" s="39">
        <f t="shared" si="5"/>
        <v>110.57142857142857</v>
      </c>
      <c r="I113" s="42">
        <v>4.3781372002230895E-2</v>
      </c>
      <c r="J113" s="42">
        <v>0.21918572225320693</v>
      </c>
      <c r="K113" s="42">
        <v>0.30729166666666669</v>
      </c>
      <c r="L113" s="42">
        <v>0.17387755102040817</v>
      </c>
      <c r="M113" s="42">
        <v>8.0261593341260401E-2</v>
      </c>
      <c r="N113" s="42">
        <v>0.10019392372333549</v>
      </c>
      <c r="O113" s="42">
        <v>3.5885167464114832E-2</v>
      </c>
      <c r="P113" s="40">
        <f t="shared" si="6"/>
        <v>56</v>
      </c>
      <c r="Q113" s="40">
        <f t="shared" si="8"/>
        <v>120</v>
      </c>
      <c r="R113" s="40">
        <f t="shared" si="8"/>
        <v>171</v>
      </c>
      <c r="S113" s="40">
        <f t="shared" si="8"/>
        <v>54</v>
      </c>
      <c r="T113" s="40">
        <f t="shared" si="8"/>
        <v>146</v>
      </c>
      <c r="U113" s="40">
        <f t="shared" si="8"/>
        <v>160</v>
      </c>
      <c r="V113" s="40">
        <f t="shared" si="7"/>
        <v>67</v>
      </c>
    </row>
    <row r="114" spans="1:22" x14ac:dyDescent="0.2">
      <c r="A114" s="37" t="s">
        <v>300</v>
      </c>
      <c r="B114" s="37">
        <v>42003445500</v>
      </c>
      <c r="C114" s="74" t="s">
        <v>301</v>
      </c>
      <c r="D114" s="37" t="s">
        <v>302</v>
      </c>
      <c r="E114" s="37"/>
      <c r="F114" s="37">
        <v>3832</v>
      </c>
      <c r="G114" s="38">
        <v>5</v>
      </c>
      <c r="H114" s="39">
        <f t="shared" si="5"/>
        <v>113.28571428571429</v>
      </c>
      <c r="I114" s="42">
        <v>6.9172539806838948E-2</v>
      </c>
      <c r="J114" s="42">
        <v>0.18219785956669277</v>
      </c>
      <c r="K114" s="42">
        <v>0.15102974828375287</v>
      </c>
      <c r="L114" s="42">
        <v>0.20408163265306123</v>
      </c>
      <c r="M114" s="42">
        <v>9.9578503688092734E-2</v>
      </c>
      <c r="N114" s="42">
        <v>0.10122878876535986</v>
      </c>
      <c r="O114" s="42">
        <v>4.663023679417122E-2</v>
      </c>
      <c r="P114" s="40">
        <f t="shared" si="6"/>
        <v>106</v>
      </c>
      <c r="Q114" s="40">
        <f t="shared" si="8"/>
        <v>86</v>
      </c>
      <c r="R114" s="40">
        <f t="shared" si="8"/>
        <v>78</v>
      </c>
      <c r="S114" s="40">
        <f t="shared" si="8"/>
        <v>96</v>
      </c>
      <c r="T114" s="40">
        <f t="shared" si="8"/>
        <v>169</v>
      </c>
      <c r="U114" s="40">
        <f t="shared" si="8"/>
        <v>163</v>
      </c>
      <c r="V114" s="40">
        <f t="shared" si="7"/>
        <v>95</v>
      </c>
    </row>
    <row r="115" spans="1:22" x14ac:dyDescent="0.2">
      <c r="A115" s="37" t="s">
        <v>303</v>
      </c>
      <c r="B115" s="37">
        <v>42003449000</v>
      </c>
      <c r="C115" s="74" t="s">
        <v>304</v>
      </c>
      <c r="D115" s="37" t="s">
        <v>305</v>
      </c>
      <c r="E115" s="37"/>
      <c r="F115" s="37">
        <v>2637</v>
      </c>
      <c r="G115" s="38">
        <v>5</v>
      </c>
      <c r="H115" s="39">
        <f t="shared" si="5"/>
        <v>113.28571428571429</v>
      </c>
      <c r="I115" s="42">
        <v>7.0534698521046643E-2</v>
      </c>
      <c r="J115" s="42">
        <v>0.21767159651118695</v>
      </c>
      <c r="K115" s="42">
        <v>0.22636103151862463</v>
      </c>
      <c r="L115" s="42">
        <v>0.21645569620253163</v>
      </c>
      <c r="M115" s="42">
        <v>3.5040431266846361E-2</v>
      </c>
      <c r="N115" s="42">
        <v>8.1936685288640593E-2</v>
      </c>
      <c r="O115" s="42">
        <v>6.3962558502340089E-2</v>
      </c>
      <c r="P115" s="40">
        <f t="shared" si="6"/>
        <v>109</v>
      </c>
      <c r="Q115" s="40">
        <f t="shared" si="8"/>
        <v>115</v>
      </c>
      <c r="R115" s="40">
        <f t="shared" si="8"/>
        <v>133</v>
      </c>
      <c r="S115" s="40">
        <f t="shared" si="8"/>
        <v>115</v>
      </c>
      <c r="T115" s="40">
        <f t="shared" si="8"/>
        <v>43</v>
      </c>
      <c r="U115" s="40">
        <f t="shared" si="8"/>
        <v>134</v>
      </c>
      <c r="V115" s="40">
        <f t="shared" si="7"/>
        <v>144</v>
      </c>
    </row>
    <row r="116" spans="1:22" x14ac:dyDescent="0.2">
      <c r="A116" s="37" t="s">
        <v>306</v>
      </c>
      <c r="B116" s="37">
        <v>42003472400</v>
      </c>
      <c r="C116" s="74" t="s">
        <v>307</v>
      </c>
      <c r="D116" s="37" t="s">
        <v>290</v>
      </c>
      <c r="E116" s="37"/>
      <c r="F116" s="37">
        <v>1912</v>
      </c>
      <c r="G116" s="38">
        <v>5</v>
      </c>
      <c r="H116" s="39">
        <f t="shared" si="5"/>
        <v>113.28571428571429</v>
      </c>
      <c r="I116" s="42">
        <v>3.8702928870292884E-2</v>
      </c>
      <c r="J116" s="42">
        <v>0.14748953974895398</v>
      </c>
      <c r="K116" s="42">
        <v>0.32231404958677684</v>
      </c>
      <c r="L116" s="42">
        <v>0.22580645161290322</v>
      </c>
      <c r="M116" s="42">
        <v>7.6190476190476197E-2</v>
      </c>
      <c r="N116" s="42">
        <v>0.13659793814432988</v>
      </c>
      <c r="O116" s="42">
        <v>3.1922276197085354E-2</v>
      </c>
      <c r="P116" s="40">
        <f t="shared" si="6"/>
        <v>44</v>
      </c>
      <c r="Q116" s="40">
        <f t="shared" si="8"/>
        <v>63</v>
      </c>
      <c r="R116" s="40">
        <f t="shared" si="8"/>
        <v>180</v>
      </c>
      <c r="S116" s="40">
        <f t="shared" si="8"/>
        <v>128</v>
      </c>
      <c r="T116" s="40">
        <f t="shared" si="8"/>
        <v>136</v>
      </c>
      <c r="U116" s="40">
        <f t="shared" si="8"/>
        <v>187</v>
      </c>
      <c r="V116" s="40">
        <f t="shared" si="7"/>
        <v>55</v>
      </c>
    </row>
    <row r="117" spans="1:22" x14ac:dyDescent="0.2">
      <c r="A117" s="37" t="s">
        <v>308</v>
      </c>
      <c r="B117" s="37">
        <v>42003521500</v>
      </c>
      <c r="C117" s="74" t="s">
        <v>309</v>
      </c>
      <c r="D117" s="37" t="s">
        <v>186</v>
      </c>
      <c r="E117" s="37"/>
      <c r="F117" s="37">
        <v>4335</v>
      </c>
      <c r="G117" s="38">
        <v>5</v>
      </c>
      <c r="H117" s="39">
        <f t="shared" si="5"/>
        <v>114</v>
      </c>
      <c r="I117" s="42">
        <v>8.9368616527390907E-2</v>
      </c>
      <c r="J117" s="42">
        <v>0.19080779944289694</v>
      </c>
      <c r="K117" s="42">
        <v>0.22678185745140389</v>
      </c>
      <c r="L117" s="42">
        <v>0.18343195266272189</v>
      </c>
      <c r="M117" s="42">
        <v>5.4109239407861151E-2</v>
      </c>
      <c r="N117" s="42">
        <v>7.1235833783054509E-2</v>
      </c>
      <c r="O117" s="42">
        <v>6.8230277185501065E-2</v>
      </c>
      <c r="P117" s="40">
        <f t="shared" si="6"/>
        <v>144</v>
      </c>
      <c r="Q117" s="40">
        <f t="shared" si="8"/>
        <v>93</v>
      </c>
      <c r="R117" s="40">
        <f t="shared" si="8"/>
        <v>134</v>
      </c>
      <c r="S117" s="40">
        <f t="shared" si="8"/>
        <v>68</v>
      </c>
      <c r="T117" s="40">
        <f t="shared" si="8"/>
        <v>81</v>
      </c>
      <c r="U117" s="40">
        <f t="shared" si="8"/>
        <v>121</v>
      </c>
      <c r="V117" s="40">
        <f t="shared" si="7"/>
        <v>157</v>
      </c>
    </row>
    <row r="118" spans="1:22" x14ac:dyDescent="0.2">
      <c r="A118" s="37" t="s">
        <v>310</v>
      </c>
      <c r="B118" s="37">
        <v>42003429600</v>
      </c>
      <c r="C118" s="74" t="s">
        <v>311</v>
      </c>
      <c r="D118" s="37" t="s">
        <v>133</v>
      </c>
      <c r="E118" s="37"/>
      <c r="F118" s="37">
        <v>3187</v>
      </c>
      <c r="G118" s="38">
        <v>5</v>
      </c>
      <c r="H118" s="39">
        <f t="shared" si="5"/>
        <v>114.85714285714286</v>
      </c>
      <c r="I118" s="42">
        <v>7.5055892686042791E-2</v>
      </c>
      <c r="J118" s="42">
        <v>0.221015649952092</v>
      </c>
      <c r="K118" s="42">
        <v>0.1588447653429603</v>
      </c>
      <c r="L118" s="42">
        <v>0.125</v>
      </c>
      <c r="M118" s="42">
        <v>0.12324588163514338</v>
      </c>
      <c r="N118" s="42">
        <v>4.3145441892832287E-2</v>
      </c>
      <c r="O118" s="42">
        <v>8.2098518221866243E-2</v>
      </c>
      <c r="P118" s="40">
        <f t="shared" si="6"/>
        <v>122</v>
      </c>
      <c r="Q118" s="40">
        <f t="shared" si="8"/>
        <v>123</v>
      </c>
      <c r="R118" s="40">
        <f t="shared" si="8"/>
        <v>89</v>
      </c>
      <c r="S118" s="40">
        <f t="shared" si="8"/>
        <v>10</v>
      </c>
      <c r="T118" s="40">
        <f t="shared" si="8"/>
        <v>200</v>
      </c>
      <c r="U118" s="40">
        <f t="shared" si="8"/>
        <v>69</v>
      </c>
      <c r="V118" s="40">
        <f t="shared" si="7"/>
        <v>191</v>
      </c>
    </row>
    <row r="119" spans="1:22" x14ac:dyDescent="0.2">
      <c r="A119" s="37" t="s">
        <v>312</v>
      </c>
      <c r="B119" s="37">
        <v>42003456004</v>
      </c>
      <c r="C119" s="74">
        <v>4560.04</v>
      </c>
      <c r="D119" s="37" t="s">
        <v>72</v>
      </c>
      <c r="E119" s="37"/>
      <c r="F119" s="37">
        <v>4445</v>
      </c>
      <c r="G119" s="38">
        <v>5</v>
      </c>
      <c r="H119" s="39">
        <f t="shared" si="5"/>
        <v>115.28571428571429</v>
      </c>
      <c r="I119" s="42">
        <v>3.4911525585844094E-2</v>
      </c>
      <c r="J119" s="42">
        <v>0.15710186513629842</v>
      </c>
      <c r="K119" s="42">
        <v>0.31735159817351599</v>
      </c>
      <c r="L119" s="42">
        <v>0.12689545091779728</v>
      </c>
      <c r="M119" s="42">
        <v>0.14131839724256787</v>
      </c>
      <c r="N119" s="42">
        <v>8.5800301053687911E-2</v>
      </c>
      <c r="O119" s="42">
        <v>6.7619898719094435E-2</v>
      </c>
      <c r="P119" s="40">
        <f t="shared" si="6"/>
        <v>36</v>
      </c>
      <c r="Q119" s="40">
        <f t="shared" si="8"/>
        <v>71</v>
      </c>
      <c r="R119" s="40">
        <f t="shared" si="8"/>
        <v>178</v>
      </c>
      <c r="S119" s="40">
        <f t="shared" si="8"/>
        <v>13</v>
      </c>
      <c r="T119" s="40">
        <f t="shared" si="8"/>
        <v>216</v>
      </c>
      <c r="U119" s="40">
        <f t="shared" si="8"/>
        <v>139</v>
      </c>
      <c r="V119" s="40">
        <f t="shared" si="7"/>
        <v>154</v>
      </c>
    </row>
    <row r="120" spans="1:22" x14ac:dyDescent="0.2">
      <c r="A120" s="37" t="s">
        <v>313</v>
      </c>
      <c r="B120" s="37">
        <v>42003406000</v>
      </c>
      <c r="C120" s="74" t="s">
        <v>314</v>
      </c>
      <c r="D120" s="37" t="s">
        <v>315</v>
      </c>
      <c r="E120" s="37"/>
      <c r="F120" s="37">
        <v>2354</v>
      </c>
      <c r="G120" s="38">
        <v>5</v>
      </c>
      <c r="H120" s="39">
        <f t="shared" si="5"/>
        <v>115.71428571428571</v>
      </c>
      <c r="I120" s="42">
        <v>6.159728122344945E-2</v>
      </c>
      <c r="J120" s="42">
        <v>0.22897196261682243</v>
      </c>
      <c r="K120" s="42">
        <v>0.22072072072072071</v>
      </c>
      <c r="L120" s="42">
        <v>0.26092544987146532</v>
      </c>
      <c r="M120" s="42">
        <v>3.8058991436726926E-2</v>
      </c>
      <c r="N120" s="42">
        <v>4.2532146389713157E-2</v>
      </c>
      <c r="O120" s="42">
        <v>7.6754385964912283E-2</v>
      </c>
      <c r="P120" s="40">
        <f t="shared" si="6"/>
        <v>89</v>
      </c>
      <c r="Q120" s="40">
        <f t="shared" si="8"/>
        <v>130</v>
      </c>
      <c r="R120" s="40">
        <f t="shared" si="8"/>
        <v>131</v>
      </c>
      <c r="S120" s="40">
        <f t="shared" si="8"/>
        <v>171</v>
      </c>
      <c r="T120" s="40">
        <f t="shared" si="8"/>
        <v>47</v>
      </c>
      <c r="U120" s="40">
        <f t="shared" si="8"/>
        <v>65</v>
      </c>
      <c r="V120" s="40">
        <f t="shared" si="7"/>
        <v>177</v>
      </c>
    </row>
    <row r="121" spans="1:22" x14ac:dyDescent="0.2">
      <c r="A121" s="37" t="s">
        <v>316</v>
      </c>
      <c r="B121" s="37">
        <v>42003526202</v>
      </c>
      <c r="C121" s="74">
        <v>5262.02</v>
      </c>
      <c r="D121" s="37" t="s">
        <v>148</v>
      </c>
      <c r="E121" s="37"/>
      <c r="F121" s="37">
        <v>4817</v>
      </c>
      <c r="G121" s="38">
        <v>5</v>
      </c>
      <c r="H121" s="39">
        <f t="shared" si="5"/>
        <v>115.71428571428571</v>
      </c>
      <c r="I121" s="42">
        <v>7.4686192468619253E-2</v>
      </c>
      <c r="J121" s="42">
        <v>0.20020920502092049</v>
      </c>
      <c r="K121" s="42">
        <v>0.14668769716088328</v>
      </c>
      <c r="L121" s="42">
        <v>0.27876106194690264</v>
      </c>
      <c r="M121" s="42">
        <v>5.733397037744864E-2</v>
      </c>
      <c r="N121" s="42">
        <v>3.5985808413583377E-2</v>
      </c>
      <c r="O121" s="42">
        <v>7.8125E-2</v>
      </c>
      <c r="P121" s="40">
        <f t="shared" si="6"/>
        <v>120</v>
      </c>
      <c r="Q121" s="40">
        <f t="shared" si="8"/>
        <v>100</v>
      </c>
      <c r="R121" s="40">
        <f t="shared" si="8"/>
        <v>75</v>
      </c>
      <c r="S121" s="40">
        <f t="shared" si="8"/>
        <v>188</v>
      </c>
      <c r="T121" s="40">
        <f t="shared" si="8"/>
        <v>91</v>
      </c>
      <c r="U121" s="40">
        <f t="shared" si="8"/>
        <v>53</v>
      </c>
      <c r="V121" s="40">
        <f t="shared" si="7"/>
        <v>183</v>
      </c>
    </row>
    <row r="122" spans="1:22" x14ac:dyDescent="0.2">
      <c r="A122" s="37" t="s">
        <v>317</v>
      </c>
      <c r="B122" s="37">
        <v>42003460002</v>
      </c>
      <c r="C122" s="74">
        <v>4600.0200000000004</v>
      </c>
      <c r="D122" s="37" t="s">
        <v>275</v>
      </c>
      <c r="E122" s="37"/>
      <c r="F122" s="37">
        <v>3400</v>
      </c>
      <c r="G122" s="38">
        <v>5</v>
      </c>
      <c r="H122" s="39">
        <f t="shared" si="5"/>
        <v>116.57142857142857</v>
      </c>
      <c r="I122" s="42">
        <v>4.3735224586288417E-2</v>
      </c>
      <c r="J122" s="42">
        <v>0.2293144208037825</v>
      </c>
      <c r="K122" s="42">
        <v>0.11212121212121212</v>
      </c>
      <c r="L122" s="42">
        <v>0.22589285714285715</v>
      </c>
      <c r="M122" s="42">
        <v>0.10923803101820634</v>
      </c>
      <c r="N122" s="42">
        <v>7.6457229371688112E-2</v>
      </c>
      <c r="O122" s="42">
        <v>6.0883406287306006E-2</v>
      </c>
      <c r="P122" s="40">
        <f t="shared" si="6"/>
        <v>55</v>
      </c>
      <c r="Q122" s="40">
        <f t="shared" si="8"/>
        <v>132</v>
      </c>
      <c r="R122" s="40">
        <f t="shared" si="8"/>
        <v>58</v>
      </c>
      <c r="S122" s="40">
        <f t="shared" si="8"/>
        <v>129</v>
      </c>
      <c r="T122" s="40">
        <f t="shared" si="8"/>
        <v>182</v>
      </c>
      <c r="U122" s="40">
        <f t="shared" si="8"/>
        <v>124</v>
      </c>
      <c r="V122" s="40">
        <f t="shared" si="7"/>
        <v>136</v>
      </c>
    </row>
    <row r="123" spans="1:22" x14ac:dyDescent="0.2">
      <c r="A123" s="37" t="s">
        <v>318</v>
      </c>
      <c r="B123" s="37">
        <v>42003480400</v>
      </c>
      <c r="C123" s="74" t="s">
        <v>319</v>
      </c>
      <c r="D123" s="37" t="s">
        <v>189</v>
      </c>
      <c r="E123" s="37"/>
      <c r="F123" s="37">
        <v>4598</v>
      </c>
      <c r="G123" s="38">
        <v>5</v>
      </c>
      <c r="H123" s="39">
        <f t="shared" si="5"/>
        <v>116.85714285714286</v>
      </c>
      <c r="I123" s="42">
        <v>9.077023783547894E-2</v>
      </c>
      <c r="J123" s="42">
        <v>0.21208815186559021</v>
      </c>
      <c r="K123" s="42">
        <v>0.34482758620689657</v>
      </c>
      <c r="L123" s="42">
        <v>0.18843683083511778</v>
      </c>
      <c r="M123" s="42">
        <v>2.3402340234023402E-2</v>
      </c>
      <c r="N123" s="42">
        <v>0.10506912442396313</v>
      </c>
      <c r="O123" s="42">
        <v>5.2484645449469569E-2</v>
      </c>
      <c r="P123" s="40">
        <f t="shared" si="6"/>
        <v>146</v>
      </c>
      <c r="Q123" s="40">
        <f t="shared" si="8"/>
        <v>111</v>
      </c>
      <c r="R123" s="40">
        <f t="shared" si="8"/>
        <v>184</v>
      </c>
      <c r="S123" s="40">
        <f t="shared" si="8"/>
        <v>80</v>
      </c>
      <c r="T123" s="40">
        <f t="shared" si="8"/>
        <v>19</v>
      </c>
      <c r="U123" s="40">
        <f t="shared" si="8"/>
        <v>165</v>
      </c>
      <c r="V123" s="40">
        <f t="shared" si="7"/>
        <v>113</v>
      </c>
    </row>
    <row r="124" spans="1:22" x14ac:dyDescent="0.2">
      <c r="A124" s="37" t="s">
        <v>320</v>
      </c>
      <c r="B124" s="37">
        <v>42003496200</v>
      </c>
      <c r="C124" s="74" t="s">
        <v>321</v>
      </c>
      <c r="D124" s="37" t="s">
        <v>213</v>
      </c>
      <c r="E124" s="37"/>
      <c r="F124" s="37">
        <v>5815</v>
      </c>
      <c r="G124" s="38">
        <v>5</v>
      </c>
      <c r="H124" s="39">
        <f t="shared" si="5"/>
        <v>118.14285714285714</v>
      </c>
      <c r="I124" s="42">
        <v>9.7937250823366268E-2</v>
      </c>
      <c r="J124" s="42">
        <v>0.20679493846420524</v>
      </c>
      <c r="K124" s="42">
        <v>0.11330049261083744</v>
      </c>
      <c r="L124" s="42">
        <v>0.29489603024574668</v>
      </c>
      <c r="M124" s="42">
        <v>0.10155096011816839</v>
      </c>
      <c r="N124" s="42">
        <v>5.5076037813399092E-2</v>
      </c>
      <c r="O124" s="42">
        <v>2.2386282448201952E-2</v>
      </c>
      <c r="P124" s="40">
        <f t="shared" si="6"/>
        <v>156</v>
      </c>
      <c r="Q124" s="40">
        <f t="shared" si="8"/>
        <v>104</v>
      </c>
      <c r="R124" s="40">
        <f t="shared" si="8"/>
        <v>60</v>
      </c>
      <c r="S124" s="40">
        <f t="shared" si="8"/>
        <v>203</v>
      </c>
      <c r="T124" s="40">
        <f t="shared" si="8"/>
        <v>172</v>
      </c>
      <c r="U124" s="40">
        <f t="shared" si="8"/>
        <v>98</v>
      </c>
      <c r="V124" s="40">
        <f t="shared" si="7"/>
        <v>34</v>
      </c>
    </row>
    <row r="125" spans="1:22" x14ac:dyDescent="0.2">
      <c r="A125" s="37" t="s">
        <v>322</v>
      </c>
      <c r="B125" s="37">
        <v>42003521401</v>
      </c>
      <c r="C125" s="74">
        <v>5214.01</v>
      </c>
      <c r="D125" s="37" t="s">
        <v>186</v>
      </c>
      <c r="E125" s="37"/>
      <c r="F125" s="37">
        <v>2789</v>
      </c>
      <c r="G125" s="38">
        <v>5</v>
      </c>
      <c r="H125" s="39">
        <f t="shared" si="5"/>
        <v>118.71428571428571</v>
      </c>
      <c r="I125" s="42">
        <v>7.0935582822085896E-2</v>
      </c>
      <c r="J125" s="42">
        <v>0.26610429447852763</v>
      </c>
      <c r="K125" s="42">
        <v>0.13983050847457626</v>
      </c>
      <c r="L125" s="42">
        <v>0.24447031431897556</v>
      </c>
      <c r="M125" s="42">
        <v>7.4524714828897332E-2</v>
      </c>
      <c r="N125" s="42">
        <v>2.4650780608052588E-2</v>
      </c>
      <c r="O125" s="42">
        <v>7.6817558299039787E-2</v>
      </c>
      <c r="P125" s="40">
        <f t="shared" si="6"/>
        <v>112</v>
      </c>
      <c r="Q125" s="40">
        <f t="shared" si="8"/>
        <v>153</v>
      </c>
      <c r="R125" s="40">
        <f t="shared" si="8"/>
        <v>72</v>
      </c>
      <c r="S125" s="40">
        <f t="shared" si="8"/>
        <v>153</v>
      </c>
      <c r="T125" s="40">
        <f t="shared" si="8"/>
        <v>133</v>
      </c>
      <c r="U125" s="40">
        <f t="shared" si="8"/>
        <v>30</v>
      </c>
      <c r="V125" s="40">
        <f t="shared" si="7"/>
        <v>178</v>
      </c>
    </row>
    <row r="126" spans="1:22" x14ac:dyDescent="0.2">
      <c r="A126" s="37" t="s">
        <v>323</v>
      </c>
      <c r="B126" s="37">
        <v>42003465600</v>
      </c>
      <c r="C126" s="74" t="s">
        <v>324</v>
      </c>
      <c r="D126" s="37" t="s">
        <v>299</v>
      </c>
      <c r="E126" s="37"/>
      <c r="F126" s="37">
        <v>2334</v>
      </c>
      <c r="G126" s="38">
        <v>5</v>
      </c>
      <c r="H126" s="39">
        <f t="shared" si="5"/>
        <v>119</v>
      </c>
      <c r="I126" s="42">
        <v>5.1842330762639249E-2</v>
      </c>
      <c r="J126" s="42">
        <v>0.30291345329905739</v>
      </c>
      <c r="K126" s="42">
        <v>5.3763440860215055E-2</v>
      </c>
      <c r="L126" s="42">
        <v>0.24494649227110582</v>
      </c>
      <c r="M126" s="42">
        <v>9.3415007656967836E-2</v>
      </c>
      <c r="N126" s="42">
        <v>0.14695945945945946</v>
      </c>
      <c r="O126" s="42">
        <v>3.4662045060658578E-2</v>
      </c>
      <c r="P126" s="40">
        <f t="shared" si="6"/>
        <v>72</v>
      </c>
      <c r="Q126" s="40">
        <f t="shared" si="8"/>
        <v>171</v>
      </c>
      <c r="R126" s="40">
        <f t="shared" si="8"/>
        <v>22</v>
      </c>
      <c r="S126" s="40">
        <f t="shared" si="8"/>
        <v>154</v>
      </c>
      <c r="T126" s="40">
        <f t="shared" si="8"/>
        <v>159</v>
      </c>
      <c r="U126" s="40">
        <f t="shared" si="8"/>
        <v>192</v>
      </c>
      <c r="V126" s="40">
        <f t="shared" si="7"/>
        <v>63</v>
      </c>
    </row>
    <row r="127" spans="1:22" x14ac:dyDescent="0.2">
      <c r="A127" s="37" t="s">
        <v>325</v>
      </c>
      <c r="B127" s="37">
        <v>42003401300</v>
      </c>
      <c r="C127" s="74" t="s">
        <v>326</v>
      </c>
      <c r="D127" s="37" t="s">
        <v>327</v>
      </c>
      <c r="E127" s="37"/>
      <c r="F127" s="37">
        <v>2705</v>
      </c>
      <c r="G127" s="38">
        <v>5</v>
      </c>
      <c r="H127" s="39">
        <f t="shared" si="5"/>
        <v>120.85714285714286</v>
      </c>
      <c r="I127" s="42">
        <v>5.0335570469798654E-2</v>
      </c>
      <c r="J127" s="42">
        <v>0.21812080536912751</v>
      </c>
      <c r="K127" s="42">
        <v>0.21694915254237288</v>
      </c>
      <c r="L127" s="42">
        <v>0.29529411764705882</v>
      </c>
      <c r="M127" s="42">
        <v>0.10699588477366255</v>
      </c>
      <c r="N127" s="42">
        <v>8.0184331797235026E-2</v>
      </c>
      <c r="O127" s="42">
        <v>1.6E-2</v>
      </c>
      <c r="P127" s="40">
        <f t="shared" si="6"/>
        <v>69</v>
      </c>
      <c r="Q127" s="40">
        <f t="shared" si="8"/>
        <v>117</v>
      </c>
      <c r="R127" s="40">
        <f t="shared" si="8"/>
        <v>127</v>
      </c>
      <c r="S127" s="40">
        <f t="shared" si="8"/>
        <v>204</v>
      </c>
      <c r="T127" s="40">
        <f t="shared" si="8"/>
        <v>178</v>
      </c>
      <c r="U127" s="40">
        <f t="shared" si="8"/>
        <v>130</v>
      </c>
      <c r="V127" s="40">
        <f t="shared" si="7"/>
        <v>21</v>
      </c>
    </row>
    <row r="128" spans="1:22" x14ac:dyDescent="0.2">
      <c r="A128" s="37" t="s">
        <v>328</v>
      </c>
      <c r="B128" s="37">
        <v>42003418000</v>
      </c>
      <c r="C128" s="74" t="s">
        <v>329</v>
      </c>
      <c r="D128" s="37" t="s">
        <v>330</v>
      </c>
      <c r="E128" s="37"/>
      <c r="F128" s="37">
        <v>1723</v>
      </c>
      <c r="G128" s="38">
        <v>5</v>
      </c>
      <c r="H128" s="39">
        <f t="shared" si="5"/>
        <v>120.85714285714286</v>
      </c>
      <c r="I128" s="42">
        <v>6.964596633778293E-2</v>
      </c>
      <c r="J128" s="42">
        <v>0.23679628554846199</v>
      </c>
      <c r="K128" s="42">
        <v>0.30303030303030304</v>
      </c>
      <c r="L128" s="42">
        <v>0.27291242362525459</v>
      </c>
      <c r="M128" s="42">
        <v>4.5990566037735846E-2</v>
      </c>
      <c r="N128" s="42">
        <v>5.4388133498145856E-2</v>
      </c>
      <c r="O128" s="42">
        <v>4.5356371490280781E-2</v>
      </c>
      <c r="P128" s="40">
        <f t="shared" si="6"/>
        <v>107</v>
      </c>
      <c r="Q128" s="40">
        <f t="shared" si="8"/>
        <v>137</v>
      </c>
      <c r="R128" s="40">
        <f t="shared" si="8"/>
        <v>167</v>
      </c>
      <c r="S128" s="40">
        <f t="shared" si="8"/>
        <v>180</v>
      </c>
      <c r="T128" s="40">
        <f t="shared" si="8"/>
        <v>67</v>
      </c>
      <c r="U128" s="40">
        <f t="shared" si="8"/>
        <v>96</v>
      </c>
      <c r="V128" s="40">
        <f t="shared" si="7"/>
        <v>92</v>
      </c>
    </row>
    <row r="129" spans="1:22" x14ac:dyDescent="0.2">
      <c r="A129" s="37" t="s">
        <v>331</v>
      </c>
      <c r="B129" s="37">
        <v>42003516200</v>
      </c>
      <c r="C129" s="74" t="s">
        <v>332</v>
      </c>
      <c r="D129" s="37" t="s">
        <v>252</v>
      </c>
      <c r="E129" s="37"/>
      <c r="F129" s="37">
        <v>1744</v>
      </c>
      <c r="G129" s="38">
        <v>5</v>
      </c>
      <c r="H129" s="39">
        <f t="shared" si="5"/>
        <v>121.28571428571429</v>
      </c>
      <c r="I129" s="42">
        <v>9.2848904267589391E-2</v>
      </c>
      <c r="J129" s="42">
        <v>0.19838523644752018</v>
      </c>
      <c r="K129" s="42">
        <v>0.23305084745762711</v>
      </c>
      <c r="L129" s="42">
        <v>0.23452768729641693</v>
      </c>
      <c r="M129" s="42">
        <v>8.1021087680355167E-2</v>
      </c>
      <c r="N129" s="42">
        <v>9.1787439613526575E-2</v>
      </c>
      <c r="O129" s="42">
        <v>1.7940717628705149E-2</v>
      </c>
      <c r="P129" s="40">
        <f t="shared" si="6"/>
        <v>151</v>
      </c>
      <c r="Q129" s="40">
        <f t="shared" si="8"/>
        <v>99</v>
      </c>
      <c r="R129" s="40">
        <f t="shared" si="8"/>
        <v>137</v>
      </c>
      <c r="S129" s="40">
        <f t="shared" si="8"/>
        <v>139</v>
      </c>
      <c r="T129" s="40">
        <f t="shared" si="8"/>
        <v>148</v>
      </c>
      <c r="U129" s="40">
        <f t="shared" si="8"/>
        <v>148</v>
      </c>
      <c r="V129" s="40">
        <f t="shared" si="7"/>
        <v>27</v>
      </c>
    </row>
    <row r="130" spans="1:22" x14ac:dyDescent="0.2">
      <c r="A130" s="37" t="s">
        <v>333</v>
      </c>
      <c r="B130" s="37">
        <v>42003470300</v>
      </c>
      <c r="C130" s="74" t="s">
        <v>334</v>
      </c>
      <c r="D130" s="37" t="s">
        <v>176</v>
      </c>
      <c r="E130" s="37"/>
      <c r="F130" s="37">
        <v>3886</v>
      </c>
      <c r="G130" s="38">
        <v>5</v>
      </c>
      <c r="H130" s="39">
        <f t="shared" ref="H130:H193" si="9">AVERAGE(P130:V130)</f>
        <v>121.71428571428571</v>
      </c>
      <c r="I130" s="42">
        <v>8.5082563671984329E-2</v>
      </c>
      <c r="J130" s="42">
        <v>0.20682899524209347</v>
      </c>
      <c r="K130" s="42">
        <v>0.27323943661971833</v>
      </c>
      <c r="L130" s="42">
        <v>0.25257731958762886</v>
      </c>
      <c r="M130" s="42">
        <v>4.161849710982659E-2</v>
      </c>
      <c r="N130" s="42">
        <v>6.513872135102533E-2</v>
      </c>
      <c r="O130" s="42">
        <v>6.0336300692383778E-2</v>
      </c>
      <c r="P130" s="40">
        <f t="shared" ref="P130:P153" si="10">RANK(I130,$I$2:$I$266,1)</f>
        <v>135</v>
      </c>
      <c r="Q130" s="40">
        <f t="shared" si="8"/>
        <v>105</v>
      </c>
      <c r="R130" s="40">
        <f t="shared" si="8"/>
        <v>152</v>
      </c>
      <c r="S130" s="40">
        <f t="shared" si="8"/>
        <v>161</v>
      </c>
      <c r="T130" s="40">
        <f t="shared" si="8"/>
        <v>54</v>
      </c>
      <c r="U130" s="40">
        <f t="shared" si="8"/>
        <v>110</v>
      </c>
      <c r="V130" s="40">
        <f t="shared" ref="V130:V193" si="11">RANK(O130,$O$2:$O$266,1)</f>
        <v>135</v>
      </c>
    </row>
    <row r="131" spans="1:22" x14ac:dyDescent="0.2">
      <c r="A131" s="37" t="s">
        <v>335</v>
      </c>
      <c r="B131" s="37">
        <v>42003476200</v>
      </c>
      <c r="C131" s="74" t="s">
        <v>336</v>
      </c>
      <c r="D131" s="37" t="s">
        <v>337</v>
      </c>
      <c r="E131" s="37"/>
      <c r="F131" s="37">
        <v>3463</v>
      </c>
      <c r="G131" s="38">
        <v>5</v>
      </c>
      <c r="H131" s="39">
        <f t="shared" si="9"/>
        <v>122.14285714285714</v>
      </c>
      <c r="I131" s="42">
        <v>6.5550101068437769E-2</v>
      </c>
      <c r="J131" s="42">
        <v>0.24314178457984406</v>
      </c>
      <c r="K131" s="42">
        <v>0.31336405529953915</v>
      </c>
      <c r="L131" s="42">
        <v>0.22577422577422576</v>
      </c>
      <c r="M131" s="42">
        <v>5.8316766070245198E-2</v>
      </c>
      <c r="N131" s="42">
        <v>4.2927515833919773E-2</v>
      </c>
      <c r="O131" s="42">
        <v>6.5841979249800481E-2</v>
      </c>
      <c r="P131" s="40">
        <f t="shared" si="10"/>
        <v>98</v>
      </c>
      <c r="Q131" s="40">
        <f t="shared" si="8"/>
        <v>141</v>
      </c>
      <c r="R131" s="40">
        <f t="shared" si="8"/>
        <v>176</v>
      </c>
      <c r="S131" s="40">
        <f t="shared" si="8"/>
        <v>127</v>
      </c>
      <c r="T131" s="40">
        <f t="shared" si="8"/>
        <v>96</v>
      </c>
      <c r="U131" s="40">
        <f t="shared" si="8"/>
        <v>68</v>
      </c>
      <c r="V131" s="40">
        <f t="shared" si="11"/>
        <v>149</v>
      </c>
    </row>
    <row r="132" spans="1:22" x14ac:dyDescent="0.2">
      <c r="A132" s="37" t="s">
        <v>338</v>
      </c>
      <c r="B132" s="37">
        <v>42003473200</v>
      </c>
      <c r="C132" s="74" t="s">
        <v>339</v>
      </c>
      <c r="D132" s="37" t="s">
        <v>77</v>
      </c>
      <c r="E132" s="37"/>
      <c r="F132" s="37">
        <v>3118</v>
      </c>
      <c r="G132" s="38">
        <v>5</v>
      </c>
      <c r="H132" s="39">
        <f t="shared" si="9"/>
        <v>123.42857142857143</v>
      </c>
      <c r="I132" s="42">
        <v>0.10703953712632594</v>
      </c>
      <c r="J132" s="42">
        <v>0.20186435229829636</v>
      </c>
      <c r="K132" s="42">
        <v>0.3904494382022472</v>
      </c>
      <c r="L132" s="42">
        <v>0.23853211009174313</v>
      </c>
      <c r="M132" s="42">
        <v>3.4566403881140087E-2</v>
      </c>
      <c r="N132" s="42">
        <v>9.4849246231155773E-2</v>
      </c>
      <c r="O132" s="42">
        <v>3.1438415159345395E-2</v>
      </c>
      <c r="P132" s="40">
        <f t="shared" si="10"/>
        <v>170</v>
      </c>
      <c r="Q132" s="40">
        <f t="shared" si="8"/>
        <v>102</v>
      </c>
      <c r="R132" s="40">
        <f t="shared" si="8"/>
        <v>202</v>
      </c>
      <c r="S132" s="40">
        <f t="shared" si="8"/>
        <v>145</v>
      </c>
      <c r="T132" s="40">
        <f t="shared" si="8"/>
        <v>41</v>
      </c>
      <c r="U132" s="40">
        <f t="shared" si="8"/>
        <v>152</v>
      </c>
      <c r="V132" s="40">
        <f t="shared" si="11"/>
        <v>52</v>
      </c>
    </row>
    <row r="133" spans="1:22" x14ac:dyDescent="0.2">
      <c r="A133" s="37" t="s">
        <v>340</v>
      </c>
      <c r="B133" s="37">
        <v>42003426700</v>
      </c>
      <c r="C133" s="74" t="s">
        <v>341</v>
      </c>
      <c r="D133" s="37" t="s">
        <v>130</v>
      </c>
      <c r="E133" s="37"/>
      <c r="F133" s="37">
        <v>2272</v>
      </c>
      <c r="G133" s="38">
        <v>5</v>
      </c>
      <c r="H133" s="39">
        <f t="shared" si="9"/>
        <v>124.71428571428571</v>
      </c>
      <c r="I133" s="42">
        <v>8.0545774647887328E-2</v>
      </c>
      <c r="J133" s="42">
        <v>0.22843309859154928</v>
      </c>
      <c r="K133" s="42">
        <v>0.20192307692307693</v>
      </c>
      <c r="L133" s="42">
        <v>0.27401129943502822</v>
      </c>
      <c r="M133" s="42">
        <v>1.0869565217391304E-2</v>
      </c>
      <c r="N133" s="42">
        <v>4.8182586644125107E-2</v>
      </c>
      <c r="O133" s="42">
        <v>0.10337552742616034</v>
      </c>
      <c r="P133" s="40">
        <f t="shared" si="10"/>
        <v>129</v>
      </c>
      <c r="Q133" s="40">
        <f t="shared" si="8"/>
        <v>129</v>
      </c>
      <c r="R133" s="40">
        <f t="shared" si="8"/>
        <v>121</v>
      </c>
      <c r="S133" s="40">
        <f t="shared" si="8"/>
        <v>184</v>
      </c>
      <c r="T133" s="40">
        <f t="shared" si="8"/>
        <v>5</v>
      </c>
      <c r="U133" s="40">
        <f t="shared" si="8"/>
        <v>81</v>
      </c>
      <c r="V133" s="40">
        <f t="shared" si="11"/>
        <v>224</v>
      </c>
    </row>
    <row r="134" spans="1:22" x14ac:dyDescent="0.2">
      <c r="A134" s="37" t="s">
        <v>342</v>
      </c>
      <c r="B134" s="37">
        <v>42003472100</v>
      </c>
      <c r="C134" s="74" t="s">
        <v>343</v>
      </c>
      <c r="D134" s="37" t="s">
        <v>290</v>
      </c>
      <c r="E134" s="37"/>
      <c r="F134" s="37">
        <v>2460</v>
      </c>
      <c r="G134" s="38">
        <v>6</v>
      </c>
      <c r="H134" s="39">
        <f t="shared" si="9"/>
        <v>127.71428571428571</v>
      </c>
      <c r="I134" s="42">
        <v>0.10683585755218993</v>
      </c>
      <c r="J134" s="42">
        <v>0.25214899713467048</v>
      </c>
      <c r="K134" s="42">
        <v>0.36398467432950193</v>
      </c>
      <c r="L134" s="42">
        <v>0.14622057001239158</v>
      </c>
      <c r="M134" s="42">
        <v>5.0473186119873815E-2</v>
      </c>
      <c r="N134" s="42">
        <v>0.22840531561461794</v>
      </c>
      <c r="O134" s="42">
        <v>3.5795454545454547E-2</v>
      </c>
      <c r="P134" s="40">
        <f t="shared" si="10"/>
        <v>169</v>
      </c>
      <c r="Q134" s="40">
        <f t="shared" si="8"/>
        <v>147</v>
      </c>
      <c r="R134" s="40">
        <f t="shared" si="8"/>
        <v>191</v>
      </c>
      <c r="S134" s="40">
        <f t="shared" si="8"/>
        <v>22</v>
      </c>
      <c r="T134" s="40">
        <f t="shared" si="8"/>
        <v>70</v>
      </c>
      <c r="U134" s="40">
        <f t="shared" si="8"/>
        <v>229</v>
      </c>
      <c r="V134" s="40">
        <f t="shared" si="11"/>
        <v>66</v>
      </c>
    </row>
    <row r="135" spans="1:22" x14ac:dyDescent="0.2">
      <c r="A135" s="37" t="s">
        <v>344</v>
      </c>
      <c r="B135" s="37">
        <v>42003429700</v>
      </c>
      <c r="C135" s="74" t="s">
        <v>345</v>
      </c>
      <c r="D135" s="37" t="s">
        <v>133</v>
      </c>
      <c r="E135" s="37"/>
      <c r="F135" s="37">
        <v>2475</v>
      </c>
      <c r="G135" s="38">
        <v>6</v>
      </c>
      <c r="H135" s="39">
        <f t="shared" si="9"/>
        <v>128.28571428571428</v>
      </c>
      <c r="I135" s="42">
        <v>7.0707070707070704E-2</v>
      </c>
      <c r="J135" s="42">
        <v>0.25737373737373737</v>
      </c>
      <c r="K135" s="42">
        <v>0.22519083969465647</v>
      </c>
      <c r="L135" s="42">
        <v>0.29428989751098095</v>
      </c>
      <c r="M135" s="42">
        <v>5.7813911472448055E-2</v>
      </c>
      <c r="N135" s="42">
        <v>5.3691275167785234E-2</v>
      </c>
      <c r="O135" s="42">
        <v>5.5372807017543858E-2</v>
      </c>
      <c r="P135" s="40">
        <f t="shared" si="10"/>
        <v>110</v>
      </c>
      <c r="Q135" s="40">
        <f t="shared" si="8"/>
        <v>149</v>
      </c>
      <c r="R135" s="40">
        <f t="shared" si="8"/>
        <v>132</v>
      </c>
      <c r="S135" s="40">
        <f t="shared" si="8"/>
        <v>201</v>
      </c>
      <c r="T135" s="40">
        <f t="shared" si="8"/>
        <v>92</v>
      </c>
      <c r="U135" s="40">
        <f t="shared" si="8"/>
        <v>92</v>
      </c>
      <c r="V135" s="40">
        <f t="shared" si="11"/>
        <v>122</v>
      </c>
    </row>
    <row r="136" spans="1:22" x14ac:dyDescent="0.2">
      <c r="A136" s="37" t="s">
        <v>346</v>
      </c>
      <c r="B136" s="37">
        <v>42003415001</v>
      </c>
      <c r="C136" s="74">
        <v>4150.01</v>
      </c>
      <c r="D136" s="37" t="s">
        <v>116</v>
      </c>
      <c r="E136" s="37"/>
      <c r="F136" s="37">
        <v>4801</v>
      </c>
      <c r="G136" s="38">
        <v>6</v>
      </c>
      <c r="H136" s="39">
        <f t="shared" si="9"/>
        <v>129.28571428571428</v>
      </c>
      <c r="I136" s="42">
        <v>8.5543199315654406E-2</v>
      </c>
      <c r="J136" s="42">
        <v>0.17536355859709152</v>
      </c>
      <c r="K136" s="42">
        <v>0.12705530642750373</v>
      </c>
      <c r="L136" s="42">
        <v>0.26055408970976252</v>
      </c>
      <c r="M136" s="42">
        <v>0.11561978877153975</v>
      </c>
      <c r="N136" s="42">
        <v>3.9597737272155875E-2</v>
      </c>
      <c r="O136" s="42">
        <v>8.653555219364599E-2</v>
      </c>
      <c r="P136" s="40">
        <f t="shared" si="10"/>
        <v>136</v>
      </c>
      <c r="Q136" s="40">
        <f t="shared" si="8"/>
        <v>80</v>
      </c>
      <c r="R136" s="40">
        <f t="shared" si="8"/>
        <v>67</v>
      </c>
      <c r="S136" s="40">
        <f t="shared" si="8"/>
        <v>170</v>
      </c>
      <c r="T136" s="40">
        <f t="shared" si="8"/>
        <v>191</v>
      </c>
      <c r="U136" s="40">
        <f t="shared" si="8"/>
        <v>61</v>
      </c>
      <c r="V136" s="40">
        <f t="shared" si="11"/>
        <v>200</v>
      </c>
    </row>
    <row r="137" spans="1:22" x14ac:dyDescent="0.2">
      <c r="A137" s="37" t="s">
        <v>347</v>
      </c>
      <c r="B137" s="37">
        <v>42003526102</v>
      </c>
      <c r="C137" s="74">
        <v>5261.02</v>
      </c>
      <c r="D137" s="37" t="s">
        <v>148</v>
      </c>
      <c r="E137" s="37"/>
      <c r="F137" s="37">
        <v>2194</v>
      </c>
      <c r="G137" s="38">
        <v>6</v>
      </c>
      <c r="H137" s="39">
        <f t="shared" si="9"/>
        <v>129.42857142857142</v>
      </c>
      <c r="I137" s="42">
        <v>5.9207459207459207E-2</v>
      </c>
      <c r="J137" s="42">
        <v>0.24522144522144523</v>
      </c>
      <c r="K137" s="42">
        <v>0.15498154981549817</v>
      </c>
      <c r="L137" s="42">
        <v>0.26338028169014083</v>
      </c>
      <c r="M137" s="42">
        <v>7.6252723311546838E-2</v>
      </c>
      <c r="N137" s="42">
        <v>4.363207547169811E-2</v>
      </c>
      <c r="O137" s="42">
        <v>9.4764744864148445E-2</v>
      </c>
      <c r="P137" s="40">
        <f t="shared" si="10"/>
        <v>85</v>
      </c>
      <c r="Q137" s="40">
        <f t="shared" si="8"/>
        <v>142</v>
      </c>
      <c r="R137" s="40">
        <f t="shared" si="8"/>
        <v>83</v>
      </c>
      <c r="S137" s="40">
        <f t="shared" si="8"/>
        <v>173</v>
      </c>
      <c r="T137" s="40">
        <f t="shared" si="8"/>
        <v>137</v>
      </c>
      <c r="U137" s="40">
        <f t="shared" si="8"/>
        <v>72</v>
      </c>
      <c r="V137" s="40">
        <f t="shared" si="11"/>
        <v>214</v>
      </c>
    </row>
    <row r="138" spans="1:22" x14ac:dyDescent="0.2">
      <c r="A138" s="37" t="s">
        <v>348</v>
      </c>
      <c r="B138" s="37">
        <v>42003489001</v>
      </c>
      <c r="C138" s="74">
        <v>4890.01</v>
      </c>
      <c r="D138" s="37" t="s">
        <v>143</v>
      </c>
      <c r="E138" s="37"/>
      <c r="F138" s="37">
        <v>4420</v>
      </c>
      <c r="G138" s="38">
        <v>6</v>
      </c>
      <c r="H138" s="39">
        <f t="shared" si="9"/>
        <v>130.14285714285714</v>
      </c>
      <c r="I138" s="42">
        <v>8.2293111419325007E-2</v>
      </c>
      <c r="J138" s="42">
        <v>0.23509015256588073</v>
      </c>
      <c r="K138" s="42">
        <v>6.9529652351738247E-2</v>
      </c>
      <c r="L138" s="42">
        <v>0.24300441826215022</v>
      </c>
      <c r="M138" s="42">
        <v>0.10748736793752871</v>
      </c>
      <c r="N138" s="42">
        <v>0.18682449819866187</v>
      </c>
      <c r="O138" s="42">
        <v>3.5950532067874602E-2</v>
      </c>
      <c r="P138" s="40">
        <f t="shared" si="10"/>
        <v>131</v>
      </c>
      <c r="Q138" s="40">
        <f t="shared" si="8"/>
        <v>135</v>
      </c>
      <c r="R138" s="40">
        <f t="shared" si="8"/>
        <v>31</v>
      </c>
      <c r="S138" s="40">
        <f t="shared" si="8"/>
        <v>151</v>
      </c>
      <c r="T138" s="40">
        <f t="shared" si="8"/>
        <v>180</v>
      </c>
      <c r="U138" s="40">
        <f t="shared" si="8"/>
        <v>215</v>
      </c>
      <c r="V138" s="40">
        <f t="shared" si="11"/>
        <v>68</v>
      </c>
    </row>
    <row r="139" spans="1:22" x14ac:dyDescent="0.2">
      <c r="A139" s="37" t="s">
        <v>349</v>
      </c>
      <c r="B139" s="37">
        <v>42003451105</v>
      </c>
      <c r="C139" s="74">
        <v>4511.05</v>
      </c>
      <c r="D139" s="37" t="s">
        <v>83</v>
      </c>
      <c r="E139" s="37"/>
      <c r="F139" s="37">
        <v>4586</v>
      </c>
      <c r="G139" s="38">
        <v>6</v>
      </c>
      <c r="H139" s="39">
        <f t="shared" si="9"/>
        <v>130.28571428571428</v>
      </c>
      <c r="I139" s="42">
        <v>0.16277037360716626</v>
      </c>
      <c r="J139" s="42">
        <v>0.31986017041730391</v>
      </c>
      <c r="K139" s="42">
        <v>0.13353115727002968</v>
      </c>
      <c r="L139" s="42">
        <v>0.14206268958543983</v>
      </c>
      <c r="M139" s="42">
        <v>0.1016</v>
      </c>
      <c r="N139" s="42">
        <v>8.3259127337488872E-2</v>
      </c>
      <c r="O139" s="42">
        <v>5.8628983764281419E-2</v>
      </c>
      <c r="P139" s="40">
        <f t="shared" si="10"/>
        <v>204</v>
      </c>
      <c r="Q139" s="40">
        <f t="shared" si="8"/>
        <v>183</v>
      </c>
      <c r="R139" s="40">
        <f t="shared" si="8"/>
        <v>69</v>
      </c>
      <c r="S139" s="40">
        <f t="shared" si="8"/>
        <v>18</v>
      </c>
      <c r="T139" s="40">
        <f t="shared" si="8"/>
        <v>173</v>
      </c>
      <c r="U139" s="40">
        <f t="shared" si="8"/>
        <v>135</v>
      </c>
      <c r="V139" s="40">
        <f t="shared" si="11"/>
        <v>130</v>
      </c>
    </row>
    <row r="140" spans="1:22" x14ac:dyDescent="0.2">
      <c r="A140" s="37" t="s">
        <v>350</v>
      </c>
      <c r="B140" s="37">
        <v>42003523600</v>
      </c>
      <c r="C140" s="74" t="s">
        <v>351</v>
      </c>
      <c r="D140" s="37" t="s">
        <v>229</v>
      </c>
      <c r="E140" s="37"/>
      <c r="F140" s="37">
        <v>4913</v>
      </c>
      <c r="G140" s="38">
        <v>6</v>
      </c>
      <c r="H140" s="39">
        <f t="shared" si="9"/>
        <v>130.42857142857142</v>
      </c>
      <c r="I140" s="42">
        <v>5.678811316914309E-2</v>
      </c>
      <c r="J140" s="42">
        <v>0.25300223895786689</v>
      </c>
      <c r="K140" s="42">
        <v>0.28053435114503816</v>
      </c>
      <c r="L140" s="42">
        <v>0.22848484848484849</v>
      </c>
      <c r="M140" s="42">
        <v>0.10414827890556046</v>
      </c>
      <c r="N140" s="42">
        <v>5.123152709359606E-2</v>
      </c>
      <c r="O140" s="42">
        <v>5.6507766470273169E-2</v>
      </c>
      <c r="P140" s="40">
        <f t="shared" si="10"/>
        <v>84</v>
      </c>
      <c r="Q140" s="40">
        <f t="shared" si="8"/>
        <v>148</v>
      </c>
      <c r="R140" s="40">
        <f t="shared" si="8"/>
        <v>159</v>
      </c>
      <c r="S140" s="40">
        <f t="shared" si="8"/>
        <v>132</v>
      </c>
      <c r="T140" s="40">
        <f t="shared" si="8"/>
        <v>176</v>
      </c>
      <c r="U140" s="40">
        <f t="shared" si="8"/>
        <v>89</v>
      </c>
      <c r="V140" s="40">
        <f t="shared" si="11"/>
        <v>125</v>
      </c>
    </row>
    <row r="141" spans="1:22" x14ac:dyDescent="0.2">
      <c r="A141" s="37" t="s">
        <v>352</v>
      </c>
      <c r="B141" s="37">
        <v>42003471000</v>
      </c>
      <c r="C141" s="74" t="s">
        <v>353</v>
      </c>
      <c r="D141" s="37" t="s">
        <v>354</v>
      </c>
      <c r="E141" s="37"/>
      <c r="F141" s="37">
        <v>1321</v>
      </c>
      <c r="G141" s="38">
        <v>6</v>
      </c>
      <c r="H141" s="39">
        <f t="shared" si="9"/>
        <v>130.85714285714286</v>
      </c>
      <c r="I141" s="42">
        <v>6.3588190764572297E-2</v>
      </c>
      <c r="J141" s="42">
        <v>0.30280090840272522</v>
      </c>
      <c r="K141" s="42">
        <v>0.352112676056338</v>
      </c>
      <c r="L141" s="42">
        <v>0.16274089935760172</v>
      </c>
      <c r="M141" s="42">
        <v>5.7315233785822019E-2</v>
      </c>
      <c r="N141" s="42">
        <v>9.7600000000000006E-2</v>
      </c>
      <c r="O141" s="42">
        <v>7.8973346495557747E-2</v>
      </c>
      <c r="P141" s="40">
        <f t="shared" si="10"/>
        <v>92</v>
      </c>
      <c r="Q141" s="40">
        <f t="shared" si="8"/>
        <v>170</v>
      </c>
      <c r="R141" s="40">
        <f t="shared" si="8"/>
        <v>185</v>
      </c>
      <c r="S141" s="40">
        <f t="shared" si="8"/>
        <v>40</v>
      </c>
      <c r="T141" s="40">
        <f t="shared" si="8"/>
        <v>90</v>
      </c>
      <c r="U141" s="40">
        <f t="shared" si="8"/>
        <v>155</v>
      </c>
      <c r="V141" s="40">
        <f t="shared" si="11"/>
        <v>184</v>
      </c>
    </row>
    <row r="142" spans="1:22" x14ac:dyDescent="0.2">
      <c r="A142" s="37" t="s">
        <v>355</v>
      </c>
      <c r="B142" s="37">
        <v>42003429500</v>
      </c>
      <c r="C142" s="74" t="s">
        <v>356</v>
      </c>
      <c r="D142" s="37" t="s">
        <v>133</v>
      </c>
      <c r="E142" s="37"/>
      <c r="F142" s="37">
        <v>4271</v>
      </c>
      <c r="G142" s="38">
        <v>6</v>
      </c>
      <c r="H142" s="39">
        <f t="shared" si="9"/>
        <v>132.28571428571428</v>
      </c>
      <c r="I142" s="42">
        <v>9.9274174666354478E-2</v>
      </c>
      <c r="J142" s="42">
        <v>0.3224069304612503</v>
      </c>
      <c r="K142" s="42">
        <v>9.90990990990991E-2</v>
      </c>
      <c r="L142" s="42">
        <v>0.17709065354884049</v>
      </c>
      <c r="M142" s="42">
        <v>3.786104605776737E-2</v>
      </c>
      <c r="N142" s="42">
        <v>0.15821501014198783</v>
      </c>
      <c r="O142" s="42">
        <v>0.10416666666666667</v>
      </c>
      <c r="P142" s="40">
        <f t="shared" si="10"/>
        <v>158</v>
      </c>
      <c r="Q142" s="40">
        <f t="shared" si="8"/>
        <v>188</v>
      </c>
      <c r="R142" s="40">
        <f t="shared" si="8"/>
        <v>47</v>
      </c>
      <c r="S142" s="40">
        <f t="shared" si="8"/>
        <v>59</v>
      </c>
      <c r="T142" s="40">
        <f t="shared" si="8"/>
        <v>46</v>
      </c>
      <c r="U142" s="40">
        <f t="shared" si="8"/>
        <v>201</v>
      </c>
      <c r="V142" s="40">
        <f t="shared" si="11"/>
        <v>227</v>
      </c>
    </row>
    <row r="143" spans="1:22" x14ac:dyDescent="0.2">
      <c r="A143" s="37" t="s">
        <v>357</v>
      </c>
      <c r="B143" s="37">
        <v>42003475101</v>
      </c>
      <c r="C143" s="74">
        <v>4751.01</v>
      </c>
      <c r="D143" s="37" t="s">
        <v>85</v>
      </c>
      <c r="E143" s="37"/>
      <c r="F143" s="37">
        <v>4439</v>
      </c>
      <c r="G143" s="38">
        <v>6</v>
      </c>
      <c r="H143" s="39">
        <f t="shared" si="9"/>
        <v>132.28571428571428</v>
      </c>
      <c r="I143" s="42">
        <v>7.4696545284780577E-2</v>
      </c>
      <c r="J143" s="42">
        <v>0.22922502334267039</v>
      </c>
      <c r="K143" s="42">
        <v>0.10989010989010989</v>
      </c>
      <c r="L143" s="42">
        <v>0.19851851851851851</v>
      </c>
      <c r="M143" s="42">
        <v>0.12015338730293992</v>
      </c>
      <c r="N143" s="42">
        <v>0.1171912832929782</v>
      </c>
      <c r="O143" s="42">
        <v>7.1972904318374262E-2</v>
      </c>
      <c r="P143" s="40">
        <f t="shared" si="10"/>
        <v>121</v>
      </c>
      <c r="Q143" s="40">
        <f t="shared" si="8"/>
        <v>131</v>
      </c>
      <c r="R143" s="40">
        <f t="shared" si="8"/>
        <v>55</v>
      </c>
      <c r="S143" s="40">
        <f t="shared" si="8"/>
        <v>86</v>
      </c>
      <c r="T143" s="40">
        <f t="shared" si="8"/>
        <v>195</v>
      </c>
      <c r="U143" s="40">
        <f t="shared" si="8"/>
        <v>174</v>
      </c>
      <c r="V143" s="40">
        <f t="shared" si="11"/>
        <v>164</v>
      </c>
    </row>
    <row r="144" spans="1:22" x14ac:dyDescent="0.2">
      <c r="A144" s="37" t="s">
        <v>358</v>
      </c>
      <c r="B144" s="37">
        <v>42003457200</v>
      </c>
      <c r="C144" s="74" t="s">
        <v>359</v>
      </c>
      <c r="D144" s="37" t="s">
        <v>360</v>
      </c>
      <c r="E144" s="37"/>
      <c r="F144" s="37">
        <v>3604</v>
      </c>
      <c r="G144" s="38">
        <v>6</v>
      </c>
      <c r="H144" s="39">
        <f t="shared" si="9"/>
        <v>133.14285714285714</v>
      </c>
      <c r="I144" s="42">
        <v>6.9042316258351888E-2</v>
      </c>
      <c r="J144" s="42">
        <v>0.19515590200445435</v>
      </c>
      <c r="K144" s="42">
        <v>0.18108108108108109</v>
      </c>
      <c r="L144" s="42">
        <v>0.21928934010152284</v>
      </c>
      <c r="M144" s="42">
        <v>9.2708333333333337E-2</v>
      </c>
      <c r="N144" s="42">
        <v>9.8163030998851888E-2</v>
      </c>
      <c r="O144" s="42">
        <v>8.4267631103074142E-2</v>
      </c>
      <c r="P144" s="40">
        <f t="shared" si="10"/>
        <v>104</v>
      </c>
      <c r="Q144" s="40">
        <f t="shared" si="8"/>
        <v>98</v>
      </c>
      <c r="R144" s="40">
        <f t="shared" si="8"/>
        <v>105</v>
      </c>
      <c r="S144" s="40">
        <f t="shared" si="8"/>
        <v>118</v>
      </c>
      <c r="T144" s="40">
        <f t="shared" si="8"/>
        <v>156</v>
      </c>
      <c r="U144" s="40">
        <f t="shared" si="8"/>
        <v>156</v>
      </c>
      <c r="V144" s="40">
        <f t="shared" si="11"/>
        <v>195</v>
      </c>
    </row>
    <row r="145" spans="1:22" x14ac:dyDescent="0.2">
      <c r="A145" s="37" t="s">
        <v>361</v>
      </c>
      <c r="B145" s="37">
        <v>42003455000</v>
      </c>
      <c r="C145" s="74" t="s">
        <v>362</v>
      </c>
      <c r="D145" s="37" t="s">
        <v>363</v>
      </c>
      <c r="E145" s="37"/>
      <c r="F145" s="37">
        <v>1414</v>
      </c>
      <c r="G145" s="38">
        <v>6</v>
      </c>
      <c r="H145" s="39">
        <f t="shared" si="9"/>
        <v>133.71428571428572</v>
      </c>
      <c r="I145" s="42">
        <v>8.3451202263083446E-2</v>
      </c>
      <c r="J145" s="42">
        <v>0.19165487977369167</v>
      </c>
      <c r="K145" s="42">
        <v>0.18452380952380953</v>
      </c>
      <c r="L145" s="42">
        <v>0.23897911832946636</v>
      </c>
      <c r="M145" s="42">
        <v>6.9381598793363503E-2</v>
      </c>
      <c r="N145" s="42">
        <v>7.6175040518638576E-2</v>
      </c>
      <c r="O145" s="42">
        <v>9.366391184573003E-2</v>
      </c>
      <c r="P145" s="40">
        <f t="shared" si="10"/>
        <v>132</v>
      </c>
      <c r="Q145" s="40">
        <f t="shared" si="8"/>
        <v>94</v>
      </c>
      <c r="R145" s="40">
        <f t="shared" si="8"/>
        <v>107</v>
      </c>
      <c r="S145" s="40">
        <f t="shared" si="8"/>
        <v>146</v>
      </c>
      <c r="T145" s="40">
        <f t="shared" si="8"/>
        <v>121</v>
      </c>
      <c r="U145" s="40">
        <f t="shared" si="8"/>
        <v>123</v>
      </c>
      <c r="V145" s="40">
        <f t="shared" si="11"/>
        <v>213</v>
      </c>
    </row>
    <row r="146" spans="1:22" x14ac:dyDescent="0.2">
      <c r="A146" s="37" t="s">
        <v>364</v>
      </c>
      <c r="B146" s="37">
        <v>42003521200</v>
      </c>
      <c r="C146" s="74" t="s">
        <v>365</v>
      </c>
      <c r="D146" s="37" t="s">
        <v>186</v>
      </c>
      <c r="E146" s="37"/>
      <c r="F146" s="37">
        <v>4512</v>
      </c>
      <c r="G146" s="38">
        <v>6</v>
      </c>
      <c r="H146" s="39">
        <f t="shared" si="9"/>
        <v>133.85714285714286</v>
      </c>
      <c r="I146" s="42">
        <v>9.4318437008758138E-2</v>
      </c>
      <c r="J146" s="42">
        <v>0.24657534246575341</v>
      </c>
      <c r="K146" s="42">
        <v>0.27329192546583853</v>
      </c>
      <c r="L146" s="42">
        <v>0.18518518518518517</v>
      </c>
      <c r="M146" s="42">
        <v>8.3655083655083659E-2</v>
      </c>
      <c r="N146" s="42">
        <v>8.0524344569288392E-2</v>
      </c>
      <c r="O146" s="42">
        <v>5.9960773325861583E-2</v>
      </c>
      <c r="P146" s="40">
        <f t="shared" si="10"/>
        <v>154</v>
      </c>
      <c r="Q146" s="40">
        <f t="shared" si="8"/>
        <v>144</v>
      </c>
      <c r="R146" s="40">
        <f t="shared" si="8"/>
        <v>153</v>
      </c>
      <c r="S146" s="40">
        <f t="shared" si="8"/>
        <v>74</v>
      </c>
      <c r="T146" s="40">
        <f t="shared" si="8"/>
        <v>149</v>
      </c>
      <c r="U146" s="40">
        <f t="shared" si="8"/>
        <v>131</v>
      </c>
      <c r="V146" s="40">
        <f t="shared" si="11"/>
        <v>132</v>
      </c>
    </row>
    <row r="147" spans="1:22" x14ac:dyDescent="0.2">
      <c r="A147" s="37" t="s">
        <v>366</v>
      </c>
      <c r="B147" s="37">
        <v>42003521302</v>
      </c>
      <c r="C147" s="74">
        <v>5213.0200000000004</v>
      </c>
      <c r="D147" s="37" t="s">
        <v>186</v>
      </c>
      <c r="E147" s="37"/>
      <c r="F147" s="37">
        <v>4063</v>
      </c>
      <c r="G147" s="38">
        <v>6</v>
      </c>
      <c r="H147" s="39">
        <f t="shared" si="9"/>
        <v>133.85714285714286</v>
      </c>
      <c r="I147" s="42">
        <v>6.5515490096495682E-2</v>
      </c>
      <c r="J147" s="42">
        <v>0.28059928897917724</v>
      </c>
      <c r="K147" s="42">
        <v>0.2271604938271605</v>
      </c>
      <c r="L147" s="42">
        <v>0.17159763313609466</v>
      </c>
      <c r="M147" s="42">
        <v>0.13230088495575221</v>
      </c>
      <c r="N147" s="42">
        <v>9.8929117797042332E-2</v>
      </c>
      <c r="O147" s="42">
        <v>6.010230179028133E-2</v>
      </c>
      <c r="P147" s="40">
        <f t="shared" si="10"/>
        <v>97</v>
      </c>
      <c r="Q147" s="40">
        <f t="shared" si="8"/>
        <v>156</v>
      </c>
      <c r="R147" s="40">
        <f t="shared" si="8"/>
        <v>135</v>
      </c>
      <c r="S147" s="40">
        <f t="shared" si="8"/>
        <v>49</v>
      </c>
      <c r="T147" s="40">
        <f t="shared" si="8"/>
        <v>210</v>
      </c>
      <c r="U147" s="40">
        <f t="shared" si="8"/>
        <v>157</v>
      </c>
      <c r="V147" s="40">
        <f t="shared" si="11"/>
        <v>133</v>
      </c>
    </row>
    <row r="148" spans="1:22" x14ac:dyDescent="0.2">
      <c r="A148" s="37" t="s">
        <v>367</v>
      </c>
      <c r="B148" s="37">
        <v>42003429100</v>
      </c>
      <c r="C148" s="74" t="s">
        <v>368</v>
      </c>
      <c r="D148" s="37" t="s">
        <v>133</v>
      </c>
      <c r="E148" s="37"/>
      <c r="F148" s="37">
        <v>2594</v>
      </c>
      <c r="G148" s="38">
        <v>6</v>
      </c>
      <c r="H148" s="39">
        <f t="shared" si="9"/>
        <v>134</v>
      </c>
      <c r="I148" s="42">
        <v>0.11680801850424055</v>
      </c>
      <c r="J148" s="42">
        <v>0.25173477255204318</v>
      </c>
      <c r="K148" s="42">
        <v>0.29870129870129869</v>
      </c>
      <c r="L148" s="42">
        <v>0.19415204678362574</v>
      </c>
      <c r="M148" s="42">
        <v>7.6988879384088965E-2</v>
      </c>
      <c r="N148" s="42">
        <v>5.0046339202965709E-2</v>
      </c>
      <c r="O148" s="42">
        <v>6.168999481596682E-2</v>
      </c>
      <c r="P148" s="40">
        <f t="shared" si="10"/>
        <v>178</v>
      </c>
      <c r="Q148" s="40">
        <f t="shared" si="8"/>
        <v>146</v>
      </c>
      <c r="R148" s="40">
        <f t="shared" si="8"/>
        <v>165</v>
      </c>
      <c r="S148" s="40">
        <f t="shared" si="8"/>
        <v>83</v>
      </c>
      <c r="T148" s="40">
        <f t="shared" si="8"/>
        <v>141</v>
      </c>
      <c r="U148" s="40">
        <f t="shared" si="8"/>
        <v>86</v>
      </c>
      <c r="V148" s="40">
        <f t="shared" si="11"/>
        <v>139</v>
      </c>
    </row>
    <row r="149" spans="1:22" x14ac:dyDescent="0.2">
      <c r="A149" s="37" t="s">
        <v>369</v>
      </c>
      <c r="B149" s="37">
        <v>42003490002</v>
      </c>
      <c r="C149" s="74">
        <v>4900.0200000000004</v>
      </c>
      <c r="D149" s="37" t="s">
        <v>164</v>
      </c>
      <c r="E149" s="37"/>
      <c r="F149" s="37">
        <v>4868</v>
      </c>
      <c r="G149" s="38">
        <v>6</v>
      </c>
      <c r="H149" s="39">
        <f t="shared" si="9"/>
        <v>134.42857142857142</v>
      </c>
      <c r="I149" s="42">
        <v>7.1665285832642922E-2</v>
      </c>
      <c r="J149" s="42">
        <v>0.27029826014913005</v>
      </c>
      <c r="K149" s="42">
        <v>0.30598290598290601</v>
      </c>
      <c r="L149" s="42">
        <v>0.18028534370946822</v>
      </c>
      <c r="M149" s="42">
        <v>0.12999579301640724</v>
      </c>
      <c r="N149" s="42">
        <v>6.7698259187620888E-2</v>
      </c>
      <c r="O149" s="42">
        <v>5.3148469093009819E-2</v>
      </c>
      <c r="P149" s="40">
        <f t="shared" si="10"/>
        <v>114</v>
      </c>
      <c r="Q149" s="40">
        <f t="shared" si="8"/>
        <v>154</v>
      </c>
      <c r="R149" s="40">
        <f t="shared" si="8"/>
        <v>170</v>
      </c>
      <c r="S149" s="40">
        <f t="shared" si="8"/>
        <v>64</v>
      </c>
      <c r="T149" s="40">
        <f t="shared" si="8"/>
        <v>208</v>
      </c>
      <c r="U149" s="40">
        <f t="shared" si="8"/>
        <v>116</v>
      </c>
      <c r="V149" s="40">
        <f t="shared" si="11"/>
        <v>115</v>
      </c>
    </row>
    <row r="150" spans="1:22" x14ac:dyDescent="0.2">
      <c r="A150" s="37" t="s">
        <v>370</v>
      </c>
      <c r="B150" s="37">
        <v>42003525200</v>
      </c>
      <c r="C150" s="74" t="s">
        <v>371</v>
      </c>
      <c r="D150" s="37" t="s">
        <v>114</v>
      </c>
      <c r="E150" s="37"/>
      <c r="F150" s="37">
        <v>2026</v>
      </c>
      <c r="G150" s="38">
        <v>6</v>
      </c>
      <c r="H150" s="39">
        <f t="shared" si="9"/>
        <v>139.57142857142858</v>
      </c>
      <c r="I150" s="42">
        <v>9.0676229508196718E-2</v>
      </c>
      <c r="J150" s="42">
        <v>0.32479508196721313</v>
      </c>
      <c r="K150" s="42">
        <v>0.35582822085889571</v>
      </c>
      <c r="L150" s="42">
        <v>0.22321428571428573</v>
      </c>
      <c r="M150" s="42">
        <v>2.3509655751469353E-2</v>
      </c>
      <c r="N150" s="42">
        <v>0.12381771281169389</v>
      </c>
      <c r="O150" s="42">
        <v>5.8894960534304798E-2</v>
      </c>
      <c r="P150" s="40">
        <f t="shared" si="10"/>
        <v>145</v>
      </c>
      <c r="Q150" s="40">
        <f t="shared" si="8"/>
        <v>189</v>
      </c>
      <c r="R150" s="40">
        <f t="shared" si="8"/>
        <v>188</v>
      </c>
      <c r="S150" s="40">
        <f t="shared" si="8"/>
        <v>124</v>
      </c>
      <c r="T150" s="40">
        <f t="shared" si="8"/>
        <v>21</v>
      </c>
      <c r="U150" s="40">
        <f t="shared" si="8"/>
        <v>179</v>
      </c>
      <c r="V150" s="40">
        <f t="shared" si="11"/>
        <v>131</v>
      </c>
    </row>
    <row r="151" spans="1:22" x14ac:dyDescent="0.2">
      <c r="A151" s="37" t="s">
        <v>372</v>
      </c>
      <c r="B151" s="37">
        <v>42003563900</v>
      </c>
      <c r="C151" s="74" t="s">
        <v>373</v>
      </c>
      <c r="D151" s="37" t="s">
        <v>374</v>
      </c>
      <c r="E151" s="37" t="s">
        <v>200</v>
      </c>
      <c r="F151" s="37">
        <v>3999</v>
      </c>
      <c r="G151" s="38">
        <v>6</v>
      </c>
      <c r="H151" s="39">
        <f t="shared" si="9"/>
        <v>140</v>
      </c>
      <c r="I151" s="42">
        <v>9.1159529176058102E-2</v>
      </c>
      <c r="J151" s="42">
        <v>0.21813173052842474</v>
      </c>
      <c r="K151" s="42">
        <v>0.29854368932038833</v>
      </c>
      <c r="L151" s="42">
        <v>0.23604465709728867</v>
      </c>
      <c r="M151" s="42">
        <v>0.12114233072316904</v>
      </c>
      <c r="N151" s="42">
        <v>9.7484276729559755E-2</v>
      </c>
      <c r="O151" s="42">
        <v>3.2354903268845894E-2</v>
      </c>
      <c r="P151" s="40">
        <f t="shared" si="10"/>
        <v>148</v>
      </c>
      <c r="Q151" s="40">
        <f t="shared" si="8"/>
        <v>118</v>
      </c>
      <c r="R151" s="40">
        <f t="shared" si="8"/>
        <v>164</v>
      </c>
      <c r="S151" s="40">
        <f t="shared" si="8"/>
        <v>142</v>
      </c>
      <c r="T151" s="40">
        <f t="shared" si="8"/>
        <v>197</v>
      </c>
      <c r="U151" s="40">
        <f t="shared" si="8"/>
        <v>154</v>
      </c>
      <c r="V151" s="40">
        <f t="shared" si="11"/>
        <v>57</v>
      </c>
    </row>
    <row r="152" spans="1:22" x14ac:dyDescent="0.2">
      <c r="A152" s="37" t="s">
        <v>375</v>
      </c>
      <c r="B152" s="37">
        <v>42003515401</v>
      </c>
      <c r="C152" s="74">
        <v>5154.01</v>
      </c>
      <c r="D152" s="37" t="s">
        <v>376</v>
      </c>
      <c r="E152" s="37"/>
      <c r="F152" s="37">
        <v>2431</v>
      </c>
      <c r="G152" s="38">
        <v>6</v>
      </c>
      <c r="H152" s="39">
        <f t="shared" si="9"/>
        <v>140.71428571428572</v>
      </c>
      <c r="I152" s="42">
        <v>0.17591059602649006</v>
      </c>
      <c r="J152" s="42">
        <v>0.23675496688741721</v>
      </c>
      <c r="K152" s="42">
        <v>0.21810699588477367</v>
      </c>
      <c r="L152" s="42">
        <v>0.20669745958429561</v>
      </c>
      <c r="M152" s="42">
        <v>7.6691729323308269E-2</v>
      </c>
      <c r="N152" s="42">
        <v>0.15635179153094461</v>
      </c>
      <c r="O152" s="42">
        <v>3.6242981112812662E-2</v>
      </c>
      <c r="P152" s="40">
        <f t="shared" si="10"/>
        <v>213</v>
      </c>
      <c r="Q152" s="40">
        <f t="shared" si="8"/>
        <v>136</v>
      </c>
      <c r="R152" s="40">
        <f t="shared" si="8"/>
        <v>130</v>
      </c>
      <c r="S152" s="40">
        <f t="shared" si="8"/>
        <v>101</v>
      </c>
      <c r="T152" s="40">
        <f t="shared" si="8"/>
        <v>139</v>
      </c>
      <c r="U152" s="40">
        <f t="shared" si="8"/>
        <v>197</v>
      </c>
      <c r="V152" s="40">
        <f t="shared" si="11"/>
        <v>69</v>
      </c>
    </row>
    <row r="153" spans="1:22" x14ac:dyDescent="0.2">
      <c r="A153" s="37" t="s">
        <v>377</v>
      </c>
      <c r="B153" s="37">
        <v>42003459101</v>
      </c>
      <c r="C153" s="74">
        <v>4591.01</v>
      </c>
      <c r="D153" s="37" t="s">
        <v>152</v>
      </c>
      <c r="E153" s="37"/>
      <c r="F153" s="37">
        <v>1509</v>
      </c>
      <c r="G153" s="38">
        <v>6</v>
      </c>
      <c r="H153" s="39">
        <f t="shared" si="9"/>
        <v>142.14285714285714</v>
      </c>
      <c r="I153" s="42">
        <v>8.4824387011265739E-2</v>
      </c>
      <c r="J153" s="42">
        <v>0.25844930417495032</v>
      </c>
      <c r="K153" s="42">
        <v>0.18421052631578946</v>
      </c>
      <c r="L153" s="42">
        <v>0.22899159663865545</v>
      </c>
      <c r="M153" s="42">
        <v>7.7496274217585689E-2</v>
      </c>
      <c r="N153" s="42">
        <v>0.10016155088852989</v>
      </c>
      <c r="O153" s="42">
        <v>7.434944237918216E-2</v>
      </c>
      <c r="P153" s="40">
        <f t="shared" si="10"/>
        <v>134</v>
      </c>
      <c r="Q153" s="40">
        <f t="shared" si="8"/>
        <v>150</v>
      </c>
      <c r="R153" s="40">
        <f t="shared" si="8"/>
        <v>106</v>
      </c>
      <c r="S153" s="40">
        <f t="shared" si="8"/>
        <v>134</v>
      </c>
      <c r="T153" s="40">
        <f t="shared" si="8"/>
        <v>142</v>
      </c>
      <c r="U153" s="40">
        <f t="shared" si="8"/>
        <v>159</v>
      </c>
      <c r="V153" s="40">
        <f t="shared" si="11"/>
        <v>170</v>
      </c>
    </row>
    <row r="154" spans="1:22" x14ac:dyDescent="0.2">
      <c r="A154" s="37" t="s">
        <v>378</v>
      </c>
      <c r="B154" s="37">
        <v>42003401100</v>
      </c>
      <c r="C154" s="74" t="s">
        <v>379</v>
      </c>
      <c r="D154" s="37" t="s">
        <v>327</v>
      </c>
      <c r="E154" s="37"/>
      <c r="F154" s="37">
        <v>4647</v>
      </c>
      <c r="G154" s="38">
        <v>6</v>
      </c>
      <c r="H154" s="39">
        <f t="shared" si="9"/>
        <v>142.28571428571428</v>
      </c>
      <c r="I154" s="42">
        <v>9.3628088426527964E-2</v>
      </c>
      <c r="J154" s="42">
        <v>0.24078890333766798</v>
      </c>
      <c r="K154" s="42">
        <v>0.43467336683417085</v>
      </c>
      <c r="L154" s="42">
        <v>0.18537859007832899</v>
      </c>
      <c r="M154" s="42">
        <v>9.4531974050046333E-2</v>
      </c>
      <c r="N154" s="42">
        <v>6.8065506653019442E-2</v>
      </c>
      <c r="O154" s="42">
        <v>6.0150375939849621E-2</v>
      </c>
      <c r="P154" s="40">
        <f>RANK(I154,I$2:I$266,1)</f>
        <v>153</v>
      </c>
      <c r="Q154" s="40">
        <f t="shared" si="8"/>
        <v>139</v>
      </c>
      <c r="R154" s="40">
        <f t="shared" si="8"/>
        <v>214</v>
      </c>
      <c r="S154" s="40">
        <f t="shared" si="8"/>
        <v>76</v>
      </c>
      <c r="T154" s="40">
        <f t="shared" si="8"/>
        <v>163</v>
      </c>
      <c r="U154" s="40">
        <f t="shared" si="8"/>
        <v>117</v>
      </c>
      <c r="V154" s="40">
        <f t="shared" si="11"/>
        <v>134</v>
      </c>
    </row>
    <row r="155" spans="1:22" x14ac:dyDescent="0.2">
      <c r="A155" s="37" t="s">
        <v>380</v>
      </c>
      <c r="B155" s="37">
        <v>42003451102</v>
      </c>
      <c r="C155" s="74">
        <v>4511.0200000000004</v>
      </c>
      <c r="D155" s="37" t="s">
        <v>83</v>
      </c>
      <c r="E155" s="37"/>
      <c r="F155" s="37">
        <v>5708</v>
      </c>
      <c r="G155" s="38">
        <v>6</v>
      </c>
      <c r="H155" s="39">
        <f t="shared" si="9"/>
        <v>142.71428571428572</v>
      </c>
      <c r="I155" s="42">
        <v>0.11471103327495621</v>
      </c>
      <c r="J155" s="42">
        <v>0.2410245183887916</v>
      </c>
      <c r="K155" s="42">
        <v>0.19214876033057851</v>
      </c>
      <c r="L155" s="42">
        <v>0.362363238512035</v>
      </c>
      <c r="M155" s="42">
        <v>5.2558782849239281E-2</v>
      </c>
      <c r="N155" s="42">
        <v>4.6715328467153282E-2</v>
      </c>
      <c r="O155" s="42">
        <v>8.012914587613737E-2</v>
      </c>
      <c r="P155" s="40">
        <f t="shared" ref="P155:P218" si="12">RANK(I155,$I$2:$I$266,1)</f>
        <v>175</v>
      </c>
      <c r="Q155" s="40">
        <f t="shared" ref="Q155:U205" si="13">RANK(J155,J$2:J$266,1)</f>
        <v>140</v>
      </c>
      <c r="R155" s="40">
        <f t="shared" si="13"/>
        <v>113</v>
      </c>
      <c r="S155" s="40">
        <f t="shared" si="13"/>
        <v>230</v>
      </c>
      <c r="T155" s="40">
        <f t="shared" si="13"/>
        <v>77</v>
      </c>
      <c r="U155" s="40">
        <f t="shared" si="13"/>
        <v>76</v>
      </c>
      <c r="V155" s="40">
        <f t="shared" si="11"/>
        <v>188</v>
      </c>
    </row>
    <row r="156" spans="1:22" x14ac:dyDescent="0.2">
      <c r="A156" s="37" t="s">
        <v>381</v>
      </c>
      <c r="B156" s="37">
        <v>42003427200</v>
      </c>
      <c r="C156" s="74" t="s">
        <v>382</v>
      </c>
      <c r="D156" s="37" t="s">
        <v>130</v>
      </c>
      <c r="E156" s="37"/>
      <c r="F156" s="37">
        <v>4923</v>
      </c>
      <c r="G156" s="38">
        <v>6</v>
      </c>
      <c r="H156" s="39">
        <f t="shared" si="9"/>
        <v>143.28571428571428</v>
      </c>
      <c r="I156" s="42">
        <v>7.8423321699856288E-2</v>
      </c>
      <c r="J156" s="42">
        <v>0.29419010470129336</v>
      </c>
      <c r="K156" s="42">
        <v>0.18672199170124482</v>
      </c>
      <c r="L156" s="42">
        <v>0.29828326180257508</v>
      </c>
      <c r="M156" s="42">
        <v>9.8423519386450789E-2</v>
      </c>
      <c r="N156" s="42">
        <v>2.7410207939508508E-2</v>
      </c>
      <c r="O156" s="42">
        <v>8.4736251402918072E-2</v>
      </c>
      <c r="P156" s="40">
        <f t="shared" si="12"/>
        <v>126</v>
      </c>
      <c r="Q156" s="40">
        <f t="shared" si="13"/>
        <v>161</v>
      </c>
      <c r="R156" s="40">
        <f t="shared" si="13"/>
        <v>110</v>
      </c>
      <c r="S156" s="40">
        <f t="shared" si="13"/>
        <v>207</v>
      </c>
      <c r="T156" s="40">
        <f t="shared" si="13"/>
        <v>167</v>
      </c>
      <c r="U156" s="40">
        <f t="shared" si="13"/>
        <v>36</v>
      </c>
      <c r="V156" s="40">
        <f t="shared" si="11"/>
        <v>196</v>
      </c>
    </row>
    <row r="157" spans="1:22" x14ac:dyDescent="0.2">
      <c r="A157" s="37" t="s">
        <v>383</v>
      </c>
      <c r="B157" s="37">
        <v>42003488500</v>
      </c>
      <c r="C157" s="74" t="s">
        <v>384</v>
      </c>
      <c r="D157" s="37" t="s">
        <v>237</v>
      </c>
      <c r="E157" s="37"/>
      <c r="F157" s="37">
        <v>3076</v>
      </c>
      <c r="G157" s="38">
        <v>6</v>
      </c>
      <c r="H157" s="39">
        <f t="shared" si="9"/>
        <v>144.28571428571428</v>
      </c>
      <c r="I157" s="42">
        <v>9.2327698309492848E-2</v>
      </c>
      <c r="J157" s="42">
        <v>0.30981794538361507</v>
      </c>
      <c r="K157" s="42">
        <v>0.27874564459930312</v>
      </c>
      <c r="L157" s="42">
        <v>0.2906220984215413</v>
      </c>
      <c r="M157" s="42">
        <v>5.9147180192572216E-2</v>
      </c>
      <c r="N157" s="42">
        <v>0.10014619883040936</v>
      </c>
      <c r="O157" s="42">
        <v>3.8409399005874381E-2</v>
      </c>
      <c r="P157" s="40">
        <f t="shared" si="12"/>
        <v>149</v>
      </c>
      <c r="Q157" s="40">
        <f t="shared" si="13"/>
        <v>176</v>
      </c>
      <c r="R157" s="40">
        <f t="shared" si="13"/>
        <v>158</v>
      </c>
      <c r="S157" s="40">
        <f t="shared" si="13"/>
        <v>197</v>
      </c>
      <c r="T157" s="40">
        <f t="shared" si="13"/>
        <v>98</v>
      </c>
      <c r="U157" s="40">
        <f t="shared" si="13"/>
        <v>158</v>
      </c>
      <c r="V157" s="40">
        <f t="shared" si="11"/>
        <v>74</v>
      </c>
    </row>
    <row r="158" spans="1:22" x14ac:dyDescent="0.2">
      <c r="A158" s="37" t="s">
        <v>385</v>
      </c>
      <c r="B158" s="37">
        <v>42003405000</v>
      </c>
      <c r="C158" s="74" t="s">
        <v>386</v>
      </c>
      <c r="D158" s="37" t="s">
        <v>387</v>
      </c>
      <c r="E158" s="37"/>
      <c r="F158" s="37">
        <v>1111</v>
      </c>
      <c r="G158" s="38">
        <v>6</v>
      </c>
      <c r="H158" s="39">
        <f t="shared" si="9"/>
        <v>145</v>
      </c>
      <c r="I158" s="42">
        <v>9.3609360936093608E-2</v>
      </c>
      <c r="J158" s="42">
        <v>0.27272727272727271</v>
      </c>
      <c r="K158" s="42">
        <v>8.6206896551724144E-2</v>
      </c>
      <c r="L158" s="42">
        <v>0.27295918367346939</v>
      </c>
      <c r="M158" s="42">
        <v>8.8014981273408247E-2</v>
      </c>
      <c r="N158" s="42">
        <v>5.7494866529774126E-2</v>
      </c>
      <c r="O158" s="42">
        <v>0.1152073732718894</v>
      </c>
      <c r="P158" s="40">
        <f t="shared" si="12"/>
        <v>152</v>
      </c>
      <c r="Q158" s="40">
        <f t="shared" si="13"/>
        <v>155</v>
      </c>
      <c r="R158" s="40">
        <f t="shared" si="13"/>
        <v>37</v>
      </c>
      <c r="S158" s="40">
        <f t="shared" si="13"/>
        <v>181</v>
      </c>
      <c r="T158" s="40">
        <f t="shared" si="13"/>
        <v>153</v>
      </c>
      <c r="U158" s="40">
        <f t="shared" si="13"/>
        <v>99</v>
      </c>
      <c r="V158" s="40">
        <f t="shared" si="11"/>
        <v>238</v>
      </c>
    </row>
    <row r="159" spans="1:22" x14ac:dyDescent="0.2">
      <c r="A159" s="37" t="s">
        <v>388</v>
      </c>
      <c r="B159" s="37">
        <v>42003431400</v>
      </c>
      <c r="C159" s="74" t="s">
        <v>389</v>
      </c>
      <c r="D159" s="37" t="s">
        <v>390</v>
      </c>
      <c r="E159" s="37"/>
      <c r="F159" s="37">
        <v>1820</v>
      </c>
      <c r="G159" s="38">
        <v>6</v>
      </c>
      <c r="H159" s="39">
        <f t="shared" si="9"/>
        <v>146.28571428571428</v>
      </c>
      <c r="I159" s="42">
        <v>0.15516289342904474</v>
      </c>
      <c r="J159" s="42">
        <v>0.29707344008834896</v>
      </c>
      <c r="K159" s="42">
        <v>0.37423312883435583</v>
      </c>
      <c r="L159" s="42">
        <v>0.1424</v>
      </c>
      <c r="M159" s="42">
        <v>8.7081339712918662E-2</v>
      </c>
      <c r="N159" s="42">
        <v>0.13836477987421383</v>
      </c>
      <c r="O159" s="42">
        <v>4.7988708539167257E-2</v>
      </c>
      <c r="P159" s="40">
        <f t="shared" si="12"/>
        <v>202</v>
      </c>
      <c r="Q159" s="40">
        <f t="shared" si="13"/>
        <v>165</v>
      </c>
      <c r="R159" s="40">
        <f t="shared" si="13"/>
        <v>194</v>
      </c>
      <c r="S159" s="40">
        <f t="shared" si="13"/>
        <v>19</v>
      </c>
      <c r="T159" s="40">
        <f t="shared" si="13"/>
        <v>152</v>
      </c>
      <c r="U159" s="40">
        <f t="shared" si="13"/>
        <v>189</v>
      </c>
      <c r="V159" s="40">
        <f t="shared" si="11"/>
        <v>103</v>
      </c>
    </row>
    <row r="160" spans="1:22" x14ac:dyDescent="0.2">
      <c r="A160" s="37" t="s">
        <v>391</v>
      </c>
      <c r="B160" s="37">
        <v>42003564500</v>
      </c>
      <c r="C160" s="74" t="s">
        <v>392</v>
      </c>
      <c r="D160" s="37" t="s">
        <v>123</v>
      </c>
      <c r="E160" s="37" t="s">
        <v>393</v>
      </c>
      <c r="F160" s="37">
        <v>3186</v>
      </c>
      <c r="G160" s="38">
        <v>6</v>
      </c>
      <c r="H160" s="39">
        <f t="shared" si="9"/>
        <v>146.42857142857142</v>
      </c>
      <c r="I160" s="42">
        <v>8.7256748273697421E-2</v>
      </c>
      <c r="J160" s="42">
        <v>0.21437539234149403</v>
      </c>
      <c r="K160" s="42">
        <v>0.29521276595744683</v>
      </c>
      <c r="L160" s="42">
        <v>0.27830188679245282</v>
      </c>
      <c r="M160" s="42">
        <v>7.0521861777150918E-2</v>
      </c>
      <c r="N160" s="42">
        <v>9.028831562974203E-2</v>
      </c>
      <c r="O160" s="42">
        <v>6.6384778012684983E-2</v>
      </c>
      <c r="P160" s="40">
        <f t="shared" si="12"/>
        <v>140</v>
      </c>
      <c r="Q160" s="40">
        <f t="shared" si="13"/>
        <v>113</v>
      </c>
      <c r="R160" s="40">
        <f t="shared" si="13"/>
        <v>162</v>
      </c>
      <c r="S160" s="40">
        <f t="shared" si="13"/>
        <v>187</v>
      </c>
      <c r="T160" s="40">
        <f t="shared" si="13"/>
        <v>126</v>
      </c>
      <c r="U160" s="40">
        <f t="shared" si="13"/>
        <v>145</v>
      </c>
      <c r="V160" s="40">
        <f t="shared" si="11"/>
        <v>152</v>
      </c>
    </row>
    <row r="161" spans="1:22" x14ac:dyDescent="0.2">
      <c r="A161" s="37" t="s">
        <v>394</v>
      </c>
      <c r="B161" s="37">
        <v>42003551300</v>
      </c>
      <c r="C161" s="74" t="s">
        <v>395</v>
      </c>
      <c r="D161" s="37" t="s">
        <v>396</v>
      </c>
      <c r="E161" s="37"/>
      <c r="F161" s="37">
        <v>2732</v>
      </c>
      <c r="G161" s="38">
        <v>7</v>
      </c>
      <c r="H161" s="39">
        <f t="shared" si="9"/>
        <v>148.57142857142858</v>
      </c>
      <c r="I161" s="42">
        <v>0.14052651093807936</v>
      </c>
      <c r="J161" s="42">
        <v>0.3188728216536893</v>
      </c>
      <c r="K161" s="42">
        <v>0.42953020134228187</v>
      </c>
      <c r="L161" s="42">
        <v>0.17640047675804529</v>
      </c>
      <c r="M161" s="42">
        <v>7.5153374233128831E-2</v>
      </c>
      <c r="N161" s="42">
        <v>8.6235489220563843E-2</v>
      </c>
      <c r="O161" s="42">
        <v>5.3276756247053275E-2</v>
      </c>
      <c r="P161" s="40">
        <f t="shared" si="12"/>
        <v>198</v>
      </c>
      <c r="Q161" s="40">
        <f t="shared" si="13"/>
        <v>182</v>
      </c>
      <c r="R161" s="40">
        <f t="shared" si="13"/>
        <v>213</v>
      </c>
      <c r="S161" s="40">
        <f t="shared" si="13"/>
        <v>57</v>
      </c>
      <c r="T161" s="40">
        <f t="shared" si="13"/>
        <v>134</v>
      </c>
      <c r="U161" s="40">
        <f t="shared" si="13"/>
        <v>140</v>
      </c>
      <c r="V161" s="40">
        <f t="shared" si="11"/>
        <v>116</v>
      </c>
    </row>
    <row r="162" spans="1:22" x14ac:dyDescent="0.2">
      <c r="A162" s="37" t="s">
        <v>397</v>
      </c>
      <c r="B162" s="37">
        <v>42003428100</v>
      </c>
      <c r="C162" s="74" t="s">
        <v>398</v>
      </c>
      <c r="D162" s="37" t="s">
        <v>222</v>
      </c>
      <c r="E162" s="37"/>
      <c r="F162" s="37">
        <v>1201</v>
      </c>
      <c r="G162" s="38">
        <v>7</v>
      </c>
      <c r="H162" s="39">
        <f t="shared" si="9"/>
        <v>150.14285714285714</v>
      </c>
      <c r="I162" s="42">
        <v>7.4104912572855952E-2</v>
      </c>
      <c r="J162" s="42">
        <v>0.34804329725228977</v>
      </c>
      <c r="K162" s="42">
        <v>4.878048780487805E-2</v>
      </c>
      <c r="L162" s="42">
        <v>0.38744588744588743</v>
      </c>
      <c r="M162" s="42">
        <v>0.17747440273037543</v>
      </c>
      <c r="N162" s="42">
        <v>9.1286307053941904E-2</v>
      </c>
      <c r="O162" s="42">
        <v>4.7513812154696133E-2</v>
      </c>
      <c r="P162" s="40">
        <f t="shared" si="12"/>
        <v>119</v>
      </c>
      <c r="Q162" s="40">
        <f t="shared" si="13"/>
        <v>195</v>
      </c>
      <c r="R162" s="40">
        <f t="shared" si="13"/>
        <v>20</v>
      </c>
      <c r="S162" s="40">
        <f t="shared" si="13"/>
        <v>235</v>
      </c>
      <c r="T162" s="40">
        <f t="shared" si="13"/>
        <v>235</v>
      </c>
      <c r="U162" s="40">
        <f t="shared" si="13"/>
        <v>147</v>
      </c>
      <c r="V162" s="40">
        <f t="shared" si="11"/>
        <v>100</v>
      </c>
    </row>
    <row r="163" spans="1:22" x14ac:dyDescent="0.2">
      <c r="A163" s="37" t="s">
        <v>399</v>
      </c>
      <c r="B163" s="37">
        <v>42003495000</v>
      </c>
      <c r="C163" s="74" t="s">
        <v>400</v>
      </c>
      <c r="D163" s="37" t="s">
        <v>401</v>
      </c>
      <c r="E163" s="37"/>
      <c r="F163" s="37">
        <v>3369</v>
      </c>
      <c r="G163" s="38">
        <v>7</v>
      </c>
      <c r="H163" s="39">
        <f t="shared" si="9"/>
        <v>150.28571428571428</v>
      </c>
      <c r="I163" s="42">
        <v>8.0439299495399227E-2</v>
      </c>
      <c r="J163" s="42">
        <v>0.3137429504303948</v>
      </c>
      <c r="K163" s="42">
        <v>0.5</v>
      </c>
      <c r="L163" s="42">
        <v>0.30054644808743169</v>
      </c>
      <c r="M163" s="42">
        <v>5.5319148936170209E-2</v>
      </c>
      <c r="N163" s="42">
        <v>4.8906048906048903E-2</v>
      </c>
      <c r="O163" s="42">
        <v>6.1908517350157725E-2</v>
      </c>
      <c r="P163" s="40">
        <f t="shared" si="12"/>
        <v>128</v>
      </c>
      <c r="Q163" s="40">
        <f t="shared" si="13"/>
        <v>178</v>
      </c>
      <c r="R163" s="40">
        <f t="shared" si="13"/>
        <v>230</v>
      </c>
      <c r="S163" s="40">
        <f t="shared" si="13"/>
        <v>208</v>
      </c>
      <c r="T163" s="40">
        <f t="shared" si="13"/>
        <v>86</v>
      </c>
      <c r="U163" s="40">
        <f t="shared" si="13"/>
        <v>82</v>
      </c>
      <c r="V163" s="40">
        <f t="shared" si="11"/>
        <v>140</v>
      </c>
    </row>
    <row r="164" spans="1:22" x14ac:dyDescent="0.2">
      <c r="A164" s="37" t="s">
        <v>402</v>
      </c>
      <c r="B164" s="37">
        <v>42003448000</v>
      </c>
      <c r="C164" s="74" t="s">
        <v>403</v>
      </c>
      <c r="D164" s="37" t="s">
        <v>404</v>
      </c>
      <c r="E164" s="37"/>
      <c r="F164" s="37">
        <v>1253</v>
      </c>
      <c r="G164" s="38">
        <v>7</v>
      </c>
      <c r="H164" s="39">
        <f t="shared" si="9"/>
        <v>151</v>
      </c>
      <c r="I164" s="42">
        <v>6.3846767757382281E-2</v>
      </c>
      <c r="J164" s="42">
        <v>0.30885873902633681</v>
      </c>
      <c r="K164" s="42">
        <v>0.1787709497206704</v>
      </c>
      <c r="L164" s="42">
        <v>0.25737265415549598</v>
      </c>
      <c r="M164" s="42">
        <v>0.12893081761006289</v>
      </c>
      <c r="N164" s="42">
        <v>0.16425992779783394</v>
      </c>
      <c r="O164" s="42">
        <v>5.1422319474835887E-2</v>
      </c>
      <c r="P164" s="40">
        <f t="shared" si="12"/>
        <v>95</v>
      </c>
      <c r="Q164" s="40">
        <f t="shared" si="13"/>
        <v>175</v>
      </c>
      <c r="R164" s="40">
        <f t="shared" si="13"/>
        <v>102</v>
      </c>
      <c r="S164" s="40">
        <f t="shared" si="13"/>
        <v>166</v>
      </c>
      <c r="T164" s="40">
        <f t="shared" si="13"/>
        <v>206</v>
      </c>
      <c r="U164" s="40">
        <f t="shared" si="13"/>
        <v>203</v>
      </c>
      <c r="V164" s="40">
        <f t="shared" si="11"/>
        <v>110</v>
      </c>
    </row>
    <row r="165" spans="1:22" x14ac:dyDescent="0.2">
      <c r="A165" s="37" t="s">
        <v>405</v>
      </c>
      <c r="B165" s="37">
        <v>42003476100</v>
      </c>
      <c r="C165" s="74" t="s">
        <v>406</v>
      </c>
      <c r="D165" s="37" t="s">
        <v>337</v>
      </c>
      <c r="E165" s="37"/>
      <c r="F165" s="37">
        <v>4854</v>
      </c>
      <c r="G165" s="38">
        <v>7</v>
      </c>
      <c r="H165" s="39">
        <f t="shared" si="9"/>
        <v>151.28571428571428</v>
      </c>
      <c r="I165" s="42">
        <v>0.17261290987832542</v>
      </c>
      <c r="J165" s="42">
        <v>0.3161476593111982</v>
      </c>
      <c r="K165" s="42">
        <v>0.24931506849315069</v>
      </c>
      <c r="L165" s="42">
        <v>0.15765509391007398</v>
      </c>
      <c r="M165" s="42">
        <v>8.0687336570788193E-2</v>
      </c>
      <c r="N165" s="42">
        <v>0.11336854937017472</v>
      </c>
      <c r="O165" s="42">
        <v>7.4560252034654759E-2</v>
      </c>
      <c r="P165" s="40">
        <f t="shared" si="12"/>
        <v>212</v>
      </c>
      <c r="Q165" s="40">
        <f t="shared" si="13"/>
        <v>180</v>
      </c>
      <c r="R165" s="40">
        <f t="shared" si="13"/>
        <v>143</v>
      </c>
      <c r="S165" s="40">
        <f t="shared" si="13"/>
        <v>34</v>
      </c>
      <c r="T165" s="40">
        <f t="shared" si="13"/>
        <v>147</v>
      </c>
      <c r="U165" s="40">
        <f t="shared" si="13"/>
        <v>172</v>
      </c>
      <c r="V165" s="40">
        <f t="shared" si="11"/>
        <v>171</v>
      </c>
    </row>
    <row r="166" spans="1:22" x14ac:dyDescent="0.2">
      <c r="A166" s="37" t="s">
        <v>407</v>
      </c>
      <c r="B166" s="37">
        <v>42003432400</v>
      </c>
      <c r="C166" s="74" t="s">
        <v>408</v>
      </c>
      <c r="D166" s="37" t="s">
        <v>409</v>
      </c>
      <c r="E166" s="37"/>
      <c r="F166" s="37">
        <v>2719</v>
      </c>
      <c r="G166" s="38">
        <v>7</v>
      </c>
      <c r="H166" s="39">
        <f t="shared" si="9"/>
        <v>153.14285714285714</v>
      </c>
      <c r="I166" s="42">
        <v>7.8705406399411551E-2</v>
      </c>
      <c r="J166" s="42">
        <v>0.3692534019860243</v>
      </c>
      <c r="K166" s="42">
        <v>0.15226337448559671</v>
      </c>
      <c r="L166" s="42">
        <v>0.23340040241448692</v>
      </c>
      <c r="M166" s="42">
        <v>0.11610006414368185</v>
      </c>
      <c r="N166" s="42">
        <v>0.17634252539912917</v>
      </c>
      <c r="O166" s="42">
        <v>5.6706114398422089E-2</v>
      </c>
      <c r="P166" s="40">
        <f t="shared" si="12"/>
        <v>127</v>
      </c>
      <c r="Q166" s="40">
        <f t="shared" si="13"/>
        <v>198</v>
      </c>
      <c r="R166" s="40">
        <f t="shared" si="13"/>
        <v>81</v>
      </c>
      <c r="S166" s="40">
        <f t="shared" si="13"/>
        <v>137</v>
      </c>
      <c r="T166" s="40">
        <f t="shared" si="13"/>
        <v>192</v>
      </c>
      <c r="U166" s="40">
        <f t="shared" si="13"/>
        <v>210</v>
      </c>
      <c r="V166" s="40">
        <f t="shared" si="11"/>
        <v>127</v>
      </c>
    </row>
    <row r="167" spans="1:22" x14ac:dyDescent="0.2">
      <c r="A167" s="37" t="s">
        <v>410</v>
      </c>
      <c r="B167" s="37">
        <v>42003464300</v>
      </c>
      <c r="C167" s="74" t="s">
        <v>411</v>
      </c>
      <c r="D167" s="37" t="s">
        <v>412</v>
      </c>
      <c r="E167" s="37"/>
      <c r="F167" s="37">
        <v>3310</v>
      </c>
      <c r="G167" s="38">
        <v>7</v>
      </c>
      <c r="H167" s="39">
        <f t="shared" si="9"/>
        <v>154.42857142857142</v>
      </c>
      <c r="I167" s="42">
        <v>0.12802663438256659</v>
      </c>
      <c r="J167" s="42">
        <v>0.2990314769975787</v>
      </c>
      <c r="K167" s="42">
        <v>0.42937853107344631</v>
      </c>
      <c r="L167" s="42">
        <v>0.21428571428571427</v>
      </c>
      <c r="M167" s="42">
        <v>0.11278648974668275</v>
      </c>
      <c r="N167" s="42">
        <v>7.9537729435757987E-2</v>
      </c>
      <c r="O167" s="42">
        <v>4.4407205697528276E-2</v>
      </c>
      <c r="P167" s="40">
        <f t="shared" si="12"/>
        <v>188</v>
      </c>
      <c r="Q167" s="40">
        <f t="shared" si="13"/>
        <v>166</v>
      </c>
      <c r="R167" s="40">
        <f t="shared" si="13"/>
        <v>212</v>
      </c>
      <c r="S167" s="40">
        <f t="shared" si="13"/>
        <v>111</v>
      </c>
      <c r="T167" s="40">
        <f t="shared" si="13"/>
        <v>187</v>
      </c>
      <c r="U167" s="40">
        <f t="shared" si="13"/>
        <v>128</v>
      </c>
      <c r="V167" s="40">
        <f t="shared" si="11"/>
        <v>89</v>
      </c>
    </row>
    <row r="168" spans="1:22" x14ac:dyDescent="0.2">
      <c r="A168" s="37" t="s">
        <v>413</v>
      </c>
      <c r="B168" s="37">
        <v>42003488400</v>
      </c>
      <c r="C168" s="74" t="s">
        <v>414</v>
      </c>
      <c r="D168" s="37" t="s">
        <v>237</v>
      </c>
      <c r="E168" s="37"/>
      <c r="F168" s="37">
        <v>4194</v>
      </c>
      <c r="G168" s="38">
        <v>7</v>
      </c>
      <c r="H168" s="39">
        <f t="shared" si="9"/>
        <v>154.57142857142858</v>
      </c>
      <c r="I168" s="42">
        <v>8.5590985375209788E-2</v>
      </c>
      <c r="J168" s="42">
        <v>0.28626228722128988</v>
      </c>
      <c r="K168" s="42">
        <v>0.23764705882352941</v>
      </c>
      <c r="L168" s="42">
        <v>0.22896133434420016</v>
      </c>
      <c r="M168" s="42">
        <v>0.12674157303370787</v>
      </c>
      <c r="N168" s="42">
        <v>7.8744209984559957E-2</v>
      </c>
      <c r="O168" s="42">
        <v>7.9646017699115043E-2</v>
      </c>
      <c r="P168" s="40">
        <f t="shared" si="12"/>
        <v>137</v>
      </c>
      <c r="Q168" s="40">
        <f t="shared" si="13"/>
        <v>158</v>
      </c>
      <c r="R168" s="40">
        <f t="shared" si="13"/>
        <v>138</v>
      </c>
      <c r="S168" s="40">
        <f t="shared" si="13"/>
        <v>133</v>
      </c>
      <c r="T168" s="40">
        <f t="shared" si="13"/>
        <v>203</v>
      </c>
      <c r="U168" s="40">
        <f t="shared" si="13"/>
        <v>127</v>
      </c>
      <c r="V168" s="40">
        <f t="shared" si="11"/>
        <v>186</v>
      </c>
    </row>
    <row r="169" spans="1:22" x14ac:dyDescent="0.2">
      <c r="A169" s="37" t="s">
        <v>415</v>
      </c>
      <c r="B169" s="37">
        <v>42003488600</v>
      </c>
      <c r="C169" s="74" t="s">
        <v>416</v>
      </c>
      <c r="D169" s="37" t="s">
        <v>237</v>
      </c>
      <c r="E169" s="37"/>
      <c r="F169" s="37">
        <v>5028</v>
      </c>
      <c r="G169" s="38">
        <v>7</v>
      </c>
      <c r="H169" s="39">
        <f t="shared" si="9"/>
        <v>154.71428571428572</v>
      </c>
      <c r="I169" s="42">
        <v>0.17024661893396978</v>
      </c>
      <c r="J169" s="42">
        <v>0.2969371519490851</v>
      </c>
      <c r="K169" s="42">
        <v>0.38058252427184464</v>
      </c>
      <c r="L169" s="42">
        <v>0.25</v>
      </c>
      <c r="M169" s="42">
        <v>9.5913978494623658E-2</v>
      </c>
      <c r="N169" s="42">
        <v>5.3282588011417699E-2</v>
      </c>
      <c r="O169" s="42">
        <v>4.7419804741980473E-2</v>
      </c>
      <c r="P169" s="40">
        <f t="shared" si="12"/>
        <v>211</v>
      </c>
      <c r="Q169" s="40">
        <f t="shared" si="13"/>
        <v>164</v>
      </c>
      <c r="R169" s="40">
        <f t="shared" si="13"/>
        <v>197</v>
      </c>
      <c r="S169" s="40">
        <f t="shared" si="13"/>
        <v>158</v>
      </c>
      <c r="T169" s="40">
        <f t="shared" si="13"/>
        <v>164</v>
      </c>
      <c r="U169" s="40">
        <f t="shared" si="13"/>
        <v>90</v>
      </c>
      <c r="V169" s="40">
        <f t="shared" si="11"/>
        <v>99</v>
      </c>
    </row>
    <row r="170" spans="1:22" x14ac:dyDescent="0.2">
      <c r="A170" s="37" t="s">
        <v>417</v>
      </c>
      <c r="B170" s="37">
        <v>42003564400</v>
      </c>
      <c r="C170" s="74" t="s">
        <v>418</v>
      </c>
      <c r="D170" s="37" t="s">
        <v>419</v>
      </c>
      <c r="E170" s="37" t="s">
        <v>420</v>
      </c>
      <c r="F170" s="37">
        <v>5385</v>
      </c>
      <c r="G170" s="38">
        <v>7</v>
      </c>
      <c r="H170" s="39">
        <f t="shared" si="9"/>
        <v>155</v>
      </c>
      <c r="I170" s="42">
        <v>0.10197982816585731</v>
      </c>
      <c r="J170" s="42">
        <v>0.24561075831154278</v>
      </c>
      <c r="K170" s="42">
        <v>0.1619718309859155</v>
      </c>
      <c r="L170" s="42">
        <v>0.28034979423868311</v>
      </c>
      <c r="M170" s="42">
        <v>0.12150466045272969</v>
      </c>
      <c r="N170" s="42">
        <v>9.2838196286472149E-2</v>
      </c>
      <c r="O170" s="42">
        <v>6.4715298422135831E-2</v>
      </c>
      <c r="P170" s="40">
        <f t="shared" si="12"/>
        <v>163</v>
      </c>
      <c r="Q170" s="40">
        <f t="shared" si="13"/>
        <v>143</v>
      </c>
      <c r="R170" s="40">
        <f t="shared" si="13"/>
        <v>93</v>
      </c>
      <c r="S170" s="40">
        <f t="shared" si="13"/>
        <v>191</v>
      </c>
      <c r="T170" s="40">
        <f t="shared" si="13"/>
        <v>199</v>
      </c>
      <c r="U170" s="40">
        <f t="shared" si="13"/>
        <v>150</v>
      </c>
      <c r="V170" s="40">
        <f t="shared" si="11"/>
        <v>146</v>
      </c>
    </row>
    <row r="171" spans="1:22" x14ac:dyDescent="0.2">
      <c r="A171" s="37" t="s">
        <v>421</v>
      </c>
      <c r="B171" s="37">
        <v>42003477300</v>
      </c>
      <c r="C171" s="74" t="s">
        <v>422</v>
      </c>
      <c r="D171" s="37" t="s">
        <v>203</v>
      </c>
      <c r="E171" s="37"/>
      <c r="F171" s="37">
        <v>5897</v>
      </c>
      <c r="G171" s="38">
        <v>7</v>
      </c>
      <c r="H171" s="39">
        <f t="shared" si="9"/>
        <v>155.14285714285714</v>
      </c>
      <c r="I171" s="42">
        <v>0.15161064425770307</v>
      </c>
      <c r="J171" s="42">
        <v>0.29639355742296919</v>
      </c>
      <c r="K171" s="42">
        <v>0.21731748726655348</v>
      </c>
      <c r="L171" s="42">
        <v>0.21491002570694087</v>
      </c>
      <c r="M171" s="42">
        <v>3.2502708559046585E-2</v>
      </c>
      <c r="N171" s="42">
        <v>0.15117581187010079</v>
      </c>
      <c r="O171" s="42">
        <v>0.14867424242424243</v>
      </c>
      <c r="P171" s="40">
        <f t="shared" si="12"/>
        <v>201</v>
      </c>
      <c r="Q171" s="40">
        <f t="shared" si="13"/>
        <v>163</v>
      </c>
      <c r="R171" s="40">
        <f t="shared" si="13"/>
        <v>128</v>
      </c>
      <c r="S171" s="40">
        <f t="shared" si="13"/>
        <v>112</v>
      </c>
      <c r="T171" s="40">
        <f t="shared" si="13"/>
        <v>37</v>
      </c>
      <c r="U171" s="40">
        <f t="shared" si="13"/>
        <v>193</v>
      </c>
      <c r="V171" s="40">
        <f t="shared" si="11"/>
        <v>252</v>
      </c>
    </row>
    <row r="172" spans="1:22" x14ac:dyDescent="0.2">
      <c r="A172" s="37" t="s">
        <v>423</v>
      </c>
      <c r="B172" s="37">
        <v>42003498000</v>
      </c>
      <c r="C172" s="74" t="s">
        <v>424</v>
      </c>
      <c r="D172" s="37" t="s">
        <v>425</v>
      </c>
      <c r="E172" s="37"/>
      <c r="F172" s="37">
        <v>2536</v>
      </c>
      <c r="G172" s="38">
        <v>7</v>
      </c>
      <c r="H172" s="39">
        <f t="shared" si="9"/>
        <v>156.57142857142858</v>
      </c>
      <c r="I172" s="42">
        <v>8.6206896551724144E-2</v>
      </c>
      <c r="J172" s="42">
        <v>0.29430633520449079</v>
      </c>
      <c r="K172" s="42">
        <v>0.42231075697211157</v>
      </c>
      <c r="L172" s="42">
        <v>0.29680365296803651</v>
      </c>
      <c r="M172" s="42">
        <v>6.714413607878246E-2</v>
      </c>
      <c r="N172" s="42">
        <v>6.6218809980806148E-2</v>
      </c>
      <c r="O172" s="42">
        <v>6.6203950880939666E-2</v>
      </c>
      <c r="P172" s="40">
        <f t="shared" si="12"/>
        <v>138</v>
      </c>
      <c r="Q172" s="40">
        <f t="shared" si="13"/>
        <v>162</v>
      </c>
      <c r="R172" s="40">
        <f t="shared" si="13"/>
        <v>210</v>
      </c>
      <c r="S172" s="40">
        <f t="shared" si="13"/>
        <v>205</v>
      </c>
      <c r="T172" s="40">
        <f t="shared" si="13"/>
        <v>117</v>
      </c>
      <c r="U172" s="40">
        <f t="shared" si="13"/>
        <v>113</v>
      </c>
      <c r="V172" s="40">
        <f t="shared" si="11"/>
        <v>151</v>
      </c>
    </row>
    <row r="173" spans="1:22" x14ac:dyDescent="0.2">
      <c r="A173" s="37" t="s">
        <v>426</v>
      </c>
      <c r="B173" s="37">
        <v>42003484600</v>
      </c>
      <c r="C173" s="74" t="s">
        <v>427</v>
      </c>
      <c r="D173" s="37" t="s">
        <v>296</v>
      </c>
      <c r="E173" s="37"/>
      <c r="F173" s="37">
        <v>2212</v>
      </c>
      <c r="G173" s="38">
        <v>7</v>
      </c>
      <c r="H173" s="39">
        <f t="shared" si="9"/>
        <v>157.14285714285714</v>
      </c>
      <c r="I173" s="42">
        <v>7.6887447892542843E-2</v>
      </c>
      <c r="J173" s="42">
        <v>0.36915238536359424</v>
      </c>
      <c r="K173" s="42">
        <v>0.30337078651685395</v>
      </c>
      <c r="L173" s="42">
        <v>0.24052718286655683</v>
      </c>
      <c r="M173" s="42">
        <v>5.1890941072999124E-2</v>
      </c>
      <c r="N173" s="42">
        <v>0.24953617810760667</v>
      </c>
      <c r="O173" s="42">
        <v>6.7859346082665015E-2</v>
      </c>
      <c r="P173" s="40">
        <f t="shared" si="12"/>
        <v>124</v>
      </c>
      <c r="Q173" s="40">
        <f t="shared" si="13"/>
        <v>197</v>
      </c>
      <c r="R173" s="40">
        <f t="shared" si="13"/>
        <v>168</v>
      </c>
      <c r="S173" s="40">
        <f t="shared" si="13"/>
        <v>149</v>
      </c>
      <c r="T173" s="40">
        <f t="shared" si="13"/>
        <v>74</v>
      </c>
      <c r="U173" s="40">
        <f t="shared" si="13"/>
        <v>232</v>
      </c>
      <c r="V173" s="40">
        <f t="shared" si="11"/>
        <v>156</v>
      </c>
    </row>
    <row r="174" spans="1:22" x14ac:dyDescent="0.2">
      <c r="A174" s="37" t="s">
        <v>428</v>
      </c>
      <c r="B174" s="37">
        <v>42003521301</v>
      </c>
      <c r="C174" s="74">
        <v>5213.01</v>
      </c>
      <c r="D174" s="37" t="s">
        <v>186</v>
      </c>
      <c r="E174" s="37"/>
      <c r="F174" s="37">
        <v>4120</v>
      </c>
      <c r="G174" s="38">
        <v>7</v>
      </c>
      <c r="H174" s="39">
        <f t="shared" si="9"/>
        <v>157.14285714285714</v>
      </c>
      <c r="I174" s="42">
        <v>0.11857106663288573</v>
      </c>
      <c r="J174" s="42">
        <v>0.33823156827970613</v>
      </c>
      <c r="K174" s="42">
        <v>0.36017897091722595</v>
      </c>
      <c r="L174" s="42">
        <v>0.15944700460829492</v>
      </c>
      <c r="M174" s="42">
        <v>6.7901234567901231E-2</v>
      </c>
      <c r="N174" s="42">
        <v>0.12724692526017028</v>
      </c>
      <c r="O174" s="42">
        <v>8.7632069608452448E-2</v>
      </c>
      <c r="P174" s="40">
        <f t="shared" si="12"/>
        <v>180</v>
      </c>
      <c r="Q174" s="40">
        <f t="shared" si="13"/>
        <v>190</v>
      </c>
      <c r="R174" s="40">
        <f t="shared" si="13"/>
        <v>189</v>
      </c>
      <c r="S174" s="40">
        <f t="shared" si="13"/>
        <v>35</v>
      </c>
      <c r="T174" s="40">
        <f t="shared" si="13"/>
        <v>118</v>
      </c>
      <c r="U174" s="40">
        <f t="shared" si="13"/>
        <v>182</v>
      </c>
      <c r="V174" s="40">
        <f t="shared" si="11"/>
        <v>206</v>
      </c>
    </row>
    <row r="175" spans="1:22" x14ac:dyDescent="0.2">
      <c r="A175" s="37" t="s">
        <v>429</v>
      </c>
      <c r="B175" s="37">
        <v>42003417100</v>
      </c>
      <c r="C175" s="74" t="s">
        <v>430</v>
      </c>
      <c r="D175" s="37" t="s">
        <v>431</v>
      </c>
      <c r="E175" s="37"/>
      <c r="F175" s="37">
        <v>2124</v>
      </c>
      <c r="G175" s="38">
        <v>7</v>
      </c>
      <c r="H175" s="39">
        <f t="shared" si="9"/>
        <v>158.57142857142858</v>
      </c>
      <c r="I175" s="42">
        <v>9.8864711447492898E-2</v>
      </c>
      <c r="J175" s="42">
        <v>0.22800378429517501</v>
      </c>
      <c r="K175" s="42">
        <v>0.27626459143968873</v>
      </c>
      <c r="L175" s="42">
        <v>0.20298507462686566</v>
      </c>
      <c r="M175" s="42">
        <v>0.13333333333333333</v>
      </c>
      <c r="N175" s="42">
        <v>9.5571095571095568E-2</v>
      </c>
      <c r="O175" s="42">
        <v>9.0326713645099296E-2</v>
      </c>
      <c r="P175" s="40">
        <f t="shared" si="12"/>
        <v>157</v>
      </c>
      <c r="Q175" s="40">
        <f t="shared" si="13"/>
        <v>128</v>
      </c>
      <c r="R175" s="40">
        <f t="shared" si="13"/>
        <v>157</v>
      </c>
      <c r="S175" s="40">
        <f t="shared" si="13"/>
        <v>94</v>
      </c>
      <c r="T175" s="40">
        <f t="shared" si="13"/>
        <v>211</v>
      </c>
      <c r="U175" s="40">
        <f t="shared" si="13"/>
        <v>153</v>
      </c>
      <c r="V175" s="40">
        <f t="shared" si="11"/>
        <v>210</v>
      </c>
    </row>
    <row r="176" spans="1:22" x14ac:dyDescent="0.2">
      <c r="A176" s="37" t="s">
        <v>432</v>
      </c>
      <c r="B176" s="37">
        <v>42003523501</v>
      </c>
      <c r="C176" s="74">
        <v>5235.01</v>
      </c>
      <c r="D176" s="37" t="s">
        <v>229</v>
      </c>
      <c r="E176" s="37"/>
      <c r="F176" s="37">
        <v>4793</v>
      </c>
      <c r="G176" s="38">
        <v>7</v>
      </c>
      <c r="H176" s="39">
        <f t="shared" si="9"/>
        <v>159.57142857142858</v>
      </c>
      <c r="I176" s="42">
        <v>9.2424562143912217E-2</v>
      </c>
      <c r="J176" s="42">
        <v>0.30449461911795739</v>
      </c>
      <c r="K176" s="42">
        <v>0.47695852534562211</v>
      </c>
      <c r="L176" s="42">
        <v>0.32471626733921816</v>
      </c>
      <c r="M176" s="42">
        <v>5.2631578947368418E-2</v>
      </c>
      <c r="N176" s="42">
        <v>0.10040774719673802</v>
      </c>
      <c r="O176" s="42">
        <v>5.2272727272727269E-2</v>
      </c>
      <c r="P176" s="40">
        <f t="shared" si="12"/>
        <v>150</v>
      </c>
      <c r="Q176" s="40">
        <f t="shared" si="13"/>
        <v>173</v>
      </c>
      <c r="R176" s="40">
        <f t="shared" si="13"/>
        <v>224</v>
      </c>
      <c r="S176" s="40">
        <f t="shared" si="13"/>
        <v>220</v>
      </c>
      <c r="T176" s="40">
        <f t="shared" si="13"/>
        <v>78</v>
      </c>
      <c r="U176" s="40">
        <f t="shared" si="13"/>
        <v>161</v>
      </c>
      <c r="V176" s="40">
        <f t="shared" si="11"/>
        <v>111</v>
      </c>
    </row>
    <row r="177" spans="1:22" x14ac:dyDescent="0.2">
      <c r="A177" s="37" t="s">
        <v>433</v>
      </c>
      <c r="B177" s="37">
        <v>42003431100</v>
      </c>
      <c r="C177" s="74" t="s">
        <v>434</v>
      </c>
      <c r="D177" s="37" t="s">
        <v>390</v>
      </c>
      <c r="E177" s="37"/>
      <c r="F177" s="37">
        <v>3276</v>
      </c>
      <c r="G177" s="38">
        <v>7</v>
      </c>
      <c r="H177" s="39">
        <f t="shared" si="9"/>
        <v>160</v>
      </c>
      <c r="I177" s="42">
        <v>0.1108735491753207</v>
      </c>
      <c r="J177" s="42">
        <v>0.30146609651802075</v>
      </c>
      <c r="K177" s="42">
        <v>0.27383863080684595</v>
      </c>
      <c r="L177" s="42">
        <v>0.18444055944055945</v>
      </c>
      <c r="M177" s="42">
        <v>0.15922538999462077</v>
      </c>
      <c r="N177" s="42">
        <v>0.20601407549584133</v>
      </c>
      <c r="O177" s="42">
        <v>4.8933500627352571E-2</v>
      </c>
      <c r="P177" s="40">
        <f t="shared" si="12"/>
        <v>174</v>
      </c>
      <c r="Q177" s="40">
        <f t="shared" si="13"/>
        <v>167</v>
      </c>
      <c r="R177" s="40">
        <f t="shared" si="13"/>
        <v>154</v>
      </c>
      <c r="S177" s="40">
        <f t="shared" si="13"/>
        <v>72</v>
      </c>
      <c r="T177" s="40">
        <f t="shared" si="13"/>
        <v>226</v>
      </c>
      <c r="U177" s="40">
        <f t="shared" si="13"/>
        <v>222</v>
      </c>
      <c r="V177" s="40">
        <f t="shared" si="11"/>
        <v>105</v>
      </c>
    </row>
    <row r="178" spans="1:22" x14ac:dyDescent="0.2">
      <c r="A178" s="37" t="s">
        <v>435</v>
      </c>
      <c r="B178" s="37">
        <v>42003523502</v>
      </c>
      <c r="C178" s="74">
        <v>5235.0200000000004</v>
      </c>
      <c r="D178" s="37" t="s">
        <v>229</v>
      </c>
      <c r="E178" s="37"/>
      <c r="F178" s="37">
        <v>1523</v>
      </c>
      <c r="G178" s="38">
        <v>7</v>
      </c>
      <c r="H178" s="39">
        <f t="shared" si="9"/>
        <v>160</v>
      </c>
      <c r="I178" s="42">
        <v>0.11939313984168866</v>
      </c>
      <c r="J178" s="42">
        <v>0.38852242744063326</v>
      </c>
      <c r="K178" s="42">
        <v>0.32275132275132273</v>
      </c>
      <c r="L178" s="42">
        <v>0.27033492822966509</v>
      </c>
      <c r="M178" s="42">
        <v>4.1853512705530643E-2</v>
      </c>
      <c r="N178" s="42">
        <v>0.12636505460218408</v>
      </c>
      <c r="O178" s="42">
        <v>6.3229571984435795E-2</v>
      </c>
      <c r="P178" s="40">
        <f t="shared" si="12"/>
        <v>184</v>
      </c>
      <c r="Q178" s="40">
        <f t="shared" si="13"/>
        <v>201</v>
      </c>
      <c r="R178" s="40">
        <f t="shared" si="13"/>
        <v>181</v>
      </c>
      <c r="S178" s="40">
        <f t="shared" si="13"/>
        <v>175</v>
      </c>
      <c r="T178" s="40">
        <f t="shared" si="13"/>
        <v>55</v>
      </c>
      <c r="U178" s="40">
        <f t="shared" si="13"/>
        <v>181</v>
      </c>
      <c r="V178" s="40">
        <f t="shared" si="11"/>
        <v>143</v>
      </c>
    </row>
    <row r="179" spans="1:22" x14ac:dyDescent="0.2">
      <c r="A179" s="37" t="s">
        <v>436</v>
      </c>
      <c r="B179" s="37">
        <v>42003520002</v>
      </c>
      <c r="C179" s="74">
        <v>5200.0200000000004</v>
      </c>
      <c r="D179" s="37" t="s">
        <v>437</v>
      </c>
      <c r="E179" s="37"/>
      <c r="F179" s="37">
        <v>3067</v>
      </c>
      <c r="G179" s="38">
        <v>7</v>
      </c>
      <c r="H179" s="39">
        <f t="shared" si="9"/>
        <v>161</v>
      </c>
      <c r="I179" s="42">
        <v>0.12813824584284317</v>
      </c>
      <c r="J179" s="42">
        <v>0.32213889794587547</v>
      </c>
      <c r="K179" s="42">
        <v>0.35379061371841153</v>
      </c>
      <c r="L179" s="42">
        <v>0.29179646936656284</v>
      </c>
      <c r="M179" s="42">
        <v>0.14801657785671996</v>
      </c>
      <c r="N179" s="42">
        <v>5.3509381514940932E-2</v>
      </c>
      <c r="O179" s="42">
        <v>3.1753130590339892E-2</v>
      </c>
      <c r="P179" s="40">
        <f t="shared" si="12"/>
        <v>189</v>
      </c>
      <c r="Q179" s="40">
        <f t="shared" si="13"/>
        <v>185</v>
      </c>
      <c r="R179" s="40">
        <f t="shared" si="13"/>
        <v>187</v>
      </c>
      <c r="S179" s="40">
        <f t="shared" si="13"/>
        <v>200</v>
      </c>
      <c r="T179" s="40">
        <f t="shared" si="13"/>
        <v>222</v>
      </c>
      <c r="U179" s="40">
        <f t="shared" si="13"/>
        <v>91</v>
      </c>
      <c r="V179" s="40">
        <f t="shared" si="11"/>
        <v>53</v>
      </c>
    </row>
    <row r="180" spans="1:22" x14ac:dyDescent="0.2">
      <c r="A180" s="37" t="s">
        <v>438</v>
      </c>
      <c r="B180" s="37">
        <v>42003472300</v>
      </c>
      <c r="C180" s="74" t="s">
        <v>439</v>
      </c>
      <c r="D180" s="37" t="s">
        <v>290</v>
      </c>
      <c r="E180" s="37"/>
      <c r="F180" s="37">
        <v>1788</v>
      </c>
      <c r="G180" s="38">
        <v>7</v>
      </c>
      <c r="H180" s="39">
        <f t="shared" si="9"/>
        <v>161.57142857142858</v>
      </c>
      <c r="I180" s="42">
        <v>9.5968199886428171E-2</v>
      </c>
      <c r="J180" s="42">
        <v>0.3140261215218626</v>
      </c>
      <c r="K180" s="42">
        <v>0.29931972789115646</v>
      </c>
      <c r="L180" s="42">
        <v>0.17916666666666667</v>
      </c>
      <c r="M180" s="42">
        <v>0.11695906432748537</v>
      </c>
      <c r="N180" s="42">
        <v>0.15562913907284767</v>
      </c>
      <c r="O180" s="42">
        <v>7.7941176470588236E-2</v>
      </c>
      <c r="P180" s="40">
        <f t="shared" si="12"/>
        <v>155</v>
      </c>
      <c r="Q180" s="40">
        <f t="shared" si="13"/>
        <v>179</v>
      </c>
      <c r="R180" s="40">
        <f t="shared" si="13"/>
        <v>166</v>
      </c>
      <c r="S180" s="40">
        <f t="shared" si="13"/>
        <v>61</v>
      </c>
      <c r="T180" s="40">
        <f t="shared" si="13"/>
        <v>193</v>
      </c>
      <c r="U180" s="40">
        <f t="shared" si="13"/>
        <v>196</v>
      </c>
      <c r="V180" s="40">
        <f t="shared" si="11"/>
        <v>181</v>
      </c>
    </row>
    <row r="181" spans="1:22" x14ac:dyDescent="0.2">
      <c r="A181" s="37" t="s">
        <v>440</v>
      </c>
      <c r="B181" s="37">
        <v>42003478200</v>
      </c>
      <c r="C181" s="74" t="s">
        <v>441</v>
      </c>
      <c r="D181" s="37" t="s">
        <v>442</v>
      </c>
      <c r="E181" s="37"/>
      <c r="F181" s="37">
        <v>5299</v>
      </c>
      <c r="G181" s="38">
        <v>7</v>
      </c>
      <c r="H181" s="39">
        <f t="shared" si="9"/>
        <v>162</v>
      </c>
      <c r="I181" s="42">
        <v>0.10385925085130533</v>
      </c>
      <c r="J181" s="42">
        <v>0.22796065077563374</v>
      </c>
      <c r="K181" s="42">
        <v>0.21732522796352582</v>
      </c>
      <c r="L181" s="42">
        <v>0.27977839335180055</v>
      </c>
      <c r="M181" s="42">
        <v>0.12093023255813953</v>
      </c>
      <c r="N181" s="42">
        <v>0.11552028218694885</v>
      </c>
      <c r="O181" s="42">
        <v>6.778350515463917E-2</v>
      </c>
      <c r="P181" s="40">
        <f t="shared" si="12"/>
        <v>166</v>
      </c>
      <c r="Q181" s="40">
        <f t="shared" si="13"/>
        <v>126</v>
      </c>
      <c r="R181" s="40">
        <f t="shared" si="13"/>
        <v>129</v>
      </c>
      <c r="S181" s="40">
        <f t="shared" si="13"/>
        <v>189</v>
      </c>
      <c r="T181" s="40">
        <f t="shared" si="13"/>
        <v>196</v>
      </c>
      <c r="U181" s="40">
        <f t="shared" si="13"/>
        <v>173</v>
      </c>
      <c r="V181" s="40">
        <f t="shared" si="11"/>
        <v>155</v>
      </c>
    </row>
    <row r="182" spans="1:22" x14ac:dyDescent="0.2">
      <c r="A182" s="37" t="s">
        <v>443</v>
      </c>
      <c r="B182" s="37">
        <v>42003500300</v>
      </c>
      <c r="C182" s="74" t="s">
        <v>444</v>
      </c>
      <c r="D182" s="37" t="s">
        <v>445</v>
      </c>
      <c r="E182" s="37"/>
      <c r="F182" s="37">
        <v>3784</v>
      </c>
      <c r="G182" s="38">
        <v>7</v>
      </c>
      <c r="H182" s="39">
        <f t="shared" si="9"/>
        <v>163.28571428571428</v>
      </c>
      <c r="I182" s="42">
        <v>0.10227272727272728</v>
      </c>
      <c r="J182" s="42">
        <v>0.28620507399577166</v>
      </c>
      <c r="K182" s="42">
        <v>0.1980440097799511</v>
      </c>
      <c r="L182" s="42">
        <v>0.29092451229855809</v>
      </c>
      <c r="M182" s="42">
        <v>0.11764705882352941</v>
      </c>
      <c r="N182" s="42">
        <v>8.5714285714285715E-2</v>
      </c>
      <c r="O182" s="42">
        <v>7.6604554865424432E-2</v>
      </c>
      <c r="P182" s="40">
        <f t="shared" si="12"/>
        <v>165</v>
      </c>
      <c r="Q182" s="40">
        <f t="shared" si="13"/>
        <v>157</v>
      </c>
      <c r="R182" s="40">
        <f t="shared" si="13"/>
        <v>116</v>
      </c>
      <c r="S182" s="40">
        <f t="shared" si="13"/>
        <v>198</v>
      </c>
      <c r="T182" s="40">
        <f t="shared" si="13"/>
        <v>194</v>
      </c>
      <c r="U182" s="40">
        <f t="shared" si="13"/>
        <v>138</v>
      </c>
      <c r="V182" s="40">
        <f t="shared" si="11"/>
        <v>175</v>
      </c>
    </row>
    <row r="183" spans="1:22" x14ac:dyDescent="0.2">
      <c r="A183" s="37" t="s">
        <v>446</v>
      </c>
      <c r="B183" s="37">
        <v>42003419000</v>
      </c>
      <c r="C183" s="74" t="s">
        <v>447</v>
      </c>
      <c r="D183" s="37" t="s">
        <v>448</v>
      </c>
      <c r="E183" s="37"/>
      <c r="F183" s="37">
        <v>2991</v>
      </c>
      <c r="G183" s="38">
        <v>7</v>
      </c>
      <c r="H183" s="39">
        <f t="shared" si="9"/>
        <v>163.71428571428572</v>
      </c>
      <c r="I183" s="42">
        <v>0.12278160086925027</v>
      </c>
      <c r="J183" s="42">
        <v>0.31329228540383919</v>
      </c>
      <c r="K183" s="42">
        <v>0.37440758293838861</v>
      </c>
      <c r="L183" s="42">
        <v>0.24520547945205479</v>
      </c>
      <c r="M183" s="42">
        <v>0.11311914323962517</v>
      </c>
      <c r="N183" s="42">
        <v>4.3773584905660377E-2</v>
      </c>
      <c r="O183" s="42">
        <v>7.4949083503054986E-2</v>
      </c>
      <c r="P183" s="40">
        <f t="shared" si="12"/>
        <v>186</v>
      </c>
      <c r="Q183" s="40">
        <f t="shared" si="13"/>
        <v>177</v>
      </c>
      <c r="R183" s="40">
        <f t="shared" si="13"/>
        <v>195</v>
      </c>
      <c r="S183" s="40">
        <f t="shared" si="13"/>
        <v>155</v>
      </c>
      <c r="T183" s="40">
        <f t="shared" si="13"/>
        <v>188</v>
      </c>
      <c r="U183" s="40">
        <f t="shared" si="13"/>
        <v>73</v>
      </c>
      <c r="V183" s="40">
        <f t="shared" si="11"/>
        <v>172</v>
      </c>
    </row>
    <row r="184" spans="1:22" x14ac:dyDescent="0.2">
      <c r="A184" s="37" t="s">
        <v>449</v>
      </c>
      <c r="B184" s="37">
        <v>42003497000</v>
      </c>
      <c r="C184" s="74" t="s">
        <v>450</v>
      </c>
      <c r="D184" s="37" t="s">
        <v>451</v>
      </c>
      <c r="E184" s="37"/>
      <c r="F184" s="37">
        <v>1000</v>
      </c>
      <c r="G184" s="38">
        <v>7</v>
      </c>
      <c r="H184" s="39">
        <f t="shared" si="9"/>
        <v>164.42857142857142</v>
      </c>
      <c r="I184" s="42">
        <v>9.0999999999999998E-2</v>
      </c>
      <c r="J184" s="42">
        <v>0.22800000000000001</v>
      </c>
      <c r="K184" s="42">
        <v>0.36607142857142855</v>
      </c>
      <c r="L184" s="42">
        <v>0.29126213592233008</v>
      </c>
      <c r="M184" s="42">
        <v>0.12889812889812891</v>
      </c>
      <c r="N184" s="42">
        <v>5.0119331742243436E-2</v>
      </c>
      <c r="O184" s="42">
        <v>8.233731739707835E-2</v>
      </c>
      <c r="P184" s="40">
        <f t="shared" si="12"/>
        <v>147</v>
      </c>
      <c r="Q184" s="40">
        <f t="shared" si="13"/>
        <v>127</v>
      </c>
      <c r="R184" s="40">
        <f t="shared" si="13"/>
        <v>193</v>
      </c>
      <c r="S184" s="40">
        <f t="shared" si="13"/>
        <v>199</v>
      </c>
      <c r="T184" s="40">
        <f t="shared" si="13"/>
        <v>205</v>
      </c>
      <c r="U184" s="40">
        <f t="shared" si="13"/>
        <v>87</v>
      </c>
      <c r="V184" s="40">
        <f t="shared" si="11"/>
        <v>193</v>
      </c>
    </row>
    <row r="185" spans="1:22" x14ac:dyDescent="0.2">
      <c r="A185" s="37" t="s">
        <v>452</v>
      </c>
      <c r="B185" s="37">
        <v>42003488100</v>
      </c>
      <c r="C185" s="74" t="s">
        <v>453</v>
      </c>
      <c r="D185" s="37" t="s">
        <v>237</v>
      </c>
      <c r="E185" s="37"/>
      <c r="F185" s="37">
        <v>2149</v>
      </c>
      <c r="G185" s="38">
        <v>7</v>
      </c>
      <c r="H185" s="39">
        <f t="shared" si="9"/>
        <v>165.85714285714286</v>
      </c>
      <c r="I185" s="42">
        <v>0.11912517449976734</v>
      </c>
      <c r="J185" s="42">
        <v>0.30432759422987438</v>
      </c>
      <c r="K185" s="42">
        <v>0.31578947368421051</v>
      </c>
      <c r="L185" s="42">
        <v>0.2551440329218107</v>
      </c>
      <c r="M185" s="42">
        <v>0.10772163965681601</v>
      </c>
      <c r="N185" s="42">
        <v>7.0512820512820512E-2</v>
      </c>
      <c r="O185" s="42">
        <v>7.2229140722291404E-2</v>
      </c>
      <c r="P185" s="40">
        <f t="shared" si="12"/>
        <v>182</v>
      </c>
      <c r="Q185" s="40">
        <f t="shared" si="13"/>
        <v>172</v>
      </c>
      <c r="R185" s="40">
        <f t="shared" si="13"/>
        <v>177</v>
      </c>
      <c r="S185" s="40">
        <f t="shared" si="13"/>
        <v>164</v>
      </c>
      <c r="T185" s="40">
        <f t="shared" si="13"/>
        <v>181</v>
      </c>
      <c r="U185" s="40">
        <f t="shared" si="13"/>
        <v>119</v>
      </c>
      <c r="V185" s="40">
        <f t="shared" si="11"/>
        <v>166</v>
      </c>
    </row>
    <row r="186" spans="1:22" x14ac:dyDescent="0.2">
      <c r="A186" s="37" t="s">
        <v>454</v>
      </c>
      <c r="B186" s="37">
        <v>42003523701</v>
      </c>
      <c r="C186" s="74">
        <v>5237.01</v>
      </c>
      <c r="D186" s="37" t="s">
        <v>229</v>
      </c>
      <c r="E186" s="37"/>
      <c r="F186" s="37">
        <v>4253</v>
      </c>
      <c r="G186" s="38">
        <v>7</v>
      </c>
      <c r="H186" s="39">
        <f t="shared" si="9"/>
        <v>166.85714285714286</v>
      </c>
      <c r="I186" s="42">
        <v>0.10416176816364919</v>
      </c>
      <c r="J186" s="42">
        <v>0.32236068657418293</v>
      </c>
      <c r="K186" s="42">
        <v>0.26267281105990781</v>
      </c>
      <c r="L186" s="42">
        <v>0.2842031029619182</v>
      </c>
      <c r="M186" s="42">
        <v>6.9816272965879264E-2</v>
      </c>
      <c r="N186" s="42">
        <v>6.5462753950338598E-2</v>
      </c>
      <c r="O186" s="42">
        <v>0.12214218603194488</v>
      </c>
      <c r="P186" s="40">
        <f t="shared" si="12"/>
        <v>167</v>
      </c>
      <c r="Q186" s="40">
        <f t="shared" si="13"/>
        <v>186</v>
      </c>
      <c r="R186" s="40">
        <f t="shared" si="13"/>
        <v>146</v>
      </c>
      <c r="S186" s="40">
        <f t="shared" si="13"/>
        <v>192</v>
      </c>
      <c r="T186" s="40">
        <f t="shared" si="13"/>
        <v>123</v>
      </c>
      <c r="U186" s="40">
        <f t="shared" si="13"/>
        <v>112</v>
      </c>
      <c r="V186" s="40">
        <f t="shared" si="11"/>
        <v>242</v>
      </c>
    </row>
    <row r="187" spans="1:22" x14ac:dyDescent="0.2">
      <c r="A187" s="37" t="s">
        <v>455</v>
      </c>
      <c r="B187" s="37">
        <v>42003487000</v>
      </c>
      <c r="C187" s="74" t="s">
        <v>456</v>
      </c>
      <c r="D187" s="37" t="s">
        <v>457</v>
      </c>
      <c r="E187" s="37"/>
      <c r="F187" s="37">
        <v>1821</v>
      </c>
      <c r="G187" s="38">
        <v>8</v>
      </c>
      <c r="H187" s="39">
        <f t="shared" si="9"/>
        <v>167.42857142857142</v>
      </c>
      <c r="I187" s="42">
        <v>0.1168327796234773</v>
      </c>
      <c r="J187" s="42">
        <v>0.26522702104097451</v>
      </c>
      <c r="K187" s="42">
        <v>0.24675324675324675</v>
      </c>
      <c r="L187" s="42">
        <v>0.28733459357277885</v>
      </c>
      <c r="M187" s="42">
        <v>9.3429158110882954E-2</v>
      </c>
      <c r="N187" s="42">
        <v>0.11098527746319366</v>
      </c>
      <c r="O187" s="42">
        <v>7.5432525951557097E-2</v>
      </c>
      <c r="P187" s="40">
        <f t="shared" si="12"/>
        <v>179</v>
      </c>
      <c r="Q187" s="40">
        <f t="shared" si="13"/>
        <v>152</v>
      </c>
      <c r="R187" s="40">
        <f t="shared" si="13"/>
        <v>142</v>
      </c>
      <c r="S187" s="40">
        <f t="shared" si="13"/>
        <v>194</v>
      </c>
      <c r="T187" s="40">
        <f t="shared" si="13"/>
        <v>160</v>
      </c>
      <c r="U187" s="40">
        <f t="shared" si="13"/>
        <v>171</v>
      </c>
      <c r="V187" s="40">
        <f t="shared" si="11"/>
        <v>174</v>
      </c>
    </row>
    <row r="188" spans="1:22" x14ac:dyDescent="0.2">
      <c r="A188" s="37" t="s">
        <v>458</v>
      </c>
      <c r="B188" s="37">
        <v>42003520001</v>
      </c>
      <c r="C188" s="74">
        <v>5200.01</v>
      </c>
      <c r="D188" s="37" t="s">
        <v>437</v>
      </c>
      <c r="E188" s="37"/>
      <c r="F188" s="37">
        <v>3281</v>
      </c>
      <c r="G188" s="38">
        <v>8</v>
      </c>
      <c r="H188" s="39">
        <f t="shared" si="9"/>
        <v>167.85714285714286</v>
      </c>
      <c r="I188" s="42">
        <v>0.11490399268515697</v>
      </c>
      <c r="J188" s="42">
        <v>0.30173727522096921</v>
      </c>
      <c r="K188" s="42">
        <v>0.32173913043478258</v>
      </c>
      <c r="L188" s="42">
        <v>0.31492361927144535</v>
      </c>
      <c r="M188" s="42">
        <v>7.5776397515527949E-2</v>
      </c>
      <c r="N188" s="42">
        <v>8.9381720430107531E-2</v>
      </c>
      <c r="O188" s="42">
        <v>6.9955519611807515E-2</v>
      </c>
      <c r="P188" s="40">
        <f t="shared" si="12"/>
        <v>176</v>
      </c>
      <c r="Q188" s="40">
        <f t="shared" si="13"/>
        <v>168</v>
      </c>
      <c r="R188" s="40">
        <f t="shared" si="13"/>
        <v>179</v>
      </c>
      <c r="S188" s="40">
        <f t="shared" si="13"/>
        <v>214</v>
      </c>
      <c r="T188" s="40">
        <f t="shared" si="13"/>
        <v>135</v>
      </c>
      <c r="U188" s="40">
        <f t="shared" si="13"/>
        <v>143</v>
      </c>
      <c r="V188" s="40">
        <f t="shared" si="11"/>
        <v>160</v>
      </c>
    </row>
    <row r="189" spans="1:22" x14ac:dyDescent="0.2">
      <c r="A189" s="37" t="s">
        <v>459</v>
      </c>
      <c r="B189" s="37">
        <v>42003478100</v>
      </c>
      <c r="C189" s="74" t="s">
        <v>460</v>
      </c>
      <c r="D189" s="37" t="s">
        <v>442</v>
      </c>
      <c r="E189" s="37"/>
      <c r="F189" s="37">
        <v>4326</v>
      </c>
      <c r="G189" s="38">
        <v>8</v>
      </c>
      <c r="H189" s="39">
        <f t="shared" si="9"/>
        <v>168</v>
      </c>
      <c r="I189" s="42">
        <v>0.10032362459546926</v>
      </c>
      <c r="J189" s="42">
        <v>0.30513176144244103</v>
      </c>
      <c r="K189" s="42">
        <v>0.36511156186612576</v>
      </c>
      <c r="L189" s="42">
        <v>0.23525073746312683</v>
      </c>
      <c r="M189" s="42">
        <v>7.0800555298472928E-2</v>
      </c>
      <c r="N189" s="42">
        <v>0.19173306772908366</v>
      </c>
      <c r="O189" s="42">
        <v>7.1082390953150248E-2</v>
      </c>
      <c r="P189" s="40">
        <f t="shared" si="12"/>
        <v>162</v>
      </c>
      <c r="Q189" s="40">
        <f t="shared" si="13"/>
        <v>174</v>
      </c>
      <c r="R189" s="40">
        <f t="shared" si="13"/>
        <v>192</v>
      </c>
      <c r="S189" s="40">
        <f t="shared" si="13"/>
        <v>141</v>
      </c>
      <c r="T189" s="40">
        <f t="shared" si="13"/>
        <v>127</v>
      </c>
      <c r="U189" s="40">
        <f t="shared" si="13"/>
        <v>217</v>
      </c>
      <c r="V189" s="40">
        <f t="shared" si="11"/>
        <v>163</v>
      </c>
    </row>
    <row r="190" spans="1:22" x14ac:dyDescent="0.2">
      <c r="A190" s="37" t="s">
        <v>461</v>
      </c>
      <c r="B190" s="37">
        <v>42003416000</v>
      </c>
      <c r="C190" s="74" t="s">
        <v>462</v>
      </c>
      <c r="D190" s="37" t="s">
        <v>463</v>
      </c>
      <c r="E190" s="37"/>
      <c r="F190" s="37">
        <v>1639</v>
      </c>
      <c r="G190" s="38">
        <v>8</v>
      </c>
      <c r="H190" s="39">
        <f t="shared" si="9"/>
        <v>168.14285714285714</v>
      </c>
      <c r="I190" s="42">
        <v>0.11897498474679682</v>
      </c>
      <c r="J190" s="42">
        <v>0.2928615009151922</v>
      </c>
      <c r="K190" s="42">
        <v>0.41095890410958902</v>
      </c>
      <c r="L190" s="42">
        <v>0.3252336448598131</v>
      </c>
      <c r="M190" s="42">
        <v>6.2647754137115833E-2</v>
      </c>
      <c r="N190" s="42">
        <v>6.1790668348045398E-2</v>
      </c>
      <c r="O190" s="42">
        <v>8.537490720118783E-2</v>
      </c>
      <c r="P190" s="40">
        <f t="shared" si="12"/>
        <v>181</v>
      </c>
      <c r="Q190" s="40">
        <f t="shared" si="13"/>
        <v>160</v>
      </c>
      <c r="R190" s="40">
        <f t="shared" si="13"/>
        <v>207</v>
      </c>
      <c r="S190" s="40">
        <f t="shared" si="13"/>
        <v>221</v>
      </c>
      <c r="T190" s="40">
        <f t="shared" si="13"/>
        <v>103</v>
      </c>
      <c r="U190" s="40">
        <f t="shared" si="13"/>
        <v>107</v>
      </c>
      <c r="V190" s="40">
        <f t="shared" si="11"/>
        <v>198</v>
      </c>
    </row>
    <row r="191" spans="1:22" x14ac:dyDescent="0.2">
      <c r="A191" s="37" t="s">
        <v>464</v>
      </c>
      <c r="B191" s="37">
        <v>42003523702</v>
      </c>
      <c r="C191" s="74">
        <v>5237.0200000000004</v>
      </c>
      <c r="D191" s="37" t="s">
        <v>229</v>
      </c>
      <c r="E191" s="37"/>
      <c r="F191" s="37">
        <v>4866</v>
      </c>
      <c r="G191" s="38">
        <v>8</v>
      </c>
      <c r="H191" s="39">
        <f t="shared" si="9"/>
        <v>169.71428571428572</v>
      </c>
      <c r="I191" s="42">
        <v>9.946568023016851E-2</v>
      </c>
      <c r="J191" s="42">
        <v>0.33888203863542948</v>
      </c>
      <c r="K191" s="42">
        <v>0.47109207708779444</v>
      </c>
      <c r="L191" s="42">
        <v>0.26180257510729615</v>
      </c>
      <c r="M191" s="42">
        <v>0.10048561822936122</v>
      </c>
      <c r="N191" s="42">
        <v>7.0598006644518277E-2</v>
      </c>
      <c r="O191" s="42">
        <v>6.640947919537063E-2</v>
      </c>
      <c r="P191" s="40">
        <f t="shared" si="12"/>
        <v>159</v>
      </c>
      <c r="Q191" s="40">
        <f t="shared" si="13"/>
        <v>191</v>
      </c>
      <c r="R191" s="40">
        <f t="shared" si="13"/>
        <v>223</v>
      </c>
      <c r="S191" s="40">
        <f t="shared" si="13"/>
        <v>172</v>
      </c>
      <c r="T191" s="40">
        <f t="shared" si="13"/>
        <v>170</v>
      </c>
      <c r="U191" s="40">
        <f t="shared" si="13"/>
        <v>120</v>
      </c>
      <c r="V191" s="40">
        <f t="shared" si="11"/>
        <v>153</v>
      </c>
    </row>
    <row r="192" spans="1:22" x14ac:dyDescent="0.2">
      <c r="A192" s="37" t="s">
        <v>465</v>
      </c>
      <c r="B192" s="37">
        <v>42003420000</v>
      </c>
      <c r="C192" s="74" t="s">
        <v>466</v>
      </c>
      <c r="D192" s="37" t="s">
        <v>467</v>
      </c>
      <c r="E192" s="37"/>
      <c r="F192" s="37">
        <v>1512</v>
      </c>
      <c r="G192" s="38">
        <v>8</v>
      </c>
      <c r="H192" s="39">
        <f t="shared" si="9"/>
        <v>169.85714285714286</v>
      </c>
      <c r="I192" s="42">
        <v>0.13161375661375663</v>
      </c>
      <c r="J192" s="42">
        <v>0.41865079365079366</v>
      </c>
      <c r="K192" s="42">
        <v>0.3089887640449438</v>
      </c>
      <c r="L192" s="42">
        <v>0.22297297297297297</v>
      </c>
      <c r="M192" s="42">
        <v>6.1627906976744189E-2</v>
      </c>
      <c r="N192" s="42">
        <v>0.16604708798017348</v>
      </c>
      <c r="O192" s="42">
        <v>7.8001752848378611E-2</v>
      </c>
      <c r="P192" s="40">
        <f t="shared" si="12"/>
        <v>192</v>
      </c>
      <c r="Q192" s="40">
        <f t="shared" si="13"/>
        <v>214</v>
      </c>
      <c r="R192" s="40">
        <f t="shared" si="13"/>
        <v>173</v>
      </c>
      <c r="S192" s="40">
        <f t="shared" si="13"/>
        <v>123</v>
      </c>
      <c r="T192" s="40">
        <f t="shared" si="13"/>
        <v>101</v>
      </c>
      <c r="U192" s="40">
        <f t="shared" si="13"/>
        <v>204</v>
      </c>
      <c r="V192" s="40">
        <f t="shared" si="11"/>
        <v>182</v>
      </c>
    </row>
    <row r="193" spans="1:22" x14ac:dyDescent="0.2">
      <c r="A193" s="37" t="s">
        <v>468</v>
      </c>
      <c r="B193" s="37">
        <v>42003482500</v>
      </c>
      <c r="C193" s="74" t="s">
        <v>469</v>
      </c>
      <c r="D193" s="37" t="s">
        <v>470</v>
      </c>
      <c r="E193" s="37"/>
      <c r="F193" s="37">
        <v>1798</v>
      </c>
      <c r="G193" s="38">
        <v>8</v>
      </c>
      <c r="H193" s="39">
        <f t="shared" si="9"/>
        <v>170.85714285714286</v>
      </c>
      <c r="I193" s="42">
        <v>0.10206358059118795</v>
      </c>
      <c r="J193" s="42">
        <v>0.28778583379810374</v>
      </c>
      <c r="K193" s="42">
        <v>0.26829268292682928</v>
      </c>
      <c r="L193" s="42">
        <v>0.27366255144032919</v>
      </c>
      <c r="M193" s="42">
        <v>0.15424430641821946</v>
      </c>
      <c r="N193" s="42">
        <v>0.15789473684210525</v>
      </c>
      <c r="O193" s="42">
        <v>5.3284671532846717E-2</v>
      </c>
      <c r="P193" s="40">
        <f t="shared" si="12"/>
        <v>164</v>
      </c>
      <c r="Q193" s="40">
        <f t="shared" si="13"/>
        <v>159</v>
      </c>
      <c r="R193" s="40">
        <f t="shared" si="13"/>
        <v>150</v>
      </c>
      <c r="S193" s="40">
        <f t="shared" si="13"/>
        <v>183</v>
      </c>
      <c r="T193" s="40">
        <f t="shared" si="13"/>
        <v>224</v>
      </c>
      <c r="U193" s="40">
        <f t="shared" si="13"/>
        <v>199</v>
      </c>
      <c r="V193" s="40">
        <f t="shared" si="11"/>
        <v>117</v>
      </c>
    </row>
    <row r="194" spans="1:22" x14ac:dyDescent="0.2">
      <c r="A194" s="37" t="s">
        <v>471</v>
      </c>
      <c r="B194" s="37">
        <v>42003515200</v>
      </c>
      <c r="C194" s="74" t="s">
        <v>472</v>
      </c>
      <c r="D194" s="37" t="s">
        <v>376</v>
      </c>
      <c r="E194" s="37"/>
      <c r="F194" s="37">
        <v>2238</v>
      </c>
      <c r="G194" s="38">
        <v>8</v>
      </c>
      <c r="H194" s="39">
        <f t="shared" ref="H194:H257" si="14">AVERAGE(P194:V194)</f>
        <v>178.28571428571428</v>
      </c>
      <c r="I194" s="42">
        <v>9.9642537980339591E-2</v>
      </c>
      <c r="J194" s="42">
        <v>0.39722966934763182</v>
      </c>
      <c r="K194" s="42">
        <v>0.53488372093023251</v>
      </c>
      <c r="L194" s="42">
        <v>0.33292231812577067</v>
      </c>
      <c r="M194" s="42">
        <v>0.16478076379066478</v>
      </c>
      <c r="N194" s="42">
        <v>8.1287044877222686E-2</v>
      </c>
      <c r="O194" s="42">
        <v>3.4562211981566823E-2</v>
      </c>
      <c r="P194" s="40">
        <f t="shared" si="12"/>
        <v>161</v>
      </c>
      <c r="Q194" s="40">
        <f t="shared" si="13"/>
        <v>204</v>
      </c>
      <c r="R194" s="40">
        <f t="shared" si="13"/>
        <v>235</v>
      </c>
      <c r="S194" s="40">
        <f t="shared" si="13"/>
        <v>223</v>
      </c>
      <c r="T194" s="40">
        <f t="shared" si="13"/>
        <v>230</v>
      </c>
      <c r="U194" s="40">
        <f t="shared" si="13"/>
        <v>133</v>
      </c>
      <c r="V194" s="40">
        <f t="shared" ref="V194:V257" si="15">RANK(O194,$O$2:$O$266,1)</f>
        <v>62</v>
      </c>
    </row>
    <row r="195" spans="1:22" x14ac:dyDescent="0.2">
      <c r="A195" s="37" t="s">
        <v>473</v>
      </c>
      <c r="B195" s="37">
        <v>42003404000</v>
      </c>
      <c r="C195" s="74" t="s">
        <v>474</v>
      </c>
      <c r="D195" s="37" t="s">
        <v>475</v>
      </c>
      <c r="E195" s="37"/>
      <c r="F195" s="37">
        <v>1337</v>
      </c>
      <c r="G195" s="38">
        <v>8</v>
      </c>
      <c r="H195" s="39">
        <f t="shared" si="14"/>
        <v>179</v>
      </c>
      <c r="I195" s="42">
        <v>0.13983371126228269</v>
      </c>
      <c r="J195" s="42">
        <v>0.32199546485260772</v>
      </c>
      <c r="K195" s="42">
        <v>0.29530201342281881</v>
      </c>
      <c r="L195" s="42">
        <v>0.29729729729729731</v>
      </c>
      <c r="M195" s="42">
        <v>0.19363395225464192</v>
      </c>
      <c r="N195" s="42">
        <v>8.7171052631578941E-2</v>
      </c>
      <c r="O195" s="42">
        <v>5.4027504911591355E-2</v>
      </c>
      <c r="P195" s="40">
        <f t="shared" si="12"/>
        <v>197</v>
      </c>
      <c r="Q195" s="40">
        <f t="shared" si="13"/>
        <v>184</v>
      </c>
      <c r="R195" s="40">
        <f t="shared" si="13"/>
        <v>163</v>
      </c>
      <c r="S195" s="40">
        <f t="shared" si="13"/>
        <v>206</v>
      </c>
      <c r="T195" s="40">
        <f t="shared" si="13"/>
        <v>241</v>
      </c>
      <c r="U195" s="40">
        <f t="shared" si="13"/>
        <v>141</v>
      </c>
      <c r="V195" s="40">
        <f t="shared" si="15"/>
        <v>121</v>
      </c>
    </row>
    <row r="196" spans="1:22" x14ac:dyDescent="0.2">
      <c r="A196" s="37" t="s">
        <v>476</v>
      </c>
      <c r="B196" s="37">
        <v>42003450700</v>
      </c>
      <c r="C196" s="74" t="s">
        <v>477</v>
      </c>
      <c r="D196" s="37" t="s">
        <v>478</v>
      </c>
      <c r="E196" s="37"/>
      <c r="F196" s="37">
        <v>3076</v>
      </c>
      <c r="G196" s="38">
        <v>8</v>
      </c>
      <c r="H196" s="39">
        <f t="shared" si="14"/>
        <v>179.42857142857142</v>
      </c>
      <c r="I196" s="42">
        <v>0.13166449934980495</v>
      </c>
      <c r="J196" s="42">
        <v>0.34427828348504552</v>
      </c>
      <c r="K196" s="42">
        <v>0.41587301587301589</v>
      </c>
      <c r="L196" s="42">
        <v>0.23663366336633662</v>
      </c>
      <c r="M196" s="42">
        <v>8.5424133811230582E-2</v>
      </c>
      <c r="N196" s="42">
        <v>0.10907903331156107</v>
      </c>
      <c r="O196" s="42">
        <v>8.7147887323943657E-2</v>
      </c>
      <c r="P196" s="40">
        <f t="shared" si="12"/>
        <v>193</v>
      </c>
      <c r="Q196" s="40">
        <f t="shared" si="13"/>
        <v>192</v>
      </c>
      <c r="R196" s="40">
        <f t="shared" si="13"/>
        <v>208</v>
      </c>
      <c r="S196" s="40">
        <f t="shared" si="13"/>
        <v>143</v>
      </c>
      <c r="T196" s="40">
        <f t="shared" si="13"/>
        <v>150</v>
      </c>
      <c r="U196" s="40">
        <f t="shared" si="13"/>
        <v>167</v>
      </c>
      <c r="V196" s="40">
        <f t="shared" si="15"/>
        <v>203</v>
      </c>
    </row>
    <row r="197" spans="1:22" x14ac:dyDescent="0.2">
      <c r="A197" s="37" t="s">
        <v>479</v>
      </c>
      <c r="B197" s="37">
        <v>42003499300</v>
      </c>
      <c r="C197" s="74" t="s">
        <v>480</v>
      </c>
      <c r="D197" s="37" t="s">
        <v>481</v>
      </c>
      <c r="E197" s="37"/>
      <c r="F197" s="37">
        <v>1652</v>
      </c>
      <c r="G197" s="38">
        <v>8</v>
      </c>
      <c r="H197" s="39">
        <f t="shared" si="14"/>
        <v>179.85714285714286</v>
      </c>
      <c r="I197" s="42">
        <v>0.11622276029055691</v>
      </c>
      <c r="J197" s="42">
        <v>0.38256658595641646</v>
      </c>
      <c r="K197" s="42">
        <v>0.2</v>
      </c>
      <c r="L197" s="42">
        <v>0.25447316103379719</v>
      </c>
      <c r="M197" s="42">
        <v>0.14093137254901961</v>
      </c>
      <c r="N197" s="42">
        <v>0.12125534950071326</v>
      </c>
      <c r="O197" s="42">
        <v>8.859721082854799E-2</v>
      </c>
      <c r="P197" s="40">
        <f t="shared" si="12"/>
        <v>177</v>
      </c>
      <c r="Q197" s="40">
        <f t="shared" si="13"/>
        <v>199</v>
      </c>
      <c r="R197" s="40">
        <f t="shared" si="13"/>
        <v>119</v>
      </c>
      <c r="S197" s="40">
        <f t="shared" si="13"/>
        <v>163</v>
      </c>
      <c r="T197" s="40">
        <f t="shared" si="13"/>
        <v>215</v>
      </c>
      <c r="U197" s="40">
        <f t="shared" si="13"/>
        <v>177</v>
      </c>
      <c r="V197" s="40">
        <f t="shared" si="15"/>
        <v>209</v>
      </c>
    </row>
    <row r="198" spans="1:22" x14ac:dyDescent="0.2">
      <c r="A198" s="37" t="s">
        <v>482</v>
      </c>
      <c r="B198" s="37">
        <v>42003402000</v>
      </c>
      <c r="C198" s="74" t="s">
        <v>483</v>
      </c>
      <c r="D198" s="37" t="s">
        <v>484</v>
      </c>
      <c r="E198" s="37"/>
      <c r="F198" s="37">
        <v>3256</v>
      </c>
      <c r="G198" s="38">
        <v>8</v>
      </c>
      <c r="H198" s="39">
        <f t="shared" si="14"/>
        <v>180.42857142857142</v>
      </c>
      <c r="I198" s="42">
        <v>0.13337547408343869</v>
      </c>
      <c r="J198" s="42">
        <v>0.30278128950695321</v>
      </c>
      <c r="K198" s="42">
        <v>0.43967828418230565</v>
      </c>
      <c r="L198" s="42">
        <v>0.25741525423728812</v>
      </c>
      <c r="M198" s="42">
        <v>0.10552763819095477</v>
      </c>
      <c r="N198" s="42">
        <v>8.8483146067415724E-2</v>
      </c>
      <c r="O198" s="42">
        <v>8.4995663486556808E-2</v>
      </c>
      <c r="P198" s="40">
        <f t="shared" si="12"/>
        <v>194</v>
      </c>
      <c r="Q198" s="40">
        <f t="shared" si="13"/>
        <v>169</v>
      </c>
      <c r="R198" s="40">
        <f t="shared" si="13"/>
        <v>217</v>
      </c>
      <c r="S198" s="40">
        <f t="shared" si="13"/>
        <v>167</v>
      </c>
      <c r="T198" s="40">
        <f t="shared" si="13"/>
        <v>177</v>
      </c>
      <c r="U198" s="40">
        <f t="shared" si="13"/>
        <v>142</v>
      </c>
      <c r="V198" s="40">
        <f t="shared" si="15"/>
        <v>197</v>
      </c>
    </row>
    <row r="199" spans="1:22" x14ac:dyDescent="0.2">
      <c r="A199" s="37" t="s">
        <v>485</v>
      </c>
      <c r="B199" s="37">
        <v>42003523300</v>
      </c>
      <c r="C199" s="74" t="s">
        <v>486</v>
      </c>
      <c r="D199" s="37" t="s">
        <v>229</v>
      </c>
      <c r="E199" s="37"/>
      <c r="F199" s="37">
        <v>4034</v>
      </c>
      <c r="G199" s="38">
        <v>8</v>
      </c>
      <c r="H199" s="39">
        <f t="shared" si="14"/>
        <v>181.28571428571428</v>
      </c>
      <c r="I199" s="42">
        <v>0.10789133247089262</v>
      </c>
      <c r="J199" s="42">
        <v>0.34799482535575677</v>
      </c>
      <c r="K199" s="42">
        <v>0.27555555555555555</v>
      </c>
      <c r="L199" s="42">
        <v>0.35486649440137813</v>
      </c>
      <c r="M199" s="42">
        <v>9.2307692307692313E-2</v>
      </c>
      <c r="N199" s="42">
        <v>0.1579903147699758</v>
      </c>
      <c r="O199" s="42">
        <v>7.2102425876010776E-2</v>
      </c>
      <c r="P199" s="40">
        <f t="shared" si="12"/>
        <v>171</v>
      </c>
      <c r="Q199" s="40">
        <f t="shared" si="13"/>
        <v>194</v>
      </c>
      <c r="R199" s="40">
        <f t="shared" si="13"/>
        <v>155</v>
      </c>
      <c r="S199" s="40">
        <f t="shared" si="13"/>
        <v>229</v>
      </c>
      <c r="T199" s="40">
        <f t="shared" si="13"/>
        <v>155</v>
      </c>
      <c r="U199" s="40">
        <f t="shared" si="13"/>
        <v>200</v>
      </c>
      <c r="V199" s="40">
        <f t="shared" si="15"/>
        <v>165</v>
      </c>
    </row>
    <row r="200" spans="1:22" x14ac:dyDescent="0.2">
      <c r="A200" s="37" t="s">
        <v>487</v>
      </c>
      <c r="B200" s="37">
        <v>42003523400</v>
      </c>
      <c r="C200" s="74" t="s">
        <v>488</v>
      </c>
      <c r="D200" s="37" t="s">
        <v>229</v>
      </c>
      <c r="E200" s="37"/>
      <c r="F200" s="37">
        <v>5077</v>
      </c>
      <c r="G200" s="38">
        <v>8</v>
      </c>
      <c r="H200" s="39">
        <f t="shared" si="14"/>
        <v>182.42857142857142</v>
      </c>
      <c r="I200" s="42">
        <v>0.13039196375812487</v>
      </c>
      <c r="J200" s="42">
        <v>0.39747882607839274</v>
      </c>
      <c r="K200" s="42">
        <v>0.41016333938294008</v>
      </c>
      <c r="L200" s="42">
        <v>0.31879699248120302</v>
      </c>
      <c r="M200" s="42">
        <v>9.4339622641509441E-2</v>
      </c>
      <c r="N200" s="42">
        <v>0.13563829787234041</v>
      </c>
      <c r="O200" s="42">
        <v>5.2312138728323701E-2</v>
      </c>
      <c r="P200" s="40">
        <f t="shared" si="12"/>
        <v>191</v>
      </c>
      <c r="Q200" s="40">
        <f t="shared" si="13"/>
        <v>205</v>
      </c>
      <c r="R200" s="40">
        <f t="shared" si="13"/>
        <v>206</v>
      </c>
      <c r="S200" s="40">
        <f t="shared" si="13"/>
        <v>215</v>
      </c>
      <c r="T200" s="40">
        <f t="shared" si="13"/>
        <v>162</v>
      </c>
      <c r="U200" s="40">
        <f t="shared" si="13"/>
        <v>186</v>
      </c>
      <c r="V200" s="40">
        <f t="shared" si="15"/>
        <v>112</v>
      </c>
    </row>
    <row r="201" spans="1:22" x14ac:dyDescent="0.2">
      <c r="A201" s="37" t="s">
        <v>489</v>
      </c>
      <c r="B201" s="37">
        <v>42003461000</v>
      </c>
      <c r="C201" s="74" t="s">
        <v>490</v>
      </c>
      <c r="D201" s="37" t="s">
        <v>491</v>
      </c>
      <c r="E201" s="37"/>
      <c r="F201" s="37">
        <v>1088</v>
      </c>
      <c r="G201" s="38">
        <v>8</v>
      </c>
      <c r="H201" s="39">
        <f t="shared" si="14"/>
        <v>182.71428571428572</v>
      </c>
      <c r="I201" s="42">
        <v>0.13694852941176472</v>
      </c>
      <c r="J201" s="42">
        <v>0.359375</v>
      </c>
      <c r="K201" s="42">
        <v>0.42424242424242425</v>
      </c>
      <c r="L201" s="42">
        <v>0.27205882352941174</v>
      </c>
      <c r="M201" s="42">
        <v>5.9016393442622953E-2</v>
      </c>
      <c r="N201" s="42">
        <v>0.10975609756097561</v>
      </c>
      <c r="O201" s="42">
        <v>0.11265969802555169</v>
      </c>
      <c r="P201" s="40">
        <f t="shared" si="12"/>
        <v>196</v>
      </c>
      <c r="Q201" s="40">
        <f t="shared" si="13"/>
        <v>196</v>
      </c>
      <c r="R201" s="40">
        <f t="shared" si="13"/>
        <v>211</v>
      </c>
      <c r="S201" s="40">
        <f t="shared" si="13"/>
        <v>178</v>
      </c>
      <c r="T201" s="40">
        <f t="shared" si="13"/>
        <v>97</v>
      </c>
      <c r="U201" s="40">
        <f t="shared" si="13"/>
        <v>169</v>
      </c>
      <c r="V201" s="40">
        <f t="shared" si="15"/>
        <v>232</v>
      </c>
    </row>
    <row r="202" spans="1:22" x14ac:dyDescent="0.2">
      <c r="A202" s="37" t="s">
        <v>492</v>
      </c>
      <c r="B202" s="37">
        <v>42003425000</v>
      </c>
      <c r="C202" s="74" t="s">
        <v>493</v>
      </c>
      <c r="D202" s="37" t="s">
        <v>494</v>
      </c>
      <c r="E202" s="37"/>
      <c r="F202" s="37">
        <v>3446</v>
      </c>
      <c r="G202" s="38">
        <v>8</v>
      </c>
      <c r="H202" s="39">
        <f t="shared" si="14"/>
        <v>183.57142857142858</v>
      </c>
      <c r="I202" s="42">
        <v>0.18332847566307198</v>
      </c>
      <c r="J202" s="42">
        <v>0.3925969105217138</v>
      </c>
      <c r="K202" s="42">
        <v>0.26701570680628273</v>
      </c>
      <c r="L202" s="42">
        <v>0.26040061633281975</v>
      </c>
      <c r="M202" s="42">
        <v>8.8913899831176146E-2</v>
      </c>
      <c r="N202" s="42">
        <v>0.118591723285979</v>
      </c>
      <c r="O202" s="42">
        <v>9.9767981438515077E-2</v>
      </c>
      <c r="P202" s="40">
        <f t="shared" si="12"/>
        <v>219</v>
      </c>
      <c r="Q202" s="40">
        <f t="shared" si="13"/>
        <v>202</v>
      </c>
      <c r="R202" s="40">
        <f t="shared" si="13"/>
        <v>148</v>
      </c>
      <c r="S202" s="40">
        <f t="shared" si="13"/>
        <v>169</v>
      </c>
      <c r="T202" s="40">
        <f t="shared" si="13"/>
        <v>154</v>
      </c>
      <c r="U202" s="40">
        <f t="shared" si="13"/>
        <v>176</v>
      </c>
      <c r="V202" s="40">
        <f t="shared" si="15"/>
        <v>217</v>
      </c>
    </row>
    <row r="203" spans="1:22" x14ac:dyDescent="0.2">
      <c r="A203" s="37" t="s">
        <v>495</v>
      </c>
      <c r="B203" s="37">
        <v>42003524000</v>
      </c>
      <c r="C203" s="74" t="s">
        <v>496</v>
      </c>
      <c r="D203" s="37" t="s">
        <v>497</v>
      </c>
      <c r="E203" s="37"/>
      <c r="F203" s="37">
        <v>2502</v>
      </c>
      <c r="G203" s="38">
        <v>8</v>
      </c>
      <c r="H203" s="39">
        <f t="shared" si="14"/>
        <v>183.85714285714286</v>
      </c>
      <c r="I203" s="42">
        <v>0.21431427429028388</v>
      </c>
      <c r="J203" s="42">
        <v>0.43022790883646539</v>
      </c>
      <c r="K203" s="42">
        <v>0.48275862068965519</v>
      </c>
      <c r="L203" s="42">
        <v>0.21749696233292831</v>
      </c>
      <c r="M203" s="42">
        <v>7.1312803889789306E-2</v>
      </c>
      <c r="N203" s="42">
        <v>0.17713787085514834</v>
      </c>
      <c r="O203" s="42">
        <v>7.0484581497797363E-2</v>
      </c>
      <c r="P203" s="40">
        <f t="shared" si="12"/>
        <v>224</v>
      </c>
      <c r="Q203" s="40">
        <f t="shared" si="13"/>
        <v>221</v>
      </c>
      <c r="R203" s="40">
        <f t="shared" si="13"/>
        <v>225</v>
      </c>
      <c r="S203" s="40">
        <f t="shared" si="13"/>
        <v>116</v>
      </c>
      <c r="T203" s="40">
        <f t="shared" si="13"/>
        <v>129</v>
      </c>
      <c r="U203" s="40">
        <f t="shared" si="13"/>
        <v>211</v>
      </c>
      <c r="V203" s="40">
        <f t="shared" si="15"/>
        <v>161</v>
      </c>
    </row>
    <row r="204" spans="1:22" x14ac:dyDescent="0.2">
      <c r="A204" s="37" t="s">
        <v>498</v>
      </c>
      <c r="B204" s="37">
        <v>42003468700</v>
      </c>
      <c r="C204" s="74" t="s">
        <v>499</v>
      </c>
      <c r="D204" s="37" t="s">
        <v>500</v>
      </c>
      <c r="E204" s="37"/>
      <c r="F204" s="37">
        <v>1739</v>
      </c>
      <c r="G204" s="38">
        <v>8</v>
      </c>
      <c r="H204" s="39">
        <f t="shared" si="14"/>
        <v>185.14285714285714</v>
      </c>
      <c r="I204" s="42">
        <v>0.242093156986774</v>
      </c>
      <c r="J204" s="42">
        <v>0.40713053479010924</v>
      </c>
      <c r="K204" s="42">
        <v>0.52840909090909094</v>
      </c>
      <c r="L204" s="42">
        <v>0.27121464226289516</v>
      </c>
      <c r="M204" s="42">
        <v>6.0185185185185182E-2</v>
      </c>
      <c r="N204" s="42">
        <v>0.15640394088669951</v>
      </c>
      <c r="O204" s="42">
        <v>6.4597315436241615E-2</v>
      </c>
      <c r="P204" s="40">
        <f t="shared" si="12"/>
        <v>239</v>
      </c>
      <c r="Q204" s="40">
        <f t="shared" si="13"/>
        <v>206</v>
      </c>
      <c r="R204" s="40">
        <f t="shared" si="13"/>
        <v>233</v>
      </c>
      <c r="S204" s="40">
        <f t="shared" si="13"/>
        <v>176</v>
      </c>
      <c r="T204" s="40">
        <f t="shared" si="13"/>
        <v>99</v>
      </c>
      <c r="U204" s="40">
        <f t="shared" si="13"/>
        <v>198</v>
      </c>
      <c r="V204" s="40">
        <f t="shared" si="15"/>
        <v>145</v>
      </c>
    </row>
    <row r="205" spans="1:22" x14ac:dyDescent="0.2">
      <c r="A205" s="37" t="s">
        <v>501</v>
      </c>
      <c r="B205" s="37">
        <v>42003417200</v>
      </c>
      <c r="C205" s="74" t="s">
        <v>502</v>
      </c>
      <c r="D205" s="37" t="s">
        <v>431</v>
      </c>
      <c r="E205" s="37"/>
      <c r="F205" s="37">
        <v>1276</v>
      </c>
      <c r="G205" s="38">
        <v>8</v>
      </c>
      <c r="H205" s="39">
        <f t="shared" si="14"/>
        <v>187.85714285714286</v>
      </c>
      <c r="I205" s="42">
        <v>0.14733542319749215</v>
      </c>
      <c r="J205" s="42">
        <v>0.31818181818181818</v>
      </c>
      <c r="K205" s="42">
        <v>0.38121546961325969</v>
      </c>
      <c r="L205" s="42">
        <v>0.24401913875598086</v>
      </c>
      <c r="M205" s="42">
        <v>7.0100143061516448E-2</v>
      </c>
      <c r="N205" s="42">
        <v>0.21230769230769231</v>
      </c>
      <c r="O205" s="42">
        <v>0.11409395973154363</v>
      </c>
      <c r="P205" s="40">
        <f t="shared" si="12"/>
        <v>199</v>
      </c>
      <c r="Q205" s="40">
        <f t="shared" si="13"/>
        <v>181</v>
      </c>
      <c r="R205" s="40">
        <f t="shared" si="13"/>
        <v>198</v>
      </c>
      <c r="S205" s="40">
        <f t="shared" si="13"/>
        <v>152</v>
      </c>
      <c r="T205" s="40">
        <f t="shared" si="13"/>
        <v>124</v>
      </c>
      <c r="U205" s="40">
        <f t="shared" si="13"/>
        <v>225</v>
      </c>
      <c r="V205" s="40">
        <f t="shared" si="15"/>
        <v>236</v>
      </c>
    </row>
    <row r="206" spans="1:22" x14ac:dyDescent="0.2">
      <c r="A206" s="37" t="s">
        <v>503</v>
      </c>
      <c r="B206" s="37">
        <v>42003470600</v>
      </c>
      <c r="C206" s="74" t="s">
        <v>504</v>
      </c>
      <c r="D206" s="37" t="s">
        <v>176</v>
      </c>
      <c r="E206" s="37"/>
      <c r="F206" s="37">
        <v>3378</v>
      </c>
      <c r="G206" s="38">
        <v>8</v>
      </c>
      <c r="H206" s="39">
        <f t="shared" si="14"/>
        <v>191</v>
      </c>
      <c r="I206" s="42">
        <v>0.12995855535820011</v>
      </c>
      <c r="J206" s="42">
        <v>0.32238010657193605</v>
      </c>
      <c r="K206" s="42">
        <v>0.53867403314917128</v>
      </c>
      <c r="L206" s="42">
        <v>0.2798605056669573</v>
      </c>
      <c r="M206" s="42">
        <v>7.0458952811893988E-2</v>
      </c>
      <c r="N206" s="42">
        <v>0.11821974965229486</v>
      </c>
      <c r="O206" s="42">
        <v>0.11292456991618879</v>
      </c>
      <c r="P206" s="40">
        <f t="shared" si="12"/>
        <v>190</v>
      </c>
      <c r="Q206" s="40">
        <f t="shared" ref="Q206:U256" si="16">RANK(J206,J$2:J$266,1)</f>
        <v>187</v>
      </c>
      <c r="R206" s="40">
        <f t="shared" si="16"/>
        <v>237</v>
      </c>
      <c r="S206" s="40">
        <f t="shared" si="16"/>
        <v>190</v>
      </c>
      <c r="T206" s="40">
        <f t="shared" si="16"/>
        <v>125</v>
      </c>
      <c r="U206" s="40">
        <f t="shared" si="16"/>
        <v>175</v>
      </c>
      <c r="V206" s="40">
        <f t="shared" si="15"/>
        <v>233</v>
      </c>
    </row>
    <row r="207" spans="1:22" x14ac:dyDescent="0.2">
      <c r="A207" s="37" t="s">
        <v>505</v>
      </c>
      <c r="B207" s="37">
        <v>42003507000</v>
      </c>
      <c r="C207" s="74" t="s">
        <v>506</v>
      </c>
      <c r="D207" s="37" t="s">
        <v>507</v>
      </c>
      <c r="E207" s="37"/>
      <c r="F207" s="37">
        <v>2233</v>
      </c>
      <c r="G207" s="38">
        <v>8</v>
      </c>
      <c r="H207" s="39">
        <f t="shared" si="14"/>
        <v>191.71428571428572</v>
      </c>
      <c r="I207" s="42">
        <v>0.1200179131213614</v>
      </c>
      <c r="J207" s="42">
        <v>0.3864755933721451</v>
      </c>
      <c r="K207" s="42">
        <v>0.25563909774436089</v>
      </c>
      <c r="L207" s="42">
        <v>0.30769230769230771</v>
      </c>
      <c r="M207" s="42">
        <v>0.11082910321489002</v>
      </c>
      <c r="N207" s="42">
        <v>0.12369172216936251</v>
      </c>
      <c r="O207" s="42">
        <v>0.11495673671199011</v>
      </c>
      <c r="P207" s="40">
        <f t="shared" si="12"/>
        <v>185</v>
      </c>
      <c r="Q207" s="40">
        <f t="shared" si="16"/>
        <v>200</v>
      </c>
      <c r="R207" s="40">
        <f t="shared" si="16"/>
        <v>145</v>
      </c>
      <c r="S207" s="40">
        <f t="shared" si="16"/>
        <v>212</v>
      </c>
      <c r="T207" s="40">
        <f t="shared" si="16"/>
        <v>185</v>
      </c>
      <c r="U207" s="40">
        <f t="shared" si="16"/>
        <v>178</v>
      </c>
      <c r="V207" s="40">
        <f t="shared" si="15"/>
        <v>237</v>
      </c>
    </row>
    <row r="208" spans="1:22" x14ac:dyDescent="0.2">
      <c r="A208" s="37" t="s">
        <v>508</v>
      </c>
      <c r="B208" s="37">
        <v>42003432300</v>
      </c>
      <c r="C208" s="74" t="s">
        <v>509</v>
      </c>
      <c r="D208" s="37" t="s">
        <v>409</v>
      </c>
      <c r="E208" s="37"/>
      <c r="F208" s="37">
        <v>1985</v>
      </c>
      <c r="G208" s="38">
        <v>8</v>
      </c>
      <c r="H208" s="39">
        <f t="shared" si="14"/>
        <v>196</v>
      </c>
      <c r="I208" s="42">
        <v>0.16813700051894137</v>
      </c>
      <c r="J208" s="42">
        <v>0.42449403217436432</v>
      </c>
      <c r="K208" s="42">
        <v>0.35265700483091789</v>
      </c>
      <c r="L208" s="42">
        <v>0.21929824561403508</v>
      </c>
      <c r="M208" s="42">
        <v>0.13831478537360889</v>
      </c>
      <c r="N208" s="42">
        <v>0.21033210332103322</v>
      </c>
      <c r="O208" s="42">
        <v>8.7153001936733379E-2</v>
      </c>
      <c r="P208" s="40">
        <f t="shared" si="12"/>
        <v>209</v>
      </c>
      <c r="Q208" s="40">
        <f t="shared" si="16"/>
        <v>216</v>
      </c>
      <c r="R208" s="40">
        <f t="shared" si="16"/>
        <v>186</v>
      </c>
      <c r="S208" s="40">
        <f t="shared" si="16"/>
        <v>119</v>
      </c>
      <c r="T208" s="40">
        <f t="shared" si="16"/>
        <v>214</v>
      </c>
      <c r="U208" s="40">
        <f t="shared" si="16"/>
        <v>224</v>
      </c>
      <c r="V208" s="40">
        <f t="shared" si="15"/>
        <v>204</v>
      </c>
    </row>
    <row r="209" spans="1:22" x14ac:dyDescent="0.2">
      <c r="A209" s="37" t="s">
        <v>510</v>
      </c>
      <c r="B209" s="37">
        <v>42003504100</v>
      </c>
      <c r="C209" s="74" t="s">
        <v>511</v>
      </c>
      <c r="D209" s="37" t="s">
        <v>419</v>
      </c>
      <c r="E209" s="37"/>
      <c r="F209" s="37">
        <v>5611</v>
      </c>
      <c r="G209" s="38">
        <v>8</v>
      </c>
      <c r="H209" s="39">
        <f t="shared" si="14"/>
        <v>197.85714285714286</v>
      </c>
      <c r="I209" s="42">
        <v>0.28927410617551463</v>
      </c>
      <c r="J209" s="42">
        <v>0.44059227157818709</v>
      </c>
      <c r="K209" s="42">
        <v>0.46796959826275786</v>
      </c>
      <c r="L209" s="42">
        <v>0.22228571428571428</v>
      </c>
      <c r="M209" s="42">
        <v>0.12794117647058822</v>
      </c>
      <c r="N209" s="42">
        <v>0.12436762225969646</v>
      </c>
      <c r="O209" s="42">
        <v>8.1665765278528937E-2</v>
      </c>
      <c r="P209" s="40">
        <f t="shared" si="12"/>
        <v>245</v>
      </c>
      <c r="Q209" s="40">
        <f t="shared" si="16"/>
        <v>225</v>
      </c>
      <c r="R209" s="40">
        <f t="shared" si="16"/>
        <v>221</v>
      </c>
      <c r="S209" s="40">
        <f t="shared" si="16"/>
        <v>120</v>
      </c>
      <c r="T209" s="40">
        <f t="shared" si="16"/>
        <v>204</v>
      </c>
      <c r="U209" s="40">
        <f t="shared" si="16"/>
        <v>180</v>
      </c>
      <c r="V209" s="40">
        <f t="shared" si="15"/>
        <v>190</v>
      </c>
    </row>
    <row r="210" spans="1:22" x14ac:dyDescent="0.2">
      <c r="A210" s="37" t="s">
        <v>512</v>
      </c>
      <c r="B210" s="37">
        <v>42003431500</v>
      </c>
      <c r="C210" s="74" t="s">
        <v>513</v>
      </c>
      <c r="D210" s="37" t="s">
        <v>390</v>
      </c>
      <c r="E210" s="37"/>
      <c r="F210" s="37">
        <v>3242</v>
      </c>
      <c r="G210" s="38">
        <v>8</v>
      </c>
      <c r="H210" s="39">
        <f t="shared" si="14"/>
        <v>200.14285714285714</v>
      </c>
      <c r="I210" s="42">
        <v>0.18136952498457742</v>
      </c>
      <c r="J210" s="42">
        <v>0.41548426896977175</v>
      </c>
      <c r="K210" s="42">
        <v>0.30841121495327101</v>
      </c>
      <c r="L210" s="42">
        <v>0.27355371900826447</v>
      </c>
      <c r="M210" s="42">
        <v>0.15488565488565489</v>
      </c>
      <c r="N210" s="42">
        <v>0.21279212792127922</v>
      </c>
      <c r="O210" s="42">
        <v>7.3448712536935412E-2</v>
      </c>
      <c r="P210" s="40">
        <f t="shared" si="12"/>
        <v>217</v>
      </c>
      <c r="Q210" s="40">
        <f t="shared" si="16"/>
        <v>211</v>
      </c>
      <c r="R210" s="40">
        <f t="shared" si="16"/>
        <v>172</v>
      </c>
      <c r="S210" s="40">
        <f t="shared" si="16"/>
        <v>182</v>
      </c>
      <c r="T210" s="40">
        <f t="shared" si="16"/>
        <v>225</v>
      </c>
      <c r="U210" s="40">
        <f t="shared" si="16"/>
        <v>226</v>
      </c>
      <c r="V210" s="40">
        <f t="shared" si="15"/>
        <v>168</v>
      </c>
    </row>
    <row r="211" spans="1:22" x14ac:dyDescent="0.2">
      <c r="A211" s="37" t="s">
        <v>514</v>
      </c>
      <c r="B211" s="37">
        <v>42003485000</v>
      </c>
      <c r="C211" s="74" t="s">
        <v>515</v>
      </c>
      <c r="D211" s="37" t="s">
        <v>516</v>
      </c>
      <c r="E211" s="37"/>
      <c r="F211" s="37">
        <v>1278</v>
      </c>
      <c r="G211" s="38">
        <v>8</v>
      </c>
      <c r="H211" s="39">
        <f t="shared" si="14"/>
        <v>200.85714285714286</v>
      </c>
      <c r="I211" s="42">
        <v>0.16118935837245696</v>
      </c>
      <c r="J211" s="42">
        <v>0.4460093896713615</v>
      </c>
      <c r="K211" s="42">
        <v>0.38356164383561642</v>
      </c>
      <c r="L211" s="42">
        <v>0.34714003944773175</v>
      </c>
      <c r="M211" s="42">
        <v>7.407407407407407E-2</v>
      </c>
      <c r="N211" s="42">
        <v>0.14000000000000001</v>
      </c>
      <c r="O211" s="42">
        <v>0.10783200908059024</v>
      </c>
      <c r="P211" s="40">
        <f t="shared" si="12"/>
        <v>203</v>
      </c>
      <c r="Q211" s="40">
        <f t="shared" si="16"/>
        <v>226</v>
      </c>
      <c r="R211" s="40">
        <f t="shared" si="16"/>
        <v>199</v>
      </c>
      <c r="S211" s="40">
        <f t="shared" si="16"/>
        <v>227</v>
      </c>
      <c r="T211" s="40">
        <f t="shared" si="16"/>
        <v>131</v>
      </c>
      <c r="U211" s="40">
        <f t="shared" si="16"/>
        <v>191</v>
      </c>
      <c r="V211" s="40">
        <f t="shared" si="15"/>
        <v>229</v>
      </c>
    </row>
    <row r="212" spans="1:22" x14ac:dyDescent="0.2">
      <c r="A212" s="37" t="s">
        <v>517</v>
      </c>
      <c r="B212" s="37">
        <v>42003468900</v>
      </c>
      <c r="C212" s="74" t="s">
        <v>518</v>
      </c>
      <c r="D212" s="37" t="s">
        <v>500</v>
      </c>
      <c r="E212" s="37"/>
      <c r="F212" s="37">
        <v>3814</v>
      </c>
      <c r="G212" s="38">
        <v>8</v>
      </c>
      <c r="H212" s="39">
        <f t="shared" si="14"/>
        <v>201.85714285714286</v>
      </c>
      <c r="I212" s="42">
        <v>0.25825904562139484</v>
      </c>
      <c r="J212" s="42">
        <v>0.42343995804929208</v>
      </c>
      <c r="K212" s="42">
        <v>0.4652173913043478</v>
      </c>
      <c r="L212" s="42">
        <v>0.28583840139009559</v>
      </c>
      <c r="M212" s="42">
        <v>7.9687499999999994E-2</v>
      </c>
      <c r="N212" s="42">
        <v>0.17260894170911148</v>
      </c>
      <c r="O212" s="42">
        <v>8.0228136882129278E-2</v>
      </c>
      <c r="P212" s="40">
        <f t="shared" si="12"/>
        <v>242</v>
      </c>
      <c r="Q212" s="40">
        <f t="shared" si="16"/>
        <v>215</v>
      </c>
      <c r="R212" s="40">
        <f t="shared" si="16"/>
        <v>220</v>
      </c>
      <c r="S212" s="40">
        <f t="shared" si="16"/>
        <v>193</v>
      </c>
      <c r="T212" s="40">
        <f t="shared" si="16"/>
        <v>145</v>
      </c>
      <c r="U212" s="40">
        <f t="shared" si="16"/>
        <v>209</v>
      </c>
      <c r="V212" s="40">
        <f t="shared" si="15"/>
        <v>189</v>
      </c>
    </row>
    <row r="213" spans="1:22" x14ac:dyDescent="0.2">
      <c r="A213" s="37" t="s">
        <v>519</v>
      </c>
      <c r="B213" s="37">
        <v>42003522000</v>
      </c>
      <c r="C213" s="74" t="s">
        <v>520</v>
      </c>
      <c r="D213" s="37" t="s">
        <v>521</v>
      </c>
      <c r="E213" s="37"/>
      <c r="F213" s="37">
        <v>3283</v>
      </c>
      <c r="G213" s="38">
        <v>8</v>
      </c>
      <c r="H213" s="39">
        <f t="shared" si="14"/>
        <v>202.57142857142858</v>
      </c>
      <c r="I213" s="42">
        <v>0.16509290283277489</v>
      </c>
      <c r="J213" s="42">
        <v>0.51964666463600362</v>
      </c>
      <c r="K213" s="42">
        <v>0.20845921450151059</v>
      </c>
      <c r="L213" s="42">
        <v>0.37773882559158634</v>
      </c>
      <c r="M213" s="42">
        <v>0.17875647668393782</v>
      </c>
      <c r="N213" s="42">
        <v>0.1665615141955836</v>
      </c>
      <c r="O213" s="42">
        <v>7.6655052264808357E-2</v>
      </c>
      <c r="P213" s="40">
        <f t="shared" si="12"/>
        <v>206</v>
      </c>
      <c r="Q213" s="40">
        <f t="shared" si="16"/>
        <v>239</v>
      </c>
      <c r="R213" s="40">
        <f t="shared" si="16"/>
        <v>124</v>
      </c>
      <c r="S213" s="40">
        <f t="shared" si="16"/>
        <v>232</v>
      </c>
      <c r="T213" s="40">
        <f t="shared" si="16"/>
        <v>236</v>
      </c>
      <c r="U213" s="40">
        <f t="shared" si="16"/>
        <v>205</v>
      </c>
      <c r="V213" s="40">
        <f t="shared" si="15"/>
        <v>176</v>
      </c>
    </row>
    <row r="214" spans="1:22" x14ac:dyDescent="0.2">
      <c r="A214" s="37" t="s">
        <v>522</v>
      </c>
      <c r="B214" s="37">
        <v>42003457100</v>
      </c>
      <c r="C214" s="74" t="s">
        <v>523</v>
      </c>
      <c r="D214" s="37" t="s">
        <v>360</v>
      </c>
      <c r="E214" s="37"/>
      <c r="F214" s="37">
        <v>1538</v>
      </c>
      <c r="G214" s="38">
        <v>9</v>
      </c>
      <c r="H214" s="39">
        <f t="shared" si="14"/>
        <v>205</v>
      </c>
      <c r="I214" s="42">
        <v>0.19085487077534791</v>
      </c>
      <c r="J214" s="42">
        <v>0.48575215374420144</v>
      </c>
      <c r="K214" s="42">
        <v>0.52083333333333337</v>
      </c>
      <c r="L214" s="42">
        <v>0.22954091816367264</v>
      </c>
      <c r="M214" s="42">
        <v>9.2909535452322736E-2</v>
      </c>
      <c r="N214" s="42">
        <v>0.21967654986522911</v>
      </c>
      <c r="O214" s="42">
        <v>0.1069182389937107</v>
      </c>
      <c r="P214" s="40">
        <f t="shared" si="12"/>
        <v>220</v>
      </c>
      <c r="Q214" s="40">
        <f t="shared" si="16"/>
        <v>235</v>
      </c>
      <c r="R214" s="40">
        <f t="shared" si="16"/>
        <v>232</v>
      </c>
      <c r="S214" s="40">
        <f t="shared" si="16"/>
        <v>135</v>
      </c>
      <c r="T214" s="40">
        <f t="shared" si="16"/>
        <v>157</v>
      </c>
      <c r="U214" s="40">
        <f t="shared" si="16"/>
        <v>228</v>
      </c>
      <c r="V214" s="40">
        <f t="shared" si="15"/>
        <v>228</v>
      </c>
    </row>
    <row r="215" spans="1:22" x14ac:dyDescent="0.2">
      <c r="A215" s="37" t="s">
        <v>524</v>
      </c>
      <c r="B215" s="37">
        <v>42003523100</v>
      </c>
      <c r="C215" s="74" t="s">
        <v>525</v>
      </c>
      <c r="D215" s="37" t="s">
        <v>229</v>
      </c>
      <c r="E215" s="37"/>
      <c r="F215" s="37">
        <v>4104</v>
      </c>
      <c r="G215" s="38">
        <v>9</v>
      </c>
      <c r="H215" s="39">
        <f t="shared" si="14"/>
        <v>205.57142857142858</v>
      </c>
      <c r="I215" s="42">
        <v>0.16707616707616707</v>
      </c>
      <c r="J215" s="42">
        <v>0.39410319410319411</v>
      </c>
      <c r="K215" s="42">
        <v>0.73076923076923073</v>
      </c>
      <c r="L215" s="42">
        <v>0.34411085450346418</v>
      </c>
      <c r="M215" s="42">
        <v>0.11475409836065574</v>
      </c>
      <c r="N215" s="42">
        <v>0.15162037037037038</v>
      </c>
      <c r="O215" s="42">
        <v>7.1020699500356888E-2</v>
      </c>
      <c r="P215" s="40">
        <f t="shared" si="12"/>
        <v>208</v>
      </c>
      <c r="Q215" s="40">
        <f t="shared" si="16"/>
        <v>203</v>
      </c>
      <c r="R215" s="40">
        <f t="shared" si="16"/>
        <v>258</v>
      </c>
      <c r="S215" s="40">
        <f t="shared" si="16"/>
        <v>225</v>
      </c>
      <c r="T215" s="40">
        <f t="shared" si="16"/>
        <v>189</v>
      </c>
      <c r="U215" s="40">
        <f t="shared" si="16"/>
        <v>194</v>
      </c>
      <c r="V215" s="40">
        <f t="shared" si="15"/>
        <v>162</v>
      </c>
    </row>
    <row r="216" spans="1:22" x14ac:dyDescent="0.2">
      <c r="A216" s="37" t="s">
        <v>526</v>
      </c>
      <c r="B216" s="37">
        <v>42003494000</v>
      </c>
      <c r="C216" s="74" t="s">
        <v>527</v>
      </c>
      <c r="D216" s="37" t="s">
        <v>528</v>
      </c>
      <c r="E216" s="37"/>
      <c r="F216" s="37">
        <v>1397</v>
      </c>
      <c r="G216" s="38">
        <v>9</v>
      </c>
      <c r="H216" s="39">
        <f t="shared" si="14"/>
        <v>207.14285714285714</v>
      </c>
      <c r="I216" s="42">
        <v>0.16654702081837761</v>
      </c>
      <c r="J216" s="42">
        <v>0.43503230437903806</v>
      </c>
      <c r="K216" s="42">
        <v>0.4375</v>
      </c>
      <c r="L216" s="42">
        <v>0.31065759637188206</v>
      </c>
      <c r="M216" s="42">
        <v>9.4052558782849238E-2</v>
      </c>
      <c r="N216" s="42">
        <v>0.15419847328244274</v>
      </c>
      <c r="O216" s="42">
        <v>0.11372549019607843</v>
      </c>
      <c r="P216" s="40">
        <f t="shared" si="12"/>
        <v>207</v>
      </c>
      <c r="Q216" s="40">
        <f t="shared" si="16"/>
        <v>223</v>
      </c>
      <c r="R216" s="40">
        <f t="shared" si="16"/>
        <v>216</v>
      </c>
      <c r="S216" s="40">
        <f t="shared" si="16"/>
        <v>213</v>
      </c>
      <c r="T216" s="40">
        <f t="shared" si="16"/>
        <v>161</v>
      </c>
      <c r="U216" s="40">
        <f t="shared" si="16"/>
        <v>195</v>
      </c>
      <c r="V216" s="40">
        <f t="shared" si="15"/>
        <v>235</v>
      </c>
    </row>
    <row r="217" spans="1:22" x14ac:dyDescent="0.2">
      <c r="A217" s="37" t="s">
        <v>529</v>
      </c>
      <c r="B217" s="37">
        <v>42003492900</v>
      </c>
      <c r="C217" s="74" t="s">
        <v>530</v>
      </c>
      <c r="D217" s="37" t="s">
        <v>531</v>
      </c>
      <c r="E217" s="37"/>
      <c r="F217" s="37">
        <v>2161</v>
      </c>
      <c r="G217" s="38">
        <v>9</v>
      </c>
      <c r="H217" s="39">
        <f t="shared" si="14"/>
        <v>208.57142857142858</v>
      </c>
      <c r="I217" s="42">
        <v>0.21934289680703378</v>
      </c>
      <c r="J217" s="42">
        <v>0.43961129106894958</v>
      </c>
      <c r="K217" s="42">
        <v>0.38434163701067614</v>
      </c>
      <c r="L217" s="42">
        <v>0.24558587479935795</v>
      </c>
      <c r="M217" s="42">
        <v>0.20190779014308427</v>
      </c>
      <c r="N217" s="42">
        <v>0.19721115537848605</v>
      </c>
      <c r="O217" s="42">
        <v>8.2368082368082365E-2</v>
      </c>
      <c r="P217" s="40">
        <f t="shared" si="12"/>
        <v>225</v>
      </c>
      <c r="Q217" s="40">
        <f t="shared" si="16"/>
        <v>224</v>
      </c>
      <c r="R217" s="40">
        <f t="shared" si="16"/>
        <v>200</v>
      </c>
      <c r="S217" s="40">
        <f t="shared" si="16"/>
        <v>156</v>
      </c>
      <c r="T217" s="40">
        <f t="shared" si="16"/>
        <v>243</v>
      </c>
      <c r="U217" s="40">
        <f t="shared" si="16"/>
        <v>218</v>
      </c>
      <c r="V217" s="40">
        <f t="shared" si="15"/>
        <v>194</v>
      </c>
    </row>
    <row r="218" spans="1:22" x14ac:dyDescent="0.2">
      <c r="A218" s="37" t="s">
        <v>532</v>
      </c>
      <c r="B218" s="37">
        <v>42003468800</v>
      </c>
      <c r="C218" s="74" t="s">
        <v>533</v>
      </c>
      <c r="D218" s="37" t="s">
        <v>500</v>
      </c>
      <c r="E218" s="37"/>
      <c r="F218" s="37">
        <v>2407</v>
      </c>
      <c r="G218" s="38">
        <v>9</v>
      </c>
      <c r="H218" s="39">
        <f t="shared" si="14"/>
        <v>209.28571428571428</v>
      </c>
      <c r="I218" s="42">
        <v>0.25467386788533442</v>
      </c>
      <c r="J218" s="42">
        <v>0.43498130452845868</v>
      </c>
      <c r="K218" s="42">
        <v>0.49367088607594939</v>
      </c>
      <c r="L218" s="42">
        <v>0.32201533406352684</v>
      </c>
      <c r="M218" s="42">
        <v>0.12606341840680588</v>
      </c>
      <c r="N218" s="42">
        <v>0.18672566371681415</v>
      </c>
      <c r="O218" s="42">
        <v>6.2430939226519336E-2</v>
      </c>
      <c r="P218" s="40">
        <f t="shared" si="12"/>
        <v>241</v>
      </c>
      <c r="Q218" s="40">
        <f t="shared" si="16"/>
        <v>222</v>
      </c>
      <c r="R218" s="40">
        <f t="shared" si="16"/>
        <v>227</v>
      </c>
      <c r="S218" s="40">
        <f t="shared" si="16"/>
        <v>218</v>
      </c>
      <c r="T218" s="40">
        <f t="shared" si="16"/>
        <v>202</v>
      </c>
      <c r="U218" s="40">
        <f t="shared" si="16"/>
        <v>214</v>
      </c>
      <c r="V218" s="40">
        <f t="shared" si="15"/>
        <v>141</v>
      </c>
    </row>
    <row r="219" spans="1:22" x14ac:dyDescent="0.2">
      <c r="A219" s="37" t="s">
        <v>534</v>
      </c>
      <c r="B219" s="37">
        <v>42003509400</v>
      </c>
      <c r="C219" s="74" t="s">
        <v>535</v>
      </c>
      <c r="D219" s="37" t="s">
        <v>536</v>
      </c>
      <c r="E219" s="37"/>
      <c r="F219" s="37">
        <v>5335</v>
      </c>
      <c r="G219" s="38">
        <v>9</v>
      </c>
      <c r="H219" s="39">
        <f t="shared" si="14"/>
        <v>210.28571428571428</v>
      </c>
      <c r="I219" s="42">
        <v>0.23013117283950618</v>
      </c>
      <c r="J219" s="42">
        <v>0.41107253086419754</v>
      </c>
      <c r="K219" s="42">
        <v>0.29276895943562609</v>
      </c>
      <c r="L219" s="42">
        <v>0.35043804755944929</v>
      </c>
      <c r="M219" s="42">
        <v>0.18673705047838998</v>
      </c>
      <c r="N219" s="42">
        <v>0.16713995943204868</v>
      </c>
      <c r="O219" s="42">
        <v>8.5988085988085994E-2</v>
      </c>
      <c r="P219" s="40">
        <f t="shared" ref="P219:P266" si="17">RANK(I219,$I$2:$I$266,1)</f>
        <v>231</v>
      </c>
      <c r="Q219" s="40">
        <f t="shared" si="16"/>
        <v>208</v>
      </c>
      <c r="R219" s="40">
        <f t="shared" si="16"/>
        <v>161</v>
      </c>
      <c r="S219" s="40">
        <f t="shared" si="16"/>
        <v>228</v>
      </c>
      <c r="T219" s="40">
        <f t="shared" si="16"/>
        <v>239</v>
      </c>
      <c r="U219" s="40">
        <f t="shared" si="16"/>
        <v>206</v>
      </c>
      <c r="V219" s="40">
        <f t="shared" si="15"/>
        <v>199</v>
      </c>
    </row>
    <row r="220" spans="1:22" x14ac:dyDescent="0.2">
      <c r="A220" s="37" t="s">
        <v>537</v>
      </c>
      <c r="B220" s="37">
        <v>42003480101</v>
      </c>
      <c r="C220" s="74">
        <v>4801.01</v>
      </c>
      <c r="D220" s="37" t="s">
        <v>189</v>
      </c>
      <c r="E220" s="37"/>
      <c r="F220" s="37">
        <v>5174</v>
      </c>
      <c r="G220" s="38">
        <v>9</v>
      </c>
      <c r="H220" s="39">
        <f t="shared" si="14"/>
        <v>210.85714285714286</v>
      </c>
      <c r="I220" s="42">
        <v>0.17764820213799806</v>
      </c>
      <c r="J220" s="42">
        <v>0.34596695821185619</v>
      </c>
      <c r="K220" s="42">
        <v>0.39576547231270359</v>
      </c>
      <c r="L220" s="42">
        <v>0.3037190082644628</v>
      </c>
      <c r="M220" s="42">
        <v>0.13187736245275095</v>
      </c>
      <c r="N220" s="42">
        <v>0.16013546202225448</v>
      </c>
      <c r="O220" s="42">
        <v>0.12268656716417911</v>
      </c>
      <c r="P220" s="40">
        <f t="shared" si="17"/>
        <v>214</v>
      </c>
      <c r="Q220" s="40">
        <f t="shared" si="16"/>
        <v>193</v>
      </c>
      <c r="R220" s="40">
        <f t="shared" si="16"/>
        <v>204</v>
      </c>
      <c r="S220" s="40">
        <f t="shared" si="16"/>
        <v>211</v>
      </c>
      <c r="T220" s="40">
        <f t="shared" si="16"/>
        <v>209</v>
      </c>
      <c r="U220" s="40">
        <f t="shared" si="16"/>
        <v>202</v>
      </c>
      <c r="V220" s="40">
        <f t="shared" si="15"/>
        <v>243</v>
      </c>
    </row>
    <row r="221" spans="1:22" x14ac:dyDescent="0.2">
      <c r="A221" s="37" t="s">
        <v>538</v>
      </c>
      <c r="B221" s="37">
        <v>42003512000</v>
      </c>
      <c r="C221" s="74" t="s">
        <v>539</v>
      </c>
      <c r="D221" s="37" t="s">
        <v>540</v>
      </c>
      <c r="E221" s="37"/>
      <c r="F221" s="37">
        <v>2446</v>
      </c>
      <c r="G221" s="38">
        <v>9</v>
      </c>
      <c r="H221" s="39">
        <f t="shared" si="14"/>
        <v>213.28571428571428</v>
      </c>
      <c r="I221" s="42">
        <v>0.1259198691741619</v>
      </c>
      <c r="J221" s="42">
        <v>0.46361406377759606</v>
      </c>
      <c r="K221" s="42">
        <v>0.312</v>
      </c>
      <c r="L221" s="42">
        <v>0.32443257676902537</v>
      </c>
      <c r="M221" s="42">
        <v>0.13762927605409706</v>
      </c>
      <c r="N221" s="42">
        <v>0.18819188191881919</v>
      </c>
      <c r="O221" s="42">
        <v>0.15</v>
      </c>
      <c r="P221" s="40">
        <f t="shared" si="17"/>
        <v>187</v>
      </c>
      <c r="Q221" s="40">
        <f t="shared" si="16"/>
        <v>230</v>
      </c>
      <c r="R221" s="40">
        <f t="shared" si="16"/>
        <v>175</v>
      </c>
      <c r="S221" s="40">
        <f t="shared" si="16"/>
        <v>219</v>
      </c>
      <c r="T221" s="40">
        <f t="shared" si="16"/>
        <v>213</v>
      </c>
      <c r="U221" s="40">
        <f t="shared" si="16"/>
        <v>216</v>
      </c>
      <c r="V221" s="40">
        <f t="shared" si="15"/>
        <v>253</v>
      </c>
    </row>
    <row r="222" spans="1:22" x14ac:dyDescent="0.2">
      <c r="A222" s="37" t="s">
        <v>541</v>
      </c>
      <c r="B222" s="37">
        <v>42003427000</v>
      </c>
      <c r="C222" s="74" t="s">
        <v>542</v>
      </c>
      <c r="D222" s="37" t="s">
        <v>543</v>
      </c>
      <c r="E222" s="37"/>
      <c r="F222" s="37">
        <v>3740</v>
      </c>
      <c r="G222" s="38">
        <v>9</v>
      </c>
      <c r="H222" s="39">
        <f t="shared" si="14"/>
        <v>213.57142857142858</v>
      </c>
      <c r="I222" s="42">
        <v>0.22885438972162742</v>
      </c>
      <c r="J222" s="42">
        <v>0.4614561027837259</v>
      </c>
      <c r="K222" s="42">
        <v>0.32330827067669171</v>
      </c>
      <c r="L222" s="42">
        <v>0.27786032689450224</v>
      </c>
      <c r="M222" s="42">
        <v>0.14155906264945003</v>
      </c>
      <c r="N222" s="42">
        <v>0.23788300835654597</v>
      </c>
      <c r="O222" s="42">
        <v>0.10072992700729927</v>
      </c>
      <c r="P222" s="40">
        <f t="shared" si="17"/>
        <v>230</v>
      </c>
      <c r="Q222" s="40">
        <f t="shared" si="16"/>
        <v>229</v>
      </c>
      <c r="R222" s="40">
        <f t="shared" si="16"/>
        <v>182</v>
      </c>
      <c r="S222" s="40">
        <f t="shared" si="16"/>
        <v>186</v>
      </c>
      <c r="T222" s="40">
        <f t="shared" si="16"/>
        <v>218</v>
      </c>
      <c r="U222" s="40">
        <f t="shared" si="16"/>
        <v>231</v>
      </c>
      <c r="V222" s="40">
        <f t="shared" si="15"/>
        <v>219</v>
      </c>
    </row>
    <row r="223" spans="1:22" x14ac:dyDescent="0.2">
      <c r="A223" s="37" t="s">
        <v>544</v>
      </c>
      <c r="B223" s="37">
        <v>42003403500</v>
      </c>
      <c r="C223" s="74" t="s">
        <v>545</v>
      </c>
      <c r="D223" s="37" t="s">
        <v>546</v>
      </c>
      <c r="E223" s="37"/>
      <c r="F223" s="37">
        <v>4514</v>
      </c>
      <c r="G223" s="38">
        <v>9</v>
      </c>
      <c r="H223" s="39">
        <f t="shared" si="14"/>
        <v>214.28571428571428</v>
      </c>
      <c r="I223" s="42">
        <v>0.17854748603351955</v>
      </c>
      <c r="J223" s="42">
        <v>0.42480446927374299</v>
      </c>
      <c r="K223" s="42">
        <v>0.36274509803921567</v>
      </c>
      <c r="L223" s="42">
        <v>0.29477124183006537</v>
      </c>
      <c r="M223" s="42">
        <v>0.18368167202572347</v>
      </c>
      <c r="N223" s="42">
        <v>0.27031019202363366</v>
      </c>
      <c r="O223" s="42">
        <v>8.6652477956825777E-2</v>
      </c>
      <c r="P223" s="40">
        <f t="shared" si="17"/>
        <v>216</v>
      </c>
      <c r="Q223" s="40">
        <f t="shared" si="16"/>
        <v>217</v>
      </c>
      <c r="R223" s="40">
        <f t="shared" si="16"/>
        <v>190</v>
      </c>
      <c r="S223" s="40">
        <f t="shared" si="16"/>
        <v>202</v>
      </c>
      <c r="T223" s="40">
        <f t="shared" si="16"/>
        <v>237</v>
      </c>
      <c r="U223" s="40">
        <f t="shared" si="16"/>
        <v>237</v>
      </c>
      <c r="V223" s="40">
        <f t="shared" si="15"/>
        <v>201</v>
      </c>
    </row>
    <row r="224" spans="1:22" x14ac:dyDescent="0.2">
      <c r="A224" s="37" t="s">
        <v>547</v>
      </c>
      <c r="B224" s="37">
        <v>42003523200</v>
      </c>
      <c r="C224" s="74" t="s">
        <v>548</v>
      </c>
      <c r="D224" s="37" t="s">
        <v>229</v>
      </c>
      <c r="E224" s="37"/>
      <c r="F224" s="37">
        <v>4168</v>
      </c>
      <c r="G224" s="38">
        <v>9</v>
      </c>
      <c r="H224" s="39">
        <f t="shared" si="14"/>
        <v>214.42857142857142</v>
      </c>
      <c r="I224" s="42">
        <v>0.23612121212121212</v>
      </c>
      <c r="J224" s="42">
        <v>0.41284848484848485</v>
      </c>
      <c r="K224" s="42">
        <v>0.59023354564755837</v>
      </c>
      <c r="L224" s="42">
        <v>0.32184950135992746</v>
      </c>
      <c r="M224" s="42">
        <v>0.1110506260206859</v>
      </c>
      <c r="N224" s="42">
        <v>0.13717085119412126</v>
      </c>
      <c r="O224" s="42">
        <v>0.10359558561765753</v>
      </c>
      <c r="P224" s="40">
        <f t="shared" si="17"/>
        <v>234</v>
      </c>
      <c r="Q224" s="40">
        <f t="shared" si="16"/>
        <v>209</v>
      </c>
      <c r="R224" s="40">
        <f t="shared" si="16"/>
        <v>242</v>
      </c>
      <c r="S224" s="40">
        <f t="shared" si="16"/>
        <v>217</v>
      </c>
      <c r="T224" s="40">
        <f t="shared" si="16"/>
        <v>186</v>
      </c>
      <c r="U224" s="40">
        <f t="shared" si="16"/>
        <v>188</v>
      </c>
      <c r="V224" s="40">
        <f t="shared" si="15"/>
        <v>225</v>
      </c>
    </row>
    <row r="225" spans="1:23" x14ac:dyDescent="0.2">
      <c r="A225" s="37" t="s">
        <v>549</v>
      </c>
      <c r="B225" s="37">
        <v>42003501000</v>
      </c>
      <c r="C225" s="74" t="s">
        <v>550</v>
      </c>
      <c r="D225" s="37" t="s">
        <v>551</v>
      </c>
      <c r="E225" s="37"/>
      <c r="F225" s="37">
        <v>1634</v>
      </c>
      <c r="G225" s="38">
        <v>9</v>
      </c>
      <c r="H225" s="39">
        <f t="shared" si="14"/>
        <v>214.57142857142858</v>
      </c>
      <c r="I225" s="42">
        <v>0.17839506172839506</v>
      </c>
      <c r="J225" s="42">
        <v>0.42839506172839509</v>
      </c>
      <c r="K225" s="42">
        <v>0.49717514124293788</v>
      </c>
      <c r="L225" s="42">
        <v>0.37809917355371903</v>
      </c>
      <c r="M225" s="42">
        <v>9.6774193548387094E-2</v>
      </c>
      <c r="N225" s="42">
        <v>0.19770408163265307</v>
      </c>
      <c r="O225" s="42">
        <v>0.10278011794439765</v>
      </c>
      <c r="P225" s="40">
        <f t="shared" si="17"/>
        <v>215</v>
      </c>
      <c r="Q225" s="40">
        <f t="shared" si="16"/>
        <v>219</v>
      </c>
      <c r="R225" s="40">
        <f t="shared" si="16"/>
        <v>229</v>
      </c>
      <c r="S225" s="40">
        <f t="shared" si="16"/>
        <v>233</v>
      </c>
      <c r="T225" s="40">
        <f t="shared" si="16"/>
        <v>165</v>
      </c>
      <c r="U225" s="40">
        <f t="shared" si="16"/>
        <v>219</v>
      </c>
      <c r="V225" s="40">
        <f t="shared" si="15"/>
        <v>222</v>
      </c>
    </row>
    <row r="226" spans="1:23" x14ac:dyDescent="0.2">
      <c r="A226" s="37" t="s">
        <v>552</v>
      </c>
      <c r="B226" s="37">
        <v>42003492700</v>
      </c>
      <c r="C226" s="74" t="s">
        <v>553</v>
      </c>
      <c r="D226" s="37" t="s">
        <v>531</v>
      </c>
      <c r="E226" s="37"/>
      <c r="F226" s="37">
        <v>1982</v>
      </c>
      <c r="G226" s="38">
        <v>9</v>
      </c>
      <c r="H226" s="39">
        <f t="shared" si="14"/>
        <v>214.71428571428572</v>
      </c>
      <c r="I226" s="42">
        <v>0.2225609756097561</v>
      </c>
      <c r="J226" s="42">
        <v>0.49644308943089432</v>
      </c>
      <c r="K226" s="42">
        <v>0.6875</v>
      </c>
      <c r="L226" s="42">
        <v>0.27437325905292481</v>
      </c>
      <c r="M226" s="42">
        <v>0.22319093286835223</v>
      </c>
      <c r="N226" s="42">
        <v>0.17059483726150393</v>
      </c>
      <c r="O226" s="42">
        <v>6.5476190476190479E-2</v>
      </c>
      <c r="P226" s="40">
        <f t="shared" si="17"/>
        <v>226</v>
      </c>
      <c r="Q226" s="40">
        <f t="shared" si="16"/>
        <v>236</v>
      </c>
      <c r="R226" s="40">
        <f t="shared" si="16"/>
        <v>251</v>
      </c>
      <c r="S226" s="40">
        <f t="shared" si="16"/>
        <v>185</v>
      </c>
      <c r="T226" s="40">
        <f t="shared" si="16"/>
        <v>250</v>
      </c>
      <c r="U226" s="40">
        <f t="shared" si="16"/>
        <v>208</v>
      </c>
      <c r="V226" s="40">
        <f t="shared" si="15"/>
        <v>147</v>
      </c>
    </row>
    <row r="227" spans="1:23" x14ac:dyDescent="0.2">
      <c r="A227" s="37" t="s">
        <v>554</v>
      </c>
      <c r="B227" s="37">
        <v>42003517000</v>
      </c>
      <c r="C227" s="74" t="s">
        <v>555</v>
      </c>
      <c r="D227" s="37" t="s">
        <v>556</v>
      </c>
      <c r="E227" s="37"/>
      <c r="F227" s="37">
        <v>1713</v>
      </c>
      <c r="G227" s="38">
        <v>9</v>
      </c>
      <c r="H227" s="39">
        <f t="shared" si="14"/>
        <v>216</v>
      </c>
      <c r="I227" s="42">
        <v>0.20373613543490951</v>
      </c>
      <c r="J227" s="42">
        <v>0.4162288382953882</v>
      </c>
      <c r="K227" s="42">
        <v>0.49032258064516127</v>
      </c>
      <c r="L227" s="42">
        <v>0.40782122905027934</v>
      </c>
      <c r="M227" s="42">
        <v>0.10054844606946983</v>
      </c>
      <c r="N227" s="42">
        <v>0.26117886178861788</v>
      </c>
      <c r="O227" s="42">
        <v>8.7857142857142856E-2</v>
      </c>
      <c r="P227" s="40">
        <f t="shared" si="17"/>
        <v>222</v>
      </c>
      <c r="Q227" s="40">
        <f t="shared" si="16"/>
        <v>212</v>
      </c>
      <c r="R227" s="40">
        <f t="shared" si="16"/>
        <v>226</v>
      </c>
      <c r="S227" s="40">
        <f t="shared" si="16"/>
        <v>240</v>
      </c>
      <c r="T227" s="40">
        <f t="shared" si="16"/>
        <v>171</v>
      </c>
      <c r="U227" s="40">
        <f t="shared" si="16"/>
        <v>234</v>
      </c>
      <c r="V227" s="40">
        <f t="shared" si="15"/>
        <v>207</v>
      </c>
    </row>
    <row r="228" spans="1:23" x14ac:dyDescent="0.2">
      <c r="A228" s="37" t="s">
        <v>557</v>
      </c>
      <c r="B228" s="37">
        <v>42003488200</v>
      </c>
      <c r="C228" s="74" t="s">
        <v>558</v>
      </c>
      <c r="D228" s="37" t="s">
        <v>237</v>
      </c>
      <c r="E228" s="37"/>
      <c r="F228" s="37">
        <v>3617</v>
      </c>
      <c r="G228" s="38">
        <v>9</v>
      </c>
      <c r="H228" s="39">
        <f t="shared" si="14"/>
        <v>216.57142857142858</v>
      </c>
      <c r="I228" s="42">
        <v>0.23228902060400791</v>
      </c>
      <c r="J228" s="42">
        <v>0.40728196443691789</v>
      </c>
      <c r="K228" s="42">
        <v>0.45558086560364464</v>
      </c>
      <c r="L228" s="42">
        <v>0.33333333333333331</v>
      </c>
      <c r="M228" s="42">
        <v>0.16039481801357186</v>
      </c>
      <c r="N228" s="42">
        <v>0.21748714180749448</v>
      </c>
      <c r="O228" s="42">
        <v>7.7532305127136311E-2</v>
      </c>
      <c r="P228" s="40">
        <f t="shared" si="17"/>
        <v>232</v>
      </c>
      <c r="Q228" s="40">
        <f t="shared" si="16"/>
        <v>207</v>
      </c>
      <c r="R228" s="40">
        <f t="shared" si="16"/>
        <v>218</v>
      </c>
      <c r="S228" s="40">
        <f t="shared" si="16"/>
        <v>224</v>
      </c>
      <c r="T228" s="40">
        <f t="shared" si="16"/>
        <v>228</v>
      </c>
      <c r="U228" s="40">
        <f t="shared" si="16"/>
        <v>227</v>
      </c>
      <c r="V228" s="40">
        <f t="shared" si="15"/>
        <v>180</v>
      </c>
    </row>
    <row r="229" spans="1:23" x14ac:dyDescent="0.2">
      <c r="A229" s="37" t="s">
        <v>559</v>
      </c>
      <c r="B229" s="37">
        <v>42003552400</v>
      </c>
      <c r="C229" s="74" t="s">
        <v>560</v>
      </c>
      <c r="D229" s="37" t="s">
        <v>396</v>
      </c>
      <c r="E229" s="37"/>
      <c r="F229" s="37">
        <v>2833</v>
      </c>
      <c r="G229" s="38">
        <v>9</v>
      </c>
      <c r="H229" s="39">
        <f t="shared" si="14"/>
        <v>216.85714285714286</v>
      </c>
      <c r="I229" s="42">
        <v>0.23967525591246028</v>
      </c>
      <c r="J229" s="42">
        <v>0.42957995058242149</v>
      </c>
      <c r="K229" s="42">
        <v>0.37681159420289856</v>
      </c>
      <c r="L229" s="42">
        <v>0.3027426160337553</v>
      </c>
      <c r="M229" s="42">
        <v>0.22208955223880597</v>
      </c>
      <c r="N229" s="42">
        <v>0.13277052954719878</v>
      </c>
      <c r="O229" s="42">
        <v>0.10334645669291338</v>
      </c>
      <c r="P229" s="40">
        <f t="shared" si="17"/>
        <v>236</v>
      </c>
      <c r="Q229" s="40">
        <f t="shared" si="16"/>
        <v>220</v>
      </c>
      <c r="R229" s="40">
        <f t="shared" si="16"/>
        <v>196</v>
      </c>
      <c r="S229" s="40">
        <f t="shared" si="16"/>
        <v>209</v>
      </c>
      <c r="T229" s="40">
        <f t="shared" si="16"/>
        <v>249</v>
      </c>
      <c r="U229" s="40">
        <f t="shared" si="16"/>
        <v>185</v>
      </c>
      <c r="V229" s="40">
        <f t="shared" si="15"/>
        <v>223</v>
      </c>
    </row>
    <row r="230" spans="1:23" x14ac:dyDescent="0.2">
      <c r="A230" s="37" t="s">
        <v>561</v>
      </c>
      <c r="B230" s="37">
        <v>42003499400</v>
      </c>
      <c r="C230" s="74" t="s">
        <v>562</v>
      </c>
      <c r="D230" s="37" t="s">
        <v>481</v>
      </c>
      <c r="E230" s="37"/>
      <c r="F230" s="37">
        <v>2833</v>
      </c>
      <c r="G230" s="38">
        <v>9</v>
      </c>
      <c r="H230" s="39">
        <f t="shared" si="14"/>
        <v>219.85714285714286</v>
      </c>
      <c r="I230" s="42">
        <v>0.15060240963855423</v>
      </c>
      <c r="J230" s="42">
        <v>0.46598157335223245</v>
      </c>
      <c r="K230" s="42">
        <v>0.26501766784452296</v>
      </c>
      <c r="L230" s="42">
        <v>0.48053181386514721</v>
      </c>
      <c r="M230" s="42">
        <v>0.17308948399738733</v>
      </c>
      <c r="N230" s="42">
        <v>0.21011058451816747</v>
      </c>
      <c r="O230" s="42">
        <v>0.1595692608908468</v>
      </c>
      <c r="P230" s="40">
        <f t="shared" si="17"/>
        <v>200</v>
      </c>
      <c r="Q230" s="40">
        <f t="shared" si="16"/>
        <v>231</v>
      </c>
      <c r="R230" s="40">
        <f t="shared" si="16"/>
        <v>147</v>
      </c>
      <c r="S230" s="40">
        <f t="shared" si="16"/>
        <v>249</v>
      </c>
      <c r="T230" s="40">
        <f t="shared" si="16"/>
        <v>233</v>
      </c>
      <c r="U230" s="40">
        <f t="shared" si="16"/>
        <v>223</v>
      </c>
      <c r="V230" s="40">
        <f t="shared" si="15"/>
        <v>256</v>
      </c>
    </row>
    <row r="231" spans="1:23" x14ac:dyDescent="0.2">
      <c r="A231" s="37" t="s">
        <v>563</v>
      </c>
      <c r="B231" s="37">
        <v>42003515100</v>
      </c>
      <c r="C231" s="74" t="s">
        <v>564</v>
      </c>
      <c r="D231" s="37" t="s">
        <v>376</v>
      </c>
      <c r="E231" s="37"/>
      <c r="F231" s="37">
        <v>2426</v>
      </c>
      <c r="G231" s="38">
        <v>9</v>
      </c>
      <c r="H231" s="39">
        <f t="shared" si="14"/>
        <v>219.85714285714286</v>
      </c>
      <c r="I231" s="42">
        <v>0.19950535861500412</v>
      </c>
      <c r="J231" s="42">
        <v>0.41838417147568013</v>
      </c>
      <c r="K231" s="42">
        <v>0.59210526315789469</v>
      </c>
      <c r="L231" s="42">
        <v>0.271513353115727</v>
      </c>
      <c r="M231" s="42">
        <v>0.21696969696969698</v>
      </c>
      <c r="N231" s="42">
        <v>0.22910216718266255</v>
      </c>
      <c r="O231" s="42">
        <v>8.821822402785838E-2</v>
      </c>
      <c r="P231" s="40">
        <f t="shared" si="17"/>
        <v>221</v>
      </c>
      <c r="Q231" s="40">
        <f t="shared" si="16"/>
        <v>213</v>
      </c>
      <c r="R231" s="40">
        <f t="shared" si="16"/>
        <v>243</v>
      </c>
      <c r="S231" s="40">
        <f t="shared" si="16"/>
        <v>177</v>
      </c>
      <c r="T231" s="40">
        <f t="shared" si="16"/>
        <v>247</v>
      </c>
      <c r="U231" s="40">
        <f t="shared" si="16"/>
        <v>230</v>
      </c>
      <c r="V231" s="40">
        <f t="shared" si="15"/>
        <v>208</v>
      </c>
      <c r="W231" s="41"/>
    </row>
    <row r="232" spans="1:23" x14ac:dyDescent="0.2">
      <c r="A232" s="37" t="s">
        <v>565</v>
      </c>
      <c r="B232" s="37">
        <v>42003561400</v>
      </c>
      <c r="C232" s="74" t="s">
        <v>566</v>
      </c>
      <c r="D232" s="37" t="s">
        <v>248</v>
      </c>
      <c r="E232" s="37"/>
      <c r="F232" s="37">
        <v>4133</v>
      </c>
      <c r="G232" s="38">
        <v>9</v>
      </c>
      <c r="H232" s="39">
        <f t="shared" si="14"/>
        <v>220.71428571428572</v>
      </c>
      <c r="I232" s="42">
        <v>0.16364076494795449</v>
      </c>
      <c r="J232" s="42">
        <v>0.45896877269426289</v>
      </c>
      <c r="K232" s="42">
        <v>0.64864864864864868</v>
      </c>
      <c r="L232" s="42">
        <v>0.37428023032629559</v>
      </c>
      <c r="M232" s="42">
        <v>0.14132104454685099</v>
      </c>
      <c r="N232" s="42">
        <v>0.26386404293381038</v>
      </c>
      <c r="O232" s="42">
        <v>7.8983050847457631E-2</v>
      </c>
      <c r="P232" s="40">
        <f t="shared" si="17"/>
        <v>205</v>
      </c>
      <c r="Q232" s="40">
        <f t="shared" si="16"/>
        <v>228</v>
      </c>
      <c r="R232" s="40">
        <f t="shared" si="16"/>
        <v>244</v>
      </c>
      <c r="S232" s="40">
        <f t="shared" si="16"/>
        <v>231</v>
      </c>
      <c r="T232" s="40">
        <f t="shared" si="16"/>
        <v>217</v>
      </c>
      <c r="U232" s="40">
        <f t="shared" si="16"/>
        <v>235</v>
      </c>
      <c r="V232" s="40">
        <f t="shared" si="15"/>
        <v>185</v>
      </c>
    </row>
    <row r="233" spans="1:23" x14ac:dyDescent="0.2">
      <c r="A233" s="37" t="s">
        <v>567</v>
      </c>
      <c r="B233" s="37">
        <v>42003484300</v>
      </c>
      <c r="C233" s="74" t="s">
        <v>568</v>
      </c>
      <c r="D233" s="37" t="s">
        <v>296</v>
      </c>
      <c r="E233" s="37"/>
      <c r="F233" s="37">
        <v>3266</v>
      </c>
      <c r="G233" s="38">
        <v>9</v>
      </c>
      <c r="H233" s="39">
        <f t="shared" si="14"/>
        <v>221.14285714285714</v>
      </c>
      <c r="I233" s="42">
        <v>0.11914241960183768</v>
      </c>
      <c r="J233" s="42">
        <v>0.42633996937212865</v>
      </c>
      <c r="K233" s="42">
        <v>0.56598984771573602</v>
      </c>
      <c r="L233" s="42">
        <v>0.32068654019873533</v>
      </c>
      <c r="M233" s="42">
        <v>0.20426195426195426</v>
      </c>
      <c r="N233" s="42">
        <v>0.26649248856956237</v>
      </c>
      <c r="O233" s="42">
        <v>9.1645353793691389E-2</v>
      </c>
      <c r="P233" s="40">
        <f t="shared" si="17"/>
        <v>183</v>
      </c>
      <c r="Q233" s="40">
        <f t="shared" si="16"/>
        <v>218</v>
      </c>
      <c r="R233" s="40">
        <f t="shared" si="16"/>
        <v>239</v>
      </c>
      <c r="S233" s="40">
        <f t="shared" si="16"/>
        <v>216</v>
      </c>
      <c r="T233" s="40">
        <f t="shared" si="16"/>
        <v>244</v>
      </c>
      <c r="U233" s="40">
        <f t="shared" si="16"/>
        <v>236</v>
      </c>
      <c r="V233" s="40">
        <f t="shared" si="15"/>
        <v>212</v>
      </c>
    </row>
    <row r="234" spans="1:23" x14ac:dyDescent="0.2">
      <c r="A234" s="37" t="s">
        <v>569</v>
      </c>
      <c r="B234" s="37">
        <v>42003552200</v>
      </c>
      <c r="C234" s="74" t="s">
        <v>570</v>
      </c>
      <c r="D234" s="37" t="s">
        <v>396</v>
      </c>
      <c r="E234" s="37"/>
      <c r="F234" s="37">
        <v>1027</v>
      </c>
      <c r="G234" s="38">
        <v>9</v>
      </c>
      <c r="H234" s="39">
        <f t="shared" si="14"/>
        <v>221.42857142857142</v>
      </c>
      <c r="I234" s="42">
        <v>0.21010901883052527</v>
      </c>
      <c r="J234" s="42">
        <v>0.59563924677898905</v>
      </c>
      <c r="K234" s="42">
        <v>0.65384615384615385</v>
      </c>
      <c r="L234" s="42">
        <v>0.24210526315789474</v>
      </c>
      <c r="M234" s="42">
        <v>0.1698389458272328</v>
      </c>
      <c r="N234" s="42">
        <v>0.19929453262786595</v>
      </c>
      <c r="O234" s="42">
        <v>0.11170212765957446</v>
      </c>
      <c r="P234" s="40">
        <f t="shared" si="17"/>
        <v>223</v>
      </c>
      <c r="Q234" s="40">
        <f t="shared" si="16"/>
        <v>249</v>
      </c>
      <c r="R234" s="40">
        <f t="shared" si="16"/>
        <v>245</v>
      </c>
      <c r="S234" s="40">
        <f t="shared" si="16"/>
        <v>150</v>
      </c>
      <c r="T234" s="40">
        <f t="shared" si="16"/>
        <v>232</v>
      </c>
      <c r="U234" s="40">
        <f t="shared" si="16"/>
        <v>220</v>
      </c>
      <c r="V234" s="40">
        <f t="shared" si="15"/>
        <v>231</v>
      </c>
    </row>
    <row r="235" spans="1:23" x14ac:dyDescent="0.2">
      <c r="A235" s="37" t="s">
        <v>571</v>
      </c>
      <c r="B235" s="37">
        <v>42003401200</v>
      </c>
      <c r="C235" s="74" t="s">
        <v>572</v>
      </c>
      <c r="D235" s="37" t="s">
        <v>327</v>
      </c>
      <c r="E235" s="37"/>
      <c r="F235" s="37">
        <v>3110</v>
      </c>
      <c r="G235" s="38">
        <v>9</v>
      </c>
      <c r="H235" s="39">
        <f t="shared" si="14"/>
        <v>225.14285714285714</v>
      </c>
      <c r="I235" s="42">
        <v>0.30264005151320028</v>
      </c>
      <c r="J235" s="42">
        <v>0.52124919510624601</v>
      </c>
      <c r="K235" s="42">
        <v>0.38738738738738737</v>
      </c>
      <c r="L235" s="42">
        <v>0.46958855098389984</v>
      </c>
      <c r="M235" s="42">
        <v>0.21027761370348494</v>
      </c>
      <c r="N235" s="42">
        <v>0.18100224382946897</v>
      </c>
      <c r="O235" s="42">
        <v>7.6957494407158836E-2</v>
      </c>
      <c r="P235" s="40">
        <f t="shared" si="17"/>
        <v>250</v>
      </c>
      <c r="Q235" s="40">
        <f t="shared" si="16"/>
        <v>240</v>
      </c>
      <c r="R235" s="40">
        <f t="shared" si="16"/>
        <v>201</v>
      </c>
      <c r="S235" s="40">
        <f t="shared" si="16"/>
        <v>248</v>
      </c>
      <c r="T235" s="40">
        <f t="shared" si="16"/>
        <v>245</v>
      </c>
      <c r="U235" s="40">
        <f t="shared" si="16"/>
        <v>213</v>
      </c>
      <c r="V235" s="40">
        <f t="shared" si="15"/>
        <v>179</v>
      </c>
    </row>
    <row r="236" spans="1:23" x14ac:dyDescent="0.2">
      <c r="A236" s="37" t="s">
        <v>573</v>
      </c>
      <c r="B236" s="37">
        <v>42003450800</v>
      </c>
      <c r="C236" s="74" t="s">
        <v>574</v>
      </c>
      <c r="D236" s="37" t="s">
        <v>478</v>
      </c>
      <c r="E236" s="37"/>
      <c r="F236" s="37">
        <v>2579</v>
      </c>
      <c r="G236" s="38">
        <v>9</v>
      </c>
      <c r="H236" s="39">
        <f t="shared" si="14"/>
        <v>225.57142857142858</v>
      </c>
      <c r="I236" s="42">
        <v>0.16927899686520376</v>
      </c>
      <c r="J236" s="42">
        <v>0.51763322884012541</v>
      </c>
      <c r="K236" s="42">
        <v>0.33898305084745761</v>
      </c>
      <c r="L236" s="42">
        <v>0.3890909090909091</v>
      </c>
      <c r="M236" s="42">
        <v>0.17441029306647604</v>
      </c>
      <c r="N236" s="42">
        <v>0.29004329004329005</v>
      </c>
      <c r="O236" s="42">
        <v>0.11880108991825614</v>
      </c>
      <c r="P236" s="40">
        <f t="shared" si="17"/>
        <v>210</v>
      </c>
      <c r="Q236" s="40">
        <f t="shared" si="16"/>
        <v>238</v>
      </c>
      <c r="R236" s="40">
        <f t="shared" si="16"/>
        <v>183</v>
      </c>
      <c r="S236" s="40">
        <f t="shared" si="16"/>
        <v>236</v>
      </c>
      <c r="T236" s="40">
        <f t="shared" si="16"/>
        <v>234</v>
      </c>
      <c r="U236" s="40">
        <f t="shared" si="16"/>
        <v>238</v>
      </c>
      <c r="V236" s="40">
        <f t="shared" si="15"/>
        <v>240</v>
      </c>
    </row>
    <row r="237" spans="1:23" x14ac:dyDescent="0.2">
      <c r="A237" s="37" t="s">
        <v>575</v>
      </c>
      <c r="B237" s="37">
        <v>42003561500</v>
      </c>
      <c r="C237" s="74" t="s">
        <v>576</v>
      </c>
      <c r="D237" s="37" t="s">
        <v>248</v>
      </c>
      <c r="E237" s="37"/>
      <c r="F237" s="37">
        <v>3351</v>
      </c>
      <c r="G237" s="38">
        <v>9</v>
      </c>
      <c r="H237" s="39">
        <f t="shared" si="14"/>
        <v>227.14285714285714</v>
      </c>
      <c r="I237" s="42">
        <v>0.22278708133971292</v>
      </c>
      <c r="J237" s="42">
        <v>0.55143540669856461</v>
      </c>
      <c r="K237" s="42">
        <v>0.65988372093023251</v>
      </c>
      <c r="L237" s="42">
        <v>0.40320855614973261</v>
      </c>
      <c r="M237" s="42">
        <v>0.16</v>
      </c>
      <c r="N237" s="42">
        <v>0.2032967032967033</v>
      </c>
      <c r="O237" s="42">
        <v>8.0032336297493942E-2</v>
      </c>
      <c r="P237" s="40">
        <f t="shared" si="17"/>
        <v>227</v>
      </c>
      <c r="Q237" s="40">
        <f t="shared" si="16"/>
        <v>243</v>
      </c>
      <c r="R237" s="40">
        <f t="shared" si="16"/>
        <v>246</v>
      </c>
      <c r="S237" s="40">
        <f t="shared" si="16"/>
        <v>239</v>
      </c>
      <c r="T237" s="40">
        <f t="shared" si="16"/>
        <v>227</v>
      </c>
      <c r="U237" s="40">
        <f t="shared" si="16"/>
        <v>221</v>
      </c>
      <c r="V237" s="40">
        <f t="shared" si="15"/>
        <v>187</v>
      </c>
    </row>
    <row r="238" spans="1:23" x14ac:dyDescent="0.2">
      <c r="A238" s="37" t="s">
        <v>577</v>
      </c>
      <c r="B238" s="37">
        <v>42003515300</v>
      </c>
      <c r="C238" s="74" t="s">
        <v>578</v>
      </c>
      <c r="D238" s="37" t="s">
        <v>376</v>
      </c>
      <c r="E238" s="37"/>
      <c r="F238" s="37">
        <v>1868</v>
      </c>
      <c r="G238" s="38">
        <v>9</v>
      </c>
      <c r="H238" s="39">
        <f t="shared" si="14"/>
        <v>228</v>
      </c>
      <c r="I238" s="42">
        <v>0.22430406852248394</v>
      </c>
      <c r="J238" s="42">
        <v>0.47644539614561027</v>
      </c>
      <c r="K238" s="42">
        <v>0.43650793650793651</v>
      </c>
      <c r="L238" s="42">
        <v>0.41788617886178864</v>
      </c>
      <c r="M238" s="42">
        <v>0.14756944444444445</v>
      </c>
      <c r="N238" s="42">
        <v>0.31670061099796332</v>
      </c>
      <c r="O238" s="42">
        <v>9.6192384769539077E-2</v>
      </c>
      <c r="P238" s="40">
        <f t="shared" si="17"/>
        <v>228</v>
      </c>
      <c r="Q238" s="40">
        <f t="shared" si="16"/>
        <v>232</v>
      </c>
      <c r="R238" s="40">
        <f t="shared" si="16"/>
        <v>215</v>
      </c>
      <c r="S238" s="40">
        <f t="shared" si="16"/>
        <v>241</v>
      </c>
      <c r="T238" s="40">
        <f t="shared" si="16"/>
        <v>221</v>
      </c>
      <c r="U238" s="40">
        <f t="shared" si="16"/>
        <v>243</v>
      </c>
      <c r="V238" s="40">
        <f t="shared" si="15"/>
        <v>216</v>
      </c>
    </row>
    <row r="239" spans="1:23" x14ac:dyDescent="0.2">
      <c r="A239" s="37" t="s">
        <v>579</v>
      </c>
      <c r="B239" s="37">
        <v>42003462600</v>
      </c>
      <c r="C239" s="74" t="s">
        <v>580</v>
      </c>
      <c r="D239" s="37" t="s">
        <v>581</v>
      </c>
      <c r="E239" s="37"/>
      <c r="F239" s="37">
        <v>3542</v>
      </c>
      <c r="G239" s="38">
        <v>9</v>
      </c>
      <c r="H239" s="39">
        <f t="shared" si="14"/>
        <v>228.71428571428572</v>
      </c>
      <c r="I239" s="42">
        <v>0.22536839063854378</v>
      </c>
      <c r="J239" s="42">
        <v>0.41462005200809016</v>
      </c>
      <c r="K239" s="42">
        <v>0.39832869080779942</v>
      </c>
      <c r="L239" s="42">
        <v>0.38317757009345793</v>
      </c>
      <c r="M239" s="42">
        <v>0.19427083333333334</v>
      </c>
      <c r="N239" s="42">
        <v>0.25404007756948932</v>
      </c>
      <c r="O239" s="42">
        <v>0.13775100401606424</v>
      </c>
      <c r="P239" s="40">
        <f t="shared" si="17"/>
        <v>229</v>
      </c>
      <c r="Q239" s="40">
        <f t="shared" si="16"/>
        <v>210</v>
      </c>
      <c r="R239" s="40">
        <f t="shared" si="16"/>
        <v>205</v>
      </c>
      <c r="S239" s="40">
        <f t="shared" si="16"/>
        <v>234</v>
      </c>
      <c r="T239" s="40">
        <f t="shared" si="16"/>
        <v>242</v>
      </c>
      <c r="U239" s="40">
        <f t="shared" si="16"/>
        <v>233</v>
      </c>
      <c r="V239" s="40">
        <f t="shared" si="15"/>
        <v>248</v>
      </c>
    </row>
    <row r="240" spans="1:23" x14ac:dyDescent="0.2">
      <c r="A240" s="37" t="s">
        <v>582</v>
      </c>
      <c r="B240" s="37">
        <v>42003560400</v>
      </c>
      <c r="C240" s="74" t="s">
        <v>583</v>
      </c>
      <c r="D240" s="37" t="s">
        <v>248</v>
      </c>
      <c r="E240" s="37"/>
      <c r="F240" s="37">
        <v>1747</v>
      </c>
      <c r="G240" s="38">
        <v>10</v>
      </c>
      <c r="H240" s="39">
        <f t="shared" si="14"/>
        <v>231.57142857142858</v>
      </c>
      <c r="I240" s="42">
        <v>0.27352572145545795</v>
      </c>
      <c r="J240" s="42">
        <v>0.52885821831869506</v>
      </c>
      <c r="K240" s="42">
        <v>0.67346938775510201</v>
      </c>
      <c r="L240" s="42">
        <v>0.25940594059405941</v>
      </c>
      <c r="M240" s="42">
        <v>0.1237721021611002</v>
      </c>
      <c r="N240" s="42">
        <v>0.46188340807174888</v>
      </c>
      <c r="O240" s="42">
        <v>0.16479099678456591</v>
      </c>
      <c r="P240" s="40">
        <f t="shared" si="17"/>
        <v>244</v>
      </c>
      <c r="Q240" s="40">
        <f t="shared" si="16"/>
        <v>241</v>
      </c>
      <c r="R240" s="40">
        <f t="shared" si="16"/>
        <v>250</v>
      </c>
      <c r="S240" s="40">
        <f t="shared" si="16"/>
        <v>168</v>
      </c>
      <c r="T240" s="40">
        <f t="shared" si="16"/>
        <v>201</v>
      </c>
      <c r="U240" s="40">
        <f t="shared" si="16"/>
        <v>260</v>
      </c>
      <c r="V240" s="40">
        <f t="shared" si="15"/>
        <v>257</v>
      </c>
    </row>
    <row r="241" spans="1:22" x14ac:dyDescent="0.2">
      <c r="A241" s="37" t="s">
        <v>584</v>
      </c>
      <c r="B241" s="37">
        <v>42003462100</v>
      </c>
      <c r="C241" s="74" t="s">
        <v>585</v>
      </c>
      <c r="D241" s="37" t="s">
        <v>581</v>
      </c>
      <c r="E241" s="37"/>
      <c r="F241" s="37">
        <v>2809</v>
      </c>
      <c r="G241" s="38">
        <v>10</v>
      </c>
      <c r="H241" s="39">
        <f t="shared" si="14"/>
        <v>234.28571428571428</v>
      </c>
      <c r="I241" s="42">
        <v>0.31292274830900674</v>
      </c>
      <c r="J241" s="42">
        <v>0.45710217159131361</v>
      </c>
      <c r="K241" s="42">
        <v>0.46866485013623976</v>
      </c>
      <c r="L241" s="42">
        <v>0.44654088050314467</v>
      </c>
      <c r="M241" s="42">
        <v>0.12139156180606958</v>
      </c>
      <c r="N241" s="42">
        <v>0.29823083403538331</v>
      </c>
      <c r="O241" s="42">
        <v>0.16537867078825347</v>
      </c>
      <c r="P241" s="40">
        <f t="shared" si="17"/>
        <v>252</v>
      </c>
      <c r="Q241" s="40">
        <f t="shared" si="16"/>
        <v>227</v>
      </c>
      <c r="R241" s="40">
        <f t="shared" si="16"/>
        <v>222</v>
      </c>
      <c r="S241" s="40">
        <f t="shared" si="16"/>
        <v>244</v>
      </c>
      <c r="T241" s="40">
        <f t="shared" si="16"/>
        <v>198</v>
      </c>
      <c r="U241" s="40">
        <f t="shared" si="16"/>
        <v>239</v>
      </c>
      <c r="V241" s="40">
        <f t="shared" si="15"/>
        <v>258</v>
      </c>
    </row>
    <row r="242" spans="1:22" x14ac:dyDescent="0.2">
      <c r="A242" s="37" t="s">
        <v>586</v>
      </c>
      <c r="B242" s="37">
        <v>42003551200</v>
      </c>
      <c r="C242" s="74" t="s">
        <v>587</v>
      </c>
      <c r="D242" s="37" t="s">
        <v>396</v>
      </c>
      <c r="E242" s="37"/>
      <c r="F242" s="37">
        <v>3503</v>
      </c>
      <c r="G242" s="38">
        <v>10</v>
      </c>
      <c r="H242" s="39">
        <f t="shared" si="14"/>
        <v>236</v>
      </c>
      <c r="I242" s="42">
        <v>0.39301568511393903</v>
      </c>
      <c r="J242" s="42">
        <v>0.61083160698431493</v>
      </c>
      <c r="K242" s="42">
        <v>0.39118457300275483</v>
      </c>
      <c r="L242" s="42">
        <v>0.51168831168831164</v>
      </c>
      <c r="M242" s="42">
        <v>0.10328389830508475</v>
      </c>
      <c r="N242" s="42">
        <v>0.38216184288245719</v>
      </c>
      <c r="O242" s="42">
        <v>0.15869017632241814</v>
      </c>
      <c r="P242" s="40">
        <f t="shared" si="17"/>
        <v>258</v>
      </c>
      <c r="Q242" s="40">
        <f t="shared" si="16"/>
        <v>254</v>
      </c>
      <c r="R242" s="40">
        <f t="shared" si="16"/>
        <v>203</v>
      </c>
      <c r="S242" s="40">
        <f t="shared" si="16"/>
        <v>256</v>
      </c>
      <c r="T242" s="40">
        <f t="shared" si="16"/>
        <v>175</v>
      </c>
      <c r="U242" s="40">
        <f t="shared" si="16"/>
        <v>251</v>
      </c>
      <c r="V242" s="40">
        <f t="shared" si="15"/>
        <v>255</v>
      </c>
    </row>
    <row r="243" spans="1:22" x14ac:dyDescent="0.2">
      <c r="A243" s="37" t="s">
        <v>588</v>
      </c>
      <c r="B243" s="37">
        <v>42003463900</v>
      </c>
      <c r="C243" s="74" t="s">
        <v>589</v>
      </c>
      <c r="D243" s="37" t="s">
        <v>590</v>
      </c>
      <c r="E243" s="37"/>
      <c r="F243" s="37">
        <v>2663</v>
      </c>
      <c r="G243" s="38">
        <v>10</v>
      </c>
      <c r="H243" s="39">
        <f t="shared" si="14"/>
        <v>236.14285714285714</v>
      </c>
      <c r="I243" s="42">
        <v>0.2508449117536613</v>
      </c>
      <c r="J243" s="42">
        <v>0.48103642508449118</v>
      </c>
      <c r="K243" s="42">
        <v>0.71726190476190477</v>
      </c>
      <c r="L243" s="42">
        <v>0.33199195171026158</v>
      </c>
      <c r="M243" s="42">
        <v>0.14503816793893129</v>
      </c>
      <c r="N243" s="42">
        <v>0.31168831168831168</v>
      </c>
      <c r="O243" s="42">
        <v>0.11904761904761904</v>
      </c>
      <c r="P243" s="40">
        <f t="shared" si="17"/>
        <v>240</v>
      </c>
      <c r="Q243" s="40">
        <f t="shared" si="16"/>
        <v>233</v>
      </c>
      <c r="R243" s="40">
        <f t="shared" si="16"/>
        <v>256</v>
      </c>
      <c r="S243" s="40">
        <f t="shared" si="16"/>
        <v>222</v>
      </c>
      <c r="T243" s="40">
        <f t="shared" si="16"/>
        <v>219</v>
      </c>
      <c r="U243" s="40">
        <f t="shared" si="16"/>
        <v>242</v>
      </c>
      <c r="V243" s="40">
        <f t="shared" si="15"/>
        <v>241</v>
      </c>
    </row>
    <row r="244" spans="1:22" x14ac:dyDescent="0.2">
      <c r="A244" s="37" t="s">
        <v>591</v>
      </c>
      <c r="B244" s="37">
        <v>42003552000</v>
      </c>
      <c r="C244" s="74" t="s">
        <v>592</v>
      </c>
      <c r="D244" s="37" t="s">
        <v>396</v>
      </c>
      <c r="E244" s="37"/>
      <c r="F244" s="37">
        <v>2648</v>
      </c>
      <c r="G244" s="38">
        <v>10</v>
      </c>
      <c r="H244" s="39">
        <f t="shared" si="14"/>
        <v>236.57142857142858</v>
      </c>
      <c r="I244" s="42">
        <v>0.24034822104466314</v>
      </c>
      <c r="J244" s="42">
        <v>0.5628311884935655</v>
      </c>
      <c r="K244" s="42">
        <v>0.5757575757575758</v>
      </c>
      <c r="L244" s="42">
        <v>0.43700787401574803</v>
      </c>
      <c r="M244" s="42">
        <v>0.23476297968397292</v>
      </c>
      <c r="N244" s="42">
        <v>0.16814159292035399</v>
      </c>
      <c r="O244" s="42">
        <v>0.11343612334801761</v>
      </c>
      <c r="P244" s="40">
        <f t="shared" si="17"/>
        <v>237</v>
      </c>
      <c r="Q244" s="40">
        <f t="shared" si="16"/>
        <v>244</v>
      </c>
      <c r="R244" s="40">
        <f t="shared" si="16"/>
        <v>240</v>
      </c>
      <c r="S244" s="40">
        <f t="shared" si="16"/>
        <v>242</v>
      </c>
      <c r="T244" s="40">
        <f t="shared" si="16"/>
        <v>252</v>
      </c>
      <c r="U244" s="40">
        <f t="shared" si="16"/>
        <v>207</v>
      </c>
      <c r="V244" s="40">
        <f t="shared" si="15"/>
        <v>234</v>
      </c>
    </row>
    <row r="245" spans="1:22" x14ac:dyDescent="0.2">
      <c r="A245" s="37" t="s">
        <v>593</v>
      </c>
      <c r="B245" s="37">
        <v>42003424000</v>
      </c>
      <c r="C245" s="74" t="s">
        <v>594</v>
      </c>
      <c r="D245" s="37" t="s">
        <v>595</v>
      </c>
      <c r="E245" s="37"/>
      <c r="F245" s="37">
        <v>3436</v>
      </c>
      <c r="G245" s="38">
        <v>10</v>
      </c>
      <c r="H245" s="39">
        <f t="shared" si="14"/>
        <v>239.28571428571428</v>
      </c>
      <c r="I245" s="42">
        <v>0.23745624270711785</v>
      </c>
      <c r="J245" s="42">
        <v>0.50437572928821472</v>
      </c>
      <c r="K245" s="42">
        <v>0.66666666666666663</v>
      </c>
      <c r="L245" s="42">
        <v>0.40307692307692305</v>
      </c>
      <c r="M245" s="42">
        <v>0.15153143471252015</v>
      </c>
      <c r="N245" s="42">
        <v>0.31095630145661812</v>
      </c>
      <c r="O245" s="42">
        <v>0.15610378562313909</v>
      </c>
      <c r="P245" s="40">
        <f t="shared" si="17"/>
        <v>235</v>
      </c>
      <c r="Q245" s="40">
        <f t="shared" si="16"/>
        <v>237</v>
      </c>
      <c r="R245" s="40">
        <f t="shared" si="16"/>
        <v>247</v>
      </c>
      <c r="S245" s="40">
        <f t="shared" si="16"/>
        <v>238</v>
      </c>
      <c r="T245" s="40">
        <f t="shared" si="16"/>
        <v>223</v>
      </c>
      <c r="U245" s="40">
        <f t="shared" si="16"/>
        <v>241</v>
      </c>
      <c r="V245" s="40">
        <f t="shared" si="15"/>
        <v>254</v>
      </c>
    </row>
    <row r="246" spans="1:22" x14ac:dyDescent="0.2">
      <c r="A246" s="37" t="s">
        <v>596</v>
      </c>
      <c r="B246" s="37">
        <v>42003510000</v>
      </c>
      <c r="C246" s="74" t="s">
        <v>597</v>
      </c>
      <c r="D246" s="37" t="s">
        <v>598</v>
      </c>
      <c r="E246" s="37"/>
      <c r="F246" s="37">
        <v>1910</v>
      </c>
      <c r="G246" s="38">
        <v>10</v>
      </c>
      <c r="H246" s="39">
        <f t="shared" si="14"/>
        <v>240.57142857142858</v>
      </c>
      <c r="I246" s="42">
        <v>0.29685863874345547</v>
      </c>
      <c r="J246" s="42">
        <v>0.53507853403141359</v>
      </c>
      <c r="K246" s="42">
        <v>0.72727272727272729</v>
      </c>
      <c r="L246" s="42">
        <v>0.44759825327510916</v>
      </c>
      <c r="M246" s="42">
        <v>0.22926829268292684</v>
      </c>
      <c r="N246" s="42">
        <v>0.30126582278481012</v>
      </c>
      <c r="O246" s="42">
        <v>8.7144089732528046E-2</v>
      </c>
      <c r="P246" s="40">
        <f t="shared" si="17"/>
        <v>247</v>
      </c>
      <c r="Q246" s="40">
        <f t="shared" si="16"/>
        <v>242</v>
      </c>
      <c r="R246" s="40">
        <f t="shared" si="16"/>
        <v>257</v>
      </c>
      <c r="S246" s="40">
        <f t="shared" si="16"/>
        <v>245</v>
      </c>
      <c r="T246" s="40">
        <f t="shared" si="16"/>
        <v>251</v>
      </c>
      <c r="U246" s="40">
        <f t="shared" si="16"/>
        <v>240</v>
      </c>
      <c r="V246" s="40">
        <f t="shared" si="15"/>
        <v>202</v>
      </c>
    </row>
    <row r="247" spans="1:22" x14ac:dyDescent="0.2">
      <c r="A247" s="37" t="s">
        <v>599</v>
      </c>
      <c r="B247" s="37">
        <v>42003483800</v>
      </c>
      <c r="C247" s="74" t="s">
        <v>600</v>
      </c>
      <c r="D247" s="37" t="s">
        <v>601</v>
      </c>
      <c r="E247" s="37"/>
      <c r="F247" s="37">
        <v>3157</v>
      </c>
      <c r="G247" s="38">
        <v>10</v>
      </c>
      <c r="H247" s="39">
        <f t="shared" si="14"/>
        <v>243.14285714285714</v>
      </c>
      <c r="I247" s="42">
        <v>0.26607538802660752</v>
      </c>
      <c r="J247" s="42">
        <v>0.60532150776053217</v>
      </c>
      <c r="K247" s="42">
        <v>0.7081632653061225</v>
      </c>
      <c r="L247" s="42">
        <v>0.3457831325301205</v>
      </c>
      <c r="M247" s="42">
        <v>0.24974515800203873</v>
      </c>
      <c r="N247" s="42">
        <v>0.38519021739130432</v>
      </c>
      <c r="O247" s="42">
        <v>0.10252742012398665</v>
      </c>
      <c r="P247" s="40">
        <f t="shared" si="17"/>
        <v>243</v>
      </c>
      <c r="Q247" s="40">
        <f t="shared" si="16"/>
        <v>253</v>
      </c>
      <c r="R247" s="40">
        <f t="shared" si="16"/>
        <v>254</v>
      </c>
      <c r="S247" s="40">
        <f t="shared" si="16"/>
        <v>226</v>
      </c>
      <c r="T247" s="40">
        <f t="shared" si="16"/>
        <v>253</v>
      </c>
      <c r="U247" s="40">
        <f t="shared" si="16"/>
        <v>252</v>
      </c>
      <c r="V247" s="40">
        <f t="shared" si="15"/>
        <v>221</v>
      </c>
    </row>
    <row r="248" spans="1:22" x14ac:dyDescent="0.2">
      <c r="A248" s="37" t="s">
        <v>602</v>
      </c>
      <c r="B248" s="37">
        <v>42003492800</v>
      </c>
      <c r="C248" s="74" t="s">
        <v>603</v>
      </c>
      <c r="D248" s="37" t="s">
        <v>531</v>
      </c>
      <c r="E248" s="37"/>
      <c r="F248" s="37">
        <v>2609</v>
      </c>
      <c r="G248" s="38">
        <v>10</v>
      </c>
      <c r="H248" s="39">
        <f t="shared" si="14"/>
        <v>243.28571428571428</v>
      </c>
      <c r="I248" s="42">
        <v>0.35744517121969988</v>
      </c>
      <c r="J248" s="42">
        <v>0.56483262793382072</v>
      </c>
      <c r="K248" s="42">
        <v>0.51624548736462095</v>
      </c>
      <c r="L248" s="42">
        <v>0.48406862745098039</v>
      </c>
      <c r="M248" s="42">
        <v>0.22048719550281073</v>
      </c>
      <c r="N248" s="42">
        <v>0.42708333333333331</v>
      </c>
      <c r="O248" s="42">
        <v>9.9833610648918464E-2</v>
      </c>
      <c r="P248" s="40">
        <f t="shared" si="17"/>
        <v>254</v>
      </c>
      <c r="Q248" s="40">
        <f t="shared" si="16"/>
        <v>245</v>
      </c>
      <c r="R248" s="40">
        <f t="shared" si="16"/>
        <v>231</v>
      </c>
      <c r="S248" s="40">
        <f t="shared" si="16"/>
        <v>250</v>
      </c>
      <c r="T248" s="40">
        <f t="shared" si="16"/>
        <v>248</v>
      </c>
      <c r="U248" s="40">
        <f t="shared" si="16"/>
        <v>257</v>
      </c>
      <c r="V248" s="40">
        <f t="shared" si="15"/>
        <v>218</v>
      </c>
    </row>
    <row r="249" spans="1:22" x14ac:dyDescent="0.2">
      <c r="A249" s="37" t="s">
        <v>604</v>
      </c>
      <c r="B249" s="37">
        <v>42003481000</v>
      </c>
      <c r="C249" s="74" t="s">
        <v>605</v>
      </c>
      <c r="D249" s="37" t="s">
        <v>606</v>
      </c>
      <c r="E249" s="37"/>
      <c r="F249" s="37">
        <v>3400</v>
      </c>
      <c r="G249" s="38">
        <v>10</v>
      </c>
      <c r="H249" s="39">
        <f t="shared" si="14"/>
        <v>246</v>
      </c>
      <c r="I249" s="42">
        <v>0.3491315866941419</v>
      </c>
      <c r="J249" s="42">
        <v>0.56903149838092437</v>
      </c>
      <c r="K249" s="42">
        <v>0.53235908141962418</v>
      </c>
      <c r="L249" s="42">
        <v>0.46182846371347785</v>
      </c>
      <c r="M249" s="42">
        <v>0.16398514851485149</v>
      </c>
      <c r="N249" s="42">
        <v>0.36047372316802367</v>
      </c>
      <c r="O249" s="42">
        <v>0.2146981627296588</v>
      </c>
      <c r="P249" s="40">
        <f t="shared" si="17"/>
        <v>253</v>
      </c>
      <c r="Q249" s="40">
        <f t="shared" si="16"/>
        <v>246</v>
      </c>
      <c r="R249" s="40">
        <f t="shared" si="16"/>
        <v>234</v>
      </c>
      <c r="S249" s="40">
        <f t="shared" si="16"/>
        <v>247</v>
      </c>
      <c r="T249" s="40">
        <f t="shared" si="16"/>
        <v>229</v>
      </c>
      <c r="U249" s="40">
        <f t="shared" si="16"/>
        <v>249</v>
      </c>
      <c r="V249" s="40">
        <f t="shared" si="15"/>
        <v>264</v>
      </c>
    </row>
    <row r="250" spans="1:22" x14ac:dyDescent="0.2">
      <c r="A250" s="37" t="s">
        <v>607</v>
      </c>
      <c r="B250" s="37">
        <v>42003512900</v>
      </c>
      <c r="C250" s="74" t="s">
        <v>608</v>
      </c>
      <c r="D250" s="37" t="s">
        <v>540</v>
      </c>
      <c r="E250" s="37"/>
      <c r="F250" s="37">
        <v>1052</v>
      </c>
      <c r="G250" s="38">
        <v>10</v>
      </c>
      <c r="H250" s="39">
        <f t="shared" si="14"/>
        <v>246.42857142857142</v>
      </c>
      <c r="I250" s="42">
        <v>0.24118207816968543</v>
      </c>
      <c r="J250" s="42">
        <v>0.48141086749285034</v>
      </c>
      <c r="K250" s="42">
        <v>0.49693251533742333</v>
      </c>
      <c r="L250" s="42">
        <v>0.49315068493150682</v>
      </c>
      <c r="M250" s="42">
        <v>0.30377906976744184</v>
      </c>
      <c r="N250" s="42">
        <v>0.41753653444676408</v>
      </c>
      <c r="O250" s="42">
        <v>0.17385057471264367</v>
      </c>
      <c r="P250" s="40">
        <f t="shared" si="17"/>
        <v>238</v>
      </c>
      <c r="Q250" s="40">
        <f t="shared" si="16"/>
        <v>234</v>
      </c>
      <c r="R250" s="40">
        <f t="shared" si="16"/>
        <v>228</v>
      </c>
      <c r="S250" s="40">
        <f t="shared" si="16"/>
        <v>252</v>
      </c>
      <c r="T250" s="40">
        <f t="shared" si="16"/>
        <v>257</v>
      </c>
      <c r="U250" s="40">
        <f t="shared" si="16"/>
        <v>256</v>
      </c>
      <c r="V250" s="40">
        <f t="shared" si="15"/>
        <v>260</v>
      </c>
    </row>
    <row r="251" spans="1:22" x14ac:dyDescent="0.2">
      <c r="A251" s="37" t="s">
        <v>609</v>
      </c>
      <c r="B251" s="37">
        <v>42003552300</v>
      </c>
      <c r="C251" s="74" t="s">
        <v>610</v>
      </c>
      <c r="D251" s="37" t="s">
        <v>396</v>
      </c>
      <c r="E251" s="37"/>
      <c r="F251" s="37">
        <v>2072</v>
      </c>
      <c r="G251" s="38">
        <v>10</v>
      </c>
      <c r="H251" s="39">
        <f t="shared" si="14"/>
        <v>247.14285714285714</v>
      </c>
      <c r="I251" s="42">
        <v>0.38368725868725867</v>
      </c>
      <c r="J251" s="42">
        <v>0.58832046332046328</v>
      </c>
      <c r="K251" s="42">
        <v>0.46014492753623187</v>
      </c>
      <c r="L251" s="42">
        <v>0.51557632398753894</v>
      </c>
      <c r="M251" s="42">
        <v>0.31981637337413926</v>
      </c>
      <c r="N251" s="42">
        <v>0.35208098987626546</v>
      </c>
      <c r="O251" s="42">
        <v>0.12731481481481483</v>
      </c>
      <c r="P251" s="40">
        <f t="shared" si="17"/>
        <v>256</v>
      </c>
      <c r="Q251" s="40">
        <f t="shared" si="16"/>
        <v>247</v>
      </c>
      <c r="R251" s="40">
        <f t="shared" si="16"/>
        <v>219</v>
      </c>
      <c r="S251" s="40">
        <f t="shared" si="16"/>
        <v>258</v>
      </c>
      <c r="T251" s="40">
        <f t="shared" si="16"/>
        <v>258</v>
      </c>
      <c r="U251" s="40">
        <f t="shared" si="16"/>
        <v>247</v>
      </c>
      <c r="V251" s="40">
        <f t="shared" si="15"/>
        <v>245</v>
      </c>
    </row>
    <row r="252" spans="1:22" x14ac:dyDescent="0.2">
      <c r="A252" s="37" t="s">
        <v>611</v>
      </c>
      <c r="B252" s="37">
        <v>42003560600</v>
      </c>
      <c r="C252" s="74" t="s">
        <v>612</v>
      </c>
      <c r="D252" s="37" t="s">
        <v>248</v>
      </c>
      <c r="E252" s="37"/>
      <c r="F252" s="37">
        <v>891</v>
      </c>
      <c r="G252" s="38">
        <v>10</v>
      </c>
      <c r="H252" s="39">
        <f t="shared" si="14"/>
        <v>247.57142857142858</v>
      </c>
      <c r="I252" s="42">
        <v>0.18181818181818182</v>
      </c>
      <c r="J252" s="42">
        <v>0.60381593714927051</v>
      </c>
      <c r="K252" s="42">
        <v>0.71666666666666667</v>
      </c>
      <c r="L252" s="42">
        <v>0.55511811023622049</v>
      </c>
      <c r="M252" s="42">
        <v>0.46514423076923078</v>
      </c>
      <c r="N252" s="42">
        <v>0.5955056179775281</v>
      </c>
      <c r="O252" s="42">
        <v>0.10240963855421686</v>
      </c>
      <c r="P252" s="40">
        <f t="shared" si="17"/>
        <v>218</v>
      </c>
      <c r="Q252" s="40">
        <f t="shared" si="16"/>
        <v>251</v>
      </c>
      <c r="R252" s="40">
        <f t="shared" si="16"/>
        <v>255</v>
      </c>
      <c r="S252" s="40">
        <f t="shared" si="16"/>
        <v>261</v>
      </c>
      <c r="T252" s="40">
        <f t="shared" si="16"/>
        <v>264</v>
      </c>
      <c r="U252" s="40">
        <f t="shared" si="16"/>
        <v>264</v>
      </c>
      <c r="V252" s="40">
        <f t="shared" si="15"/>
        <v>220</v>
      </c>
    </row>
    <row r="253" spans="1:22" x14ac:dyDescent="0.2">
      <c r="A253" s="37" t="s">
        <v>613</v>
      </c>
      <c r="B253" s="37">
        <v>42003486800</v>
      </c>
      <c r="C253" s="74" t="s">
        <v>614</v>
      </c>
      <c r="D253" s="37" t="s">
        <v>615</v>
      </c>
      <c r="E253" s="37"/>
      <c r="F253" s="37">
        <v>1745</v>
      </c>
      <c r="G253" s="38">
        <v>10</v>
      </c>
      <c r="H253" s="39">
        <f t="shared" si="14"/>
        <v>249.28571428571428</v>
      </c>
      <c r="I253" s="42">
        <v>0.3111888111888112</v>
      </c>
      <c r="J253" s="42">
        <v>0.60139860139860135</v>
      </c>
      <c r="K253" s="42">
        <v>0.53846153846153844</v>
      </c>
      <c r="L253" s="42">
        <v>0.55533980582524267</v>
      </c>
      <c r="M253" s="42">
        <v>0.2604602510460251</v>
      </c>
      <c r="N253" s="42">
        <v>0.33239038189533238</v>
      </c>
      <c r="O253" s="42">
        <v>0.13373597929249353</v>
      </c>
      <c r="P253" s="40">
        <f t="shared" si="17"/>
        <v>251</v>
      </c>
      <c r="Q253" s="40">
        <f t="shared" si="16"/>
        <v>250</v>
      </c>
      <c r="R253" s="40">
        <f t="shared" si="16"/>
        <v>236</v>
      </c>
      <c r="S253" s="40">
        <f t="shared" si="16"/>
        <v>262</v>
      </c>
      <c r="T253" s="40">
        <f t="shared" si="16"/>
        <v>254</v>
      </c>
      <c r="U253" s="40">
        <f t="shared" si="16"/>
        <v>246</v>
      </c>
      <c r="V253" s="40">
        <f t="shared" si="15"/>
        <v>246</v>
      </c>
    </row>
    <row r="254" spans="1:22" x14ac:dyDescent="0.2">
      <c r="A254" s="37" t="s">
        <v>616</v>
      </c>
      <c r="B254" s="37">
        <v>42003561000</v>
      </c>
      <c r="C254" s="74" t="s">
        <v>617</v>
      </c>
      <c r="D254" s="37" t="s">
        <v>248</v>
      </c>
      <c r="E254" s="37"/>
      <c r="F254" s="37">
        <v>1459</v>
      </c>
      <c r="G254" s="38">
        <v>10</v>
      </c>
      <c r="H254" s="39">
        <f t="shared" si="14"/>
        <v>249.28571428571428</v>
      </c>
      <c r="I254" s="42">
        <v>0.23289564616447822</v>
      </c>
      <c r="J254" s="42">
        <v>0.59295093296475465</v>
      </c>
      <c r="K254" s="42">
        <v>0.76097560975609757</v>
      </c>
      <c r="L254" s="42">
        <v>0.49356223175965663</v>
      </c>
      <c r="M254" s="42">
        <v>0.33186813186813185</v>
      </c>
      <c r="N254" s="42">
        <v>0.31743421052631576</v>
      </c>
      <c r="O254" s="42">
        <v>0.13729729729729731</v>
      </c>
      <c r="P254" s="40">
        <f t="shared" si="17"/>
        <v>233</v>
      </c>
      <c r="Q254" s="40">
        <f t="shared" si="16"/>
        <v>248</v>
      </c>
      <c r="R254" s="40">
        <f t="shared" si="16"/>
        <v>260</v>
      </c>
      <c r="S254" s="40">
        <f t="shared" si="16"/>
        <v>253</v>
      </c>
      <c r="T254" s="40">
        <f t="shared" si="16"/>
        <v>260</v>
      </c>
      <c r="U254" s="40">
        <f t="shared" si="16"/>
        <v>244</v>
      </c>
      <c r="V254" s="40">
        <f t="shared" si="15"/>
        <v>247</v>
      </c>
    </row>
    <row r="255" spans="1:22" x14ac:dyDescent="0.2">
      <c r="A255" s="37" t="s">
        <v>618</v>
      </c>
      <c r="B255" s="37">
        <v>42003551900</v>
      </c>
      <c r="C255" s="74" t="s">
        <v>619</v>
      </c>
      <c r="D255" s="37" t="s">
        <v>396</v>
      </c>
      <c r="E255" s="37"/>
      <c r="F255" s="37">
        <v>1708</v>
      </c>
      <c r="G255" s="38">
        <v>10</v>
      </c>
      <c r="H255" s="39">
        <f t="shared" si="14"/>
        <v>250.28571428571428</v>
      </c>
      <c r="I255" s="42">
        <v>0.50649350649350644</v>
      </c>
      <c r="J255" s="42">
        <v>0.84002361275088544</v>
      </c>
      <c r="K255" s="42">
        <v>0.58685446009389675</v>
      </c>
      <c r="L255" s="42">
        <v>0.50843881856540085</v>
      </c>
      <c r="M255" s="42">
        <v>0.12952380952380951</v>
      </c>
      <c r="N255" s="42">
        <v>0.5897155361050328</v>
      </c>
      <c r="O255" s="42">
        <v>0.16955332725615316</v>
      </c>
      <c r="P255" s="40">
        <f t="shared" si="17"/>
        <v>264</v>
      </c>
      <c r="Q255" s="40">
        <f t="shared" si="16"/>
        <v>264</v>
      </c>
      <c r="R255" s="40">
        <f t="shared" si="16"/>
        <v>241</v>
      </c>
      <c r="S255" s="40">
        <f t="shared" si="16"/>
        <v>254</v>
      </c>
      <c r="T255" s="40">
        <f t="shared" si="16"/>
        <v>207</v>
      </c>
      <c r="U255" s="40">
        <f t="shared" si="16"/>
        <v>263</v>
      </c>
      <c r="V255" s="40">
        <f t="shared" si="15"/>
        <v>259</v>
      </c>
    </row>
    <row r="256" spans="1:22" x14ac:dyDescent="0.2">
      <c r="A256" s="37" t="s">
        <v>620</v>
      </c>
      <c r="B256" s="37">
        <v>42003464400</v>
      </c>
      <c r="C256" s="74" t="s">
        <v>621</v>
      </c>
      <c r="D256" s="37" t="s">
        <v>590</v>
      </c>
      <c r="E256" s="37"/>
      <c r="F256" s="37">
        <v>3425</v>
      </c>
      <c r="G256" s="38">
        <v>10</v>
      </c>
      <c r="H256" s="39">
        <f t="shared" si="14"/>
        <v>250.57142857142858</v>
      </c>
      <c r="I256" s="42">
        <v>0.3</v>
      </c>
      <c r="J256" s="42">
        <v>0.66491228070175434</v>
      </c>
      <c r="K256" s="42">
        <v>0.75869120654396727</v>
      </c>
      <c r="L256" s="42">
        <v>0.39473684210526316</v>
      </c>
      <c r="M256" s="42">
        <v>0.21357702349869451</v>
      </c>
      <c r="N256" s="42">
        <v>0.41633466135458169</v>
      </c>
      <c r="O256" s="42">
        <v>0.147926267281106</v>
      </c>
      <c r="P256" s="40">
        <f t="shared" si="17"/>
        <v>249</v>
      </c>
      <c r="Q256" s="40">
        <f t="shared" si="16"/>
        <v>257</v>
      </c>
      <c r="R256" s="40">
        <f t="shared" si="16"/>
        <v>259</v>
      </c>
      <c r="S256" s="40">
        <f t="shared" si="16"/>
        <v>237</v>
      </c>
      <c r="T256" s="40">
        <f t="shared" si="16"/>
        <v>246</v>
      </c>
      <c r="U256" s="40">
        <f t="shared" si="16"/>
        <v>255</v>
      </c>
      <c r="V256" s="40">
        <f t="shared" si="15"/>
        <v>251</v>
      </c>
    </row>
    <row r="257" spans="1:22" x14ac:dyDescent="0.2">
      <c r="A257" s="37" t="s">
        <v>622</v>
      </c>
      <c r="B257" s="37">
        <v>42003561100</v>
      </c>
      <c r="C257" s="74" t="s">
        <v>623</v>
      </c>
      <c r="D257" s="37" t="s">
        <v>248</v>
      </c>
      <c r="E257" s="37"/>
      <c r="F257" s="37">
        <v>784</v>
      </c>
      <c r="G257" s="38">
        <v>10</v>
      </c>
      <c r="H257" s="39">
        <f t="shared" si="14"/>
        <v>251</v>
      </c>
      <c r="I257" s="42">
        <v>0.38903061224489793</v>
      </c>
      <c r="J257" s="42">
        <v>0.74872448979591832</v>
      </c>
      <c r="K257" s="42">
        <v>0.54545454545454541</v>
      </c>
      <c r="L257" s="42">
        <v>0.51658767772511849</v>
      </c>
      <c r="M257" s="42">
        <v>0.27171903881700554</v>
      </c>
      <c r="N257" s="42">
        <v>0.41116751269035534</v>
      </c>
      <c r="O257" s="42">
        <v>0.10873440285204991</v>
      </c>
      <c r="P257" s="40">
        <f t="shared" si="17"/>
        <v>257</v>
      </c>
      <c r="Q257" s="40">
        <f t="shared" ref="Q257:U266" si="18">RANK(J257,J$2:J$266,1)</f>
        <v>263</v>
      </c>
      <c r="R257" s="40">
        <f t="shared" si="18"/>
        <v>238</v>
      </c>
      <c r="S257" s="40">
        <f t="shared" si="18"/>
        <v>259</v>
      </c>
      <c r="T257" s="40">
        <f t="shared" si="18"/>
        <v>256</v>
      </c>
      <c r="U257" s="40">
        <f t="shared" si="18"/>
        <v>254</v>
      </c>
      <c r="V257" s="40">
        <f t="shared" si="15"/>
        <v>230</v>
      </c>
    </row>
    <row r="258" spans="1:22" x14ac:dyDescent="0.2">
      <c r="A258" s="37" t="s">
        <v>624</v>
      </c>
      <c r="B258" s="37">
        <v>42003486900</v>
      </c>
      <c r="C258" s="74" t="s">
        <v>625</v>
      </c>
      <c r="D258" s="37" t="s">
        <v>615</v>
      </c>
      <c r="E258" s="37"/>
      <c r="F258" s="37">
        <v>1412</v>
      </c>
      <c r="G258" s="38">
        <v>10</v>
      </c>
      <c r="H258" s="39">
        <f t="shared" ref="H258:H266" si="19">AVERAGE(P258:V258)</f>
        <v>253.28571428571428</v>
      </c>
      <c r="I258" s="42">
        <v>0.4338933528122717</v>
      </c>
      <c r="J258" s="42">
        <v>0.70635500365230097</v>
      </c>
      <c r="K258" s="42">
        <v>0.68911917098445596</v>
      </c>
      <c r="L258" s="42">
        <v>0.44780219780219782</v>
      </c>
      <c r="M258" s="42">
        <v>0.34671532846715331</v>
      </c>
      <c r="N258" s="42">
        <v>0.32774674115456237</v>
      </c>
      <c r="O258" s="42">
        <v>0.13869463869463869</v>
      </c>
      <c r="P258" s="40">
        <f t="shared" si="17"/>
        <v>260</v>
      </c>
      <c r="Q258" s="40">
        <f t="shared" si="18"/>
        <v>260</v>
      </c>
      <c r="R258" s="40">
        <f t="shared" si="18"/>
        <v>252</v>
      </c>
      <c r="S258" s="40">
        <f t="shared" si="18"/>
        <v>246</v>
      </c>
      <c r="T258" s="40">
        <f t="shared" si="18"/>
        <v>261</v>
      </c>
      <c r="U258" s="40">
        <f t="shared" si="18"/>
        <v>245</v>
      </c>
      <c r="V258" s="40">
        <f t="shared" ref="V258:V266" si="20">RANK(O258,$O$2:$O$266,1)</f>
        <v>249</v>
      </c>
    </row>
    <row r="259" spans="1:22" x14ac:dyDescent="0.2">
      <c r="A259" s="37" t="s">
        <v>626</v>
      </c>
      <c r="B259" s="37">
        <v>42003561200</v>
      </c>
      <c r="C259" s="74" t="s">
        <v>627</v>
      </c>
      <c r="D259" s="37" t="s">
        <v>248</v>
      </c>
      <c r="E259" s="37"/>
      <c r="F259" s="37">
        <v>1246</v>
      </c>
      <c r="G259" s="38">
        <v>10</v>
      </c>
      <c r="H259" s="39">
        <f t="shared" si="19"/>
        <v>253.42857142857142</v>
      </c>
      <c r="I259" s="42">
        <v>0.4</v>
      </c>
      <c r="J259" s="42">
        <v>0.60401606425702814</v>
      </c>
      <c r="K259" s="42">
        <v>0.66666666666666663</v>
      </c>
      <c r="L259" s="42">
        <v>0.4438202247191011</v>
      </c>
      <c r="M259" s="42">
        <v>0.49048152295632697</v>
      </c>
      <c r="N259" s="42">
        <v>0.43076923076923079</v>
      </c>
      <c r="O259" s="42">
        <v>0.14056720098643649</v>
      </c>
      <c r="P259" s="40">
        <f t="shared" si="17"/>
        <v>259</v>
      </c>
      <c r="Q259" s="40">
        <f t="shared" si="18"/>
        <v>252</v>
      </c>
      <c r="R259" s="40">
        <f t="shared" si="18"/>
        <v>247</v>
      </c>
      <c r="S259" s="40">
        <f t="shared" si="18"/>
        <v>243</v>
      </c>
      <c r="T259" s="40">
        <f t="shared" si="18"/>
        <v>265</v>
      </c>
      <c r="U259" s="40">
        <f t="shared" si="18"/>
        <v>258</v>
      </c>
      <c r="V259" s="40">
        <f t="shared" si="20"/>
        <v>250</v>
      </c>
    </row>
    <row r="260" spans="1:22" x14ac:dyDescent="0.2">
      <c r="A260" s="37" t="s">
        <v>628</v>
      </c>
      <c r="B260" s="37">
        <v>42003486700</v>
      </c>
      <c r="C260" s="74" t="s">
        <v>629</v>
      </c>
      <c r="D260" s="37" t="s">
        <v>615</v>
      </c>
      <c r="E260" s="37"/>
      <c r="F260" s="37">
        <v>2401</v>
      </c>
      <c r="G260" s="38">
        <v>10</v>
      </c>
      <c r="H260" s="39">
        <f t="shared" si="19"/>
        <v>253.57142857142858</v>
      </c>
      <c r="I260" s="42">
        <v>0.50438047559449317</v>
      </c>
      <c r="J260" s="42">
        <v>0.72549019607843135</v>
      </c>
      <c r="K260" s="42">
        <v>0.77556818181818177</v>
      </c>
      <c r="L260" s="42">
        <v>0.68012924071082392</v>
      </c>
      <c r="M260" s="42">
        <v>0.18478260869565216</v>
      </c>
      <c r="N260" s="42">
        <v>0.51288888888888884</v>
      </c>
      <c r="O260" s="42">
        <v>0.10379384395132427</v>
      </c>
      <c r="P260" s="40">
        <f t="shared" si="17"/>
        <v>263</v>
      </c>
      <c r="Q260" s="40">
        <f t="shared" si="18"/>
        <v>261</v>
      </c>
      <c r="R260" s="40">
        <f t="shared" si="18"/>
        <v>261</v>
      </c>
      <c r="S260" s="40">
        <f t="shared" si="18"/>
        <v>264</v>
      </c>
      <c r="T260" s="40">
        <f t="shared" si="18"/>
        <v>238</v>
      </c>
      <c r="U260" s="40">
        <f t="shared" si="18"/>
        <v>262</v>
      </c>
      <c r="V260" s="40">
        <f t="shared" si="20"/>
        <v>226</v>
      </c>
    </row>
    <row r="261" spans="1:22" x14ac:dyDescent="0.2">
      <c r="A261" s="37" t="s">
        <v>630</v>
      </c>
      <c r="B261" s="37">
        <v>42003508000</v>
      </c>
      <c r="C261" s="74" t="s">
        <v>631</v>
      </c>
      <c r="D261" s="37" t="s">
        <v>632</v>
      </c>
      <c r="E261" s="37"/>
      <c r="F261" s="37">
        <v>1690</v>
      </c>
      <c r="G261" s="38">
        <v>10</v>
      </c>
      <c r="H261" s="39">
        <f t="shared" si="19"/>
        <v>254</v>
      </c>
      <c r="I261" s="42">
        <v>0.29526627218934909</v>
      </c>
      <c r="J261" s="42">
        <v>0.73076923076923073</v>
      </c>
      <c r="K261" s="42">
        <v>0.86111111111111116</v>
      </c>
      <c r="L261" s="42">
        <v>0.52421052631578946</v>
      </c>
      <c r="M261" s="42">
        <v>0.2617621899059025</v>
      </c>
      <c r="N261" s="42">
        <v>0.35341830822711473</v>
      </c>
      <c r="O261" s="42">
        <v>0.12666666666666668</v>
      </c>
      <c r="P261" s="40">
        <f t="shared" si="17"/>
        <v>246</v>
      </c>
      <c r="Q261" s="40">
        <f t="shared" si="18"/>
        <v>262</v>
      </c>
      <c r="R261" s="40">
        <f t="shared" si="18"/>
        <v>263</v>
      </c>
      <c r="S261" s="40">
        <f t="shared" si="18"/>
        <v>260</v>
      </c>
      <c r="T261" s="40">
        <f t="shared" si="18"/>
        <v>255</v>
      </c>
      <c r="U261" s="40">
        <f t="shared" si="18"/>
        <v>248</v>
      </c>
      <c r="V261" s="40">
        <f t="shared" si="20"/>
        <v>244</v>
      </c>
    </row>
    <row r="262" spans="1:22" x14ac:dyDescent="0.2">
      <c r="A262" s="37" t="s">
        <v>633</v>
      </c>
      <c r="B262" s="37">
        <v>42003514000</v>
      </c>
      <c r="C262" s="74" t="s">
        <v>634</v>
      </c>
      <c r="D262" s="37" t="s">
        <v>635</v>
      </c>
      <c r="E262" s="37"/>
      <c r="F262" s="37">
        <v>2142</v>
      </c>
      <c r="G262" s="38">
        <v>10</v>
      </c>
      <c r="H262" s="39">
        <f t="shared" si="19"/>
        <v>254.71428571428572</v>
      </c>
      <c r="I262" s="42">
        <v>0.44864612511671337</v>
      </c>
      <c r="J262" s="42">
        <v>0.6591970121381886</v>
      </c>
      <c r="K262" s="42">
        <v>0.70658682634730541</v>
      </c>
      <c r="L262" s="42">
        <v>0.49268292682926829</v>
      </c>
      <c r="M262" s="42">
        <v>0.18795620437956204</v>
      </c>
      <c r="N262" s="42">
        <v>0.47640449438202248</v>
      </c>
      <c r="O262" s="42">
        <v>0.17799847211611919</v>
      </c>
      <c r="P262" s="40">
        <f t="shared" si="17"/>
        <v>261</v>
      </c>
      <c r="Q262" s="40">
        <f t="shared" si="18"/>
        <v>256</v>
      </c>
      <c r="R262" s="40">
        <f t="shared" si="18"/>
        <v>253</v>
      </c>
      <c r="S262" s="40">
        <f t="shared" si="18"/>
        <v>251</v>
      </c>
      <c r="T262" s="40">
        <f t="shared" si="18"/>
        <v>240</v>
      </c>
      <c r="U262" s="40">
        <f t="shared" si="18"/>
        <v>261</v>
      </c>
      <c r="V262" s="40">
        <f t="shared" si="20"/>
        <v>261</v>
      </c>
    </row>
    <row r="263" spans="1:22" x14ac:dyDescent="0.2">
      <c r="A263" s="37" t="s">
        <v>636</v>
      </c>
      <c r="B263" s="37">
        <v>42003550900</v>
      </c>
      <c r="C263" s="74" t="s">
        <v>637</v>
      </c>
      <c r="D263" s="37" t="s">
        <v>396</v>
      </c>
      <c r="E263" s="37"/>
      <c r="F263" s="37">
        <v>1774</v>
      </c>
      <c r="G263" s="38">
        <v>10</v>
      </c>
      <c r="H263" s="39">
        <f t="shared" si="19"/>
        <v>255.14285714285714</v>
      </c>
      <c r="I263" s="42">
        <v>0.29809358752166376</v>
      </c>
      <c r="J263" s="42">
        <v>0.68804159445407276</v>
      </c>
      <c r="K263" s="42">
        <v>0.66834170854271358</v>
      </c>
      <c r="L263" s="42">
        <v>0.51151315789473684</v>
      </c>
      <c r="M263" s="42">
        <v>0.35895032802249299</v>
      </c>
      <c r="N263" s="42">
        <v>0.37280701754385964</v>
      </c>
      <c r="O263" s="42">
        <v>0.19834710743801653</v>
      </c>
      <c r="P263" s="40">
        <f t="shared" si="17"/>
        <v>248</v>
      </c>
      <c r="Q263" s="40">
        <f t="shared" si="18"/>
        <v>259</v>
      </c>
      <c r="R263" s="40">
        <f t="shared" si="18"/>
        <v>249</v>
      </c>
      <c r="S263" s="40">
        <f t="shared" si="18"/>
        <v>255</v>
      </c>
      <c r="T263" s="40">
        <f t="shared" si="18"/>
        <v>262</v>
      </c>
      <c r="U263" s="40">
        <f t="shared" si="18"/>
        <v>250</v>
      </c>
      <c r="V263" s="40">
        <f t="shared" si="20"/>
        <v>263</v>
      </c>
    </row>
    <row r="264" spans="1:22" x14ac:dyDescent="0.2">
      <c r="A264" s="37" t="s">
        <v>638</v>
      </c>
      <c r="B264" s="37">
        <v>42003512800</v>
      </c>
      <c r="C264" s="74" t="s">
        <v>639</v>
      </c>
      <c r="D264" s="37" t="s">
        <v>540</v>
      </c>
      <c r="E264" s="37"/>
      <c r="F264" s="37">
        <v>1349</v>
      </c>
      <c r="G264" s="38">
        <v>10</v>
      </c>
      <c r="H264" s="39">
        <f t="shared" si="19"/>
        <v>256.57142857142856</v>
      </c>
      <c r="I264" s="42">
        <v>0.44872783346183498</v>
      </c>
      <c r="J264" s="42">
        <v>0.67617579028527375</v>
      </c>
      <c r="K264" s="42">
        <v>0.88235294117647056</v>
      </c>
      <c r="L264" s="42">
        <v>0.51358695652173914</v>
      </c>
      <c r="M264" s="42">
        <v>0.3663883089770355</v>
      </c>
      <c r="N264" s="42">
        <v>0.38879736408566723</v>
      </c>
      <c r="O264" s="42">
        <v>0.11609195402298851</v>
      </c>
      <c r="P264" s="40">
        <f t="shared" si="17"/>
        <v>262</v>
      </c>
      <c r="Q264" s="40">
        <f t="shared" si="18"/>
        <v>258</v>
      </c>
      <c r="R264" s="40">
        <f t="shared" si="18"/>
        <v>264</v>
      </c>
      <c r="S264" s="40">
        <f t="shared" si="18"/>
        <v>257</v>
      </c>
      <c r="T264" s="40">
        <f t="shared" si="18"/>
        <v>263</v>
      </c>
      <c r="U264" s="40">
        <f t="shared" si="18"/>
        <v>253</v>
      </c>
      <c r="V264" s="40">
        <f t="shared" si="20"/>
        <v>239</v>
      </c>
    </row>
    <row r="265" spans="1:22" x14ac:dyDescent="0.2">
      <c r="A265" s="37" t="s">
        <v>640</v>
      </c>
      <c r="B265" s="37">
        <v>42003513800</v>
      </c>
      <c r="C265" s="74" t="s">
        <v>641</v>
      </c>
      <c r="D265" s="37" t="s">
        <v>642</v>
      </c>
      <c r="E265" s="37"/>
      <c r="F265" s="37">
        <v>2030</v>
      </c>
      <c r="G265" s="38">
        <v>10</v>
      </c>
      <c r="H265" s="39">
        <f t="shared" si="19"/>
        <v>259.28571428571428</v>
      </c>
      <c r="I265" s="42">
        <v>0.3633980073413739</v>
      </c>
      <c r="J265" s="42">
        <v>0.65600419507079177</v>
      </c>
      <c r="K265" s="42">
        <v>0.83743842364532017</v>
      </c>
      <c r="L265" s="42">
        <v>0.56152758132956149</v>
      </c>
      <c r="M265" s="42">
        <v>0.32679180887372011</v>
      </c>
      <c r="N265" s="42">
        <v>0.44106463878326996</v>
      </c>
      <c r="O265" s="42">
        <v>0.18767705382436262</v>
      </c>
      <c r="P265" s="40">
        <f t="shared" si="17"/>
        <v>255</v>
      </c>
      <c r="Q265" s="40">
        <f t="shared" si="18"/>
        <v>255</v>
      </c>
      <c r="R265" s="40">
        <f t="shared" si="18"/>
        <v>262</v>
      </c>
      <c r="S265" s="40">
        <f t="shared" si="18"/>
        <v>263</v>
      </c>
      <c r="T265" s="40">
        <f t="shared" si="18"/>
        <v>259</v>
      </c>
      <c r="U265" s="40">
        <f t="shared" si="18"/>
        <v>259</v>
      </c>
      <c r="V265" s="40">
        <f t="shared" si="20"/>
        <v>262</v>
      </c>
    </row>
    <row r="266" spans="1:22" x14ac:dyDescent="0.2">
      <c r="A266" s="37" t="s">
        <v>643</v>
      </c>
      <c r="B266" s="37">
        <v>42003552100</v>
      </c>
      <c r="C266" s="74" t="s">
        <v>644</v>
      </c>
      <c r="D266" s="37" t="s">
        <v>396</v>
      </c>
      <c r="E266" s="37"/>
      <c r="F266" s="37">
        <v>1366</v>
      </c>
      <c r="G266" s="38">
        <v>10</v>
      </c>
      <c r="H266" s="39">
        <f t="shared" si="19"/>
        <v>260.14285714285717</v>
      </c>
      <c r="I266" s="42">
        <v>0.70640176600441507</v>
      </c>
      <c r="J266" s="42">
        <v>0.86975717439293598</v>
      </c>
      <c r="K266" s="42">
        <v>0.94392523364485981</v>
      </c>
      <c r="L266" s="42">
        <v>0.79577464788732399</v>
      </c>
      <c r="M266" s="42">
        <v>0.16752136752136751</v>
      </c>
      <c r="N266" s="42">
        <v>0.6960985626283368</v>
      </c>
      <c r="O266" s="42">
        <v>0.28893058161350843</v>
      </c>
      <c r="P266" s="40">
        <f t="shared" si="17"/>
        <v>265</v>
      </c>
      <c r="Q266" s="40">
        <f t="shared" si="18"/>
        <v>265</v>
      </c>
      <c r="R266" s="40">
        <f t="shared" si="18"/>
        <v>265</v>
      </c>
      <c r="S266" s="40">
        <f t="shared" si="18"/>
        <v>265</v>
      </c>
      <c r="T266" s="40">
        <f t="shared" si="18"/>
        <v>231</v>
      </c>
      <c r="U266" s="40">
        <f t="shared" si="18"/>
        <v>265</v>
      </c>
      <c r="V266" s="40">
        <f t="shared" si="20"/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AZ266"/>
  <sheetViews>
    <sheetView workbookViewId="0"/>
  </sheetViews>
  <sheetFormatPr baseColWidth="10" defaultColWidth="9.1640625" defaultRowHeight="14" x14ac:dyDescent="0.2"/>
  <cols>
    <col min="1" max="1" width="11" style="37" bestFit="1" customWidth="1"/>
    <col min="2" max="2" width="6.83203125" style="40" bestFit="1" customWidth="1"/>
    <col min="3" max="3" width="7.1640625" style="40" bestFit="1" customWidth="1"/>
    <col min="4" max="4" width="6.83203125" style="40" bestFit="1" customWidth="1"/>
    <col min="5" max="5" width="7.1640625" style="40" bestFit="1" customWidth="1"/>
    <col min="6" max="6" width="8.83203125" style="40" bestFit="1" customWidth="1"/>
    <col min="7" max="7" width="8.6640625" style="40" bestFit="1" customWidth="1"/>
    <col min="8" max="8" width="6.5" style="37" bestFit="1" customWidth="1"/>
    <col min="9" max="9" width="9.5" style="37" bestFit="1" customWidth="1"/>
    <col min="10" max="10" width="6.6640625" style="37" bestFit="1" customWidth="1"/>
    <col min="11" max="11" width="9.5" style="37" bestFit="1" customWidth="1"/>
    <col min="12" max="12" width="9.1640625" style="37" bestFit="1" customWidth="1"/>
    <col min="13" max="13" width="11.83203125" style="37" bestFit="1" customWidth="1"/>
    <col min="14" max="14" width="13.83203125" style="37" bestFit="1" customWidth="1"/>
    <col min="15" max="15" width="10.6640625" style="37" bestFit="1" customWidth="1"/>
    <col min="16" max="16" width="13.83203125" style="37" bestFit="1" customWidth="1"/>
    <col min="17" max="17" width="10.83203125" style="37" bestFit="1" customWidth="1"/>
    <col min="18" max="18" width="13.6640625" style="37" bestFit="1" customWidth="1"/>
    <col min="19" max="19" width="13.33203125" style="37" bestFit="1" customWidth="1"/>
    <col min="20" max="20" width="16.1640625" style="37" bestFit="1" customWidth="1"/>
    <col min="21" max="21" width="18.1640625" style="37" bestFit="1" customWidth="1"/>
    <col min="22" max="22" width="12.83203125" style="37" bestFit="1" customWidth="1"/>
    <col min="23" max="23" width="6.5" style="37" bestFit="1" customWidth="1"/>
    <col min="24" max="24" width="9.5" style="37" bestFit="1" customWidth="1"/>
    <col min="25" max="25" width="6.6640625" style="37" bestFit="1" customWidth="1"/>
    <col min="26" max="26" width="9.5" style="37" bestFit="1" customWidth="1"/>
    <col min="27" max="27" width="9.1640625" style="37" bestFit="1" customWidth="1"/>
    <col min="28" max="28" width="11.83203125" style="37" bestFit="1" customWidth="1"/>
    <col min="29" max="29" width="13.83203125" style="37" bestFit="1" customWidth="1"/>
    <col min="30" max="30" width="10.6640625" style="37" bestFit="1" customWidth="1"/>
    <col min="31" max="31" width="13.83203125" style="37" bestFit="1" customWidth="1"/>
    <col min="32" max="32" width="10.83203125" style="37" bestFit="1" customWidth="1"/>
    <col min="33" max="33" width="13.6640625" style="37" bestFit="1" customWidth="1"/>
    <col min="34" max="34" width="13.33203125" style="37" bestFit="1" customWidth="1"/>
    <col min="35" max="35" width="16.1640625" style="37" bestFit="1" customWidth="1"/>
    <col min="36" max="36" width="18.1640625" style="37" bestFit="1" customWidth="1"/>
    <col min="37" max="37" width="12.83203125" style="37" bestFit="1" customWidth="1"/>
    <col min="38" max="38" width="8.1640625" style="37" bestFit="1" customWidth="1"/>
    <col min="39" max="39" width="11.1640625" style="37" bestFit="1" customWidth="1"/>
    <col min="40" max="40" width="8.5" style="37" bestFit="1" customWidth="1"/>
    <col min="41" max="41" width="11.1640625" style="37" bestFit="1" customWidth="1"/>
    <col min="42" max="42" width="10.83203125" style="37" bestFit="1" customWidth="1"/>
    <col min="43" max="43" width="13.6640625" style="37" bestFit="1" customWidth="1"/>
    <col min="44" max="44" width="15.5" style="37" bestFit="1" customWidth="1"/>
    <col min="45" max="45" width="12.5" style="37" bestFit="1" customWidth="1"/>
    <col min="46" max="46" width="15.5" style="37" bestFit="1" customWidth="1"/>
    <col min="47" max="47" width="12.5" style="37" bestFit="1" customWidth="1"/>
    <col min="48" max="48" width="15.33203125" style="37" bestFit="1" customWidth="1"/>
    <col min="49" max="49" width="15.1640625" style="37" bestFit="1" customWidth="1"/>
    <col min="50" max="50" width="17.83203125" style="37" bestFit="1" customWidth="1"/>
    <col min="51" max="51" width="19.83203125" style="37" bestFit="1" customWidth="1"/>
    <col min="52" max="52" width="16.83203125" style="36" bestFit="1" customWidth="1"/>
    <col min="53" max="16384" width="9.1640625" style="36"/>
  </cols>
  <sheetData>
    <row r="1" spans="1:52" s="51" customFormat="1" x14ac:dyDescent="0.2">
      <c r="A1" s="29" t="s">
        <v>3</v>
      </c>
      <c r="B1" s="29" t="s">
        <v>645</v>
      </c>
      <c r="C1" s="29" t="s">
        <v>646</v>
      </c>
      <c r="D1" s="29" t="s">
        <v>647</v>
      </c>
      <c r="E1" s="29" t="s">
        <v>648</v>
      </c>
      <c r="F1" s="29" t="s">
        <v>649</v>
      </c>
      <c r="G1" s="29" t="s">
        <v>650</v>
      </c>
      <c r="H1" s="44" t="s">
        <v>687</v>
      </c>
      <c r="I1" s="44" t="s">
        <v>688</v>
      </c>
      <c r="J1" s="44" t="s">
        <v>651</v>
      </c>
      <c r="K1" s="44" t="s">
        <v>1</v>
      </c>
      <c r="L1" s="44" t="s">
        <v>0</v>
      </c>
      <c r="M1" s="44" t="s">
        <v>652</v>
      </c>
      <c r="N1" s="44" t="s">
        <v>689</v>
      </c>
      <c r="O1" s="45" t="s">
        <v>690</v>
      </c>
      <c r="P1" s="45" t="s">
        <v>691</v>
      </c>
      <c r="Q1" s="45" t="s">
        <v>692</v>
      </c>
      <c r="R1" s="45" t="s">
        <v>693</v>
      </c>
      <c r="S1" s="45" t="s">
        <v>694</v>
      </c>
      <c r="T1" s="45" t="s">
        <v>695</v>
      </c>
      <c r="U1" s="45" t="s">
        <v>696</v>
      </c>
      <c r="V1" s="46" t="s">
        <v>653</v>
      </c>
      <c r="W1" s="47" t="s">
        <v>31</v>
      </c>
      <c r="X1" s="47" t="s">
        <v>33</v>
      </c>
      <c r="Y1" s="47" t="s">
        <v>35</v>
      </c>
      <c r="Z1" s="47" t="s">
        <v>37</v>
      </c>
      <c r="AA1" s="47" t="s">
        <v>39</v>
      </c>
      <c r="AB1" s="47" t="s">
        <v>41</v>
      </c>
      <c r="AC1" s="47" t="s">
        <v>43</v>
      </c>
      <c r="AD1" s="48" t="s">
        <v>45</v>
      </c>
      <c r="AE1" s="48" t="s">
        <v>46</v>
      </c>
      <c r="AF1" s="48" t="s">
        <v>47</v>
      </c>
      <c r="AG1" s="48" t="s">
        <v>48</v>
      </c>
      <c r="AH1" s="48" t="s">
        <v>49</v>
      </c>
      <c r="AI1" s="48" t="s">
        <v>50</v>
      </c>
      <c r="AJ1" s="48" t="s">
        <v>66</v>
      </c>
      <c r="AK1" s="49" t="s">
        <v>654</v>
      </c>
      <c r="AL1" s="50" t="s">
        <v>655</v>
      </c>
      <c r="AM1" s="50" t="s">
        <v>656</v>
      </c>
      <c r="AN1" s="50" t="s">
        <v>657</v>
      </c>
      <c r="AO1" s="50" t="s">
        <v>658</v>
      </c>
      <c r="AP1" s="50" t="s">
        <v>659</v>
      </c>
      <c r="AQ1" s="50" t="s">
        <v>660</v>
      </c>
      <c r="AR1" s="50" t="s">
        <v>661</v>
      </c>
      <c r="AS1" s="50" t="s">
        <v>662</v>
      </c>
      <c r="AT1" s="50" t="s">
        <v>663</v>
      </c>
      <c r="AU1" s="50" t="s">
        <v>664</v>
      </c>
      <c r="AV1" s="50" t="s">
        <v>665</v>
      </c>
      <c r="AW1" s="50" t="s">
        <v>666</v>
      </c>
      <c r="AX1" s="50" t="s">
        <v>667</v>
      </c>
      <c r="AY1" s="50" t="s">
        <v>668</v>
      </c>
      <c r="AZ1" s="50" t="s">
        <v>669</v>
      </c>
    </row>
    <row r="2" spans="1:52" x14ac:dyDescent="0.2">
      <c r="A2" s="37">
        <v>42003453003</v>
      </c>
      <c r="B2" s="40">
        <v>1995</v>
      </c>
      <c r="C2" s="40">
        <v>1</v>
      </c>
      <c r="D2" s="40">
        <v>2013</v>
      </c>
      <c r="E2" s="40">
        <v>4</v>
      </c>
      <c r="F2" s="40">
        <v>-3</v>
      </c>
      <c r="G2" s="40">
        <v>18</v>
      </c>
      <c r="H2" s="43">
        <v>4.1102756892230578E-2</v>
      </c>
      <c r="I2" s="43">
        <v>0.14837092731829574</v>
      </c>
      <c r="J2" s="43">
        <v>6.5217391304347824E-2</v>
      </c>
      <c r="K2" s="43">
        <v>0.17563291139240506</v>
      </c>
      <c r="L2" s="43">
        <v>0</v>
      </c>
      <c r="M2" s="43">
        <v>1.9305019305019305E-2</v>
      </c>
      <c r="N2" s="43">
        <v>6.0542797494780795E-2</v>
      </c>
      <c r="O2" s="37">
        <v>61</v>
      </c>
      <c r="P2" s="37">
        <v>62</v>
      </c>
      <c r="Q2" s="37">
        <v>22</v>
      </c>
      <c r="R2" s="37">
        <v>61</v>
      </c>
      <c r="S2" s="37">
        <v>1</v>
      </c>
      <c r="T2" s="37">
        <v>22</v>
      </c>
      <c r="U2" s="37">
        <v>121</v>
      </c>
      <c r="V2" s="43">
        <v>50</v>
      </c>
      <c r="W2" s="43">
        <v>5.1654964894684054E-2</v>
      </c>
      <c r="X2" s="43">
        <v>0.21664994984954863</v>
      </c>
      <c r="Y2" s="43">
        <v>0.19277108433734941</v>
      </c>
      <c r="Z2" s="43">
        <v>0.20677361853832443</v>
      </c>
      <c r="AA2" s="43">
        <v>3.9893617021276598E-2</v>
      </c>
      <c r="AB2" s="43">
        <v>3.8781163434903045E-2</v>
      </c>
      <c r="AC2" s="43">
        <v>6.8794326241134754E-2</v>
      </c>
      <c r="AD2" s="37">
        <v>71</v>
      </c>
      <c r="AE2" s="37">
        <v>114</v>
      </c>
      <c r="AF2" s="37">
        <v>114</v>
      </c>
      <c r="AG2" s="37">
        <v>102</v>
      </c>
      <c r="AH2" s="37">
        <v>50</v>
      </c>
      <c r="AI2" s="37">
        <v>59</v>
      </c>
      <c r="AJ2" s="37">
        <v>158</v>
      </c>
      <c r="AK2" s="43">
        <v>95.428571428571431</v>
      </c>
      <c r="AL2" s="43">
        <v>1.0552208002453475E-2</v>
      </c>
      <c r="AM2" s="43">
        <v>6.8279022531252898E-2</v>
      </c>
      <c r="AN2" s="43">
        <v>0.12755369303300157</v>
      </c>
      <c r="AO2" s="43">
        <v>3.1140707145919377E-2</v>
      </c>
      <c r="AP2" s="43">
        <v>3.9893617021276598E-2</v>
      </c>
      <c r="AQ2" s="43">
        <v>1.947614412988374E-2</v>
      </c>
      <c r="AR2" s="43">
        <v>8.2515287463539588E-3</v>
      </c>
      <c r="AS2" s="43">
        <v>10</v>
      </c>
      <c r="AT2" s="43">
        <v>52</v>
      </c>
      <c r="AU2" s="43">
        <v>92</v>
      </c>
      <c r="AV2" s="43">
        <v>41</v>
      </c>
      <c r="AW2" s="43">
        <v>49</v>
      </c>
      <c r="AX2" s="43">
        <v>37</v>
      </c>
      <c r="AY2" s="43">
        <v>37</v>
      </c>
      <c r="AZ2" s="43">
        <v>45.428571428571431</v>
      </c>
    </row>
    <row r="3" spans="1:52" x14ac:dyDescent="0.2">
      <c r="A3" s="37">
        <v>42003480102</v>
      </c>
      <c r="B3" s="40">
        <v>3131</v>
      </c>
      <c r="C3" s="40">
        <v>2</v>
      </c>
      <c r="D3" s="40">
        <v>3054</v>
      </c>
      <c r="E3" s="40">
        <v>4</v>
      </c>
      <c r="F3" s="40">
        <v>-2</v>
      </c>
      <c r="G3" s="40">
        <v>-77</v>
      </c>
      <c r="H3" s="43">
        <v>4.9504950495049507E-2</v>
      </c>
      <c r="I3" s="43">
        <v>0.21909932928776749</v>
      </c>
      <c r="J3" s="43">
        <v>5.3571428571428568E-2</v>
      </c>
      <c r="K3" s="43">
        <v>0.14973821989528796</v>
      </c>
      <c r="L3" s="43">
        <v>2.6726057906458798E-2</v>
      </c>
      <c r="M3" s="43">
        <v>3.1273836765827616E-2</v>
      </c>
      <c r="N3" s="43">
        <v>4.2654028436018961E-2</v>
      </c>
      <c r="O3" s="37">
        <v>77</v>
      </c>
      <c r="P3" s="37">
        <v>123</v>
      </c>
      <c r="Q3" s="37">
        <v>13</v>
      </c>
      <c r="R3" s="37">
        <v>25</v>
      </c>
      <c r="S3" s="37">
        <v>31</v>
      </c>
      <c r="T3" s="37">
        <v>45</v>
      </c>
      <c r="U3" s="37">
        <v>75</v>
      </c>
      <c r="V3" s="43">
        <v>55.571428571428569</v>
      </c>
      <c r="W3" s="43">
        <v>6.0248853962017027E-2</v>
      </c>
      <c r="X3" s="43">
        <v>0.24852652259332023</v>
      </c>
      <c r="Y3" s="43">
        <v>0.15483870967741936</v>
      </c>
      <c r="Z3" s="43">
        <v>0.25131995776135163</v>
      </c>
      <c r="AA3" s="43">
        <v>4.113687359760658E-2</v>
      </c>
      <c r="AB3" s="43">
        <v>4.0561622464898597E-2</v>
      </c>
      <c r="AC3" s="43">
        <v>5.2540913006029283E-2</v>
      </c>
      <c r="AD3" s="37">
        <v>87</v>
      </c>
      <c r="AE3" s="37">
        <v>145</v>
      </c>
      <c r="AF3" s="37">
        <v>82</v>
      </c>
      <c r="AG3" s="37">
        <v>159</v>
      </c>
      <c r="AH3" s="37">
        <v>53</v>
      </c>
      <c r="AI3" s="37">
        <v>63</v>
      </c>
      <c r="AJ3" s="37">
        <v>114</v>
      </c>
      <c r="AK3" s="43">
        <v>100.42857142857143</v>
      </c>
      <c r="AL3" s="43">
        <v>1.0743903466967519E-2</v>
      </c>
      <c r="AM3" s="43">
        <v>2.942719330555274E-2</v>
      </c>
      <c r="AN3" s="43">
        <v>0.10126728110599079</v>
      </c>
      <c r="AO3" s="43">
        <v>0.10158173786606367</v>
      </c>
      <c r="AP3" s="43">
        <v>1.4410815691147782E-2</v>
      </c>
      <c r="AQ3" s="43">
        <v>9.2877856990709814E-3</v>
      </c>
      <c r="AR3" s="43">
        <v>9.8868845700103222E-3</v>
      </c>
      <c r="AS3" s="43">
        <v>10</v>
      </c>
      <c r="AT3" s="43">
        <v>22</v>
      </c>
      <c r="AU3" s="43">
        <v>69</v>
      </c>
      <c r="AV3" s="43">
        <v>134</v>
      </c>
      <c r="AW3" s="43">
        <v>22</v>
      </c>
      <c r="AX3" s="43">
        <v>18</v>
      </c>
      <c r="AY3" s="43">
        <v>39</v>
      </c>
      <c r="AZ3" s="43">
        <v>44.857142857142861</v>
      </c>
    </row>
    <row r="4" spans="1:52" x14ac:dyDescent="0.2">
      <c r="A4" s="37">
        <v>42003476200</v>
      </c>
      <c r="B4" s="40">
        <v>3356</v>
      </c>
      <c r="C4" s="40">
        <v>3</v>
      </c>
      <c r="D4" s="40">
        <v>3463</v>
      </c>
      <c r="E4" s="40">
        <v>5</v>
      </c>
      <c r="F4" s="40">
        <v>-2</v>
      </c>
      <c r="G4" s="40">
        <v>107</v>
      </c>
      <c r="H4" s="43">
        <v>2.3837902264600714E-2</v>
      </c>
      <c r="I4" s="43">
        <v>0.1868295589988081</v>
      </c>
      <c r="J4" s="43">
        <v>0.16516516516516516</v>
      </c>
      <c r="K4" s="43">
        <v>0.12192723697148476</v>
      </c>
      <c r="L4" s="43">
        <v>8.1714668452779637E-2</v>
      </c>
      <c r="M4" s="43">
        <v>7.5857038657913933E-2</v>
      </c>
      <c r="N4" s="43">
        <v>6.1513557264265481E-2</v>
      </c>
      <c r="O4" s="37">
        <v>20</v>
      </c>
      <c r="P4" s="37">
        <v>90</v>
      </c>
      <c r="Q4" s="37">
        <v>100</v>
      </c>
      <c r="R4" s="37">
        <v>8</v>
      </c>
      <c r="S4" s="37">
        <v>139</v>
      </c>
      <c r="T4" s="37">
        <v>126</v>
      </c>
      <c r="U4" s="37">
        <v>124</v>
      </c>
      <c r="V4" s="43">
        <v>86.714285714285708</v>
      </c>
      <c r="W4" s="43">
        <v>6.5550101068437769E-2</v>
      </c>
      <c r="X4" s="43">
        <v>0.24314178457984406</v>
      </c>
      <c r="Y4" s="43">
        <v>0.31336405529953915</v>
      </c>
      <c r="Z4" s="43">
        <v>0.22577422577422576</v>
      </c>
      <c r="AA4" s="43">
        <v>5.8316766070245198E-2</v>
      </c>
      <c r="AB4" s="43">
        <v>4.2927515833919773E-2</v>
      </c>
      <c r="AC4" s="43">
        <v>6.5841979249800481E-2</v>
      </c>
      <c r="AD4" s="37">
        <v>98</v>
      </c>
      <c r="AE4" s="37">
        <v>141</v>
      </c>
      <c r="AF4" s="37">
        <v>176</v>
      </c>
      <c r="AG4" s="37">
        <v>127</v>
      </c>
      <c r="AH4" s="37">
        <v>96</v>
      </c>
      <c r="AI4" s="37">
        <v>68</v>
      </c>
      <c r="AJ4" s="37">
        <v>149</v>
      </c>
      <c r="AK4" s="43">
        <v>122.14285714285714</v>
      </c>
      <c r="AL4" s="43">
        <v>4.1712198803837058E-2</v>
      </c>
      <c r="AM4" s="43">
        <v>5.6312225581035963E-2</v>
      </c>
      <c r="AN4" s="43">
        <v>0.14819889013437398</v>
      </c>
      <c r="AO4" s="43">
        <v>0.103846988802741</v>
      </c>
      <c r="AP4" s="43">
        <v>-2.339790238253444E-2</v>
      </c>
      <c r="AQ4" s="43">
        <v>-3.292952282399416E-2</v>
      </c>
      <c r="AR4" s="43">
        <v>4.3284219855349998E-3</v>
      </c>
      <c r="AS4" s="43">
        <v>78</v>
      </c>
      <c r="AT4" s="43">
        <v>51</v>
      </c>
      <c r="AU4" s="43">
        <v>76</v>
      </c>
      <c r="AV4" s="43">
        <v>119</v>
      </c>
      <c r="AW4" s="43">
        <v>-43</v>
      </c>
      <c r="AX4" s="43">
        <v>-58</v>
      </c>
      <c r="AY4" s="43">
        <v>25</v>
      </c>
      <c r="AZ4" s="43">
        <v>35.428571428571431</v>
      </c>
    </row>
    <row r="5" spans="1:52" x14ac:dyDescent="0.2">
      <c r="A5" s="37">
        <v>42003464300</v>
      </c>
      <c r="B5" s="40">
        <v>3320</v>
      </c>
      <c r="C5" s="40">
        <v>5</v>
      </c>
      <c r="D5" s="40">
        <v>3310</v>
      </c>
      <c r="E5" s="40">
        <v>7</v>
      </c>
      <c r="F5" s="40">
        <v>-2</v>
      </c>
      <c r="G5" s="40">
        <v>-10</v>
      </c>
      <c r="H5" s="43">
        <v>8.7048192771084332E-2</v>
      </c>
      <c r="I5" s="43">
        <v>0.26385542168674697</v>
      </c>
      <c r="J5" s="43">
        <v>0.29166666666666669</v>
      </c>
      <c r="K5" s="43">
        <v>0.16791044776119404</v>
      </c>
      <c r="L5" s="43">
        <v>8.9838909541511774E-2</v>
      </c>
      <c r="M5" s="43">
        <v>0.10347174948944861</v>
      </c>
      <c r="N5" s="43">
        <v>4.0660736975857689E-2</v>
      </c>
      <c r="O5" s="37">
        <v>147</v>
      </c>
      <c r="P5" s="37">
        <v>155</v>
      </c>
      <c r="Q5" s="37">
        <v>167</v>
      </c>
      <c r="R5" s="37">
        <v>46</v>
      </c>
      <c r="S5" s="37">
        <v>148</v>
      </c>
      <c r="T5" s="37">
        <v>162</v>
      </c>
      <c r="U5" s="37">
        <v>68</v>
      </c>
      <c r="V5" s="43">
        <v>127.57142857142857</v>
      </c>
      <c r="W5" s="43">
        <v>0.12802663438256659</v>
      </c>
      <c r="X5" s="43">
        <v>0.2990314769975787</v>
      </c>
      <c r="Y5" s="43">
        <v>0.42937853107344631</v>
      </c>
      <c r="Z5" s="43">
        <v>0.21428571428571427</v>
      </c>
      <c r="AA5" s="43">
        <v>0.11278648974668275</v>
      </c>
      <c r="AB5" s="43">
        <v>7.9537729435757987E-2</v>
      </c>
      <c r="AC5" s="43">
        <v>4.4407205697528276E-2</v>
      </c>
      <c r="AD5" s="37">
        <v>188</v>
      </c>
      <c r="AE5" s="37">
        <v>166</v>
      </c>
      <c r="AF5" s="37">
        <v>212</v>
      </c>
      <c r="AG5" s="37">
        <v>111</v>
      </c>
      <c r="AH5" s="37">
        <v>187</v>
      </c>
      <c r="AI5" s="37">
        <v>128</v>
      </c>
      <c r="AJ5" s="37">
        <v>89</v>
      </c>
      <c r="AK5" s="43">
        <v>154.42857142857142</v>
      </c>
      <c r="AL5" s="43">
        <v>4.0978441611482258E-2</v>
      </c>
      <c r="AM5" s="43">
        <v>3.5176055310831733E-2</v>
      </c>
      <c r="AN5" s="43">
        <v>0.13771186440677963</v>
      </c>
      <c r="AO5" s="43">
        <v>4.6375266524520231E-2</v>
      </c>
      <c r="AP5" s="43">
        <v>2.2947580205170973E-2</v>
      </c>
      <c r="AQ5" s="43">
        <v>-2.3934020053690622E-2</v>
      </c>
      <c r="AR5" s="43">
        <v>3.7464687216705872E-3</v>
      </c>
      <c r="AS5" s="43">
        <v>41</v>
      </c>
      <c r="AT5" s="43">
        <v>11</v>
      </c>
      <c r="AU5" s="43">
        <v>45</v>
      </c>
      <c r="AV5" s="43">
        <v>65</v>
      </c>
      <c r="AW5" s="43">
        <v>39</v>
      </c>
      <c r="AX5" s="43">
        <v>-34</v>
      </c>
      <c r="AY5" s="43">
        <v>21</v>
      </c>
      <c r="AZ5" s="43">
        <v>26.857142857142847</v>
      </c>
    </row>
    <row r="6" spans="1:52" x14ac:dyDescent="0.2">
      <c r="A6" s="37">
        <v>42003473401</v>
      </c>
      <c r="B6" s="40">
        <v>3703</v>
      </c>
      <c r="C6" s="40">
        <v>3</v>
      </c>
      <c r="D6" s="40">
        <v>3665</v>
      </c>
      <c r="E6" s="40">
        <v>5</v>
      </c>
      <c r="F6" s="40">
        <v>-2</v>
      </c>
      <c r="G6" s="40">
        <v>-38</v>
      </c>
      <c r="H6" s="43">
        <v>7.0753443154199291E-2</v>
      </c>
      <c r="I6" s="43">
        <v>0.17391304347826086</v>
      </c>
      <c r="J6" s="43">
        <v>0.11368015414258188</v>
      </c>
      <c r="K6" s="43">
        <v>0.15358361774744028</v>
      </c>
      <c r="L6" s="43">
        <v>6.8195908245505268E-2</v>
      </c>
      <c r="M6" s="43">
        <v>0.13572854291417166</v>
      </c>
      <c r="N6" s="43">
        <v>3.194390338917024E-2</v>
      </c>
      <c r="O6" s="37">
        <v>116</v>
      </c>
      <c r="P6" s="37">
        <v>80</v>
      </c>
      <c r="Q6" s="37">
        <v>59</v>
      </c>
      <c r="R6" s="37">
        <v>31</v>
      </c>
      <c r="S6" s="37">
        <v>108</v>
      </c>
      <c r="T6" s="37">
        <v>188</v>
      </c>
      <c r="U6" s="37">
        <v>49</v>
      </c>
      <c r="V6" s="43">
        <v>90.142857142857139</v>
      </c>
      <c r="W6" s="43">
        <v>8.6790393013100431E-2</v>
      </c>
      <c r="X6" s="43">
        <v>0.19241266375545851</v>
      </c>
      <c r="Y6" s="43">
        <v>0.24223602484472051</v>
      </c>
      <c r="Z6" s="43">
        <v>0.14003436426116839</v>
      </c>
      <c r="AA6" s="43">
        <v>5.4307116104868915E-2</v>
      </c>
      <c r="AB6" s="43">
        <v>0.17953795379537954</v>
      </c>
      <c r="AC6" s="43">
        <v>3.9301310043668124E-2</v>
      </c>
      <c r="AD6" s="37">
        <v>139</v>
      </c>
      <c r="AE6" s="37">
        <v>95</v>
      </c>
      <c r="AF6" s="37">
        <v>140</v>
      </c>
      <c r="AG6" s="37">
        <v>17</v>
      </c>
      <c r="AH6" s="37">
        <v>82</v>
      </c>
      <c r="AI6" s="37">
        <v>212</v>
      </c>
      <c r="AJ6" s="37">
        <v>76</v>
      </c>
      <c r="AK6" s="43">
        <v>108.71428571428571</v>
      </c>
      <c r="AL6" s="43">
        <v>1.6036949858901139E-2</v>
      </c>
      <c r="AM6" s="43">
        <v>1.8499620277197648E-2</v>
      </c>
      <c r="AN6" s="43">
        <v>0.12855587070213864</v>
      </c>
      <c r="AO6" s="43">
        <v>-1.3549253486271895E-2</v>
      </c>
      <c r="AP6" s="43">
        <v>-1.3888792140636354E-2</v>
      </c>
      <c r="AQ6" s="43">
        <v>4.3809410881207878E-2</v>
      </c>
      <c r="AR6" s="43">
        <v>7.3574066544978833E-3</v>
      </c>
      <c r="AS6" s="43">
        <v>23</v>
      </c>
      <c r="AT6" s="43">
        <v>15</v>
      </c>
      <c r="AU6" s="43">
        <v>81</v>
      </c>
      <c r="AV6" s="43">
        <v>-14</v>
      </c>
      <c r="AW6" s="43">
        <v>-26</v>
      </c>
      <c r="AX6" s="43">
        <v>24</v>
      </c>
      <c r="AY6" s="43">
        <v>27</v>
      </c>
      <c r="AZ6" s="43">
        <v>18.571428571428569</v>
      </c>
    </row>
    <row r="7" spans="1:52" x14ac:dyDescent="0.2">
      <c r="A7" s="37">
        <v>42003457100</v>
      </c>
      <c r="B7" s="40">
        <v>1415</v>
      </c>
      <c r="C7" s="40">
        <v>8</v>
      </c>
      <c r="D7" s="40">
        <v>1538</v>
      </c>
      <c r="E7" s="40">
        <v>9</v>
      </c>
      <c r="F7" s="40">
        <v>-1</v>
      </c>
      <c r="G7" s="40">
        <v>123</v>
      </c>
      <c r="H7" s="43">
        <v>0.1469964664310954</v>
      </c>
      <c r="I7" s="43">
        <v>0.39293286219081275</v>
      </c>
      <c r="J7" s="43">
        <v>0.58709677419354833</v>
      </c>
      <c r="K7" s="43">
        <v>0.17330210772833723</v>
      </c>
      <c r="L7" s="43">
        <v>6.5445026178010471E-2</v>
      </c>
      <c r="M7" s="43">
        <v>0.22268907563025211</v>
      </c>
      <c r="N7" s="43">
        <v>7.9435127978817299E-2</v>
      </c>
      <c r="O7" s="37">
        <v>198</v>
      </c>
      <c r="P7" s="37">
        <v>207</v>
      </c>
      <c r="Q7" s="37">
        <v>242</v>
      </c>
      <c r="R7" s="37">
        <v>58</v>
      </c>
      <c r="S7" s="37">
        <v>104</v>
      </c>
      <c r="T7" s="37">
        <v>227</v>
      </c>
      <c r="U7" s="37">
        <v>164</v>
      </c>
      <c r="V7" s="43">
        <v>171.42857142857142</v>
      </c>
      <c r="W7" s="43">
        <v>0.19085487077534791</v>
      </c>
      <c r="X7" s="43">
        <v>0.48575215374420144</v>
      </c>
      <c r="Y7" s="43">
        <v>0.52083333333333337</v>
      </c>
      <c r="Z7" s="43">
        <v>0.22954091816367264</v>
      </c>
      <c r="AA7" s="43">
        <v>9.2909535452322736E-2</v>
      </c>
      <c r="AB7" s="43">
        <v>0.21967654986522911</v>
      </c>
      <c r="AC7" s="43">
        <v>0.1069182389937107</v>
      </c>
      <c r="AD7" s="37">
        <v>220</v>
      </c>
      <c r="AE7" s="37">
        <v>235</v>
      </c>
      <c r="AF7" s="37">
        <v>232</v>
      </c>
      <c r="AG7" s="37">
        <v>135</v>
      </c>
      <c r="AH7" s="37">
        <v>157</v>
      </c>
      <c r="AI7" s="37">
        <v>228</v>
      </c>
      <c r="AJ7" s="37">
        <v>228</v>
      </c>
      <c r="AK7" s="43">
        <v>205</v>
      </c>
      <c r="AL7" s="43">
        <v>4.3858404344252505E-2</v>
      </c>
      <c r="AM7" s="43">
        <v>9.2819291553388694E-2</v>
      </c>
      <c r="AN7" s="43">
        <v>-6.6263440860214962E-2</v>
      </c>
      <c r="AO7" s="43">
        <v>5.6238810435335407E-2</v>
      </c>
      <c r="AP7" s="43">
        <v>2.7464509274312265E-2</v>
      </c>
      <c r="AQ7" s="43">
        <v>-3.0125257650230053E-3</v>
      </c>
      <c r="AR7" s="43">
        <v>2.7483111014893397E-2</v>
      </c>
      <c r="AS7" s="43">
        <v>22</v>
      </c>
      <c r="AT7" s="43">
        <v>28</v>
      </c>
      <c r="AU7" s="43">
        <v>-10</v>
      </c>
      <c r="AV7" s="43">
        <v>77</v>
      </c>
      <c r="AW7" s="43">
        <v>53</v>
      </c>
      <c r="AX7" s="43">
        <v>1</v>
      </c>
      <c r="AY7" s="43">
        <v>64</v>
      </c>
      <c r="AZ7" s="43">
        <v>33.571428571428584</v>
      </c>
    </row>
    <row r="8" spans="1:52" x14ac:dyDescent="0.2">
      <c r="A8" s="37">
        <v>42003494000</v>
      </c>
      <c r="B8" s="40">
        <v>1505</v>
      </c>
      <c r="C8" s="40">
        <v>8</v>
      </c>
      <c r="D8" s="40">
        <v>1397</v>
      </c>
      <c r="E8" s="40">
        <v>9</v>
      </c>
      <c r="F8" s="40">
        <v>-1</v>
      </c>
      <c r="G8" s="40">
        <v>-108</v>
      </c>
      <c r="H8" s="43">
        <v>0.12956810631229235</v>
      </c>
      <c r="I8" s="43">
        <v>0.32491694352159467</v>
      </c>
      <c r="J8" s="43">
        <v>0.30107526881720431</v>
      </c>
      <c r="K8" s="43">
        <v>0.29813664596273293</v>
      </c>
      <c r="L8" s="43">
        <v>6.8306010928961755E-2</v>
      </c>
      <c r="M8" s="43">
        <v>0.15102639296187684</v>
      </c>
      <c r="N8" s="43">
        <v>9.8314606741573038E-2</v>
      </c>
      <c r="O8" s="37">
        <v>187</v>
      </c>
      <c r="P8" s="37">
        <v>188</v>
      </c>
      <c r="Q8" s="37">
        <v>173</v>
      </c>
      <c r="R8" s="37">
        <v>196</v>
      </c>
      <c r="S8" s="37">
        <v>109</v>
      </c>
      <c r="T8" s="37">
        <v>193</v>
      </c>
      <c r="U8" s="37">
        <v>198</v>
      </c>
      <c r="V8" s="43">
        <v>177.71428571428572</v>
      </c>
      <c r="W8" s="43">
        <v>0.16654702081837761</v>
      </c>
      <c r="X8" s="43">
        <v>0.43503230437903806</v>
      </c>
      <c r="Y8" s="43">
        <v>0.4375</v>
      </c>
      <c r="Z8" s="43">
        <v>0.31065759637188206</v>
      </c>
      <c r="AA8" s="43">
        <v>9.4052558782849238E-2</v>
      </c>
      <c r="AB8" s="43">
        <v>0.15419847328244274</v>
      </c>
      <c r="AC8" s="43">
        <v>0.11372549019607843</v>
      </c>
      <c r="AD8" s="37">
        <v>207</v>
      </c>
      <c r="AE8" s="37">
        <v>223</v>
      </c>
      <c r="AF8" s="37">
        <v>216</v>
      </c>
      <c r="AG8" s="37">
        <v>213</v>
      </c>
      <c r="AH8" s="37">
        <v>161</v>
      </c>
      <c r="AI8" s="37">
        <v>195</v>
      </c>
      <c r="AJ8" s="37">
        <v>235</v>
      </c>
      <c r="AK8" s="43">
        <v>207.14285714285714</v>
      </c>
      <c r="AL8" s="43">
        <v>3.6978914506085259E-2</v>
      </c>
      <c r="AM8" s="43">
        <v>0.11011536085744339</v>
      </c>
      <c r="AN8" s="43">
        <v>0.13642473118279569</v>
      </c>
      <c r="AO8" s="43">
        <v>1.2520950409149134E-2</v>
      </c>
      <c r="AP8" s="43">
        <v>2.5746547853887483E-2</v>
      </c>
      <c r="AQ8" s="43">
        <v>3.1720803205659009E-3</v>
      </c>
      <c r="AR8" s="43">
        <v>1.5410883454505392E-2</v>
      </c>
      <c r="AS8" s="43">
        <v>20</v>
      </c>
      <c r="AT8" s="43">
        <v>35</v>
      </c>
      <c r="AU8" s="43">
        <v>43</v>
      </c>
      <c r="AV8" s="43">
        <v>17</v>
      </c>
      <c r="AW8" s="43">
        <v>52</v>
      </c>
      <c r="AX8" s="43">
        <v>2</v>
      </c>
      <c r="AY8" s="43">
        <v>37</v>
      </c>
      <c r="AZ8" s="43">
        <v>29.428571428571416</v>
      </c>
    </row>
    <row r="9" spans="1:52" x14ac:dyDescent="0.2">
      <c r="A9" s="37">
        <v>42003418000</v>
      </c>
      <c r="B9" s="40">
        <v>1642</v>
      </c>
      <c r="C9" s="40">
        <v>4</v>
      </c>
      <c r="D9" s="40">
        <v>1723</v>
      </c>
      <c r="E9" s="40">
        <v>5</v>
      </c>
      <c r="F9" s="40">
        <v>-1</v>
      </c>
      <c r="G9" s="40">
        <v>81</v>
      </c>
      <c r="H9" s="43">
        <v>6.2728380024360542E-2</v>
      </c>
      <c r="I9" s="43">
        <v>0.1881851400730816</v>
      </c>
      <c r="J9" s="43">
        <v>0.36645962732919257</v>
      </c>
      <c r="K9" s="43">
        <v>8.2978723404255314E-2</v>
      </c>
      <c r="L9" s="43">
        <v>3.8929440389294405E-2</v>
      </c>
      <c r="M9" s="43">
        <v>6.9620253164556958E-2</v>
      </c>
      <c r="N9" s="43">
        <v>4.2911877394636012E-2</v>
      </c>
      <c r="O9" s="37">
        <v>102</v>
      </c>
      <c r="P9" s="37">
        <v>93</v>
      </c>
      <c r="Q9" s="37">
        <v>194</v>
      </c>
      <c r="R9" s="37">
        <v>4</v>
      </c>
      <c r="S9" s="37">
        <v>53</v>
      </c>
      <c r="T9" s="37">
        <v>120</v>
      </c>
      <c r="U9" s="37">
        <v>76</v>
      </c>
      <c r="V9" s="43">
        <v>91.714285714285708</v>
      </c>
      <c r="W9" s="43">
        <v>6.964596633778293E-2</v>
      </c>
      <c r="X9" s="43">
        <v>0.23679628554846199</v>
      </c>
      <c r="Y9" s="43">
        <v>0.30303030303030304</v>
      </c>
      <c r="Z9" s="43">
        <v>0.27291242362525459</v>
      </c>
      <c r="AA9" s="43">
        <v>4.5990566037735846E-2</v>
      </c>
      <c r="AB9" s="43">
        <v>5.4388133498145856E-2</v>
      </c>
      <c r="AC9" s="43">
        <v>4.5356371490280781E-2</v>
      </c>
      <c r="AD9" s="37">
        <v>107</v>
      </c>
      <c r="AE9" s="37">
        <v>137</v>
      </c>
      <c r="AF9" s="37">
        <v>167</v>
      </c>
      <c r="AG9" s="37">
        <v>180</v>
      </c>
      <c r="AH9" s="37">
        <v>67</v>
      </c>
      <c r="AI9" s="37">
        <v>96</v>
      </c>
      <c r="AJ9" s="37">
        <v>92</v>
      </c>
      <c r="AK9" s="43">
        <v>120.85714285714286</v>
      </c>
      <c r="AL9" s="43">
        <v>6.9175863134223886E-3</v>
      </c>
      <c r="AM9" s="43">
        <v>4.8611145475380396E-2</v>
      </c>
      <c r="AN9" s="43">
        <v>-6.3429324298889533E-2</v>
      </c>
      <c r="AO9" s="43">
        <v>0.18993370022099926</v>
      </c>
      <c r="AP9" s="43">
        <v>7.0611256484414409E-3</v>
      </c>
      <c r="AQ9" s="43">
        <v>-1.5232119666411102E-2</v>
      </c>
      <c r="AR9" s="43">
        <v>2.4444940956447683E-3</v>
      </c>
      <c r="AS9" s="43">
        <v>5</v>
      </c>
      <c r="AT9" s="43">
        <v>44</v>
      </c>
      <c r="AU9" s="43">
        <v>-27</v>
      </c>
      <c r="AV9" s="43">
        <v>176</v>
      </c>
      <c r="AW9" s="43">
        <v>14</v>
      </c>
      <c r="AX9" s="43">
        <v>-24</v>
      </c>
      <c r="AY9" s="43">
        <v>16</v>
      </c>
      <c r="AZ9" s="43">
        <v>29.142857142857153</v>
      </c>
    </row>
    <row r="10" spans="1:52" x14ac:dyDescent="0.2">
      <c r="A10" s="37">
        <v>42003523400</v>
      </c>
      <c r="B10" s="40">
        <v>4901</v>
      </c>
      <c r="C10" s="40">
        <v>7</v>
      </c>
      <c r="D10" s="40">
        <v>5077</v>
      </c>
      <c r="E10" s="40">
        <v>8</v>
      </c>
      <c r="F10" s="40">
        <v>-1</v>
      </c>
      <c r="G10" s="40">
        <v>176</v>
      </c>
      <c r="H10" s="43">
        <v>9.0797796368088143E-2</v>
      </c>
      <c r="I10" s="43">
        <v>0.32911650683533972</v>
      </c>
      <c r="J10" s="43">
        <v>0.31643002028397565</v>
      </c>
      <c r="K10" s="43">
        <v>0.24078091106290672</v>
      </c>
      <c r="L10" s="43">
        <v>7.5690828994793749E-2</v>
      </c>
      <c r="M10" s="43">
        <v>0.15164644714038128</v>
      </c>
      <c r="N10" s="43">
        <v>4.4780219780219781E-2</v>
      </c>
      <c r="O10" s="37">
        <v>151</v>
      </c>
      <c r="P10" s="37">
        <v>189</v>
      </c>
      <c r="Q10" s="37">
        <v>176</v>
      </c>
      <c r="R10" s="37">
        <v>154</v>
      </c>
      <c r="S10" s="37">
        <v>130</v>
      </c>
      <c r="T10" s="37">
        <v>195</v>
      </c>
      <c r="U10" s="37">
        <v>81</v>
      </c>
      <c r="V10" s="43">
        <v>153.71428571428572</v>
      </c>
      <c r="W10" s="43">
        <v>0.13039196375812487</v>
      </c>
      <c r="X10" s="43">
        <v>0.39747882607839274</v>
      </c>
      <c r="Y10" s="43">
        <v>0.41016333938294008</v>
      </c>
      <c r="Z10" s="43">
        <v>0.31879699248120302</v>
      </c>
      <c r="AA10" s="43">
        <v>9.4339622641509441E-2</v>
      </c>
      <c r="AB10" s="43">
        <v>0.13563829787234041</v>
      </c>
      <c r="AC10" s="43">
        <v>5.2312138728323701E-2</v>
      </c>
      <c r="AD10" s="37">
        <v>191</v>
      </c>
      <c r="AE10" s="37">
        <v>205</v>
      </c>
      <c r="AF10" s="37">
        <v>206</v>
      </c>
      <c r="AG10" s="37">
        <v>215</v>
      </c>
      <c r="AH10" s="37">
        <v>162</v>
      </c>
      <c r="AI10" s="37">
        <v>186</v>
      </c>
      <c r="AJ10" s="37">
        <v>112</v>
      </c>
      <c r="AK10" s="43">
        <v>182.42857142857142</v>
      </c>
      <c r="AL10" s="43">
        <v>3.9594167390036725E-2</v>
      </c>
      <c r="AM10" s="43">
        <v>6.8362319243053027E-2</v>
      </c>
      <c r="AN10" s="43">
        <v>9.3733319098964429E-2</v>
      </c>
      <c r="AO10" s="43">
        <v>7.8016081418296301E-2</v>
      </c>
      <c r="AP10" s="43">
        <v>1.8648793646715692E-2</v>
      </c>
      <c r="AQ10" s="43">
        <v>-1.6008149268040867E-2</v>
      </c>
      <c r="AR10" s="43">
        <v>7.5319189481039203E-3</v>
      </c>
      <c r="AS10" s="43">
        <v>40</v>
      </c>
      <c r="AT10" s="43">
        <v>16</v>
      </c>
      <c r="AU10" s="43">
        <v>30</v>
      </c>
      <c r="AV10" s="43">
        <v>61</v>
      </c>
      <c r="AW10" s="43">
        <v>32</v>
      </c>
      <c r="AX10" s="43">
        <v>-9</v>
      </c>
      <c r="AY10" s="43">
        <v>31</v>
      </c>
      <c r="AZ10" s="43">
        <v>28.714285714285694</v>
      </c>
    </row>
    <row r="11" spans="1:52" x14ac:dyDescent="0.2">
      <c r="A11" s="37">
        <v>42003451102</v>
      </c>
      <c r="B11" s="40">
        <v>4509</v>
      </c>
      <c r="C11" s="40">
        <v>5</v>
      </c>
      <c r="D11" s="40">
        <v>5708</v>
      </c>
      <c r="E11" s="40">
        <v>6</v>
      </c>
      <c r="F11" s="40">
        <v>-1</v>
      </c>
      <c r="G11" s="40">
        <v>1199</v>
      </c>
      <c r="H11" s="43">
        <v>9.2925260589931252E-2</v>
      </c>
      <c r="I11" s="43">
        <v>0.21579064094034153</v>
      </c>
      <c r="J11" s="43">
        <v>0.1681260945709282</v>
      </c>
      <c r="K11" s="43">
        <v>0.35884030418250951</v>
      </c>
      <c r="L11" s="43">
        <v>5.9785147127510506E-2</v>
      </c>
      <c r="M11" s="43">
        <v>4.3219076005961254E-2</v>
      </c>
      <c r="N11" s="43">
        <v>3.1521389514313283E-2</v>
      </c>
      <c r="O11" s="37">
        <v>153</v>
      </c>
      <c r="P11" s="37">
        <v>119</v>
      </c>
      <c r="Q11" s="37">
        <v>102</v>
      </c>
      <c r="R11" s="37">
        <v>228</v>
      </c>
      <c r="S11" s="37">
        <v>95</v>
      </c>
      <c r="T11" s="37">
        <v>66</v>
      </c>
      <c r="U11" s="37">
        <v>46</v>
      </c>
      <c r="V11" s="43">
        <v>115.57142857142857</v>
      </c>
      <c r="W11" s="43">
        <v>0.11471103327495621</v>
      </c>
      <c r="X11" s="43">
        <v>0.2410245183887916</v>
      </c>
      <c r="Y11" s="43">
        <v>0.19214876033057851</v>
      </c>
      <c r="Z11" s="43">
        <v>0.362363238512035</v>
      </c>
      <c r="AA11" s="43">
        <v>5.2558782849239281E-2</v>
      </c>
      <c r="AB11" s="43">
        <v>4.6715328467153282E-2</v>
      </c>
      <c r="AC11" s="43">
        <v>8.012914587613737E-2</v>
      </c>
      <c r="AD11" s="37">
        <v>175</v>
      </c>
      <c r="AE11" s="37">
        <v>140</v>
      </c>
      <c r="AF11" s="37">
        <v>113</v>
      </c>
      <c r="AG11" s="37">
        <v>230</v>
      </c>
      <c r="AH11" s="37">
        <v>77</v>
      </c>
      <c r="AI11" s="37">
        <v>76</v>
      </c>
      <c r="AJ11" s="37">
        <v>188</v>
      </c>
      <c r="AK11" s="43">
        <v>142.71428571428572</v>
      </c>
      <c r="AL11" s="43">
        <v>2.1785772685024962E-2</v>
      </c>
      <c r="AM11" s="43">
        <v>2.5233877448450071E-2</v>
      </c>
      <c r="AN11" s="43">
        <v>2.4022665759650313E-2</v>
      </c>
      <c r="AO11" s="43">
        <v>3.5229343295254956E-3</v>
      </c>
      <c r="AP11" s="43">
        <v>-7.2263642782712245E-3</v>
      </c>
      <c r="AQ11" s="43">
        <v>3.4962524611920273E-3</v>
      </c>
      <c r="AR11" s="43">
        <v>4.8607756361824087E-2</v>
      </c>
      <c r="AS11" s="43">
        <v>22</v>
      </c>
      <c r="AT11" s="43">
        <v>21</v>
      </c>
      <c r="AU11" s="43">
        <v>11</v>
      </c>
      <c r="AV11" s="43">
        <v>2</v>
      </c>
      <c r="AW11" s="43">
        <v>-18</v>
      </c>
      <c r="AX11" s="43">
        <v>10</v>
      </c>
      <c r="AY11" s="43">
        <v>142</v>
      </c>
      <c r="AZ11" s="43">
        <v>27.142857142857153</v>
      </c>
    </row>
    <row r="12" spans="1:52" x14ac:dyDescent="0.2">
      <c r="A12" s="37">
        <v>42003421100</v>
      </c>
      <c r="B12" s="40">
        <v>4197</v>
      </c>
      <c r="C12" s="40">
        <v>2</v>
      </c>
      <c r="D12" s="40">
        <v>4162</v>
      </c>
      <c r="E12" s="40">
        <v>3</v>
      </c>
      <c r="F12" s="40">
        <v>-1</v>
      </c>
      <c r="G12" s="40">
        <v>-35</v>
      </c>
      <c r="H12" s="43">
        <v>2.740052418394091E-2</v>
      </c>
      <c r="I12" s="43">
        <v>7.4100548010483686E-2</v>
      </c>
      <c r="J12" s="43">
        <v>0.10855949895615867</v>
      </c>
      <c r="K12" s="43">
        <v>0.13912231559290383</v>
      </c>
      <c r="L12" s="43">
        <v>5.7744198596869939E-2</v>
      </c>
      <c r="M12" s="43">
        <v>6.5292096219931275E-2</v>
      </c>
      <c r="N12" s="43">
        <v>5.3402800390752195E-2</v>
      </c>
      <c r="O12" s="37">
        <v>33</v>
      </c>
      <c r="P12" s="37">
        <v>15</v>
      </c>
      <c r="Q12" s="37">
        <v>55</v>
      </c>
      <c r="R12" s="37">
        <v>15</v>
      </c>
      <c r="S12" s="37">
        <v>88</v>
      </c>
      <c r="T12" s="37">
        <v>104</v>
      </c>
      <c r="U12" s="37">
        <v>109</v>
      </c>
      <c r="V12" s="43">
        <v>59.857142857142854</v>
      </c>
      <c r="W12" s="43">
        <v>4.6105314244115507E-2</v>
      </c>
      <c r="X12" s="43">
        <v>0.12739626304295074</v>
      </c>
      <c r="Y12" s="43">
        <v>0.15869565217391304</v>
      </c>
      <c r="Z12" s="43">
        <v>0.22758620689655173</v>
      </c>
      <c r="AA12" s="43">
        <v>5.2941176470588235E-2</v>
      </c>
      <c r="AB12" s="43">
        <v>6.0982495765104464E-2</v>
      </c>
      <c r="AC12" s="43">
        <v>4.2829331602855292E-2</v>
      </c>
      <c r="AD12" s="37">
        <v>64</v>
      </c>
      <c r="AE12" s="37">
        <v>50</v>
      </c>
      <c r="AF12" s="37">
        <v>88</v>
      </c>
      <c r="AG12" s="37">
        <v>131</v>
      </c>
      <c r="AH12" s="37">
        <v>79</v>
      </c>
      <c r="AI12" s="37">
        <v>106</v>
      </c>
      <c r="AJ12" s="37">
        <v>84</v>
      </c>
      <c r="AK12" s="43">
        <v>86</v>
      </c>
      <c r="AL12" s="43">
        <v>1.8704790060174597E-2</v>
      </c>
      <c r="AM12" s="43">
        <v>5.329571503246705E-2</v>
      </c>
      <c r="AN12" s="43">
        <v>5.0136153217754373E-2</v>
      </c>
      <c r="AO12" s="43">
        <v>8.8463891303647901E-2</v>
      </c>
      <c r="AP12" s="43">
        <v>-4.8030221262817044E-3</v>
      </c>
      <c r="AQ12" s="43">
        <v>-4.3096004548268119E-3</v>
      </c>
      <c r="AR12" s="43">
        <v>-1.0573468787896903E-2</v>
      </c>
      <c r="AS12" s="43">
        <v>31</v>
      </c>
      <c r="AT12" s="43">
        <v>35</v>
      </c>
      <c r="AU12" s="43">
        <v>33</v>
      </c>
      <c r="AV12" s="43">
        <v>116</v>
      </c>
      <c r="AW12" s="43">
        <v>-9</v>
      </c>
      <c r="AX12" s="43">
        <v>2</v>
      </c>
      <c r="AY12" s="43">
        <v>-25</v>
      </c>
      <c r="AZ12" s="43">
        <v>26.142857142857146</v>
      </c>
    </row>
    <row r="13" spans="1:52" x14ac:dyDescent="0.2">
      <c r="A13" s="37">
        <v>42003468700</v>
      </c>
      <c r="B13" s="40">
        <v>1675</v>
      </c>
      <c r="C13" s="40">
        <v>7</v>
      </c>
      <c r="D13" s="40">
        <v>1739</v>
      </c>
      <c r="E13" s="40">
        <v>8</v>
      </c>
      <c r="F13" s="40">
        <v>-1</v>
      </c>
      <c r="G13" s="40">
        <v>64</v>
      </c>
      <c r="H13" s="43">
        <v>0.20059701492537313</v>
      </c>
      <c r="I13" s="43">
        <v>0.32417910447761195</v>
      </c>
      <c r="J13" s="43">
        <v>0.28431372549019607</v>
      </c>
      <c r="K13" s="43">
        <v>0.181651376146789</v>
      </c>
      <c r="L13" s="43">
        <v>0.10404624277456648</v>
      </c>
      <c r="M13" s="43">
        <v>0.16</v>
      </c>
      <c r="N13" s="43">
        <v>5.2364864864864864E-2</v>
      </c>
      <c r="O13" s="37">
        <v>221</v>
      </c>
      <c r="P13" s="37">
        <v>187</v>
      </c>
      <c r="Q13" s="37">
        <v>162</v>
      </c>
      <c r="R13" s="37">
        <v>69</v>
      </c>
      <c r="S13" s="37">
        <v>170</v>
      </c>
      <c r="T13" s="37">
        <v>202</v>
      </c>
      <c r="U13" s="37">
        <v>105</v>
      </c>
      <c r="V13" s="43">
        <v>159.42857142857142</v>
      </c>
      <c r="W13" s="43">
        <v>0.242093156986774</v>
      </c>
      <c r="X13" s="43">
        <v>0.40713053479010924</v>
      </c>
      <c r="Y13" s="43">
        <v>0.52840909090909094</v>
      </c>
      <c r="Z13" s="43">
        <v>0.27121464226289516</v>
      </c>
      <c r="AA13" s="43">
        <v>6.0185185185185182E-2</v>
      </c>
      <c r="AB13" s="43">
        <v>0.15640394088669951</v>
      </c>
      <c r="AC13" s="43">
        <v>6.4597315436241615E-2</v>
      </c>
      <c r="AD13" s="37">
        <v>239</v>
      </c>
      <c r="AE13" s="37">
        <v>206</v>
      </c>
      <c r="AF13" s="37">
        <v>233</v>
      </c>
      <c r="AG13" s="37">
        <v>176</v>
      </c>
      <c r="AH13" s="37">
        <v>99</v>
      </c>
      <c r="AI13" s="37">
        <v>198</v>
      </c>
      <c r="AJ13" s="37">
        <v>145</v>
      </c>
      <c r="AK13" s="43">
        <v>185.14285714285714</v>
      </c>
      <c r="AL13" s="43">
        <v>4.149614206140087E-2</v>
      </c>
      <c r="AM13" s="43">
        <v>8.2951430312497298E-2</v>
      </c>
      <c r="AN13" s="43">
        <v>0.24409536541889487</v>
      </c>
      <c r="AO13" s="43">
        <v>8.9563266116106155E-2</v>
      </c>
      <c r="AP13" s="43">
        <v>-4.3861057589381296E-2</v>
      </c>
      <c r="AQ13" s="43">
        <v>-3.5960591133004927E-3</v>
      </c>
      <c r="AR13" s="43">
        <v>1.223245057137675E-2</v>
      </c>
      <c r="AS13" s="43">
        <v>18</v>
      </c>
      <c r="AT13" s="43">
        <v>19</v>
      </c>
      <c r="AU13" s="43">
        <v>71</v>
      </c>
      <c r="AV13" s="43">
        <v>107</v>
      </c>
      <c r="AW13" s="43">
        <v>-71</v>
      </c>
      <c r="AX13" s="43">
        <v>-4</v>
      </c>
      <c r="AY13" s="43">
        <v>40</v>
      </c>
      <c r="AZ13" s="43">
        <v>25.714285714285722</v>
      </c>
    </row>
    <row r="14" spans="1:52" x14ac:dyDescent="0.2">
      <c r="A14" s="37">
        <v>42003523701</v>
      </c>
      <c r="B14" s="40">
        <v>4144</v>
      </c>
      <c r="C14" s="40">
        <v>6</v>
      </c>
      <c r="D14" s="40">
        <v>4253</v>
      </c>
      <c r="E14" s="40">
        <v>7</v>
      </c>
      <c r="F14" s="40">
        <v>-1</v>
      </c>
      <c r="G14" s="40">
        <v>109</v>
      </c>
      <c r="H14" s="43">
        <v>6.1293436293436296E-2</v>
      </c>
      <c r="I14" s="43">
        <v>0.30936293436293438</v>
      </c>
      <c r="J14" s="43">
        <v>0.28666666666666668</v>
      </c>
      <c r="K14" s="43">
        <v>0.2275092936802974</v>
      </c>
      <c r="L14" s="43">
        <v>6.8486096807415034E-2</v>
      </c>
      <c r="M14" s="43">
        <v>4.975124378109453E-2</v>
      </c>
      <c r="N14" s="43">
        <v>0.1173202614379085</v>
      </c>
      <c r="O14" s="37">
        <v>100</v>
      </c>
      <c r="P14" s="37">
        <v>176</v>
      </c>
      <c r="Q14" s="37">
        <v>165</v>
      </c>
      <c r="R14" s="37">
        <v>139</v>
      </c>
      <c r="S14" s="37">
        <v>110</v>
      </c>
      <c r="T14" s="37">
        <v>78</v>
      </c>
      <c r="U14" s="37">
        <v>227</v>
      </c>
      <c r="V14" s="43">
        <v>142.14285714285714</v>
      </c>
      <c r="W14" s="43">
        <v>0.10416176816364919</v>
      </c>
      <c r="X14" s="43">
        <v>0.32236068657418293</v>
      </c>
      <c r="Y14" s="43">
        <v>0.26267281105990781</v>
      </c>
      <c r="Z14" s="43">
        <v>0.2842031029619182</v>
      </c>
      <c r="AA14" s="43">
        <v>6.9816272965879264E-2</v>
      </c>
      <c r="AB14" s="43">
        <v>6.5462753950338598E-2</v>
      </c>
      <c r="AC14" s="43">
        <v>0.12214218603194488</v>
      </c>
      <c r="AD14" s="37">
        <v>167</v>
      </c>
      <c r="AE14" s="37">
        <v>186</v>
      </c>
      <c r="AF14" s="37">
        <v>146</v>
      </c>
      <c r="AG14" s="37">
        <v>192</v>
      </c>
      <c r="AH14" s="37">
        <v>123</v>
      </c>
      <c r="AI14" s="37">
        <v>112</v>
      </c>
      <c r="AJ14" s="37">
        <v>242</v>
      </c>
      <c r="AK14" s="43">
        <v>166.85714285714286</v>
      </c>
      <c r="AL14" s="43">
        <v>4.2868331870212897E-2</v>
      </c>
      <c r="AM14" s="43">
        <v>1.2997752211248548E-2</v>
      </c>
      <c r="AN14" s="43">
        <v>-2.3993855606758874E-2</v>
      </c>
      <c r="AO14" s="43">
        <v>5.6693809281620794E-2</v>
      </c>
      <c r="AP14" s="43">
        <v>1.3301761584642302E-3</v>
      </c>
      <c r="AQ14" s="43">
        <v>1.5711510169244068E-2</v>
      </c>
      <c r="AR14" s="43">
        <v>4.8219245940363809E-3</v>
      </c>
      <c r="AS14" s="43">
        <v>67</v>
      </c>
      <c r="AT14" s="43">
        <v>10</v>
      </c>
      <c r="AU14" s="43">
        <v>-19</v>
      </c>
      <c r="AV14" s="43">
        <v>53</v>
      </c>
      <c r="AW14" s="43">
        <v>13</v>
      </c>
      <c r="AX14" s="43">
        <v>34</v>
      </c>
      <c r="AY14" s="43">
        <v>15</v>
      </c>
      <c r="AZ14" s="43">
        <v>24.714285714285722</v>
      </c>
    </row>
    <row r="15" spans="1:52" x14ac:dyDescent="0.2">
      <c r="A15" s="37">
        <v>42003474102</v>
      </c>
      <c r="B15" s="40">
        <v>3760</v>
      </c>
      <c r="C15" s="40">
        <v>2</v>
      </c>
      <c r="D15" s="40">
        <v>3724</v>
      </c>
      <c r="E15" s="40">
        <v>3</v>
      </c>
      <c r="F15" s="40">
        <v>-1</v>
      </c>
      <c r="G15" s="40">
        <v>-36</v>
      </c>
      <c r="H15" s="43">
        <v>1.9946808510638299E-2</v>
      </c>
      <c r="I15" s="43">
        <v>4.2021276595744679E-2</v>
      </c>
      <c r="J15" s="43">
        <v>0.114</v>
      </c>
      <c r="K15" s="43">
        <v>0.21808014911463186</v>
      </c>
      <c r="L15" s="43">
        <v>4.3002915451895045E-2</v>
      </c>
      <c r="M15" s="43">
        <v>6.2452399086062454E-2</v>
      </c>
      <c r="N15" s="43">
        <v>4.4105854049719326E-3</v>
      </c>
      <c r="O15" s="37">
        <v>18</v>
      </c>
      <c r="P15" s="37">
        <v>3</v>
      </c>
      <c r="Q15" s="37">
        <v>60</v>
      </c>
      <c r="R15" s="37">
        <v>122</v>
      </c>
      <c r="S15" s="37">
        <v>58</v>
      </c>
      <c r="T15" s="37">
        <v>97</v>
      </c>
      <c r="U15" s="37">
        <v>1</v>
      </c>
      <c r="V15" s="43">
        <v>51.285714285714285</v>
      </c>
      <c r="W15" s="43">
        <v>4.3501611170784105E-2</v>
      </c>
      <c r="X15" s="43">
        <v>0.12325456498388829</v>
      </c>
      <c r="Y15" s="43">
        <v>4.2910447761194029E-2</v>
      </c>
      <c r="Z15" s="43">
        <v>0.25141776937618149</v>
      </c>
      <c r="AA15" s="43">
        <v>7.4126870990734145E-2</v>
      </c>
      <c r="AB15" s="43">
        <v>6.5434949961508851E-2</v>
      </c>
      <c r="AC15" s="43">
        <v>8.7209302325581394E-3</v>
      </c>
      <c r="AD15" s="37">
        <v>54</v>
      </c>
      <c r="AE15" s="37">
        <v>47</v>
      </c>
      <c r="AF15" s="37">
        <v>14</v>
      </c>
      <c r="AG15" s="37">
        <v>160</v>
      </c>
      <c r="AH15" s="37">
        <v>132</v>
      </c>
      <c r="AI15" s="37">
        <v>111</v>
      </c>
      <c r="AJ15" s="37">
        <v>10</v>
      </c>
      <c r="AK15" s="43">
        <v>75.428571428571431</v>
      </c>
      <c r="AL15" s="43">
        <v>2.3554802660145806E-2</v>
      </c>
      <c r="AM15" s="43">
        <v>8.1233288388143615E-2</v>
      </c>
      <c r="AN15" s="43">
        <v>-7.1089552238805975E-2</v>
      </c>
      <c r="AO15" s="43">
        <v>3.3337620261549628E-2</v>
      </c>
      <c r="AP15" s="43">
        <v>3.11239555388391E-2</v>
      </c>
      <c r="AQ15" s="43">
        <v>2.9825508754463964E-3</v>
      </c>
      <c r="AR15" s="43">
        <v>4.3103448275862068E-3</v>
      </c>
      <c r="AS15" s="43">
        <v>36</v>
      </c>
      <c r="AT15" s="43">
        <v>44</v>
      </c>
      <c r="AU15" s="43">
        <v>-46</v>
      </c>
      <c r="AV15" s="43">
        <v>38</v>
      </c>
      <c r="AW15" s="43">
        <v>74</v>
      </c>
      <c r="AX15" s="43">
        <v>14</v>
      </c>
      <c r="AY15" s="43">
        <v>9</v>
      </c>
      <c r="AZ15" s="43">
        <v>24.142857142857146</v>
      </c>
    </row>
    <row r="16" spans="1:52" x14ac:dyDescent="0.2">
      <c r="A16" s="37">
        <v>42003475401</v>
      </c>
      <c r="B16" s="40">
        <v>3913</v>
      </c>
      <c r="C16" s="40">
        <v>3</v>
      </c>
      <c r="D16" s="40">
        <v>3973</v>
      </c>
      <c r="E16" s="40">
        <v>4</v>
      </c>
      <c r="F16" s="40">
        <v>-1</v>
      </c>
      <c r="G16" s="40">
        <v>60</v>
      </c>
      <c r="H16" s="43">
        <v>4.8811653462816254E-2</v>
      </c>
      <c r="I16" s="43">
        <v>0.1073345259391771</v>
      </c>
      <c r="J16" s="43">
        <v>7.1111111111111111E-2</v>
      </c>
      <c r="K16" s="43">
        <v>0.17145343777197564</v>
      </c>
      <c r="L16" s="43">
        <v>4.51693851944793E-2</v>
      </c>
      <c r="M16" s="43">
        <v>6.3074901445466486E-2</v>
      </c>
      <c r="N16" s="43">
        <v>6.7463106113843985E-2</v>
      </c>
      <c r="O16" s="37">
        <v>76</v>
      </c>
      <c r="P16" s="37">
        <v>36</v>
      </c>
      <c r="Q16" s="37">
        <v>27</v>
      </c>
      <c r="R16" s="37">
        <v>53</v>
      </c>
      <c r="S16" s="37">
        <v>61</v>
      </c>
      <c r="T16" s="37">
        <v>100</v>
      </c>
      <c r="U16" s="37">
        <v>140</v>
      </c>
      <c r="V16" s="43">
        <v>70.428571428571431</v>
      </c>
      <c r="W16" s="43">
        <v>6.0659451296249688E-2</v>
      </c>
      <c r="X16" s="43">
        <v>9.9924490309589734E-2</v>
      </c>
      <c r="Y16" s="43">
        <v>0.16067653276955601</v>
      </c>
      <c r="Z16" s="43">
        <v>0.2140439932318105</v>
      </c>
      <c r="AA16" s="43">
        <v>4.564820450395618E-2</v>
      </c>
      <c r="AB16" s="43">
        <v>8.5459183673469385E-2</v>
      </c>
      <c r="AC16" s="43">
        <v>6.0920733817930083E-2</v>
      </c>
      <c r="AD16" s="37">
        <v>88</v>
      </c>
      <c r="AE16" s="37">
        <v>32</v>
      </c>
      <c r="AF16" s="37">
        <v>91</v>
      </c>
      <c r="AG16" s="37">
        <v>110</v>
      </c>
      <c r="AH16" s="37">
        <v>66</v>
      </c>
      <c r="AI16" s="37">
        <v>137</v>
      </c>
      <c r="AJ16" s="37">
        <v>137</v>
      </c>
      <c r="AK16" s="43">
        <v>94.428571428571431</v>
      </c>
      <c r="AL16" s="43">
        <v>1.1847797833433434E-2</v>
      </c>
      <c r="AM16" s="43">
        <v>-7.4100356295873637E-3</v>
      </c>
      <c r="AN16" s="43">
        <v>8.9565421658444902E-2</v>
      </c>
      <c r="AO16" s="43">
        <v>4.2590555459834867E-2</v>
      </c>
      <c r="AP16" s="43">
        <v>4.7881930947688001E-4</v>
      </c>
      <c r="AQ16" s="43">
        <v>2.23842822280029E-2</v>
      </c>
      <c r="AR16" s="43">
        <v>-6.5423722959139022E-3</v>
      </c>
      <c r="AS16" s="43">
        <v>12</v>
      </c>
      <c r="AT16" s="43">
        <v>-4</v>
      </c>
      <c r="AU16" s="43">
        <v>64</v>
      </c>
      <c r="AV16" s="43">
        <v>57</v>
      </c>
      <c r="AW16" s="43">
        <v>5</v>
      </c>
      <c r="AX16" s="43">
        <v>37</v>
      </c>
      <c r="AY16" s="43">
        <v>-3</v>
      </c>
      <c r="AZ16" s="43">
        <v>24</v>
      </c>
    </row>
    <row r="17" spans="1:52" x14ac:dyDescent="0.2">
      <c r="A17" s="37">
        <v>42003455000</v>
      </c>
      <c r="B17" s="40">
        <v>1364</v>
      </c>
      <c r="C17" s="40">
        <v>5</v>
      </c>
      <c r="D17" s="40">
        <v>1414</v>
      </c>
      <c r="E17" s="40">
        <v>6</v>
      </c>
      <c r="F17" s="40">
        <v>-1</v>
      </c>
      <c r="G17" s="40">
        <v>50</v>
      </c>
      <c r="H17" s="43">
        <v>5.0586510263929615E-2</v>
      </c>
      <c r="I17" s="43">
        <v>0.15542521994134897</v>
      </c>
      <c r="J17" s="43">
        <v>9.8684210526315791E-2</v>
      </c>
      <c r="K17" s="43">
        <v>0.23809523809523808</v>
      </c>
      <c r="L17" s="43">
        <v>7.472178060413355E-2</v>
      </c>
      <c r="M17" s="43">
        <v>6.7010309278350513E-2</v>
      </c>
      <c r="N17" s="43">
        <v>9.6339113680154145E-2</v>
      </c>
      <c r="O17" s="37">
        <v>81</v>
      </c>
      <c r="P17" s="37">
        <v>67</v>
      </c>
      <c r="Q17" s="37">
        <v>43</v>
      </c>
      <c r="R17" s="37">
        <v>149</v>
      </c>
      <c r="S17" s="37">
        <v>128</v>
      </c>
      <c r="T17" s="37">
        <v>109</v>
      </c>
      <c r="U17" s="37">
        <v>194</v>
      </c>
      <c r="V17" s="43">
        <v>110.14285714285714</v>
      </c>
      <c r="W17" s="43">
        <v>8.3451202263083446E-2</v>
      </c>
      <c r="X17" s="43">
        <v>0.19165487977369167</v>
      </c>
      <c r="Y17" s="43">
        <v>0.18452380952380953</v>
      </c>
      <c r="Z17" s="43">
        <v>0.23897911832946636</v>
      </c>
      <c r="AA17" s="43">
        <v>6.9381598793363503E-2</v>
      </c>
      <c r="AB17" s="43">
        <v>7.6175040518638576E-2</v>
      </c>
      <c r="AC17" s="43">
        <v>9.366391184573003E-2</v>
      </c>
      <c r="AD17" s="37">
        <v>132</v>
      </c>
      <c r="AE17" s="37">
        <v>94</v>
      </c>
      <c r="AF17" s="37">
        <v>107</v>
      </c>
      <c r="AG17" s="37">
        <v>146</v>
      </c>
      <c r="AH17" s="37">
        <v>121</v>
      </c>
      <c r="AI17" s="37">
        <v>123</v>
      </c>
      <c r="AJ17" s="37">
        <v>213</v>
      </c>
      <c r="AK17" s="43">
        <v>133.71428571428572</v>
      </c>
      <c r="AL17" s="43">
        <v>3.2864691999153831E-2</v>
      </c>
      <c r="AM17" s="43">
        <v>3.6229659832342692E-2</v>
      </c>
      <c r="AN17" s="43">
        <v>8.5839598997493743E-2</v>
      </c>
      <c r="AO17" s="43">
        <v>8.8388023422827922E-4</v>
      </c>
      <c r="AP17" s="43">
        <v>-5.3401818107700477E-3</v>
      </c>
      <c r="AQ17" s="43">
        <v>9.1647312402880626E-3</v>
      </c>
      <c r="AR17" s="43">
        <v>-2.6752018344241152E-3</v>
      </c>
      <c r="AS17" s="43">
        <v>51</v>
      </c>
      <c r="AT17" s="43">
        <v>27</v>
      </c>
      <c r="AU17" s="43">
        <v>64</v>
      </c>
      <c r="AV17" s="43">
        <v>-3</v>
      </c>
      <c r="AW17" s="43">
        <v>-7</v>
      </c>
      <c r="AX17" s="43">
        <v>14</v>
      </c>
      <c r="AY17" s="43">
        <v>19</v>
      </c>
      <c r="AZ17" s="43">
        <v>23.571428571428584</v>
      </c>
    </row>
    <row r="18" spans="1:52" x14ac:dyDescent="0.2">
      <c r="A18" s="37">
        <v>42003470300</v>
      </c>
      <c r="B18" s="40">
        <v>3558</v>
      </c>
      <c r="C18" s="40">
        <v>4</v>
      </c>
      <c r="D18" s="40">
        <v>3886</v>
      </c>
      <c r="E18" s="40">
        <v>5</v>
      </c>
      <c r="F18" s="40">
        <v>-1</v>
      </c>
      <c r="G18" s="40">
        <v>328</v>
      </c>
      <c r="H18" s="43">
        <v>5.6211354693648116E-2</v>
      </c>
      <c r="I18" s="43">
        <v>0.17875210792580101</v>
      </c>
      <c r="J18" s="43">
        <v>0.1994459833795014</v>
      </c>
      <c r="K18" s="43">
        <v>0.21443298969072164</v>
      </c>
      <c r="L18" s="43">
        <v>4.4431279620853081E-2</v>
      </c>
      <c r="M18" s="43">
        <v>4.7117172969621826E-2</v>
      </c>
      <c r="N18" s="43">
        <v>6.8850267379679142E-2</v>
      </c>
      <c r="O18" s="37">
        <v>93</v>
      </c>
      <c r="P18" s="37">
        <v>84</v>
      </c>
      <c r="Q18" s="37">
        <v>119</v>
      </c>
      <c r="R18" s="37">
        <v>119</v>
      </c>
      <c r="S18" s="37">
        <v>60</v>
      </c>
      <c r="T18" s="37">
        <v>74</v>
      </c>
      <c r="U18" s="37">
        <v>143</v>
      </c>
      <c r="V18" s="43">
        <v>98.857142857142861</v>
      </c>
      <c r="W18" s="43">
        <v>8.5082563671984329E-2</v>
      </c>
      <c r="X18" s="43">
        <v>0.20682899524209347</v>
      </c>
      <c r="Y18" s="43">
        <v>0.27323943661971833</v>
      </c>
      <c r="Z18" s="43">
        <v>0.25257731958762886</v>
      </c>
      <c r="AA18" s="43">
        <v>4.161849710982659E-2</v>
      </c>
      <c r="AB18" s="43">
        <v>6.513872135102533E-2</v>
      </c>
      <c r="AC18" s="43">
        <v>6.0336300692383778E-2</v>
      </c>
      <c r="AD18" s="37">
        <v>135</v>
      </c>
      <c r="AE18" s="37">
        <v>105</v>
      </c>
      <c r="AF18" s="37">
        <v>152</v>
      </c>
      <c r="AG18" s="37">
        <v>161</v>
      </c>
      <c r="AH18" s="37">
        <v>54</v>
      </c>
      <c r="AI18" s="37">
        <v>110</v>
      </c>
      <c r="AJ18" s="37">
        <v>135</v>
      </c>
      <c r="AK18" s="43">
        <v>121.71428571428571</v>
      </c>
      <c r="AL18" s="43">
        <v>2.8871208978336213E-2</v>
      </c>
      <c r="AM18" s="43">
        <v>2.8076887316292459E-2</v>
      </c>
      <c r="AN18" s="43">
        <v>7.3793453240216939E-2</v>
      </c>
      <c r="AO18" s="43">
        <v>3.814432989690722E-2</v>
      </c>
      <c r="AP18" s="43">
        <v>-2.8127825110264917E-3</v>
      </c>
      <c r="AQ18" s="43">
        <v>1.8021548381403504E-2</v>
      </c>
      <c r="AR18" s="43">
        <v>-8.5139666872953643E-3</v>
      </c>
      <c r="AS18" s="43">
        <v>42</v>
      </c>
      <c r="AT18" s="43">
        <v>21</v>
      </c>
      <c r="AU18" s="43">
        <v>33</v>
      </c>
      <c r="AV18" s="43">
        <v>42</v>
      </c>
      <c r="AW18" s="43">
        <v>-6</v>
      </c>
      <c r="AX18" s="43">
        <v>36</v>
      </c>
      <c r="AY18" s="43">
        <v>-8</v>
      </c>
      <c r="AZ18" s="43">
        <v>22.857142857142847</v>
      </c>
    </row>
    <row r="19" spans="1:52" x14ac:dyDescent="0.2">
      <c r="A19" s="37">
        <v>42003521402</v>
      </c>
      <c r="B19" s="40">
        <v>3862</v>
      </c>
      <c r="C19" s="40">
        <v>2</v>
      </c>
      <c r="D19" s="40">
        <v>4043</v>
      </c>
      <c r="E19" s="40">
        <v>3</v>
      </c>
      <c r="F19" s="40">
        <v>-1</v>
      </c>
      <c r="G19" s="40">
        <v>181</v>
      </c>
      <c r="H19" s="43">
        <v>1.605385810460901E-2</v>
      </c>
      <c r="I19" s="43">
        <v>0.17426204039357845</v>
      </c>
      <c r="J19" s="43">
        <v>0.10779816513761468</v>
      </c>
      <c r="K19" s="43">
        <v>0.19456617002629273</v>
      </c>
      <c r="L19" s="43">
        <v>3.9473684210526314E-2</v>
      </c>
      <c r="M19" s="43">
        <v>3.4246575342465752E-2</v>
      </c>
      <c r="N19" s="43">
        <v>1.2982456140350877E-2</v>
      </c>
      <c r="O19" s="37">
        <v>14</v>
      </c>
      <c r="P19" s="37">
        <v>81</v>
      </c>
      <c r="Q19" s="37">
        <v>53</v>
      </c>
      <c r="R19" s="37">
        <v>84</v>
      </c>
      <c r="S19" s="37">
        <v>54</v>
      </c>
      <c r="T19" s="37">
        <v>54</v>
      </c>
      <c r="U19" s="37">
        <v>12</v>
      </c>
      <c r="V19" s="43">
        <v>50.285714285714285</v>
      </c>
      <c r="W19" s="43">
        <v>5.2930991837744253E-2</v>
      </c>
      <c r="X19" s="43">
        <v>0.11427158050952263</v>
      </c>
      <c r="Y19" s="43">
        <v>0.10440835266821345</v>
      </c>
      <c r="Z19" s="43">
        <v>0.28962188254223653</v>
      </c>
      <c r="AA19" s="43">
        <v>2.7551659361302442E-2</v>
      </c>
      <c r="AB19" s="43">
        <v>3.0264005151320026E-2</v>
      </c>
      <c r="AC19" s="43">
        <v>3.7766830870279149E-2</v>
      </c>
      <c r="AD19" s="37">
        <v>75</v>
      </c>
      <c r="AE19" s="37">
        <v>39</v>
      </c>
      <c r="AF19" s="37">
        <v>53</v>
      </c>
      <c r="AG19" s="37">
        <v>196</v>
      </c>
      <c r="AH19" s="37">
        <v>29</v>
      </c>
      <c r="AI19" s="37">
        <v>43</v>
      </c>
      <c r="AJ19" s="37">
        <v>72</v>
      </c>
      <c r="AK19" s="43">
        <v>72.428571428571431</v>
      </c>
      <c r="AL19" s="43">
        <v>3.6877133733135239E-2</v>
      </c>
      <c r="AM19" s="43">
        <v>-5.9990459884055825E-2</v>
      </c>
      <c r="AN19" s="43">
        <v>-3.3898124694012322E-3</v>
      </c>
      <c r="AO19" s="43">
        <v>9.5055712515943802E-2</v>
      </c>
      <c r="AP19" s="43">
        <v>-1.1922024849223872E-2</v>
      </c>
      <c r="AQ19" s="43">
        <v>-3.9825701911457255E-3</v>
      </c>
      <c r="AR19" s="43">
        <v>2.4784374729928272E-2</v>
      </c>
      <c r="AS19" s="43">
        <v>61</v>
      </c>
      <c r="AT19" s="43">
        <v>-42</v>
      </c>
      <c r="AU19" s="43">
        <v>0</v>
      </c>
      <c r="AV19" s="43">
        <v>112</v>
      </c>
      <c r="AW19" s="43">
        <v>-25</v>
      </c>
      <c r="AX19" s="43">
        <v>-11</v>
      </c>
      <c r="AY19" s="43">
        <v>60</v>
      </c>
      <c r="AZ19" s="43">
        <v>22.142857142857146</v>
      </c>
    </row>
    <row r="20" spans="1:52" x14ac:dyDescent="0.2">
      <c r="A20" s="37">
        <v>42003499300</v>
      </c>
      <c r="B20" s="40">
        <v>1509</v>
      </c>
      <c r="C20" s="40">
        <v>7</v>
      </c>
      <c r="D20" s="40">
        <v>1652</v>
      </c>
      <c r="E20" s="40">
        <v>8</v>
      </c>
      <c r="F20" s="40">
        <v>-1</v>
      </c>
      <c r="G20" s="40">
        <v>143</v>
      </c>
      <c r="H20" s="43">
        <v>9.8740888005301522E-2</v>
      </c>
      <c r="I20" s="43">
        <v>0.28694499668654738</v>
      </c>
      <c r="J20" s="43">
        <v>0.13868613138686131</v>
      </c>
      <c r="K20" s="43">
        <v>0.21242484969939879</v>
      </c>
      <c r="L20" s="43">
        <v>0.16666666666666666</v>
      </c>
      <c r="M20" s="43">
        <v>9.0647482014388492E-2</v>
      </c>
      <c r="N20" s="43">
        <v>0.10188356164383562</v>
      </c>
      <c r="O20" s="37">
        <v>160</v>
      </c>
      <c r="P20" s="37">
        <v>169</v>
      </c>
      <c r="Q20" s="37">
        <v>84</v>
      </c>
      <c r="R20" s="37">
        <v>113</v>
      </c>
      <c r="S20" s="37">
        <v>232</v>
      </c>
      <c r="T20" s="37">
        <v>142</v>
      </c>
      <c r="U20" s="37">
        <v>205</v>
      </c>
      <c r="V20" s="43">
        <v>157.85714285714286</v>
      </c>
      <c r="W20" s="43">
        <v>0.11622276029055691</v>
      </c>
      <c r="X20" s="43">
        <v>0.38256658595641646</v>
      </c>
      <c r="Y20" s="43">
        <v>0.2</v>
      </c>
      <c r="Z20" s="43">
        <v>0.25447316103379719</v>
      </c>
      <c r="AA20" s="43">
        <v>0.14093137254901961</v>
      </c>
      <c r="AB20" s="43">
        <v>0.12125534950071326</v>
      </c>
      <c r="AC20" s="43">
        <v>8.859721082854799E-2</v>
      </c>
      <c r="AD20" s="37">
        <v>177</v>
      </c>
      <c r="AE20" s="37">
        <v>199</v>
      </c>
      <c r="AF20" s="37">
        <v>119</v>
      </c>
      <c r="AG20" s="37">
        <v>163</v>
      </c>
      <c r="AH20" s="37">
        <v>215</v>
      </c>
      <c r="AI20" s="37">
        <v>177</v>
      </c>
      <c r="AJ20" s="37">
        <v>209</v>
      </c>
      <c r="AK20" s="43">
        <v>179.85714285714286</v>
      </c>
      <c r="AL20" s="43">
        <v>1.7481872285255384E-2</v>
      </c>
      <c r="AM20" s="43">
        <v>9.5621589269869078E-2</v>
      </c>
      <c r="AN20" s="43">
        <v>6.13138686131387E-2</v>
      </c>
      <c r="AO20" s="43">
        <v>4.2048311334398403E-2</v>
      </c>
      <c r="AP20" s="43">
        <v>-2.5735294117647051E-2</v>
      </c>
      <c r="AQ20" s="43">
        <v>3.0607867486324769E-2</v>
      </c>
      <c r="AR20" s="43">
        <v>-1.3286350815287631E-2</v>
      </c>
      <c r="AS20" s="43">
        <v>17</v>
      </c>
      <c r="AT20" s="43">
        <v>30</v>
      </c>
      <c r="AU20" s="43">
        <v>35</v>
      </c>
      <c r="AV20" s="43">
        <v>50</v>
      </c>
      <c r="AW20" s="43">
        <v>-17</v>
      </c>
      <c r="AX20" s="43">
        <v>35</v>
      </c>
      <c r="AY20" s="43">
        <v>4</v>
      </c>
      <c r="AZ20" s="43">
        <v>22</v>
      </c>
    </row>
    <row r="21" spans="1:52" x14ac:dyDescent="0.2">
      <c r="A21" s="37">
        <v>42003564400</v>
      </c>
      <c r="B21" s="40">
        <v>5578</v>
      </c>
      <c r="C21" s="40">
        <v>6</v>
      </c>
      <c r="D21" s="40">
        <v>5385</v>
      </c>
      <c r="E21" s="40">
        <v>7</v>
      </c>
      <c r="F21" s="40">
        <v>-1</v>
      </c>
      <c r="G21" s="40">
        <v>-193</v>
      </c>
      <c r="H21" s="43">
        <v>8.0853352456077443E-2</v>
      </c>
      <c r="I21" s="43">
        <v>0.18357834349229116</v>
      </c>
      <c r="J21" s="43">
        <v>0.1329243353783231</v>
      </c>
      <c r="K21" s="43">
        <v>0.2323076923076923</v>
      </c>
      <c r="L21" s="43">
        <v>0.13903394255874674</v>
      </c>
      <c r="M21" s="43">
        <v>6.747536012130402E-2</v>
      </c>
      <c r="N21" s="43">
        <v>8.1745120551090705E-2</v>
      </c>
      <c r="O21" s="37">
        <v>135</v>
      </c>
      <c r="P21" s="37">
        <v>87</v>
      </c>
      <c r="Q21" s="37">
        <v>78</v>
      </c>
      <c r="R21" s="37">
        <v>144</v>
      </c>
      <c r="S21" s="37">
        <v>208</v>
      </c>
      <c r="T21" s="37">
        <v>112</v>
      </c>
      <c r="U21" s="37">
        <v>170</v>
      </c>
      <c r="V21" s="43">
        <v>133.42857142857142</v>
      </c>
      <c r="W21" s="43">
        <v>0.10197982816585731</v>
      </c>
      <c r="X21" s="43">
        <v>0.24561075831154278</v>
      </c>
      <c r="Y21" s="43">
        <v>0.1619718309859155</v>
      </c>
      <c r="Z21" s="43">
        <v>0.28034979423868311</v>
      </c>
      <c r="AA21" s="43">
        <v>0.12150466045272969</v>
      </c>
      <c r="AB21" s="43">
        <v>9.2838196286472149E-2</v>
      </c>
      <c r="AC21" s="43">
        <v>6.4715298422135831E-2</v>
      </c>
      <c r="AD21" s="37">
        <v>163</v>
      </c>
      <c r="AE21" s="37">
        <v>143</v>
      </c>
      <c r="AF21" s="37">
        <v>93</v>
      </c>
      <c r="AG21" s="37">
        <v>191</v>
      </c>
      <c r="AH21" s="37">
        <v>199</v>
      </c>
      <c r="AI21" s="37">
        <v>150</v>
      </c>
      <c r="AJ21" s="37">
        <v>146</v>
      </c>
      <c r="AK21" s="43">
        <v>155</v>
      </c>
      <c r="AL21" s="43">
        <v>2.1126475709779866E-2</v>
      </c>
      <c r="AM21" s="43">
        <v>6.2032414819251619E-2</v>
      </c>
      <c r="AN21" s="43">
        <v>2.90474956075924E-2</v>
      </c>
      <c r="AO21" s="43">
        <v>4.8042101930990816E-2</v>
      </c>
      <c r="AP21" s="43">
        <v>-1.752928210601705E-2</v>
      </c>
      <c r="AQ21" s="43">
        <v>2.5362836165168129E-2</v>
      </c>
      <c r="AR21" s="43">
        <v>-1.7029822128954875E-2</v>
      </c>
      <c r="AS21" s="43">
        <v>28</v>
      </c>
      <c r="AT21" s="43">
        <v>56</v>
      </c>
      <c r="AU21" s="43">
        <v>15</v>
      </c>
      <c r="AV21" s="43">
        <v>47</v>
      </c>
      <c r="AW21" s="43">
        <v>-9</v>
      </c>
      <c r="AX21" s="43">
        <v>38</v>
      </c>
      <c r="AY21" s="43">
        <v>-24</v>
      </c>
      <c r="AZ21" s="43">
        <v>21.571428571428584</v>
      </c>
    </row>
    <row r="22" spans="1:52" x14ac:dyDescent="0.2">
      <c r="A22" s="37">
        <v>42003473200</v>
      </c>
      <c r="B22" s="40">
        <v>3090</v>
      </c>
      <c r="C22" s="40">
        <v>4</v>
      </c>
      <c r="D22" s="40">
        <v>3118</v>
      </c>
      <c r="E22" s="40">
        <v>5</v>
      </c>
      <c r="F22" s="40">
        <v>-1</v>
      </c>
      <c r="G22" s="40">
        <v>28</v>
      </c>
      <c r="H22" s="43">
        <v>7.8964401294498388E-2</v>
      </c>
      <c r="I22" s="43">
        <v>0.18543689320388348</v>
      </c>
      <c r="J22" s="43">
        <v>0.24641833810888253</v>
      </c>
      <c r="K22" s="43">
        <v>0.16929547844374343</v>
      </c>
      <c r="L22" s="43">
        <v>7.3780487804878045E-2</v>
      </c>
      <c r="M22" s="43">
        <v>7.6366030283080977E-2</v>
      </c>
      <c r="N22" s="43">
        <v>3.5968028419182951E-2</v>
      </c>
      <c r="O22" s="37">
        <v>133</v>
      </c>
      <c r="P22" s="37">
        <v>89</v>
      </c>
      <c r="Q22" s="37">
        <v>142</v>
      </c>
      <c r="R22" s="37">
        <v>49</v>
      </c>
      <c r="S22" s="37">
        <v>124</v>
      </c>
      <c r="T22" s="37">
        <v>128</v>
      </c>
      <c r="U22" s="37">
        <v>54</v>
      </c>
      <c r="V22" s="43">
        <v>102.71428571428571</v>
      </c>
      <c r="W22" s="43">
        <v>0.10703953712632594</v>
      </c>
      <c r="X22" s="43">
        <v>0.20186435229829636</v>
      </c>
      <c r="Y22" s="43">
        <v>0.3904494382022472</v>
      </c>
      <c r="Z22" s="43">
        <v>0.23853211009174313</v>
      </c>
      <c r="AA22" s="43">
        <v>3.4566403881140087E-2</v>
      </c>
      <c r="AB22" s="43">
        <v>9.4849246231155773E-2</v>
      </c>
      <c r="AC22" s="43">
        <v>3.1438415159345395E-2</v>
      </c>
      <c r="AD22" s="37">
        <v>170</v>
      </c>
      <c r="AE22" s="37">
        <v>102</v>
      </c>
      <c r="AF22" s="37">
        <v>202</v>
      </c>
      <c r="AG22" s="37">
        <v>145</v>
      </c>
      <c r="AH22" s="37">
        <v>41</v>
      </c>
      <c r="AI22" s="37">
        <v>152</v>
      </c>
      <c r="AJ22" s="37">
        <v>52</v>
      </c>
      <c r="AK22" s="43">
        <v>123.42857142857143</v>
      </c>
      <c r="AL22" s="43">
        <v>2.8075135831827552E-2</v>
      </c>
      <c r="AM22" s="43">
        <v>1.6427459094412872E-2</v>
      </c>
      <c r="AN22" s="43">
        <v>0.14403110009336467</v>
      </c>
      <c r="AO22" s="43">
        <v>6.9236631647999702E-2</v>
      </c>
      <c r="AP22" s="43">
        <v>-3.9214083923737958E-2</v>
      </c>
      <c r="AQ22" s="43">
        <v>1.8483215948074797E-2</v>
      </c>
      <c r="AR22" s="43">
        <v>-4.529613259837556E-3</v>
      </c>
      <c r="AS22" s="43">
        <v>37</v>
      </c>
      <c r="AT22" s="43">
        <v>13</v>
      </c>
      <c r="AU22" s="43">
        <v>60</v>
      </c>
      <c r="AV22" s="43">
        <v>96</v>
      </c>
      <c r="AW22" s="43">
        <v>-83</v>
      </c>
      <c r="AX22" s="43">
        <v>24</v>
      </c>
      <c r="AY22" s="43">
        <v>-2</v>
      </c>
      <c r="AZ22" s="43">
        <v>20.714285714285722</v>
      </c>
    </row>
    <row r="23" spans="1:52" x14ac:dyDescent="0.2">
      <c r="A23" s="37">
        <v>42003497000</v>
      </c>
      <c r="B23" s="40">
        <v>977</v>
      </c>
      <c r="C23" s="40">
        <v>6</v>
      </c>
      <c r="D23" s="40">
        <v>1000</v>
      </c>
      <c r="E23" s="40">
        <v>7</v>
      </c>
      <c r="F23" s="40">
        <v>-1</v>
      </c>
      <c r="G23" s="40">
        <v>23</v>
      </c>
      <c r="H23" s="43">
        <v>5.7318321392016376E-2</v>
      </c>
      <c r="I23" s="43">
        <v>0.18730808597748208</v>
      </c>
      <c r="J23" s="43">
        <v>0.25454545454545452</v>
      </c>
      <c r="K23" s="43">
        <v>0.26315789473684209</v>
      </c>
      <c r="L23" s="43">
        <v>0.1440501043841336</v>
      </c>
      <c r="M23" s="43">
        <v>3.4146341463414637E-2</v>
      </c>
      <c r="N23" s="43">
        <v>0.11796982167352538</v>
      </c>
      <c r="O23" s="37">
        <v>94</v>
      </c>
      <c r="P23" s="37">
        <v>91</v>
      </c>
      <c r="Q23" s="37">
        <v>147</v>
      </c>
      <c r="R23" s="37">
        <v>180</v>
      </c>
      <c r="S23" s="37">
        <v>214</v>
      </c>
      <c r="T23" s="37">
        <v>52</v>
      </c>
      <c r="U23" s="37">
        <v>228</v>
      </c>
      <c r="V23" s="43">
        <v>143.71428571428572</v>
      </c>
      <c r="W23" s="43">
        <v>9.0999999999999998E-2</v>
      </c>
      <c r="X23" s="43">
        <v>0.22800000000000001</v>
      </c>
      <c r="Y23" s="43">
        <v>0.36607142857142855</v>
      </c>
      <c r="Z23" s="43">
        <v>0.29126213592233008</v>
      </c>
      <c r="AA23" s="43">
        <v>0.12889812889812891</v>
      </c>
      <c r="AB23" s="43">
        <v>5.0119331742243436E-2</v>
      </c>
      <c r="AC23" s="43">
        <v>8.233731739707835E-2</v>
      </c>
      <c r="AD23" s="37">
        <v>147</v>
      </c>
      <c r="AE23" s="37">
        <v>127</v>
      </c>
      <c r="AF23" s="37">
        <v>193</v>
      </c>
      <c r="AG23" s="37">
        <v>199</v>
      </c>
      <c r="AH23" s="37">
        <v>205</v>
      </c>
      <c r="AI23" s="37">
        <v>87</v>
      </c>
      <c r="AJ23" s="37">
        <v>193</v>
      </c>
      <c r="AK23" s="43">
        <v>164.42857142857142</v>
      </c>
      <c r="AL23" s="43">
        <v>3.3681678607983621E-2</v>
      </c>
      <c r="AM23" s="43">
        <v>4.0691914022517928E-2</v>
      </c>
      <c r="AN23" s="43">
        <v>0.11152597402597403</v>
      </c>
      <c r="AO23" s="43">
        <v>2.8104241185487988E-2</v>
      </c>
      <c r="AP23" s="43">
        <v>-1.5151975486004693E-2</v>
      </c>
      <c r="AQ23" s="43">
        <v>1.59729902788288E-2</v>
      </c>
      <c r="AR23" s="43">
        <v>-3.5632504276447027E-2</v>
      </c>
      <c r="AS23" s="43">
        <v>53</v>
      </c>
      <c r="AT23" s="43">
        <v>36</v>
      </c>
      <c r="AU23" s="43">
        <v>46</v>
      </c>
      <c r="AV23" s="43">
        <v>19</v>
      </c>
      <c r="AW23" s="43">
        <v>-9</v>
      </c>
      <c r="AX23" s="43">
        <v>35</v>
      </c>
      <c r="AY23" s="43">
        <v>-35</v>
      </c>
      <c r="AZ23" s="43">
        <v>20.714285714285694</v>
      </c>
    </row>
    <row r="24" spans="1:52" x14ac:dyDescent="0.2">
      <c r="A24" s="37">
        <v>42003526101</v>
      </c>
      <c r="B24" s="40">
        <v>7003</v>
      </c>
      <c r="C24" s="40">
        <v>2</v>
      </c>
      <c r="D24" s="40">
        <v>7039</v>
      </c>
      <c r="E24" s="40">
        <v>3</v>
      </c>
      <c r="F24" s="40">
        <v>-1</v>
      </c>
      <c r="G24" s="40">
        <v>36</v>
      </c>
      <c r="H24" s="43">
        <v>3.1129515921747824E-2</v>
      </c>
      <c r="I24" s="43">
        <v>0.19163215764672284</v>
      </c>
      <c r="J24" s="43">
        <v>9.5688748685594113E-2</v>
      </c>
      <c r="K24" s="43">
        <v>0.15041020966271651</v>
      </c>
      <c r="L24" s="43">
        <v>2.2892819979188347E-2</v>
      </c>
      <c r="M24" s="43">
        <v>6.4607738729144479E-2</v>
      </c>
      <c r="N24" s="43">
        <v>3.1200317965023847E-2</v>
      </c>
      <c r="O24" s="37">
        <v>37</v>
      </c>
      <c r="P24" s="37">
        <v>96</v>
      </c>
      <c r="Q24" s="37">
        <v>40</v>
      </c>
      <c r="R24" s="37">
        <v>27</v>
      </c>
      <c r="S24" s="37">
        <v>22</v>
      </c>
      <c r="T24" s="37">
        <v>102</v>
      </c>
      <c r="U24" s="37">
        <v>45</v>
      </c>
      <c r="V24" s="43">
        <v>52.714285714285715</v>
      </c>
      <c r="W24" s="43">
        <v>3.8097966198796906E-2</v>
      </c>
      <c r="X24" s="43">
        <v>0.16771698653680894</v>
      </c>
      <c r="Y24" s="43">
        <v>8.8200238379022647E-2</v>
      </c>
      <c r="Z24" s="43">
        <v>0.18787322002756085</v>
      </c>
      <c r="AA24" s="43">
        <v>6.6072018500165183E-2</v>
      </c>
      <c r="AB24" s="43">
        <v>4.8107534488857448E-2</v>
      </c>
      <c r="AC24" s="43">
        <v>4.3785850860420653E-2</v>
      </c>
      <c r="AD24" s="37">
        <v>41</v>
      </c>
      <c r="AE24" s="37">
        <v>75</v>
      </c>
      <c r="AF24" s="37">
        <v>39</v>
      </c>
      <c r="AG24" s="37">
        <v>79</v>
      </c>
      <c r="AH24" s="37">
        <v>114</v>
      </c>
      <c r="AI24" s="37">
        <v>80</v>
      </c>
      <c r="AJ24" s="37">
        <v>85</v>
      </c>
      <c r="AK24" s="43">
        <v>73.285714285714292</v>
      </c>
      <c r="AL24" s="43">
        <v>6.9684502770490826E-3</v>
      </c>
      <c r="AM24" s="43">
        <v>-2.3915171109913896E-2</v>
      </c>
      <c r="AN24" s="43">
        <v>-7.4885103065714664E-3</v>
      </c>
      <c r="AO24" s="43">
        <v>3.746301036484434E-2</v>
      </c>
      <c r="AP24" s="43">
        <v>4.3179198520976833E-2</v>
      </c>
      <c r="AQ24" s="43">
        <v>-1.6500204240287031E-2</v>
      </c>
      <c r="AR24" s="43">
        <v>1.2585532895396805E-2</v>
      </c>
      <c r="AS24" s="43">
        <v>4</v>
      </c>
      <c r="AT24" s="43">
        <v>-21</v>
      </c>
      <c r="AU24" s="43">
        <v>-1</v>
      </c>
      <c r="AV24" s="43">
        <v>52</v>
      </c>
      <c r="AW24" s="43">
        <v>92</v>
      </c>
      <c r="AX24" s="43">
        <v>-22</v>
      </c>
      <c r="AY24" s="43">
        <v>40</v>
      </c>
      <c r="AZ24" s="43">
        <v>20.571428571428577</v>
      </c>
    </row>
    <row r="25" spans="1:52" x14ac:dyDescent="0.2">
      <c r="A25" s="37">
        <v>42003459101</v>
      </c>
      <c r="B25" s="40">
        <v>1450</v>
      </c>
      <c r="C25" s="40">
        <v>5</v>
      </c>
      <c r="D25" s="40">
        <v>1509</v>
      </c>
      <c r="E25" s="40">
        <v>6</v>
      </c>
      <c r="F25" s="40">
        <v>-1</v>
      </c>
      <c r="G25" s="40">
        <v>59</v>
      </c>
      <c r="H25" s="43">
        <v>7.4482758620689649E-2</v>
      </c>
      <c r="I25" s="43">
        <v>0.18758620689655173</v>
      </c>
      <c r="J25" s="43">
        <v>0.19282511210762332</v>
      </c>
      <c r="K25" s="43">
        <v>0.18336886993603413</v>
      </c>
      <c r="L25" s="43">
        <v>7.9250720461095103E-2</v>
      </c>
      <c r="M25" s="43">
        <v>8.6071987480438178E-2</v>
      </c>
      <c r="N25" s="43">
        <v>8.4337349397590355E-2</v>
      </c>
      <c r="O25" s="37">
        <v>123</v>
      </c>
      <c r="P25" s="37">
        <v>92</v>
      </c>
      <c r="Q25" s="37">
        <v>117</v>
      </c>
      <c r="R25" s="37">
        <v>71</v>
      </c>
      <c r="S25" s="37">
        <v>135</v>
      </c>
      <c r="T25" s="37">
        <v>139</v>
      </c>
      <c r="U25" s="37">
        <v>174</v>
      </c>
      <c r="V25" s="43">
        <v>121.57142857142857</v>
      </c>
      <c r="W25" s="43">
        <v>8.4824387011265739E-2</v>
      </c>
      <c r="X25" s="43">
        <v>0.25844930417495032</v>
      </c>
      <c r="Y25" s="43">
        <v>0.18421052631578946</v>
      </c>
      <c r="Z25" s="43">
        <v>0.22899159663865545</v>
      </c>
      <c r="AA25" s="43">
        <v>7.7496274217585689E-2</v>
      </c>
      <c r="AB25" s="43">
        <v>0.10016155088852989</v>
      </c>
      <c r="AC25" s="43">
        <v>7.434944237918216E-2</v>
      </c>
      <c r="AD25" s="37">
        <v>134</v>
      </c>
      <c r="AE25" s="37">
        <v>150</v>
      </c>
      <c r="AF25" s="37">
        <v>106</v>
      </c>
      <c r="AG25" s="37">
        <v>134</v>
      </c>
      <c r="AH25" s="37">
        <v>142</v>
      </c>
      <c r="AI25" s="37">
        <v>159</v>
      </c>
      <c r="AJ25" s="37">
        <v>170</v>
      </c>
      <c r="AK25" s="43">
        <v>142.14285714285714</v>
      </c>
      <c r="AL25" s="43">
        <v>1.0341628390576091E-2</v>
      </c>
      <c r="AM25" s="43">
        <v>7.0863097278398596E-2</v>
      </c>
      <c r="AN25" s="43">
        <v>-8.6145857918338564E-3</v>
      </c>
      <c r="AO25" s="43">
        <v>4.5622726702621325E-2</v>
      </c>
      <c r="AP25" s="43">
        <v>-1.7544462435094138E-3</v>
      </c>
      <c r="AQ25" s="43">
        <v>1.4089563408091713E-2</v>
      </c>
      <c r="AR25" s="43">
        <v>-9.9879070184081958E-3</v>
      </c>
      <c r="AS25" s="43">
        <v>11</v>
      </c>
      <c r="AT25" s="43">
        <v>58</v>
      </c>
      <c r="AU25" s="43">
        <v>-11</v>
      </c>
      <c r="AV25" s="43">
        <v>63</v>
      </c>
      <c r="AW25" s="43">
        <v>7</v>
      </c>
      <c r="AX25" s="43">
        <v>20</v>
      </c>
      <c r="AY25" s="43">
        <v>-4</v>
      </c>
      <c r="AZ25" s="43">
        <v>20.571428571428569</v>
      </c>
    </row>
    <row r="26" spans="1:52" x14ac:dyDescent="0.2">
      <c r="A26" s="37">
        <v>42003439000</v>
      </c>
      <c r="B26" s="40">
        <v>1443</v>
      </c>
      <c r="C26" s="40">
        <v>2</v>
      </c>
      <c r="D26" s="40">
        <v>1428</v>
      </c>
      <c r="E26" s="40">
        <v>3</v>
      </c>
      <c r="F26" s="40">
        <v>-1</v>
      </c>
      <c r="G26" s="40">
        <v>-15</v>
      </c>
      <c r="H26" s="43">
        <v>1.9404019404019403E-2</v>
      </c>
      <c r="I26" s="43">
        <v>0.14760914760914762</v>
      </c>
      <c r="J26" s="43">
        <v>5.5214723926380369E-2</v>
      </c>
      <c r="K26" s="43">
        <v>0.21862348178137653</v>
      </c>
      <c r="L26" s="43">
        <v>2.5817555938037865E-2</v>
      </c>
      <c r="M26" s="43">
        <v>5.3003533568904596E-2</v>
      </c>
      <c r="N26" s="43">
        <v>5.3742802303262956E-2</v>
      </c>
      <c r="O26" s="37">
        <v>16</v>
      </c>
      <c r="P26" s="37">
        <v>61</v>
      </c>
      <c r="Q26" s="37">
        <v>15</v>
      </c>
      <c r="R26" s="37">
        <v>124</v>
      </c>
      <c r="S26" s="37">
        <v>30</v>
      </c>
      <c r="T26" s="37">
        <v>85</v>
      </c>
      <c r="U26" s="37">
        <v>110</v>
      </c>
      <c r="V26" s="43">
        <v>63</v>
      </c>
      <c r="W26" s="43">
        <v>7.0728291316526609E-2</v>
      </c>
      <c r="X26" s="43">
        <v>0.16876750700280113</v>
      </c>
      <c r="Y26" s="43">
        <v>0.10416666666666667</v>
      </c>
      <c r="Z26" s="43">
        <v>0.27290836653386452</v>
      </c>
      <c r="AA26" s="43">
        <v>3.2986111111111112E-2</v>
      </c>
      <c r="AB26" s="43">
        <v>2.333931777378815E-2</v>
      </c>
      <c r="AC26" s="43">
        <v>4.6092184368737472E-2</v>
      </c>
      <c r="AD26" s="37">
        <v>111</v>
      </c>
      <c r="AE26" s="37">
        <v>77</v>
      </c>
      <c r="AF26" s="37">
        <v>51</v>
      </c>
      <c r="AG26" s="37">
        <v>179</v>
      </c>
      <c r="AH26" s="37">
        <v>40</v>
      </c>
      <c r="AI26" s="37">
        <v>28</v>
      </c>
      <c r="AJ26" s="37">
        <v>93</v>
      </c>
      <c r="AK26" s="43">
        <v>82.714285714285708</v>
      </c>
      <c r="AL26" s="43">
        <v>5.1324271912507206E-2</v>
      </c>
      <c r="AM26" s="43">
        <v>2.1158359393653514E-2</v>
      </c>
      <c r="AN26" s="43">
        <v>4.8951942740286303E-2</v>
      </c>
      <c r="AO26" s="43">
        <v>5.4284884752487994E-2</v>
      </c>
      <c r="AP26" s="43">
        <v>7.1685551730732468E-3</v>
      </c>
      <c r="AQ26" s="43">
        <v>-2.9664215795116446E-2</v>
      </c>
      <c r="AR26" s="43">
        <v>-7.6506179345254832E-3</v>
      </c>
      <c r="AS26" s="43">
        <v>95</v>
      </c>
      <c r="AT26" s="43">
        <v>16</v>
      </c>
      <c r="AU26" s="43">
        <v>36</v>
      </c>
      <c r="AV26" s="43">
        <v>55</v>
      </c>
      <c r="AW26" s="43">
        <v>10</v>
      </c>
      <c r="AX26" s="43">
        <v>-57</v>
      </c>
      <c r="AY26" s="43">
        <v>-17</v>
      </c>
      <c r="AZ26" s="43">
        <v>19.714285714285708</v>
      </c>
    </row>
    <row r="27" spans="1:52" x14ac:dyDescent="0.2">
      <c r="A27" s="37">
        <v>42003516100</v>
      </c>
      <c r="B27" s="40">
        <v>1430</v>
      </c>
      <c r="C27" s="40">
        <v>3</v>
      </c>
      <c r="D27" s="40">
        <v>1365</v>
      </c>
      <c r="E27" s="40">
        <v>4</v>
      </c>
      <c r="F27" s="40">
        <v>-1</v>
      </c>
      <c r="G27" s="40">
        <v>-65</v>
      </c>
      <c r="H27" s="43">
        <v>4.0559440559440559E-2</v>
      </c>
      <c r="I27" s="43">
        <v>9.0909090909090912E-2</v>
      </c>
      <c r="J27" s="43">
        <v>0.1048951048951049</v>
      </c>
      <c r="K27" s="43">
        <v>0.24276169265033407</v>
      </c>
      <c r="L27" s="43">
        <v>5.7665260196905765E-2</v>
      </c>
      <c r="M27" s="43">
        <v>2.6865671641791045E-2</v>
      </c>
      <c r="N27" s="43">
        <v>5.9239610963748898E-2</v>
      </c>
      <c r="O27" s="37">
        <v>59</v>
      </c>
      <c r="P27" s="37">
        <v>23</v>
      </c>
      <c r="Q27" s="37">
        <v>49</v>
      </c>
      <c r="R27" s="37">
        <v>156</v>
      </c>
      <c r="S27" s="37">
        <v>86</v>
      </c>
      <c r="T27" s="37">
        <v>37</v>
      </c>
      <c r="U27" s="37">
        <v>117</v>
      </c>
      <c r="V27" s="43">
        <v>75.285714285714292</v>
      </c>
      <c r="W27" s="43">
        <v>9.9633699633699641E-2</v>
      </c>
      <c r="X27" s="43">
        <v>0.16556776556776556</v>
      </c>
      <c r="Y27" s="43">
        <v>0.23239436619718309</v>
      </c>
      <c r="Z27" s="43">
        <v>0.16559139784946236</v>
      </c>
      <c r="AA27" s="43">
        <v>5.8252427184466021E-2</v>
      </c>
      <c r="AB27" s="43">
        <v>7.8055964653902798E-2</v>
      </c>
      <c r="AC27" s="43">
        <v>2.0257826887661142E-2</v>
      </c>
      <c r="AD27" s="37">
        <v>160</v>
      </c>
      <c r="AE27" s="37">
        <v>74</v>
      </c>
      <c r="AF27" s="37">
        <v>136</v>
      </c>
      <c r="AG27" s="37">
        <v>42</v>
      </c>
      <c r="AH27" s="37">
        <v>95</v>
      </c>
      <c r="AI27" s="37">
        <v>125</v>
      </c>
      <c r="AJ27" s="37">
        <v>29</v>
      </c>
      <c r="AK27" s="43">
        <v>94.428571428571431</v>
      </c>
      <c r="AL27" s="43">
        <v>5.9074259074259082E-2</v>
      </c>
      <c r="AM27" s="43">
        <v>7.4658674658674651E-2</v>
      </c>
      <c r="AN27" s="43">
        <v>0.1274992613020782</v>
      </c>
      <c r="AO27" s="43">
        <v>-7.7170294800871703E-2</v>
      </c>
      <c r="AP27" s="43">
        <v>5.8716698756025587E-4</v>
      </c>
      <c r="AQ27" s="43">
        <v>5.1190293012111754E-2</v>
      </c>
      <c r="AR27" s="43">
        <v>-3.8981784076087753E-2</v>
      </c>
      <c r="AS27" s="43">
        <v>101</v>
      </c>
      <c r="AT27" s="43">
        <v>51</v>
      </c>
      <c r="AU27" s="43">
        <v>87</v>
      </c>
      <c r="AV27" s="43">
        <v>-114</v>
      </c>
      <c r="AW27" s="43">
        <v>9</v>
      </c>
      <c r="AX27" s="43">
        <v>88</v>
      </c>
      <c r="AY27" s="43">
        <v>-88</v>
      </c>
      <c r="AZ27" s="43">
        <v>19.142857142857139</v>
      </c>
    </row>
    <row r="28" spans="1:52" x14ac:dyDescent="0.2">
      <c r="A28" s="37">
        <v>42003521302</v>
      </c>
      <c r="B28" s="40">
        <v>3837</v>
      </c>
      <c r="C28" s="40">
        <v>5</v>
      </c>
      <c r="D28" s="40">
        <v>4063</v>
      </c>
      <c r="E28" s="40">
        <v>6</v>
      </c>
      <c r="F28" s="40">
        <v>-1</v>
      </c>
      <c r="G28" s="40">
        <v>226</v>
      </c>
      <c r="H28" s="43">
        <v>4.2220484753713837E-2</v>
      </c>
      <c r="I28" s="43">
        <v>0.20771436017722178</v>
      </c>
      <c r="J28" s="43">
        <v>0.11813186813186813</v>
      </c>
      <c r="K28" s="43">
        <v>0.18667591950034698</v>
      </c>
      <c r="L28" s="43">
        <v>0.10803324099722991</v>
      </c>
      <c r="M28" s="43">
        <v>9.9896480331262943E-2</v>
      </c>
      <c r="N28" s="43">
        <v>8.1045751633986932E-2</v>
      </c>
      <c r="O28" s="37">
        <v>63</v>
      </c>
      <c r="P28" s="37">
        <v>116</v>
      </c>
      <c r="Q28" s="37">
        <v>62</v>
      </c>
      <c r="R28" s="37">
        <v>75</v>
      </c>
      <c r="S28" s="37">
        <v>174</v>
      </c>
      <c r="T28" s="37">
        <v>153</v>
      </c>
      <c r="U28" s="37">
        <v>168</v>
      </c>
      <c r="V28" s="43">
        <v>115.85714285714286</v>
      </c>
      <c r="W28" s="43">
        <v>6.5515490096495682E-2</v>
      </c>
      <c r="X28" s="43">
        <v>0.28059928897917724</v>
      </c>
      <c r="Y28" s="43">
        <v>0.2271604938271605</v>
      </c>
      <c r="Z28" s="43">
        <v>0.17159763313609466</v>
      </c>
      <c r="AA28" s="43">
        <v>0.13230088495575221</v>
      </c>
      <c r="AB28" s="43">
        <v>9.8929117797042332E-2</v>
      </c>
      <c r="AC28" s="43">
        <v>6.010230179028133E-2</v>
      </c>
      <c r="AD28" s="37">
        <v>97</v>
      </c>
      <c r="AE28" s="37">
        <v>156</v>
      </c>
      <c r="AF28" s="37">
        <v>135</v>
      </c>
      <c r="AG28" s="37">
        <v>49</v>
      </c>
      <c r="AH28" s="37">
        <v>210</v>
      </c>
      <c r="AI28" s="37">
        <v>157</v>
      </c>
      <c r="AJ28" s="37">
        <v>133</v>
      </c>
      <c r="AK28" s="43">
        <v>133.85714285714286</v>
      </c>
      <c r="AL28" s="43">
        <v>2.3295005342781845E-2</v>
      </c>
      <c r="AM28" s="43">
        <v>7.2884928801955462E-2</v>
      </c>
      <c r="AN28" s="43">
        <v>0.10902862569529237</v>
      </c>
      <c r="AO28" s="43">
        <v>-1.5078286364252319E-2</v>
      </c>
      <c r="AP28" s="43">
        <v>2.4267643958522295E-2</v>
      </c>
      <c r="AQ28" s="43">
        <v>-9.6736253422061158E-4</v>
      </c>
      <c r="AR28" s="43">
        <v>-2.0943449843705601E-2</v>
      </c>
      <c r="AS28" s="43">
        <v>34</v>
      </c>
      <c r="AT28" s="43">
        <v>40</v>
      </c>
      <c r="AU28" s="43">
        <v>73</v>
      </c>
      <c r="AV28" s="43">
        <v>-26</v>
      </c>
      <c r="AW28" s="43">
        <v>36</v>
      </c>
      <c r="AX28" s="43">
        <v>4</v>
      </c>
      <c r="AY28" s="43">
        <v>-35</v>
      </c>
      <c r="AZ28" s="43">
        <v>18</v>
      </c>
    </row>
    <row r="29" spans="1:52" x14ac:dyDescent="0.2">
      <c r="A29" s="37">
        <v>42003451101</v>
      </c>
      <c r="B29" s="40">
        <v>3828</v>
      </c>
      <c r="C29" s="40">
        <v>1</v>
      </c>
      <c r="D29" s="40">
        <v>3929</v>
      </c>
      <c r="E29" s="40">
        <v>2</v>
      </c>
      <c r="F29" s="40">
        <v>-1</v>
      </c>
      <c r="G29" s="40">
        <v>101</v>
      </c>
      <c r="H29" s="43">
        <v>4.4409613375130615E-2</v>
      </c>
      <c r="I29" s="43">
        <v>0.1044932079414838</v>
      </c>
      <c r="J29" s="43">
        <v>6.2937062937062943E-2</v>
      </c>
      <c r="K29" s="43">
        <v>0.1925329428989751</v>
      </c>
      <c r="L29" s="43">
        <v>3.5456730769230768E-2</v>
      </c>
      <c r="M29" s="43">
        <v>3.3021806853582553E-2</v>
      </c>
      <c r="N29" s="43">
        <v>2.8010185522008003E-2</v>
      </c>
      <c r="O29" s="37">
        <v>65</v>
      </c>
      <c r="P29" s="37">
        <v>34</v>
      </c>
      <c r="Q29" s="37">
        <v>21</v>
      </c>
      <c r="R29" s="37">
        <v>81</v>
      </c>
      <c r="S29" s="37">
        <v>48</v>
      </c>
      <c r="T29" s="37">
        <v>47</v>
      </c>
      <c r="U29" s="37">
        <v>38</v>
      </c>
      <c r="V29" s="43">
        <v>47.714285714285715</v>
      </c>
      <c r="W29" s="43">
        <v>4.7398248325605359E-2</v>
      </c>
      <c r="X29" s="43">
        <v>0.13910355486862441</v>
      </c>
      <c r="Y29" s="43">
        <v>9.8253275109170299E-2</v>
      </c>
      <c r="Z29" s="43">
        <v>0.25644699140401145</v>
      </c>
      <c r="AA29" s="43">
        <v>2.2499999999999999E-2</v>
      </c>
      <c r="AB29" s="43">
        <v>3.3248081841432228E-2</v>
      </c>
      <c r="AC29" s="43">
        <v>3.4151957022256332E-2</v>
      </c>
      <c r="AD29" s="37">
        <v>66</v>
      </c>
      <c r="AE29" s="37">
        <v>57</v>
      </c>
      <c r="AF29" s="37">
        <v>45</v>
      </c>
      <c r="AG29" s="37">
        <v>165</v>
      </c>
      <c r="AH29" s="37">
        <v>18</v>
      </c>
      <c r="AI29" s="37">
        <v>48</v>
      </c>
      <c r="AJ29" s="37">
        <v>61</v>
      </c>
      <c r="AK29" s="43">
        <v>65.714285714285708</v>
      </c>
      <c r="AL29" s="43">
        <v>2.9886349504747445E-3</v>
      </c>
      <c r="AM29" s="43">
        <v>3.4610346927140614E-2</v>
      </c>
      <c r="AN29" s="43">
        <v>3.5316212172107356E-2</v>
      </c>
      <c r="AO29" s="43">
        <v>6.3914048505036347E-2</v>
      </c>
      <c r="AP29" s="43">
        <v>-1.2956730769230769E-2</v>
      </c>
      <c r="AQ29" s="43">
        <v>2.2627498784967559E-4</v>
      </c>
      <c r="AR29" s="43">
        <v>6.1417715002483296E-3</v>
      </c>
      <c r="AS29" s="43">
        <v>1</v>
      </c>
      <c r="AT29" s="43">
        <v>23</v>
      </c>
      <c r="AU29" s="43">
        <v>24</v>
      </c>
      <c r="AV29" s="43">
        <v>84</v>
      </c>
      <c r="AW29" s="43">
        <v>-30</v>
      </c>
      <c r="AX29" s="43">
        <v>1</v>
      </c>
      <c r="AY29" s="43">
        <v>23</v>
      </c>
      <c r="AZ29" s="43">
        <v>17.999999999999993</v>
      </c>
    </row>
    <row r="30" spans="1:52" x14ac:dyDescent="0.2">
      <c r="A30" s="37">
        <v>42003473100</v>
      </c>
      <c r="B30" s="40">
        <v>4302</v>
      </c>
      <c r="C30" s="40">
        <v>3</v>
      </c>
      <c r="D30" s="40">
        <v>4297</v>
      </c>
      <c r="E30" s="40">
        <v>4</v>
      </c>
      <c r="F30" s="40">
        <v>-1</v>
      </c>
      <c r="G30" s="40">
        <v>-5</v>
      </c>
      <c r="H30" s="43">
        <v>2.5569502556950254E-2</v>
      </c>
      <c r="I30" s="43">
        <v>9.6466759646675962E-2</v>
      </c>
      <c r="J30" s="43">
        <v>9.5959595959595953E-2</v>
      </c>
      <c r="K30" s="43">
        <v>0.14444444444444443</v>
      </c>
      <c r="L30" s="43">
        <v>0.12460063897763578</v>
      </c>
      <c r="M30" s="43">
        <v>0.12252346193952034</v>
      </c>
      <c r="N30" s="43">
        <v>3.1170483460559797E-2</v>
      </c>
      <c r="O30" s="37">
        <v>25</v>
      </c>
      <c r="P30" s="37">
        <v>28</v>
      </c>
      <c r="Q30" s="37">
        <v>41</v>
      </c>
      <c r="R30" s="37">
        <v>21</v>
      </c>
      <c r="S30" s="37">
        <v>191</v>
      </c>
      <c r="T30" s="37">
        <v>175</v>
      </c>
      <c r="U30" s="37">
        <v>44</v>
      </c>
      <c r="V30" s="43">
        <v>75</v>
      </c>
      <c r="W30" s="43">
        <v>4.5082924550338709E-2</v>
      </c>
      <c r="X30" s="43">
        <v>0.14389161410885307</v>
      </c>
      <c r="Y30" s="43">
        <v>4.5283018867924525E-2</v>
      </c>
      <c r="Z30" s="43">
        <v>0.20562028786840303</v>
      </c>
      <c r="AA30" s="43">
        <v>0.11001788908765653</v>
      </c>
      <c r="AB30" s="43">
        <v>0.13969849246231156</v>
      </c>
      <c r="AC30" s="43">
        <v>2.2806461830852075E-2</v>
      </c>
      <c r="AD30" s="37">
        <v>61</v>
      </c>
      <c r="AE30" s="37">
        <v>60</v>
      </c>
      <c r="AF30" s="37">
        <v>17</v>
      </c>
      <c r="AG30" s="37">
        <v>99</v>
      </c>
      <c r="AH30" s="37">
        <v>183</v>
      </c>
      <c r="AI30" s="37">
        <v>190</v>
      </c>
      <c r="AJ30" s="37">
        <v>36</v>
      </c>
      <c r="AK30" s="43">
        <v>92.285714285714292</v>
      </c>
      <c r="AL30" s="43">
        <v>1.9513421993388454E-2</v>
      </c>
      <c r="AM30" s="43">
        <v>4.7424854462177105E-2</v>
      </c>
      <c r="AN30" s="43">
        <v>-5.0676577091671428E-2</v>
      </c>
      <c r="AO30" s="43">
        <v>6.1175843423958598E-2</v>
      </c>
      <c r="AP30" s="43">
        <v>-1.4582749889979249E-2</v>
      </c>
      <c r="AQ30" s="43">
        <v>1.7175030522791221E-2</v>
      </c>
      <c r="AR30" s="43">
        <v>-8.3640216297077227E-3</v>
      </c>
      <c r="AS30" s="43">
        <v>36</v>
      </c>
      <c r="AT30" s="43">
        <v>32</v>
      </c>
      <c r="AU30" s="43">
        <v>-24</v>
      </c>
      <c r="AV30" s="43">
        <v>78</v>
      </c>
      <c r="AW30" s="43">
        <v>-8</v>
      </c>
      <c r="AX30" s="43">
        <v>15</v>
      </c>
      <c r="AY30" s="43">
        <v>-8</v>
      </c>
      <c r="AZ30" s="43">
        <v>17.285714285714292</v>
      </c>
    </row>
    <row r="31" spans="1:52" x14ac:dyDescent="0.2">
      <c r="A31" s="37">
        <v>42003479000</v>
      </c>
      <c r="B31" s="40">
        <v>1948</v>
      </c>
      <c r="C31" s="40">
        <v>2</v>
      </c>
      <c r="D31" s="40">
        <v>1987</v>
      </c>
      <c r="E31" s="40">
        <v>3</v>
      </c>
      <c r="F31" s="40">
        <v>-1</v>
      </c>
      <c r="G31" s="40">
        <v>39</v>
      </c>
      <c r="H31" s="43">
        <v>3.0800821355236138E-2</v>
      </c>
      <c r="I31" s="43">
        <v>0.11652977412731007</v>
      </c>
      <c r="J31" s="43">
        <v>0.14761904761904762</v>
      </c>
      <c r="K31" s="43">
        <v>0.16293929712460065</v>
      </c>
      <c r="L31" s="43">
        <v>3.121387283236994E-2</v>
      </c>
      <c r="M31" s="43">
        <v>3.3412887828162291E-2</v>
      </c>
      <c r="N31" s="43">
        <v>5.3162853297442803E-2</v>
      </c>
      <c r="O31" s="37">
        <v>36</v>
      </c>
      <c r="P31" s="37">
        <v>41</v>
      </c>
      <c r="Q31" s="37">
        <v>88</v>
      </c>
      <c r="R31" s="37">
        <v>39</v>
      </c>
      <c r="S31" s="37">
        <v>39</v>
      </c>
      <c r="T31" s="37">
        <v>49</v>
      </c>
      <c r="U31" s="37">
        <v>106</v>
      </c>
      <c r="V31" s="43">
        <v>56.857142857142854</v>
      </c>
      <c r="W31" s="43">
        <v>7.1971616827166754E-2</v>
      </c>
      <c r="X31" s="43">
        <v>0.12924480486568676</v>
      </c>
      <c r="Y31" s="43">
        <v>0.12182741116751269</v>
      </c>
      <c r="Z31" s="43">
        <v>0.18380062305295949</v>
      </c>
      <c r="AA31" s="43">
        <v>4.5558086560364468E-2</v>
      </c>
      <c r="AB31" s="43">
        <v>3.9379474940334128E-2</v>
      </c>
      <c r="AC31" s="43">
        <v>4.6153846153846156E-2</v>
      </c>
      <c r="AD31" s="37">
        <v>115</v>
      </c>
      <c r="AE31" s="37">
        <v>51</v>
      </c>
      <c r="AF31" s="37">
        <v>64</v>
      </c>
      <c r="AG31" s="37">
        <v>69</v>
      </c>
      <c r="AH31" s="37">
        <v>65</v>
      </c>
      <c r="AI31" s="37">
        <v>60</v>
      </c>
      <c r="AJ31" s="37">
        <v>94</v>
      </c>
      <c r="AK31" s="43">
        <v>74</v>
      </c>
      <c r="AL31" s="43">
        <v>4.1170795471930616E-2</v>
      </c>
      <c r="AM31" s="43">
        <v>1.2715030738376695E-2</v>
      </c>
      <c r="AN31" s="43">
        <v>-2.5791636451534927E-2</v>
      </c>
      <c r="AO31" s="43">
        <v>2.0861325928358848E-2</v>
      </c>
      <c r="AP31" s="43">
        <v>1.4344213727994527E-2</v>
      </c>
      <c r="AQ31" s="43">
        <v>5.9665871121718367E-3</v>
      </c>
      <c r="AR31" s="43">
        <v>-7.0090071435966461E-3</v>
      </c>
      <c r="AS31" s="43">
        <v>79</v>
      </c>
      <c r="AT31" s="43">
        <v>10</v>
      </c>
      <c r="AU31" s="43">
        <v>-24</v>
      </c>
      <c r="AV31" s="43">
        <v>30</v>
      </c>
      <c r="AW31" s="43">
        <v>26</v>
      </c>
      <c r="AX31" s="43">
        <v>11</v>
      </c>
      <c r="AY31" s="43">
        <v>-12</v>
      </c>
      <c r="AZ31" s="43">
        <v>17.142857142857146</v>
      </c>
    </row>
    <row r="32" spans="1:52" x14ac:dyDescent="0.2">
      <c r="A32" s="37">
        <v>42003472100</v>
      </c>
      <c r="B32" s="40">
        <v>2435</v>
      </c>
      <c r="C32" s="40">
        <v>5</v>
      </c>
      <c r="D32" s="40">
        <v>2460</v>
      </c>
      <c r="E32" s="40">
        <v>6</v>
      </c>
      <c r="F32" s="40">
        <v>-1</v>
      </c>
      <c r="G32" s="40">
        <v>25</v>
      </c>
      <c r="H32" s="43">
        <v>7.2279260780287471E-2</v>
      </c>
      <c r="I32" s="43">
        <v>0.21683778234086243</v>
      </c>
      <c r="J32" s="43">
        <v>0.17670682730923695</v>
      </c>
      <c r="K32" s="43">
        <v>0.15552995391705068</v>
      </c>
      <c r="L32" s="43">
        <v>6.25E-2</v>
      </c>
      <c r="M32" s="43">
        <v>0.17967479674796749</v>
      </c>
      <c r="N32" s="43">
        <v>4.6316964285714288E-2</v>
      </c>
      <c r="O32" s="37">
        <v>118</v>
      </c>
      <c r="P32" s="37">
        <v>121</v>
      </c>
      <c r="Q32" s="37">
        <v>109</v>
      </c>
      <c r="R32" s="37">
        <v>34</v>
      </c>
      <c r="S32" s="37">
        <v>100</v>
      </c>
      <c r="T32" s="37">
        <v>209</v>
      </c>
      <c r="U32" s="37">
        <v>85</v>
      </c>
      <c r="V32" s="43">
        <v>110.85714285714286</v>
      </c>
      <c r="W32" s="43">
        <v>0.10683585755218993</v>
      </c>
      <c r="X32" s="43">
        <v>0.25214899713467048</v>
      </c>
      <c r="Y32" s="43">
        <v>0.36398467432950193</v>
      </c>
      <c r="Z32" s="43">
        <v>0.14622057001239158</v>
      </c>
      <c r="AA32" s="43">
        <v>5.0473186119873815E-2</v>
      </c>
      <c r="AB32" s="43">
        <v>0.22840531561461794</v>
      </c>
      <c r="AC32" s="43">
        <v>3.5795454545454547E-2</v>
      </c>
      <c r="AD32" s="37">
        <v>169</v>
      </c>
      <c r="AE32" s="37">
        <v>147</v>
      </c>
      <c r="AF32" s="37">
        <v>191</v>
      </c>
      <c r="AG32" s="37">
        <v>22</v>
      </c>
      <c r="AH32" s="37">
        <v>70</v>
      </c>
      <c r="AI32" s="37">
        <v>229</v>
      </c>
      <c r="AJ32" s="37">
        <v>66</v>
      </c>
      <c r="AK32" s="43">
        <v>127.71428571428571</v>
      </c>
      <c r="AL32" s="43">
        <v>3.4556596771902454E-2</v>
      </c>
      <c r="AM32" s="43">
        <v>3.5311214793808055E-2</v>
      </c>
      <c r="AN32" s="43">
        <v>0.18727784702026498</v>
      </c>
      <c r="AO32" s="43">
        <v>-9.309383904659102E-3</v>
      </c>
      <c r="AP32" s="43">
        <v>-1.2026813880126185E-2</v>
      </c>
      <c r="AQ32" s="43">
        <v>4.8730518866650446E-2</v>
      </c>
      <c r="AR32" s="43">
        <v>-1.0521509740259741E-2</v>
      </c>
      <c r="AS32" s="43">
        <v>51</v>
      </c>
      <c r="AT32" s="43">
        <v>26</v>
      </c>
      <c r="AU32" s="43">
        <v>82</v>
      </c>
      <c r="AV32" s="43">
        <v>-12</v>
      </c>
      <c r="AW32" s="43">
        <v>-30</v>
      </c>
      <c r="AX32" s="43">
        <v>20</v>
      </c>
      <c r="AY32" s="43">
        <v>-19</v>
      </c>
      <c r="AZ32" s="43">
        <v>16.857142857142847</v>
      </c>
    </row>
    <row r="33" spans="1:52" x14ac:dyDescent="0.2">
      <c r="A33" s="37">
        <v>42003521500</v>
      </c>
      <c r="B33" s="40">
        <v>4231</v>
      </c>
      <c r="C33" s="40">
        <v>4</v>
      </c>
      <c r="D33" s="40">
        <v>4335</v>
      </c>
      <c r="E33" s="40">
        <v>5</v>
      </c>
      <c r="F33" s="40">
        <v>-1</v>
      </c>
      <c r="G33" s="40">
        <v>104</v>
      </c>
      <c r="H33" s="43">
        <v>5.7669581659182227E-2</v>
      </c>
      <c r="I33" s="43">
        <v>0.16568187189789649</v>
      </c>
      <c r="J33" s="43">
        <v>0.21091811414392059</v>
      </c>
      <c r="K33" s="43">
        <v>0.2</v>
      </c>
      <c r="L33" s="43">
        <v>3.8767923526287836E-2</v>
      </c>
      <c r="M33" s="43">
        <v>6.9060773480662987E-2</v>
      </c>
      <c r="N33" s="43">
        <v>6.0419235511713937E-2</v>
      </c>
      <c r="O33" s="37">
        <v>96</v>
      </c>
      <c r="P33" s="37">
        <v>76</v>
      </c>
      <c r="Q33" s="37">
        <v>128</v>
      </c>
      <c r="R33" s="37">
        <v>94</v>
      </c>
      <c r="S33" s="37">
        <v>52</v>
      </c>
      <c r="T33" s="37">
        <v>115</v>
      </c>
      <c r="U33" s="37">
        <v>120</v>
      </c>
      <c r="V33" s="43">
        <v>97.285714285714292</v>
      </c>
      <c r="W33" s="43">
        <v>8.9368616527390907E-2</v>
      </c>
      <c r="X33" s="43">
        <v>0.19080779944289694</v>
      </c>
      <c r="Y33" s="43">
        <v>0.22678185745140389</v>
      </c>
      <c r="Z33" s="43">
        <v>0.18343195266272189</v>
      </c>
      <c r="AA33" s="43">
        <v>5.4109239407861151E-2</v>
      </c>
      <c r="AB33" s="43">
        <v>7.1235833783054509E-2</v>
      </c>
      <c r="AC33" s="43">
        <v>6.8230277185501065E-2</v>
      </c>
      <c r="AD33" s="37">
        <v>144</v>
      </c>
      <c r="AE33" s="37">
        <v>93</v>
      </c>
      <c r="AF33" s="37">
        <v>134</v>
      </c>
      <c r="AG33" s="37">
        <v>68</v>
      </c>
      <c r="AH33" s="37">
        <v>81</v>
      </c>
      <c r="AI33" s="37">
        <v>121</v>
      </c>
      <c r="AJ33" s="37">
        <v>157</v>
      </c>
      <c r="AK33" s="43">
        <v>114</v>
      </c>
      <c r="AL33" s="43">
        <v>3.1699034868208679E-2</v>
      </c>
      <c r="AM33" s="43">
        <v>2.5125927545000454E-2</v>
      </c>
      <c r="AN33" s="43">
        <v>1.5863743307483302E-2</v>
      </c>
      <c r="AO33" s="43">
        <v>-1.6568047337278125E-2</v>
      </c>
      <c r="AP33" s="43">
        <v>1.5341315881573316E-2</v>
      </c>
      <c r="AQ33" s="43">
        <v>2.175060302391521E-3</v>
      </c>
      <c r="AR33" s="43">
        <v>7.811041673787128E-3</v>
      </c>
      <c r="AS33" s="43">
        <v>48</v>
      </c>
      <c r="AT33" s="43">
        <v>17</v>
      </c>
      <c r="AU33" s="43">
        <v>6</v>
      </c>
      <c r="AV33" s="43">
        <v>-26</v>
      </c>
      <c r="AW33" s="43">
        <v>29</v>
      </c>
      <c r="AX33" s="43">
        <v>6</v>
      </c>
      <c r="AY33" s="43">
        <v>37</v>
      </c>
      <c r="AZ33" s="43">
        <v>16.714285714285708</v>
      </c>
    </row>
    <row r="34" spans="1:52" x14ac:dyDescent="0.2">
      <c r="A34" s="37">
        <v>42003470501</v>
      </c>
      <c r="B34" s="40">
        <v>4075</v>
      </c>
      <c r="C34" s="40">
        <v>2</v>
      </c>
      <c r="D34" s="40">
        <v>3728</v>
      </c>
      <c r="E34" s="40">
        <v>3</v>
      </c>
      <c r="F34" s="40">
        <v>-1</v>
      </c>
      <c r="G34" s="40">
        <v>-347</v>
      </c>
      <c r="H34" s="43">
        <v>3.4355828220858898E-3</v>
      </c>
      <c r="I34" s="43">
        <v>0.1474846625766871</v>
      </c>
      <c r="J34" s="43">
        <v>0.15980629539951574</v>
      </c>
      <c r="K34" s="43">
        <v>0.14981949458483754</v>
      </c>
      <c r="L34" s="43">
        <v>9.5387371249440217E-2</v>
      </c>
      <c r="M34" s="43">
        <v>6.5346534653465349E-2</v>
      </c>
      <c r="N34" s="43">
        <v>2.6097635861221984E-2</v>
      </c>
      <c r="O34" s="37">
        <v>2</v>
      </c>
      <c r="P34" s="37">
        <v>60</v>
      </c>
      <c r="Q34" s="37">
        <v>99</v>
      </c>
      <c r="R34" s="37">
        <v>26</v>
      </c>
      <c r="S34" s="37">
        <v>157</v>
      </c>
      <c r="T34" s="37">
        <v>105</v>
      </c>
      <c r="U34" s="37">
        <v>31</v>
      </c>
      <c r="V34" s="43">
        <v>68.571428571428569</v>
      </c>
      <c r="W34" s="43">
        <v>4.6137339055793994E-2</v>
      </c>
      <c r="X34" s="43">
        <v>0.14780042918454936</v>
      </c>
      <c r="Y34" s="43">
        <v>0.27586206896551724</v>
      </c>
      <c r="Z34" s="43">
        <v>0.12527154236060825</v>
      </c>
      <c r="AA34" s="43">
        <v>9.7153185720741081E-2</v>
      </c>
      <c r="AB34" s="43">
        <v>6.006006006006006E-2</v>
      </c>
      <c r="AC34" s="43">
        <v>1.8205892088712348E-2</v>
      </c>
      <c r="AD34" s="37">
        <v>65</v>
      </c>
      <c r="AE34" s="37">
        <v>65</v>
      </c>
      <c r="AF34" s="37">
        <v>156</v>
      </c>
      <c r="AG34" s="37">
        <v>12</v>
      </c>
      <c r="AH34" s="37">
        <v>166</v>
      </c>
      <c r="AI34" s="37">
        <v>102</v>
      </c>
      <c r="AJ34" s="37">
        <v>28</v>
      </c>
      <c r="AK34" s="43">
        <v>84.857142857142861</v>
      </c>
      <c r="AL34" s="43">
        <v>4.2701756233708102E-2</v>
      </c>
      <c r="AM34" s="43">
        <v>3.1576660786225563E-4</v>
      </c>
      <c r="AN34" s="43">
        <v>0.1160557735660015</v>
      </c>
      <c r="AO34" s="43">
        <v>-2.4547952224229286E-2</v>
      </c>
      <c r="AP34" s="43">
        <v>1.7658144713008639E-3</v>
      </c>
      <c r="AQ34" s="43">
        <v>-5.2864745934052895E-3</v>
      </c>
      <c r="AR34" s="43">
        <v>-7.8917437725096358E-3</v>
      </c>
      <c r="AS34" s="43">
        <v>63</v>
      </c>
      <c r="AT34" s="43">
        <v>5</v>
      </c>
      <c r="AU34" s="43">
        <v>57</v>
      </c>
      <c r="AV34" s="43">
        <v>-14</v>
      </c>
      <c r="AW34" s="43">
        <v>9</v>
      </c>
      <c r="AX34" s="43">
        <v>-3</v>
      </c>
      <c r="AY34" s="43">
        <v>-3</v>
      </c>
      <c r="AZ34" s="43">
        <v>16.285714285714292</v>
      </c>
    </row>
    <row r="35" spans="1:52" x14ac:dyDescent="0.2">
      <c r="A35" s="37">
        <v>42003523300</v>
      </c>
      <c r="B35" s="40">
        <v>4176</v>
      </c>
      <c r="C35" s="40">
        <v>7</v>
      </c>
      <c r="D35" s="40">
        <v>4034</v>
      </c>
      <c r="E35" s="40">
        <v>8</v>
      </c>
      <c r="F35" s="40">
        <v>-1</v>
      </c>
      <c r="G35" s="40">
        <v>-142</v>
      </c>
      <c r="H35" s="43">
        <v>6.1063218390804599E-2</v>
      </c>
      <c r="I35" s="43">
        <v>0.30435823754789271</v>
      </c>
      <c r="J35" s="43">
        <v>0.29835390946502055</v>
      </c>
      <c r="K35" s="43">
        <v>0.32796934865900385</v>
      </c>
      <c r="L35" s="43">
        <v>7.2386058981233251E-2</v>
      </c>
      <c r="M35" s="43">
        <v>0.15144508670520232</v>
      </c>
      <c r="N35" s="43">
        <v>8.7724935732647821E-2</v>
      </c>
      <c r="O35" s="37">
        <v>99</v>
      </c>
      <c r="P35" s="37">
        <v>174</v>
      </c>
      <c r="Q35" s="37">
        <v>170</v>
      </c>
      <c r="R35" s="37">
        <v>217</v>
      </c>
      <c r="S35" s="37">
        <v>118</v>
      </c>
      <c r="T35" s="37">
        <v>194</v>
      </c>
      <c r="U35" s="37">
        <v>183</v>
      </c>
      <c r="V35" s="43">
        <v>165</v>
      </c>
      <c r="W35" s="43">
        <v>0.10789133247089262</v>
      </c>
      <c r="X35" s="43">
        <v>0.34799482535575677</v>
      </c>
      <c r="Y35" s="43">
        <v>0.27555555555555555</v>
      </c>
      <c r="Z35" s="43">
        <v>0.35486649440137813</v>
      </c>
      <c r="AA35" s="43">
        <v>9.2307692307692313E-2</v>
      </c>
      <c r="AB35" s="43">
        <v>0.1579903147699758</v>
      </c>
      <c r="AC35" s="43">
        <v>7.2102425876010776E-2</v>
      </c>
      <c r="AD35" s="37">
        <v>171</v>
      </c>
      <c r="AE35" s="37">
        <v>194</v>
      </c>
      <c r="AF35" s="37">
        <v>155</v>
      </c>
      <c r="AG35" s="37">
        <v>229</v>
      </c>
      <c r="AH35" s="37">
        <v>155</v>
      </c>
      <c r="AI35" s="37">
        <v>200</v>
      </c>
      <c r="AJ35" s="37">
        <v>165</v>
      </c>
      <c r="AK35" s="43">
        <v>181.28571428571428</v>
      </c>
      <c r="AL35" s="43">
        <v>4.6828114080088024E-2</v>
      </c>
      <c r="AM35" s="43">
        <v>4.3636587807864058E-2</v>
      </c>
      <c r="AN35" s="43">
        <v>-2.2798353909464997E-2</v>
      </c>
      <c r="AO35" s="43">
        <v>2.6897145742374284E-2</v>
      </c>
      <c r="AP35" s="43">
        <v>1.9921633326459062E-2</v>
      </c>
      <c r="AQ35" s="43">
        <v>6.5452280647734784E-3</v>
      </c>
      <c r="AR35" s="43">
        <v>-1.5622509856637046E-2</v>
      </c>
      <c r="AS35" s="43">
        <v>72</v>
      </c>
      <c r="AT35" s="43">
        <v>20</v>
      </c>
      <c r="AU35" s="43">
        <v>-15</v>
      </c>
      <c r="AV35" s="43">
        <v>12</v>
      </c>
      <c r="AW35" s="43">
        <v>37</v>
      </c>
      <c r="AX35" s="43">
        <v>6</v>
      </c>
      <c r="AY35" s="43">
        <v>-18</v>
      </c>
      <c r="AZ35" s="43">
        <v>16.285714285714278</v>
      </c>
    </row>
    <row r="36" spans="1:52" x14ac:dyDescent="0.2">
      <c r="A36" s="37">
        <v>42003460002</v>
      </c>
      <c r="B36" s="40">
        <v>3353</v>
      </c>
      <c r="C36" s="40">
        <v>4</v>
      </c>
      <c r="D36" s="40">
        <v>3400</v>
      </c>
      <c r="E36" s="40">
        <v>5</v>
      </c>
      <c r="F36" s="40">
        <v>-1</v>
      </c>
      <c r="G36" s="40">
        <v>47</v>
      </c>
      <c r="H36" s="43">
        <v>4.861318222487325E-2</v>
      </c>
      <c r="I36" s="43">
        <v>0.18192663286609007</v>
      </c>
      <c r="J36" s="43">
        <v>0.11526479750778816</v>
      </c>
      <c r="K36" s="43">
        <v>0.20989624900239426</v>
      </c>
      <c r="L36" s="43">
        <v>9.3123209169054436E-2</v>
      </c>
      <c r="M36" s="43">
        <v>6.9510268562401265E-2</v>
      </c>
      <c r="N36" s="43">
        <v>5.3311793214862679E-2</v>
      </c>
      <c r="O36" s="37">
        <v>74</v>
      </c>
      <c r="P36" s="37">
        <v>85</v>
      </c>
      <c r="Q36" s="37">
        <v>61</v>
      </c>
      <c r="R36" s="37">
        <v>108</v>
      </c>
      <c r="S36" s="37">
        <v>151</v>
      </c>
      <c r="T36" s="37">
        <v>117</v>
      </c>
      <c r="U36" s="37">
        <v>108</v>
      </c>
      <c r="V36" s="43">
        <v>100.57142857142857</v>
      </c>
      <c r="W36" s="43">
        <v>4.3735224586288417E-2</v>
      </c>
      <c r="X36" s="43">
        <v>0.2293144208037825</v>
      </c>
      <c r="Y36" s="43">
        <v>0.11212121212121212</v>
      </c>
      <c r="Z36" s="43">
        <v>0.22589285714285715</v>
      </c>
      <c r="AA36" s="43">
        <v>0.10923803101820634</v>
      </c>
      <c r="AB36" s="43">
        <v>7.6457229371688112E-2</v>
      </c>
      <c r="AC36" s="43">
        <v>6.0883406287306006E-2</v>
      </c>
      <c r="AD36" s="37">
        <v>55</v>
      </c>
      <c r="AE36" s="37">
        <v>132</v>
      </c>
      <c r="AF36" s="37">
        <v>58</v>
      </c>
      <c r="AG36" s="37">
        <v>129</v>
      </c>
      <c r="AH36" s="37">
        <v>182</v>
      </c>
      <c r="AI36" s="37">
        <v>124</v>
      </c>
      <c r="AJ36" s="37">
        <v>136</v>
      </c>
      <c r="AK36" s="43">
        <v>116.57142857142857</v>
      </c>
      <c r="AL36" s="43">
        <v>-4.8779576385848331E-3</v>
      </c>
      <c r="AM36" s="43">
        <v>4.7387787937692438E-2</v>
      </c>
      <c r="AN36" s="43">
        <v>-3.1435853865760394E-3</v>
      </c>
      <c r="AO36" s="43">
        <v>1.5996608140462887E-2</v>
      </c>
      <c r="AP36" s="43">
        <v>1.6114821849151903E-2</v>
      </c>
      <c r="AQ36" s="43">
        <v>6.9469608092868479E-3</v>
      </c>
      <c r="AR36" s="43">
        <v>7.571613072443327E-3</v>
      </c>
      <c r="AS36" s="43">
        <v>-19</v>
      </c>
      <c r="AT36" s="43">
        <v>47</v>
      </c>
      <c r="AU36" s="43">
        <v>-3</v>
      </c>
      <c r="AV36" s="43">
        <v>21</v>
      </c>
      <c r="AW36" s="43">
        <v>31</v>
      </c>
      <c r="AX36" s="43">
        <v>7</v>
      </c>
      <c r="AY36" s="43">
        <v>28</v>
      </c>
      <c r="AZ36" s="43">
        <v>16</v>
      </c>
    </row>
    <row r="37" spans="1:52" x14ac:dyDescent="0.2">
      <c r="A37" s="37">
        <v>42003560400</v>
      </c>
      <c r="B37" s="40">
        <v>1465</v>
      </c>
      <c r="C37" s="40">
        <v>9</v>
      </c>
      <c r="D37" s="40">
        <v>1747</v>
      </c>
      <c r="E37" s="40">
        <v>10</v>
      </c>
      <c r="F37" s="40">
        <v>-1</v>
      </c>
      <c r="G37" s="40">
        <v>282</v>
      </c>
      <c r="H37" s="43">
        <v>0.2402730375426621</v>
      </c>
      <c r="I37" s="43">
        <v>0.4539249146757679</v>
      </c>
      <c r="J37" s="43">
        <v>0.86259541984732824</v>
      </c>
      <c r="K37" s="43">
        <v>0.19926873857404023</v>
      </c>
      <c r="L37" s="43">
        <v>0.16334283000949668</v>
      </c>
      <c r="M37" s="43">
        <v>0.30533484676503975</v>
      </c>
      <c r="N37" s="43">
        <v>0.11365719523373052</v>
      </c>
      <c r="O37" s="37">
        <v>236</v>
      </c>
      <c r="P37" s="37">
        <v>226</v>
      </c>
      <c r="Q37" s="37">
        <v>264</v>
      </c>
      <c r="R37" s="37">
        <v>92</v>
      </c>
      <c r="S37" s="37">
        <v>231</v>
      </c>
      <c r="T37" s="37">
        <v>242</v>
      </c>
      <c r="U37" s="37">
        <v>222</v>
      </c>
      <c r="V37" s="43">
        <v>216.14285714285714</v>
      </c>
      <c r="W37" s="43">
        <v>0.27352572145545795</v>
      </c>
      <c r="X37" s="43">
        <v>0.52885821831869506</v>
      </c>
      <c r="Y37" s="43">
        <v>0.67346938775510201</v>
      </c>
      <c r="Z37" s="43">
        <v>0.25940594059405941</v>
      </c>
      <c r="AA37" s="43">
        <v>0.1237721021611002</v>
      </c>
      <c r="AB37" s="43">
        <v>0.46188340807174888</v>
      </c>
      <c r="AC37" s="43">
        <v>0.16479099678456591</v>
      </c>
      <c r="AD37" s="37">
        <v>244</v>
      </c>
      <c r="AE37" s="37">
        <v>241</v>
      </c>
      <c r="AF37" s="37">
        <v>250</v>
      </c>
      <c r="AG37" s="37">
        <v>168</v>
      </c>
      <c r="AH37" s="37">
        <v>201</v>
      </c>
      <c r="AI37" s="37">
        <v>260</v>
      </c>
      <c r="AJ37" s="37">
        <v>257</v>
      </c>
      <c r="AK37" s="43">
        <v>231.57142857142858</v>
      </c>
      <c r="AL37" s="43">
        <v>3.3252683912795844E-2</v>
      </c>
      <c r="AM37" s="43">
        <v>7.4933303642927163E-2</v>
      </c>
      <c r="AN37" s="43">
        <v>-0.18912603209222623</v>
      </c>
      <c r="AO37" s="43">
        <v>6.0137202020019181E-2</v>
      </c>
      <c r="AP37" s="43">
        <v>-3.9570727848396478E-2</v>
      </c>
      <c r="AQ37" s="43">
        <v>0.15654856130670913</v>
      </c>
      <c r="AR37" s="43">
        <v>5.1133801550835384E-2</v>
      </c>
      <c r="AS37" s="43">
        <v>8</v>
      </c>
      <c r="AT37" s="43">
        <v>15</v>
      </c>
      <c r="AU37" s="43">
        <v>-14</v>
      </c>
      <c r="AV37" s="43">
        <v>76</v>
      </c>
      <c r="AW37" s="43">
        <v>-30</v>
      </c>
      <c r="AX37" s="43">
        <v>18</v>
      </c>
      <c r="AY37" s="43">
        <v>35</v>
      </c>
      <c r="AZ37" s="43">
        <v>15.428571428571445</v>
      </c>
    </row>
    <row r="38" spans="1:52" x14ac:dyDescent="0.2">
      <c r="A38" s="37">
        <v>42003451105</v>
      </c>
      <c r="B38" s="40">
        <v>4245</v>
      </c>
      <c r="C38" s="40">
        <v>5</v>
      </c>
      <c r="D38" s="40">
        <v>4586</v>
      </c>
      <c r="E38" s="40">
        <v>6</v>
      </c>
      <c r="F38" s="40">
        <v>-1</v>
      </c>
      <c r="G38" s="40">
        <v>341</v>
      </c>
      <c r="H38" s="43">
        <v>0.11448763250883393</v>
      </c>
      <c r="I38" s="43">
        <v>0.2332155477031802</v>
      </c>
      <c r="J38" s="43">
        <v>0.17554858934169279</v>
      </c>
      <c r="K38" s="43">
        <v>0.16264687693259122</v>
      </c>
      <c r="L38" s="43">
        <v>0.10634028892455859</v>
      </c>
      <c r="M38" s="43">
        <v>6.960035922766053E-2</v>
      </c>
      <c r="N38" s="43">
        <v>3.6577400391900716E-2</v>
      </c>
      <c r="O38" s="37">
        <v>179</v>
      </c>
      <c r="P38" s="37">
        <v>135</v>
      </c>
      <c r="Q38" s="37">
        <v>108</v>
      </c>
      <c r="R38" s="37">
        <v>38</v>
      </c>
      <c r="S38" s="37">
        <v>173</v>
      </c>
      <c r="T38" s="37">
        <v>119</v>
      </c>
      <c r="U38" s="37">
        <v>57</v>
      </c>
      <c r="V38" s="43">
        <v>115.57142857142857</v>
      </c>
      <c r="W38" s="43">
        <v>0.16277037360716626</v>
      </c>
      <c r="X38" s="43">
        <v>0.31986017041730391</v>
      </c>
      <c r="Y38" s="43">
        <v>0.13353115727002968</v>
      </c>
      <c r="Z38" s="43">
        <v>0.14206268958543983</v>
      </c>
      <c r="AA38" s="43">
        <v>0.1016</v>
      </c>
      <c r="AB38" s="43">
        <v>8.3259127337488872E-2</v>
      </c>
      <c r="AC38" s="43">
        <v>5.8628983764281419E-2</v>
      </c>
      <c r="AD38" s="37">
        <v>204</v>
      </c>
      <c r="AE38" s="37">
        <v>183</v>
      </c>
      <c r="AF38" s="37">
        <v>69</v>
      </c>
      <c r="AG38" s="37">
        <v>18</v>
      </c>
      <c r="AH38" s="37">
        <v>173</v>
      </c>
      <c r="AI38" s="37">
        <v>135</v>
      </c>
      <c r="AJ38" s="37">
        <v>130</v>
      </c>
      <c r="AK38" s="43">
        <v>130.28571428571428</v>
      </c>
      <c r="AL38" s="43">
        <v>4.8282741098332332E-2</v>
      </c>
      <c r="AM38" s="43">
        <v>8.6644622714123709E-2</v>
      </c>
      <c r="AN38" s="43">
        <v>-4.2017432071663113E-2</v>
      </c>
      <c r="AO38" s="43">
        <v>-2.0584187347151395E-2</v>
      </c>
      <c r="AP38" s="43">
        <v>-4.7402889245585916E-3</v>
      </c>
      <c r="AQ38" s="43">
        <v>1.3658768109828343E-2</v>
      </c>
      <c r="AR38" s="43">
        <v>2.2051583372380702E-2</v>
      </c>
      <c r="AS38" s="43">
        <v>25</v>
      </c>
      <c r="AT38" s="43">
        <v>48</v>
      </c>
      <c r="AU38" s="43">
        <v>-39</v>
      </c>
      <c r="AV38" s="43">
        <v>-20</v>
      </c>
      <c r="AW38" s="43">
        <v>0</v>
      </c>
      <c r="AX38" s="43">
        <v>16</v>
      </c>
      <c r="AY38" s="43">
        <v>73</v>
      </c>
      <c r="AZ38" s="43">
        <v>14.714285714285708</v>
      </c>
    </row>
    <row r="39" spans="1:52" x14ac:dyDescent="0.2">
      <c r="A39" s="37">
        <v>42003477100</v>
      </c>
      <c r="B39" s="40">
        <v>3825</v>
      </c>
      <c r="C39" s="40">
        <v>3</v>
      </c>
      <c r="D39" s="40">
        <v>3685</v>
      </c>
      <c r="E39" s="40">
        <v>4</v>
      </c>
      <c r="F39" s="40">
        <v>-1</v>
      </c>
      <c r="G39" s="40">
        <v>-140</v>
      </c>
      <c r="H39" s="43">
        <v>8.6535947712418307E-2</v>
      </c>
      <c r="I39" s="43">
        <v>0.16235294117647059</v>
      </c>
      <c r="J39" s="43">
        <v>0.1280193236714976</v>
      </c>
      <c r="K39" s="43">
        <v>0.20103986135181975</v>
      </c>
      <c r="L39" s="43">
        <v>1.3797240551889621E-2</v>
      </c>
      <c r="M39" s="43">
        <v>2.9805352798053526E-2</v>
      </c>
      <c r="N39" s="43">
        <v>5.6873691556175852E-2</v>
      </c>
      <c r="O39" s="37">
        <v>145</v>
      </c>
      <c r="P39" s="37">
        <v>71</v>
      </c>
      <c r="Q39" s="37">
        <v>72</v>
      </c>
      <c r="R39" s="37">
        <v>96</v>
      </c>
      <c r="S39" s="37">
        <v>13</v>
      </c>
      <c r="T39" s="37">
        <v>42</v>
      </c>
      <c r="U39" s="37">
        <v>115</v>
      </c>
      <c r="V39" s="43">
        <v>79.142857142857139</v>
      </c>
      <c r="W39" s="43">
        <v>8.1411126187245594E-2</v>
      </c>
      <c r="X39" s="43">
        <v>0.18805970149253731</v>
      </c>
      <c r="Y39" s="43">
        <v>0.1859903381642512</v>
      </c>
      <c r="Z39" s="43">
        <v>0.17231638418079095</v>
      </c>
      <c r="AA39" s="43">
        <v>3.5778175313059032E-2</v>
      </c>
      <c r="AB39" s="43">
        <v>6.2461348175633889E-2</v>
      </c>
      <c r="AC39" s="43">
        <v>5.5440055440055439E-2</v>
      </c>
      <c r="AD39" s="37">
        <v>130</v>
      </c>
      <c r="AE39" s="37">
        <v>89</v>
      </c>
      <c r="AF39" s="37">
        <v>109</v>
      </c>
      <c r="AG39" s="37">
        <v>50</v>
      </c>
      <c r="AH39" s="37">
        <v>45</v>
      </c>
      <c r="AI39" s="37">
        <v>108</v>
      </c>
      <c r="AJ39" s="37">
        <v>123</v>
      </c>
      <c r="AK39" s="43">
        <v>93.428571428571431</v>
      </c>
      <c r="AL39" s="43">
        <v>-5.1248215251727125E-3</v>
      </c>
      <c r="AM39" s="43">
        <v>2.5706760316066724E-2</v>
      </c>
      <c r="AN39" s="43">
        <v>5.7971014492753603E-2</v>
      </c>
      <c r="AO39" s="43">
        <v>-2.8723477171028799E-2</v>
      </c>
      <c r="AP39" s="43">
        <v>2.1980934761169413E-2</v>
      </c>
      <c r="AQ39" s="43">
        <v>3.2655995377580363E-2</v>
      </c>
      <c r="AR39" s="43">
        <v>-1.4336361161204139E-3</v>
      </c>
      <c r="AS39" s="43">
        <v>-15</v>
      </c>
      <c r="AT39" s="43">
        <v>18</v>
      </c>
      <c r="AU39" s="43">
        <v>37</v>
      </c>
      <c r="AV39" s="43">
        <v>-46</v>
      </c>
      <c r="AW39" s="43">
        <v>32</v>
      </c>
      <c r="AX39" s="43">
        <v>66</v>
      </c>
      <c r="AY39" s="43">
        <v>8</v>
      </c>
      <c r="AZ39" s="43">
        <v>14.285714285714292</v>
      </c>
    </row>
    <row r="40" spans="1:52" x14ac:dyDescent="0.2">
      <c r="A40" s="37">
        <v>42003468800</v>
      </c>
      <c r="B40" s="40">
        <v>2582</v>
      </c>
      <c r="C40" s="40">
        <v>8</v>
      </c>
      <c r="D40" s="40">
        <v>2407</v>
      </c>
      <c r="E40" s="40">
        <v>9</v>
      </c>
      <c r="F40" s="40">
        <v>-1</v>
      </c>
      <c r="G40" s="40">
        <v>-175</v>
      </c>
      <c r="H40" s="43">
        <v>0.23392718822618125</v>
      </c>
      <c r="I40" s="43">
        <v>0.4337722695584818</v>
      </c>
      <c r="J40" s="43">
        <v>0.3949579831932773</v>
      </c>
      <c r="K40" s="43">
        <v>0.31547619047619047</v>
      </c>
      <c r="L40" s="43">
        <v>0.11159107271418287</v>
      </c>
      <c r="M40" s="43">
        <v>0.16774716369529985</v>
      </c>
      <c r="N40" s="43">
        <v>5.7085628442663995E-2</v>
      </c>
      <c r="O40" s="37">
        <v>235</v>
      </c>
      <c r="P40" s="37">
        <v>222</v>
      </c>
      <c r="Q40" s="37">
        <v>208</v>
      </c>
      <c r="R40" s="37">
        <v>207</v>
      </c>
      <c r="S40" s="37">
        <v>177</v>
      </c>
      <c r="T40" s="37">
        <v>204</v>
      </c>
      <c r="U40" s="37">
        <v>116</v>
      </c>
      <c r="V40" s="43">
        <v>195.57142857142858</v>
      </c>
      <c r="W40" s="43">
        <v>0.25467386788533442</v>
      </c>
      <c r="X40" s="43">
        <v>0.43498130452845868</v>
      </c>
      <c r="Y40" s="43">
        <v>0.49367088607594939</v>
      </c>
      <c r="Z40" s="43">
        <v>0.32201533406352684</v>
      </c>
      <c r="AA40" s="43">
        <v>0.12606341840680588</v>
      </c>
      <c r="AB40" s="43">
        <v>0.18672566371681415</v>
      </c>
      <c r="AC40" s="43">
        <v>6.2430939226519336E-2</v>
      </c>
      <c r="AD40" s="37">
        <v>241</v>
      </c>
      <c r="AE40" s="37">
        <v>222</v>
      </c>
      <c r="AF40" s="37">
        <v>227</v>
      </c>
      <c r="AG40" s="37">
        <v>218</v>
      </c>
      <c r="AH40" s="37">
        <v>202</v>
      </c>
      <c r="AI40" s="37">
        <v>214</v>
      </c>
      <c r="AJ40" s="37">
        <v>141</v>
      </c>
      <c r="AK40" s="43">
        <v>209.28571428571428</v>
      </c>
      <c r="AL40" s="43">
        <v>2.0746679659153167E-2</v>
      </c>
      <c r="AM40" s="43">
        <v>1.2090349699768743E-3</v>
      </c>
      <c r="AN40" s="43">
        <v>9.8712902882672093E-2</v>
      </c>
      <c r="AO40" s="43">
        <v>6.5391435873363712E-3</v>
      </c>
      <c r="AP40" s="43">
        <v>1.4472345692623012E-2</v>
      </c>
      <c r="AQ40" s="43">
        <v>1.89785000215143E-2</v>
      </c>
      <c r="AR40" s="43">
        <v>5.3453107838553407E-3</v>
      </c>
      <c r="AS40" s="43">
        <v>6</v>
      </c>
      <c r="AT40" s="43">
        <v>0</v>
      </c>
      <c r="AU40" s="43">
        <v>19</v>
      </c>
      <c r="AV40" s="43">
        <v>11</v>
      </c>
      <c r="AW40" s="43">
        <v>25</v>
      </c>
      <c r="AX40" s="43">
        <v>10</v>
      </c>
      <c r="AY40" s="43">
        <v>25</v>
      </c>
      <c r="AZ40" s="43">
        <v>13.714285714285694</v>
      </c>
    </row>
    <row r="41" spans="1:52" x14ac:dyDescent="0.2">
      <c r="A41" s="37">
        <v>42003413202</v>
      </c>
      <c r="B41" s="40">
        <v>2606</v>
      </c>
      <c r="C41" s="40">
        <v>1</v>
      </c>
      <c r="D41" s="40">
        <v>2667</v>
      </c>
      <c r="E41" s="40">
        <v>2</v>
      </c>
      <c r="F41" s="40">
        <v>-1</v>
      </c>
      <c r="G41" s="40">
        <v>61</v>
      </c>
      <c r="H41" s="43">
        <v>3.7989255564082884E-2</v>
      </c>
      <c r="I41" s="43">
        <v>9.6316193399846511E-2</v>
      </c>
      <c r="J41" s="43">
        <v>3.8461538461538464E-2</v>
      </c>
      <c r="K41" s="43">
        <v>0.13228155339805825</v>
      </c>
      <c r="L41" s="43">
        <v>6.0755336617405585E-2</v>
      </c>
      <c r="M41" s="43">
        <v>2.097902097902098E-2</v>
      </c>
      <c r="N41" s="43">
        <v>4.0483701366982122E-2</v>
      </c>
      <c r="O41" s="37">
        <v>54</v>
      </c>
      <c r="P41" s="37">
        <v>26</v>
      </c>
      <c r="Q41" s="37">
        <v>6</v>
      </c>
      <c r="R41" s="37">
        <v>12</v>
      </c>
      <c r="S41" s="37">
        <v>97</v>
      </c>
      <c r="T41" s="37">
        <v>24</v>
      </c>
      <c r="U41" s="37">
        <v>66</v>
      </c>
      <c r="V41" s="43">
        <v>40.714285714285715</v>
      </c>
      <c r="W41" s="43">
        <v>4.5369328833895765E-2</v>
      </c>
      <c r="X41" s="43">
        <v>0.11698537682789652</v>
      </c>
      <c r="Y41" s="43">
        <v>9.6219931271477668E-2</v>
      </c>
      <c r="Z41" s="43">
        <v>0.11513583441138421</v>
      </c>
      <c r="AA41" s="43">
        <v>6.5612648221343869E-2</v>
      </c>
      <c r="AB41" s="43">
        <v>4.3147208121827409E-2</v>
      </c>
      <c r="AC41" s="43">
        <v>2.7906976744186046E-2</v>
      </c>
      <c r="AD41" s="37">
        <v>62</v>
      </c>
      <c r="AE41" s="37">
        <v>44</v>
      </c>
      <c r="AF41" s="37">
        <v>42</v>
      </c>
      <c r="AG41" s="37">
        <v>5</v>
      </c>
      <c r="AH41" s="37">
        <v>113</v>
      </c>
      <c r="AI41" s="37">
        <v>70</v>
      </c>
      <c r="AJ41" s="37">
        <v>44</v>
      </c>
      <c r="AK41" s="43">
        <v>54.285714285714285</v>
      </c>
      <c r="AL41" s="43">
        <v>7.3800732698128813E-3</v>
      </c>
      <c r="AM41" s="43">
        <v>2.0669183428050006E-2</v>
      </c>
      <c r="AN41" s="43">
        <v>5.7758392809939205E-2</v>
      </c>
      <c r="AO41" s="43">
        <v>-1.7145718986674038E-2</v>
      </c>
      <c r="AP41" s="43">
        <v>4.8573116039382844E-3</v>
      </c>
      <c r="AQ41" s="43">
        <v>2.2168187142806429E-2</v>
      </c>
      <c r="AR41" s="43">
        <v>-1.2576724622796076E-2</v>
      </c>
      <c r="AS41" s="43">
        <v>8</v>
      </c>
      <c r="AT41" s="43">
        <v>18</v>
      </c>
      <c r="AU41" s="43">
        <v>36</v>
      </c>
      <c r="AV41" s="43">
        <v>-7</v>
      </c>
      <c r="AW41" s="43">
        <v>16</v>
      </c>
      <c r="AX41" s="43">
        <v>46</v>
      </c>
      <c r="AY41" s="43">
        <v>-22</v>
      </c>
      <c r="AZ41" s="43">
        <v>13.571428571428569</v>
      </c>
    </row>
    <row r="42" spans="1:52" x14ac:dyDescent="0.2">
      <c r="A42" s="37">
        <v>42003489002</v>
      </c>
      <c r="B42" s="40">
        <v>3722</v>
      </c>
      <c r="C42" s="40">
        <v>1</v>
      </c>
      <c r="D42" s="40">
        <v>3871</v>
      </c>
      <c r="E42" s="40">
        <v>2</v>
      </c>
      <c r="F42" s="40">
        <v>-1</v>
      </c>
      <c r="G42" s="40">
        <v>149</v>
      </c>
      <c r="H42" s="43">
        <v>2.9016657710908115E-2</v>
      </c>
      <c r="I42" s="43">
        <v>8.0870499731327247E-2</v>
      </c>
      <c r="J42" s="43">
        <v>0.16588785046728971</v>
      </c>
      <c r="K42" s="43">
        <v>0.13877207737594618</v>
      </c>
      <c r="L42" s="43">
        <v>2.4487094639311716E-2</v>
      </c>
      <c r="M42" s="43">
        <v>5.0881953867028491E-2</v>
      </c>
      <c r="N42" s="43">
        <v>1.5943641082684465E-2</v>
      </c>
      <c r="O42" s="37">
        <v>35</v>
      </c>
      <c r="P42" s="37">
        <v>18</v>
      </c>
      <c r="Q42" s="37">
        <v>101</v>
      </c>
      <c r="R42" s="37">
        <v>13</v>
      </c>
      <c r="S42" s="37">
        <v>25</v>
      </c>
      <c r="T42" s="37">
        <v>81</v>
      </c>
      <c r="U42" s="37">
        <v>16</v>
      </c>
      <c r="V42" s="43">
        <v>41.285714285714285</v>
      </c>
      <c r="W42" s="43">
        <v>5.2957892017566517E-2</v>
      </c>
      <c r="X42" s="43">
        <v>0.1245156290364247</v>
      </c>
      <c r="Y42" s="43">
        <v>0.15060240963855423</v>
      </c>
      <c r="Z42" s="43">
        <v>0.19032258064516128</v>
      </c>
      <c r="AA42" s="43">
        <v>1.3461538461538462E-2</v>
      </c>
      <c r="AB42" s="43">
        <v>4.028589993502274E-2</v>
      </c>
      <c r="AC42" s="43">
        <v>1.7366136034732273E-2</v>
      </c>
      <c r="AD42" s="37">
        <v>76</v>
      </c>
      <c r="AE42" s="37">
        <v>49</v>
      </c>
      <c r="AF42" s="37">
        <v>77</v>
      </c>
      <c r="AG42" s="37">
        <v>81</v>
      </c>
      <c r="AH42" s="37">
        <v>8</v>
      </c>
      <c r="AI42" s="37">
        <v>62</v>
      </c>
      <c r="AJ42" s="37">
        <v>26</v>
      </c>
      <c r="AK42" s="43">
        <v>54.142857142857146</v>
      </c>
      <c r="AL42" s="43">
        <v>2.3941234306658402E-2</v>
      </c>
      <c r="AM42" s="43">
        <v>4.3645129305097452E-2</v>
      </c>
      <c r="AN42" s="43">
        <v>-1.528544082873548E-2</v>
      </c>
      <c r="AO42" s="43">
        <v>5.1550503269215092E-2</v>
      </c>
      <c r="AP42" s="43">
        <v>-1.1025556177773253E-2</v>
      </c>
      <c r="AQ42" s="43">
        <v>-1.0596053932005751E-2</v>
      </c>
      <c r="AR42" s="43">
        <v>1.4224949520478085E-3</v>
      </c>
      <c r="AS42" s="43">
        <v>41</v>
      </c>
      <c r="AT42" s="43">
        <v>31</v>
      </c>
      <c r="AU42" s="43">
        <v>-24</v>
      </c>
      <c r="AV42" s="43">
        <v>68</v>
      </c>
      <c r="AW42" s="43">
        <v>-17</v>
      </c>
      <c r="AX42" s="43">
        <v>-19</v>
      </c>
      <c r="AY42" s="43">
        <v>10</v>
      </c>
      <c r="AZ42" s="43">
        <v>12.857142857142861</v>
      </c>
    </row>
    <row r="43" spans="1:52" x14ac:dyDescent="0.2">
      <c r="A43" s="37">
        <v>42003427000</v>
      </c>
      <c r="B43" s="40">
        <v>3729</v>
      </c>
      <c r="C43" s="40">
        <v>8</v>
      </c>
      <c r="D43" s="40">
        <v>3740</v>
      </c>
      <c r="E43" s="40">
        <v>9</v>
      </c>
      <c r="F43" s="40">
        <v>-1</v>
      </c>
      <c r="G43" s="40">
        <v>11</v>
      </c>
      <c r="H43" s="43">
        <v>0.19871279163314562</v>
      </c>
      <c r="I43" s="43">
        <v>0.38240815231965675</v>
      </c>
      <c r="J43" s="43">
        <v>0.15960099750623441</v>
      </c>
      <c r="K43" s="43">
        <v>0.25535055350553504</v>
      </c>
      <c r="L43" s="43">
        <v>0.18715083798882681</v>
      </c>
      <c r="M43" s="43">
        <v>0.24112256586483391</v>
      </c>
      <c r="N43" s="43">
        <v>0.14827201783723523</v>
      </c>
      <c r="O43" s="37">
        <v>220</v>
      </c>
      <c r="P43" s="37">
        <v>204</v>
      </c>
      <c r="Q43" s="37">
        <v>98</v>
      </c>
      <c r="R43" s="37">
        <v>170</v>
      </c>
      <c r="S43" s="37">
        <v>237</v>
      </c>
      <c r="T43" s="37">
        <v>229</v>
      </c>
      <c r="U43" s="37">
        <v>250</v>
      </c>
      <c r="V43" s="43">
        <v>201.14285714285714</v>
      </c>
      <c r="W43" s="43">
        <v>0.22885438972162742</v>
      </c>
      <c r="X43" s="43">
        <v>0.4614561027837259</v>
      </c>
      <c r="Y43" s="43">
        <v>0.32330827067669171</v>
      </c>
      <c r="Z43" s="43">
        <v>0.27786032689450224</v>
      </c>
      <c r="AA43" s="43">
        <v>0.14155906264945003</v>
      </c>
      <c r="AB43" s="43">
        <v>0.23788300835654597</v>
      </c>
      <c r="AC43" s="43">
        <v>0.10072992700729927</v>
      </c>
      <c r="AD43" s="37">
        <v>230</v>
      </c>
      <c r="AE43" s="37">
        <v>229</v>
      </c>
      <c r="AF43" s="37">
        <v>182</v>
      </c>
      <c r="AG43" s="37">
        <v>186</v>
      </c>
      <c r="AH43" s="37">
        <v>218</v>
      </c>
      <c r="AI43" s="37">
        <v>231</v>
      </c>
      <c r="AJ43" s="37">
        <v>219</v>
      </c>
      <c r="AK43" s="43">
        <v>213.57142857142858</v>
      </c>
      <c r="AL43" s="43">
        <v>3.0141598088481797E-2</v>
      </c>
      <c r="AM43" s="43">
        <v>7.904795046406915E-2</v>
      </c>
      <c r="AN43" s="43">
        <v>0.1637072731704573</v>
      </c>
      <c r="AO43" s="43">
        <v>2.2509773388967202E-2</v>
      </c>
      <c r="AP43" s="43">
        <v>-4.5591775339376778E-2</v>
      </c>
      <c r="AQ43" s="43">
        <v>-3.2395575082879435E-3</v>
      </c>
      <c r="AR43" s="43">
        <v>-4.7542090829935962E-2</v>
      </c>
      <c r="AS43" s="43">
        <v>10</v>
      </c>
      <c r="AT43" s="43">
        <v>25</v>
      </c>
      <c r="AU43" s="43">
        <v>84</v>
      </c>
      <c r="AV43" s="43">
        <v>16</v>
      </c>
      <c r="AW43" s="43">
        <v>-19</v>
      </c>
      <c r="AX43" s="43">
        <v>2</v>
      </c>
      <c r="AY43" s="43">
        <v>-31</v>
      </c>
      <c r="AZ43" s="43">
        <v>12.428571428571445</v>
      </c>
    </row>
    <row r="44" spans="1:52" x14ac:dyDescent="0.2">
      <c r="A44" s="37">
        <v>42003496101</v>
      </c>
      <c r="B44" s="40">
        <v>3025</v>
      </c>
      <c r="C44" s="40">
        <v>3</v>
      </c>
      <c r="D44" s="40">
        <v>3038</v>
      </c>
      <c r="E44" s="40">
        <v>4</v>
      </c>
      <c r="F44" s="40">
        <v>-1</v>
      </c>
      <c r="G44" s="40">
        <v>13</v>
      </c>
      <c r="H44" s="43">
        <v>3.3057851239669422E-2</v>
      </c>
      <c r="I44" s="43">
        <v>0.13487603305785123</v>
      </c>
      <c r="J44" s="43">
        <v>0.10975609756097561</v>
      </c>
      <c r="K44" s="43">
        <v>0.24973656480505796</v>
      </c>
      <c r="L44" s="43">
        <v>9.6799375487900075E-2</v>
      </c>
      <c r="M44" s="43">
        <v>4.4079515989628351E-2</v>
      </c>
      <c r="N44" s="43">
        <v>4.7986289631533847E-2</v>
      </c>
      <c r="O44" s="37">
        <v>41</v>
      </c>
      <c r="P44" s="37">
        <v>53</v>
      </c>
      <c r="Q44" s="37">
        <v>57</v>
      </c>
      <c r="R44" s="37">
        <v>165</v>
      </c>
      <c r="S44" s="37">
        <v>159</v>
      </c>
      <c r="T44" s="37">
        <v>68</v>
      </c>
      <c r="U44" s="37">
        <v>89</v>
      </c>
      <c r="V44" s="43">
        <v>90.285714285714292</v>
      </c>
      <c r="W44" s="43">
        <v>5.2666227781435156E-2</v>
      </c>
      <c r="X44" s="43">
        <v>0.17116524028966426</v>
      </c>
      <c r="Y44" s="43">
        <v>0.15625</v>
      </c>
      <c r="Z44" s="43">
        <v>0.28811777076761302</v>
      </c>
      <c r="AA44" s="43">
        <v>8.7024087024087024E-2</v>
      </c>
      <c r="AB44" s="43">
        <v>3.4893617021276593E-2</v>
      </c>
      <c r="AC44" s="43">
        <v>4.1844577284372332E-2</v>
      </c>
      <c r="AD44" s="37">
        <v>74</v>
      </c>
      <c r="AE44" s="37">
        <v>78</v>
      </c>
      <c r="AF44" s="37">
        <v>86</v>
      </c>
      <c r="AG44" s="37">
        <v>195</v>
      </c>
      <c r="AH44" s="37">
        <v>151</v>
      </c>
      <c r="AI44" s="37">
        <v>51</v>
      </c>
      <c r="AJ44" s="37">
        <v>82</v>
      </c>
      <c r="AK44" s="43">
        <v>102.42857142857143</v>
      </c>
      <c r="AL44" s="43">
        <v>1.9608376541765733E-2</v>
      </c>
      <c r="AM44" s="43">
        <v>3.6289207231813031E-2</v>
      </c>
      <c r="AN44" s="43">
        <v>4.649390243902439E-2</v>
      </c>
      <c r="AO44" s="43">
        <v>3.8381205962555065E-2</v>
      </c>
      <c r="AP44" s="43">
        <v>-9.7752884638130505E-3</v>
      </c>
      <c r="AQ44" s="43">
        <v>-9.1858989683517578E-3</v>
      </c>
      <c r="AR44" s="43">
        <v>-6.1417123471615154E-3</v>
      </c>
      <c r="AS44" s="43">
        <v>33</v>
      </c>
      <c r="AT44" s="43">
        <v>25</v>
      </c>
      <c r="AU44" s="43">
        <v>29</v>
      </c>
      <c r="AV44" s="43">
        <v>30</v>
      </c>
      <c r="AW44" s="43">
        <v>-8</v>
      </c>
      <c r="AX44" s="43">
        <v>-17</v>
      </c>
      <c r="AY44" s="43">
        <v>-7</v>
      </c>
      <c r="AZ44" s="43">
        <v>12.142857142857139</v>
      </c>
    </row>
    <row r="45" spans="1:52" x14ac:dyDescent="0.2">
      <c r="A45" s="37">
        <v>42003478100</v>
      </c>
      <c r="B45" s="40">
        <v>4461</v>
      </c>
      <c r="C45" s="40">
        <v>7</v>
      </c>
      <c r="D45" s="40">
        <v>4326</v>
      </c>
      <c r="E45" s="40">
        <v>8</v>
      </c>
      <c r="F45" s="40">
        <v>-1</v>
      </c>
      <c r="G45" s="40">
        <v>-135</v>
      </c>
      <c r="H45" s="43">
        <v>0.12620488679668235</v>
      </c>
      <c r="I45" s="43">
        <v>0.33266083837704552</v>
      </c>
      <c r="J45" s="43">
        <v>0.39952718676122934</v>
      </c>
      <c r="K45" s="43">
        <v>0.22635889798957556</v>
      </c>
      <c r="L45" s="43">
        <v>7.0022883295194502E-2</v>
      </c>
      <c r="M45" s="43">
        <v>0.14960629921259844</v>
      </c>
      <c r="N45" s="43">
        <v>3.9838157485216311E-2</v>
      </c>
      <c r="O45" s="37">
        <v>183</v>
      </c>
      <c r="P45" s="37">
        <v>193</v>
      </c>
      <c r="Q45" s="37">
        <v>210</v>
      </c>
      <c r="R45" s="37">
        <v>136</v>
      </c>
      <c r="S45" s="37">
        <v>115</v>
      </c>
      <c r="T45" s="37">
        <v>192</v>
      </c>
      <c r="U45" s="37">
        <v>65</v>
      </c>
      <c r="V45" s="43">
        <v>156.28571428571428</v>
      </c>
      <c r="W45" s="43">
        <v>0.10032362459546926</v>
      </c>
      <c r="X45" s="43">
        <v>0.30513176144244103</v>
      </c>
      <c r="Y45" s="43">
        <v>0.36511156186612576</v>
      </c>
      <c r="Z45" s="43">
        <v>0.23525073746312683</v>
      </c>
      <c r="AA45" s="43">
        <v>7.0800555298472928E-2</v>
      </c>
      <c r="AB45" s="43">
        <v>0.19173306772908366</v>
      </c>
      <c r="AC45" s="43">
        <v>7.1082390953150248E-2</v>
      </c>
      <c r="AD45" s="37">
        <v>162</v>
      </c>
      <c r="AE45" s="37">
        <v>174</v>
      </c>
      <c r="AF45" s="37">
        <v>192</v>
      </c>
      <c r="AG45" s="37">
        <v>141</v>
      </c>
      <c r="AH45" s="37">
        <v>127</v>
      </c>
      <c r="AI45" s="37">
        <v>217</v>
      </c>
      <c r="AJ45" s="37">
        <v>163</v>
      </c>
      <c r="AK45" s="43">
        <v>168</v>
      </c>
      <c r="AL45" s="43">
        <v>-2.588126220121309E-2</v>
      </c>
      <c r="AM45" s="43">
        <v>-2.7529076934604491E-2</v>
      </c>
      <c r="AN45" s="43">
        <v>-3.441562489510358E-2</v>
      </c>
      <c r="AO45" s="43">
        <v>8.8918394735512662E-3</v>
      </c>
      <c r="AP45" s="43">
        <v>7.7767200327842623E-4</v>
      </c>
      <c r="AQ45" s="43">
        <v>4.2126768516485225E-2</v>
      </c>
      <c r="AR45" s="43">
        <v>3.1244233467933938E-2</v>
      </c>
      <c r="AS45" s="43">
        <v>-21</v>
      </c>
      <c r="AT45" s="43">
        <v>-19</v>
      </c>
      <c r="AU45" s="43">
        <v>-18</v>
      </c>
      <c r="AV45" s="43">
        <v>5</v>
      </c>
      <c r="AW45" s="43">
        <v>12</v>
      </c>
      <c r="AX45" s="43">
        <v>25</v>
      </c>
      <c r="AY45" s="43">
        <v>98</v>
      </c>
      <c r="AZ45" s="43">
        <v>11.714285714285722</v>
      </c>
    </row>
    <row r="46" spans="1:52" x14ac:dyDescent="0.2">
      <c r="A46" s="37">
        <v>42003413400</v>
      </c>
      <c r="B46" s="40">
        <v>4571</v>
      </c>
      <c r="C46" s="40">
        <v>1</v>
      </c>
      <c r="D46" s="40">
        <v>4237</v>
      </c>
      <c r="E46" s="40">
        <v>2</v>
      </c>
      <c r="F46" s="40">
        <v>-1</v>
      </c>
      <c r="G46" s="40">
        <v>-334</v>
      </c>
      <c r="H46" s="43">
        <v>4.6160577554145703E-2</v>
      </c>
      <c r="I46" s="43">
        <v>8.0288777072850578E-2</v>
      </c>
      <c r="J46" s="43">
        <v>8.9053803339517623E-2</v>
      </c>
      <c r="K46" s="43">
        <v>0.21423586880669923</v>
      </c>
      <c r="L46" s="43">
        <v>2.5219941348973606E-2</v>
      </c>
      <c r="M46" s="43">
        <v>5.415162454873646E-3</v>
      </c>
      <c r="N46" s="43">
        <v>3.0164533820840951E-2</v>
      </c>
      <c r="O46" s="37">
        <v>68</v>
      </c>
      <c r="P46" s="37">
        <v>17</v>
      </c>
      <c r="Q46" s="37">
        <v>35</v>
      </c>
      <c r="R46" s="37">
        <v>117</v>
      </c>
      <c r="S46" s="37">
        <v>27</v>
      </c>
      <c r="T46" s="37">
        <v>4</v>
      </c>
      <c r="U46" s="37">
        <v>43</v>
      </c>
      <c r="V46" s="43">
        <v>44.428571428571431</v>
      </c>
      <c r="W46" s="43">
        <v>3.9414680198253484E-2</v>
      </c>
      <c r="X46" s="43">
        <v>7.5761151758319573E-2</v>
      </c>
      <c r="Y46" s="43">
        <v>0.15619047619047619</v>
      </c>
      <c r="Z46" s="43">
        <v>0.13740458015267176</v>
      </c>
      <c r="AA46" s="43">
        <v>5.7953873447664103E-2</v>
      </c>
      <c r="AB46" s="43">
        <v>1.6949152542372881E-2</v>
      </c>
      <c r="AC46" s="43">
        <v>5.3293611386957963E-2</v>
      </c>
      <c r="AD46" s="37">
        <v>46</v>
      </c>
      <c r="AE46" s="37">
        <v>14</v>
      </c>
      <c r="AF46" s="37">
        <v>85</v>
      </c>
      <c r="AG46" s="37">
        <v>15</v>
      </c>
      <c r="AH46" s="37">
        <v>93</v>
      </c>
      <c r="AI46" s="37">
        <v>15</v>
      </c>
      <c r="AJ46" s="37">
        <v>118</v>
      </c>
      <c r="AK46" s="43">
        <v>55.142857142857146</v>
      </c>
      <c r="AL46" s="43">
        <v>-6.7458973558922192E-3</v>
      </c>
      <c r="AM46" s="43">
        <v>-4.5276253145310058E-3</v>
      </c>
      <c r="AN46" s="43">
        <v>6.7136672850958562E-2</v>
      </c>
      <c r="AO46" s="43">
        <v>-7.6831288654027469E-2</v>
      </c>
      <c r="AP46" s="43">
        <v>3.2733932098690494E-2</v>
      </c>
      <c r="AQ46" s="43">
        <v>1.1533990087499234E-2</v>
      </c>
      <c r="AR46" s="43">
        <v>2.3129077566117012E-2</v>
      </c>
      <c r="AS46" s="43">
        <v>-22</v>
      </c>
      <c r="AT46" s="43">
        <v>-3</v>
      </c>
      <c r="AU46" s="43">
        <v>50</v>
      </c>
      <c r="AV46" s="43">
        <v>-102</v>
      </c>
      <c r="AW46" s="43">
        <v>66</v>
      </c>
      <c r="AX46" s="43">
        <v>11</v>
      </c>
      <c r="AY46" s="43">
        <v>75</v>
      </c>
      <c r="AZ46" s="43">
        <v>10.714285714285715</v>
      </c>
    </row>
    <row r="47" spans="1:52" x14ac:dyDescent="0.2">
      <c r="A47" s="37">
        <v>42003520001</v>
      </c>
      <c r="B47" s="40">
        <v>3225</v>
      </c>
      <c r="C47" s="40">
        <v>7</v>
      </c>
      <c r="D47" s="40">
        <v>3281</v>
      </c>
      <c r="E47" s="40">
        <v>8</v>
      </c>
      <c r="F47" s="40">
        <v>-1</v>
      </c>
      <c r="G47" s="40">
        <v>56</v>
      </c>
      <c r="H47" s="43">
        <v>0.16186046511627908</v>
      </c>
      <c r="I47" s="43">
        <v>0.31968992248062017</v>
      </c>
      <c r="J47" s="43">
        <v>0.28358208955223879</v>
      </c>
      <c r="K47" s="43">
        <v>0.30903155603917304</v>
      </c>
      <c r="L47" s="43">
        <v>5.8457711442786067E-2</v>
      </c>
      <c r="M47" s="43">
        <v>9.709379128137384E-2</v>
      </c>
      <c r="N47" s="43">
        <v>5.2061640982923783E-2</v>
      </c>
      <c r="O47" s="37">
        <v>209</v>
      </c>
      <c r="P47" s="37">
        <v>181</v>
      </c>
      <c r="Q47" s="37">
        <v>161</v>
      </c>
      <c r="R47" s="37">
        <v>205</v>
      </c>
      <c r="S47" s="37">
        <v>93</v>
      </c>
      <c r="T47" s="37">
        <v>151</v>
      </c>
      <c r="U47" s="37">
        <v>102</v>
      </c>
      <c r="V47" s="43">
        <v>157.42857142857142</v>
      </c>
      <c r="W47" s="43">
        <v>0.11490399268515697</v>
      </c>
      <c r="X47" s="43">
        <v>0.30173727522096921</v>
      </c>
      <c r="Y47" s="43">
        <v>0.32173913043478258</v>
      </c>
      <c r="Z47" s="43">
        <v>0.31492361927144535</v>
      </c>
      <c r="AA47" s="43">
        <v>7.5776397515527949E-2</v>
      </c>
      <c r="AB47" s="43">
        <v>8.9381720430107531E-2</v>
      </c>
      <c r="AC47" s="43">
        <v>6.9955519611807515E-2</v>
      </c>
      <c r="AD47" s="37">
        <v>176</v>
      </c>
      <c r="AE47" s="37">
        <v>168</v>
      </c>
      <c r="AF47" s="37">
        <v>179</v>
      </c>
      <c r="AG47" s="37">
        <v>214</v>
      </c>
      <c r="AH47" s="37">
        <v>135</v>
      </c>
      <c r="AI47" s="37">
        <v>143</v>
      </c>
      <c r="AJ47" s="37">
        <v>160</v>
      </c>
      <c r="AK47" s="43">
        <v>167.85714285714286</v>
      </c>
      <c r="AL47" s="43">
        <v>-4.6956472431122109E-2</v>
      </c>
      <c r="AM47" s="43">
        <v>-1.7952647259650956E-2</v>
      </c>
      <c r="AN47" s="43">
        <v>3.8157040882543791E-2</v>
      </c>
      <c r="AO47" s="43">
        <v>5.8920632322723154E-3</v>
      </c>
      <c r="AP47" s="43">
        <v>1.7318686072741882E-2</v>
      </c>
      <c r="AQ47" s="43">
        <v>-7.7120708512663089E-3</v>
      </c>
      <c r="AR47" s="43">
        <v>1.7893878628883732E-2</v>
      </c>
      <c r="AS47" s="43">
        <v>-33</v>
      </c>
      <c r="AT47" s="43">
        <v>-13</v>
      </c>
      <c r="AU47" s="43">
        <v>18</v>
      </c>
      <c r="AV47" s="43">
        <v>9</v>
      </c>
      <c r="AW47" s="43">
        <v>42</v>
      </c>
      <c r="AX47" s="43">
        <v>-8</v>
      </c>
      <c r="AY47" s="43">
        <v>58</v>
      </c>
      <c r="AZ47" s="43">
        <v>10.428571428571445</v>
      </c>
    </row>
    <row r="48" spans="1:52" x14ac:dyDescent="0.2">
      <c r="A48" s="37">
        <v>42003496200</v>
      </c>
      <c r="B48" s="40">
        <v>5662</v>
      </c>
      <c r="C48" s="40">
        <v>4</v>
      </c>
      <c r="D48" s="40">
        <v>5815</v>
      </c>
      <c r="E48" s="40">
        <v>5</v>
      </c>
      <c r="F48" s="40">
        <v>-1</v>
      </c>
      <c r="G48" s="40">
        <v>153</v>
      </c>
      <c r="H48" s="43">
        <v>5.3514659131049101E-2</v>
      </c>
      <c r="I48" s="43">
        <v>0.21034969975273754</v>
      </c>
      <c r="J48" s="43">
        <v>0.1912751677852349</v>
      </c>
      <c r="K48" s="43">
        <v>0.26415094339622641</v>
      </c>
      <c r="L48" s="43">
        <v>6.993268511593119E-2</v>
      </c>
      <c r="M48" s="43">
        <v>5.0261359067149174E-2</v>
      </c>
      <c r="N48" s="43">
        <v>3.7999509683746019E-2</v>
      </c>
      <c r="O48" s="37">
        <v>88</v>
      </c>
      <c r="P48" s="37">
        <v>117</v>
      </c>
      <c r="Q48" s="37">
        <v>115</v>
      </c>
      <c r="R48" s="37">
        <v>181</v>
      </c>
      <c r="S48" s="37">
        <v>114</v>
      </c>
      <c r="T48" s="37">
        <v>80</v>
      </c>
      <c r="U48" s="37">
        <v>59</v>
      </c>
      <c r="V48" s="43">
        <v>107.71428571428571</v>
      </c>
      <c r="W48" s="43">
        <v>9.7937250823366268E-2</v>
      </c>
      <c r="X48" s="43">
        <v>0.20679493846420524</v>
      </c>
      <c r="Y48" s="43">
        <v>0.11330049261083744</v>
      </c>
      <c r="Z48" s="43">
        <v>0.29489603024574668</v>
      </c>
      <c r="AA48" s="43">
        <v>0.10155096011816839</v>
      </c>
      <c r="AB48" s="43">
        <v>5.5076037813399092E-2</v>
      </c>
      <c r="AC48" s="43">
        <v>2.2386282448201952E-2</v>
      </c>
      <c r="AD48" s="37">
        <v>156</v>
      </c>
      <c r="AE48" s="37">
        <v>104</v>
      </c>
      <c r="AF48" s="37">
        <v>60</v>
      </c>
      <c r="AG48" s="37">
        <v>203</v>
      </c>
      <c r="AH48" s="37">
        <v>172</v>
      </c>
      <c r="AI48" s="37">
        <v>98</v>
      </c>
      <c r="AJ48" s="37">
        <v>34</v>
      </c>
      <c r="AK48" s="43">
        <v>118.14285714285714</v>
      </c>
      <c r="AL48" s="43">
        <v>4.4422591692317166E-2</v>
      </c>
      <c r="AM48" s="43">
        <v>-3.5547612885322988E-3</v>
      </c>
      <c r="AN48" s="43">
        <v>-7.7974675174397462E-2</v>
      </c>
      <c r="AO48" s="43">
        <v>3.0745086849520264E-2</v>
      </c>
      <c r="AP48" s="43">
        <v>3.1618275002237198E-2</v>
      </c>
      <c r="AQ48" s="43">
        <v>4.8146787462499188E-3</v>
      </c>
      <c r="AR48" s="43">
        <v>-1.5613227235544067E-2</v>
      </c>
      <c r="AS48" s="43">
        <v>68</v>
      </c>
      <c r="AT48" s="43">
        <v>-13</v>
      </c>
      <c r="AU48" s="43">
        <v>-55</v>
      </c>
      <c r="AV48" s="43">
        <v>22</v>
      </c>
      <c r="AW48" s="43">
        <v>58</v>
      </c>
      <c r="AX48" s="43">
        <v>18</v>
      </c>
      <c r="AY48" s="43">
        <v>-25</v>
      </c>
      <c r="AZ48" s="43">
        <v>10.428571428571431</v>
      </c>
    </row>
    <row r="49" spans="1:52" x14ac:dyDescent="0.2">
      <c r="A49" s="37">
        <v>42003416000</v>
      </c>
      <c r="B49" s="40">
        <v>1551</v>
      </c>
      <c r="C49" s="40">
        <v>7</v>
      </c>
      <c r="D49" s="40">
        <v>1639</v>
      </c>
      <c r="E49" s="40">
        <v>8</v>
      </c>
      <c r="F49" s="40">
        <v>-1</v>
      </c>
      <c r="G49" s="40">
        <v>88</v>
      </c>
      <c r="H49" s="43">
        <v>6.5764023210831718E-2</v>
      </c>
      <c r="I49" s="43">
        <v>0.27659574468085107</v>
      </c>
      <c r="J49" s="43">
        <v>0.34246575342465752</v>
      </c>
      <c r="K49" s="43">
        <v>0.34090909090909088</v>
      </c>
      <c r="L49" s="43">
        <v>5.7177615571776155E-2</v>
      </c>
      <c r="M49" s="43">
        <v>6.7096774193548384E-2</v>
      </c>
      <c r="N49" s="43">
        <v>0.12798092209856915</v>
      </c>
      <c r="O49" s="37">
        <v>108</v>
      </c>
      <c r="P49" s="37">
        <v>163</v>
      </c>
      <c r="Q49" s="37">
        <v>186</v>
      </c>
      <c r="R49" s="37">
        <v>222</v>
      </c>
      <c r="S49" s="37">
        <v>83</v>
      </c>
      <c r="T49" s="37">
        <v>111</v>
      </c>
      <c r="U49" s="37">
        <v>238</v>
      </c>
      <c r="V49" s="43">
        <v>158.71428571428572</v>
      </c>
      <c r="W49" s="43">
        <v>0.11897498474679682</v>
      </c>
      <c r="X49" s="43">
        <v>0.2928615009151922</v>
      </c>
      <c r="Y49" s="43">
        <v>0.41095890410958902</v>
      </c>
      <c r="Z49" s="43">
        <v>0.3252336448598131</v>
      </c>
      <c r="AA49" s="43">
        <v>6.2647754137115833E-2</v>
      </c>
      <c r="AB49" s="43">
        <v>6.1790668348045398E-2</v>
      </c>
      <c r="AC49" s="43">
        <v>8.537490720118783E-2</v>
      </c>
      <c r="AD49" s="37">
        <v>181</v>
      </c>
      <c r="AE49" s="37">
        <v>160</v>
      </c>
      <c r="AF49" s="37">
        <v>207</v>
      </c>
      <c r="AG49" s="37">
        <v>221</v>
      </c>
      <c r="AH49" s="37">
        <v>103</v>
      </c>
      <c r="AI49" s="37">
        <v>107</v>
      </c>
      <c r="AJ49" s="37">
        <v>198</v>
      </c>
      <c r="AK49" s="43">
        <v>168.14285714285714</v>
      </c>
      <c r="AL49" s="43">
        <v>5.3210961535965107E-2</v>
      </c>
      <c r="AM49" s="43">
        <v>1.6265756234341122E-2</v>
      </c>
      <c r="AN49" s="43">
        <v>6.8493150684931503E-2</v>
      </c>
      <c r="AO49" s="43">
        <v>-1.5675446049277786E-2</v>
      </c>
      <c r="AP49" s="43">
        <v>5.4701385653396772E-3</v>
      </c>
      <c r="AQ49" s="43">
        <v>-5.3061058455029855E-3</v>
      </c>
      <c r="AR49" s="43">
        <v>-4.260601489738132E-2</v>
      </c>
      <c r="AS49" s="43">
        <v>73</v>
      </c>
      <c r="AT49" s="43">
        <v>-3</v>
      </c>
      <c r="AU49" s="43">
        <v>21</v>
      </c>
      <c r="AV49" s="43">
        <v>-1</v>
      </c>
      <c r="AW49" s="43">
        <v>20</v>
      </c>
      <c r="AX49" s="43">
        <v>-4</v>
      </c>
      <c r="AY49" s="43">
        <v>-40</v>
      </c>
      <c r="AZ49" s="43">
        <v>9.4285714285714164</v>
      </c>
    </row>
    <row r="50" spans="1:52" x14ac:dyDescent="0.2">
      <c r="A50" s="37">
        <v>42003552000</v>
      </c>
      <c r="B50" s="40">
        <v>2874</v>
      </c>
      <c r="C50" s="40">
        <v>9</v>
      </c>
      <c r="D50" s="40">
        <v>2648</v>
      </c>
      <c r="E50" s="40">
        <v>10</v>
      </c>
      <c r="F50" s="40">
        <v>-1</v>
      </c>
      <c r="G50" s="40">
        <v>-226</v>
      </c>
      <c r="H50" s="43">
        <v>0.24599860821155184</v>
      </c>
      <c r="I50" s="43">
        <v>0.52922755741127347</v>
      </c>
      <c r="J50" s="43">
        <v>0.60839160839160844</v>
      </c>
      <c r="K50" s="43">
        <v>0.39307228915662651</v>
      </c>
      <c r="L50" s="43">
        <v>0.19266055045871561</v>
      </c>
      <c r="M50" s="43">
        <v>0.22253787878787878</v>
      </c>
      <c r="N50" s="43">
        <v>7.8366445916114788E-2</v>
      </c>
      <c r="O50" s="37">
        <v>238</v>
      </c>
      <c r="P50" s="37">
        <v>242</v>
      </c>
      <c r="Q50" s="37">
        <v>244</v>
      </c>
      <c r="R50" s="37">
        <v>240</v>
      </c>
      <c r="S50" s="37">
        <v>240</v>
      </c>
      <c r="T50" s="37">
        <v>226</v>
      </c>
      <c r="U50" s="37">
        <v>161</v>
      </c>
      <c r="V50" s="43">
        <v>227.28571428571428</v>
      </c>
      <c r="W50" s="43">
        <v>0.24034822104466314</v>
      </c>
      <c r="X50" s="43">
        <v>0.5628311884935655</v>
      </c>
      <c r="Y50" s="43">
        <v>0.5757575757575758</v>
      </c>
      <c r="Z50" s="43">
        <v>0.43700787401574803</v>
      </c>
      <c r="AA50" s="43">
        <v>0.23476297968397292</v>
      </c>
      <c r="AB50" s="43">
        <v>0.16814159292035399</v>
      </c>
      <c r="AC50" s="43">
        <v>0.11343612334801761</v>
      </c>
      <c r="AD50" s="37">
        <v>237</v>
      </c>
      <c r="AE50" s="37">
        <v>244</v>
      </c>
      <c r="AF50" s="37">
        <v>240</v>
      </c>
      <c r="AG50" s="37">
        <v>242</v>
      </c>
      <c r="AH50" s="37">
        <v>252</v>
      </c>
      <c r="AI50" s="37">
        <v>207</v>
      </c>
      <c r="AJ50" s="37">
        <v>234</v>
      </c>
      <c r="AK50" s="43">
        <v>236.57142857142858</v>
      </c>
      <c r="AL50" s="43">
        <v>-5.650387166888704E-3</v>
      </c>
      <c r="AM50" s="43">
        <v>3.3603631082292029E-2</v>
      </c>
      <c r="AN50" s="43">
        <v>-3.2634032634032639E-2</v>
      </c>
      <c r="AO50" s="43">
        <v>4.3935584859121524E-2</v>
      </c>
      <c r="AP50" s="43">
        <v>4.210242922525731E-2</v>
      </c>
      <c r="AQ50" s="43">
        <v>-5.4396285867524791E-2</v>
      </c>
      <c r="AR50" s="43">
        <v>3.5069677431902826E-2</v>
      </c>
      <c r="AS50" s="43">
        <v>-1</v>
      </c>
      <c r="AT50" s="43">
        <v>2</v>
      </c>
      <c r="AU50" s="43">
        <v>-4</v>
      </c>
      <c r="AV50" s="43">
        <v>2</v>
      </c>
      <c r="AW50" s="43">
        <v>12</v>
      </c>
      <c r="AX50" s="43">
        <v>-19</v>
      </c>
      <c r="AY50" s="43">
        <v>73</v>
      </c>
      <c r="AZ50" s="43">
        <v>9.285714285714306</v>
      </c>
    </row>
    <row r="51" spans="1:52" x14ac:dyDescent="0.2">
      <c r="A51" s="37">
        <v>42003465800</v>
      </c>
      <c r="B51" s="40">
        <v>3567</v>
      </c>
      <c r="C51" s="40">
        <v>4</v>
      </c>
      <c r="D51" s="40">
        <v>3597</v>
      </c>
      <c r="E51" s="40">
        <v>5</v>
      </c>
      <c r="F51" s="40">
        <v>-1</v>
      </c>
      <c r="G51" s="40">
        <v>30</v>
      </c>
      <c r="H51" s="43">
        <v>6.5881693299691624E-2</v>
      </c>
      <c r="I51" s="43">
        <v>0.20297168488926268</v>
      </c>
      <c r="J51" s="43">
        <v>0.27951807228915665</v>
      </c>
      <c r="K51" s="43">
        <v>0.14401952807160293</v>
      </c>
      <c r="L51" s="43">
        <v>8.103347034644745E-2</v>
      </c>
      <c r="M51" s="43">
        <v>6.7092651757188496E-2</v>
      </c>
      <c r="N51" s="43">
        <v>4.0577448302770193E-2</v>
      </c>
      <c r="O51" s="37">
        <v>109</v>
      </c>
      <c r="P51" s="37">
        <v>108</v>
      </c>
      <c r="Q51" s="37">
        <v>159</v>
      </c>
      <c r="R51" s="37">
        <v>20</v>
      </c>
      <c r="S51" s="37">
        <v>138</v>
      </c>
      <c r="T51" s="37">
        <v>110</v>
      </c>
      <c r="U51" s="37">
        <v>67</v>
      </c>
      <c r="V51" s="43">
        <v>101.57142857142857</v>
      </c>
      <c r="W51" s="43">
        <v>4.3781372002230895E-2</v>
      </c>
      <c r="X51" s="43">
        <v>0.21918572225320693</v>
      </c>
      <c r="Y51" s="43">
        <v>0.30729166666666669</v>
      </c>
      <c r="Z51" s="43">
        <v>0.17387755102040817</v>
      </c>
      <c r="AA51" s="43">
        <v>8.0261593341260401E-2</v>
      </c>
      <c r="AB51" s="43">
        <v>0.10019392372333549</v>
      </c>
      <c r="AC51" s="43">
        <v>3.5885167464114832E-2</v>
      </c>
      <c r="AD51" s="37">
        <v>56</v>
      </c>
      <c r="AE51" s="37">
        <v>120</v>
      </c>
      <c r="AF51" s="37">
        <v>171</v>
      </c>
      <c r="AG51" s="37">
        <v>54</v>
      </c>
      <c r="AH51" s="37">
        <v>146</v>
      </c>
      <c r="AI51" s="37">
        <v>160</v>
      </c>
      <c r="AJ51" s="37">
        <v>67</v>
      </c>
      <c r="AK51" s="43">
        <v>110.57142857142857</v>
      </c>
      <c r="AL51" s="43">
        <v>-2.2100321297460729E-2</v>
      </c>
      <c r="AM51" s="43">
        <v>1.621403736394425E-2</v>
      </c>
      <c r="AN51" s="43">
        <v>2.7773594377510036E-2</v>
      </c>
      <c r="AO51" s="43">
        <v>2.9858022948805241E-2</v>
      </c>
      <c r="AP51" s="43">
        <v>-7.7187700518704938E-4</v>
      </c>
      <c r="AQ51" s="43">
        <v>3.3101271966146997E-2</v>
      </c>
      <c r="AR51" s="43">
        <v>-4.6922808386553605E-3</v>
      </c>
      <c r="AS51" s="43">
        <v>-53</v>
      </c>
      <c r="AT51" s="43">
        <v>12</v>
      </c>
      <c r="AU51" s="43">
        <v>12</v>
      </c>
      <c r="AV51" s="43">
        <v>34</v>
      </c>
      <c r="AW51" s="43">
        <v>8</v>
      </c>
      <c r="AX51" s="43">
        <v>50</v>
      </c>
      <c r="AY51" s="43">
        <v>0</v>
      </c>
      <c r="AZ51" s="43">
        <v>9</v>
      </c>
    </row>
    <row r="52" spans="1:52" x14ac:dyDescent="0.2">
      <c r="A52" s="37">
        <v>42003462100</v>
      </c>
      <c r="B52" s="40">
        <v>2967</v>
      </c>
      <c r="C52" s="40">
        <v>9</v>
      </c>
      <c r="D52" s="40">
        <v>2809</v>
      </c>
      <c r="E52" s="40">
        <v>10</v>
      </c>
      <c r="F52" s="40">
        <v>-1</v>
      </c>
      <c r="G52" s="40">
        <v>-158</v>
      </c>
      <c r="H52" s="43">
        <v>0.24671385237613752</v>
      </c>
      <c r="I52" s="43">
        <v>0.41995281429052916</v>
      </c>
      <c r="J52" s="43">
        <v>0.53350515463917525</v>
      </c>
      <c r="K52" s="43">
        <v>0.38705738705738707</v>
      </c>
      <c r="L52" s="43">
        <v>8.9807555238774053E-2</v>
      </c>
      <c r="M52" s="43">
        <v>0.28269381362568519</v>
      </c>
      <c r="N52" s="43">
        <v>0.1921206225680934</v>
      </c>
      <c r="O52" s="37">
        <v>239</v>
      </c>
      <c r="P52" s="37">
        <v>219</v>
      </c>
      <c r="Q52" s="37">
        <v>234</v>
      </c>
      <c r="R52" s="37">
        <v>238</v>
      </c>
      <c r="S52" s="37">
        <v>147</v>
      </c>
      <c r="T52" s="37">
        <v>237</v>
      </c>
      <c r="U52" s="37">
        <v>263</v>
      </c>
      <c r="V52" s="43">
        <v>225.28571428571428</v>
      </c>
      <c r="W52" s="43">
        <v>0.31292274830900674</v>
      </c>
      <c r="X52" s="43">
        <v>0.45710217159131361</v>
      </c>
      <c r="Y52" s="43">
        <v>0.46866485013623976</v>
      </c>
      <c r="Z52" s="43">
        <v>0.44654088050314467</v>
      </c>
      <c r="AA52" s="43">
        <v>0.12139156180606958</v>
      </c>
      <c r="AB52" s="43">
        <v>0.29823083403538331</v>
      </c>
      <c r="AC52" s="43">
        <v>0.16537867078825347</v>
      </c>
      <c r="AD52" s="37">
        <v>252</v>
      </c>
      <c r="AE52" s="37">
        <v>227</v>
      </c>
      <c r="AF52" s="37">
        <v>222</v>
      </c>
      <c r="AG52" s="37">
        <v>244</v>
      </c>
      <c r="AH52" s="37">
        <v>198</v>
      </c>
      <c r="AI52" s="37">
        <v>239</v>
      </c>
      <c r="AJ52" s="37">
        <v>258</v>
      </c>
      <c r="AK52" s="43">
        <v>234.28571428571428</v>
      </c>
      <c r="AL52" s="43">
        <v>6.6208895932869216E-2</v>
      </c>
      <c r="AM52" s="43">
        <v>3.7149357300784447E-2</v>
      </c>
      <c r="AN52" s="43">
        <v>-6.4840304502935486E-2</v>
      </c>
      <c r="AO52" s="43">
        <v>5.9483493445757596E-2</v>
      </c>
      <c r="AP52" s="43">
        <v>3.1584006567295528E-2</v>
      </c>
      <c r="AQ52" s="43">
        <v>1.5537020409698121E-2</v>
      </c>
      <c r="AR52" s="43">
        <v>-2.6741951779839929E-2</v>
      </c>
      <c r="AS52" s="43">
        <v>13</v>
      </c>
      <c r="AT52" s="43">
        <v>8</v>
      </c>
      <c r="AU52" s="43">
        <v>-12</v>
      </c>
      <c r="AV52" s="43">
        <v>6</v>
      </c>
      <c r="AW52" s="43">
        <v>51</v>
      </c>
      <c r="AX52" s="43">
        <v>2</v>
      </c>
      <c r="AY52" s="43">
        <v>-5</v>
      </c>
      <c r="AZ52" s="43">
        <v>9</v>
      </c>
    </row>
    <row r="53" spans="1:52" x14ac:dyDescent="0.2">
      <c r="A53" s="37">
        <v>42003472200</v>
      </c>
      <c r="B53" s="40">
        <v>2414</v>
      </c>
      <c r="C53" s="40">
        <v>4</v>
      </c>
      <c r="D53" s="40">
        <v>2405</v>
      </c>
      <c r="E53" s="40">
        <v>5</v>
      </c>
      <c r="F53" s="40">
        <v>-1</v>
      </c>
      <c r="G53" s="40">
        <v>-9</v>
      </c>
      <c r="H53" s="43">
        <v>6.628003314001657E-2</v>
      </c>
      <c r="I53" s="43">
        <v>0.20546810273405136</v>
      </c>
      <c r="J53" s="43">
        <v>0.25120772946859904</v>
      </c>
      <c r="K53" s="43">
        <v>0.14844649021864212</v>
      </c>
      <c r="L53" s="43">
        <v>7.4912891986062713E-2</v>
      </c>
      <c r="M53" s="43">
        <v>0.10263653483992467</v>
      </c>
      <c r="N53" s="43">
        <v>1.8267223382045929E-2</v>
      </c>
      <c r="O53" s="37">
        <v>111</v>
      </c>
      <c r="P53" s="37">
        <v>112</v>
      </c>
      <c r="Q53" s="37">
        <v>143</v>
      </c>
      <c r="R53" s="37">
        <v>23</v>
      </c>
      <c r="S53" s="37">
        <v>129</v>
      </c>
      <c r="T53" s="37">
        <v>160</v>
      </c>
      <c r="U53" s="37">
        <v>20</v>
      </c>
      <c r="V53" s="43">
        <v>99.714285714285708</v>
      </c>
      <c r="W53" s="43">
        <v>7.2765072765072769E-2</v>
      </c>
      <c r="X53" s="43">
        <v>0.21995841995841997</v>
      </c>
      <c r="Y53" s="43">
        <v>0.26728110599078342</v>
      </c>
      <c r="Z53" s="43">
        <v>0.15393258426966291</v>
      </c>
      <c r="AA53" s="43">
        <v>5.385996409335727E-2</v>
      </c>
      <c r="AB53" s="43">
        <v>0.1318785578747628</v>
      </c>
      <c r="AC53" s="43">
        <v>3.9624608967674661E-2</v>
      </c>
      <c r="AD53" s="37">
        <v>117</v>
      </c>
      <c r="AE53" s="37">
        <v>122</v>
      </c>
      <c r="AF53" s="37">
        <v>149</v>
      </c>
      <c r="AG53" s="37">
        <v>29</v>
      </c>
      <c r="AH53" s="37">
        <v>80</v>
      </c>
      <c r="AI53" s="37">
        <v>184</v>
      </c>
      <c r="AJ53" s="37">
        <v>78</v>
      </c>
      <c r="AK53" s="43">
        <v>108.42857142857143</v>
      </c>
      <c r="AL53" s="43">
        <v>6.4850396250561992E-3</v>
      </c>
      <c r="AM53" s="43">
        <v>1.449031722436861E-2</v>
      </c>
      <c r="AN53" s="43">
        <v>1.6073376522184379E-2</v>
      </c>
      <c r="AO53" s="43">
        <v>5.4860940510207956E-3</v>
      </c>
      <c r="AP53" s="43">
        <v>-2.1052927892705443E-2</v>
      </c>
      <c r="AQ53" s="43">
        <v>2.9242023034838124E-2</v>
      </c>
      <c r="AR53" s="43">
        <v>2.1357385585628733E-2</v>
      </c>
      <c r="AS53" s="43">
        <v>6</v>
      </c>
      <c r="AT53" s="43">
        <v>10</v>
      </c>
      <c r="AU53" s="43">
        <v>6</v>
      </c>
      <c r="AV53" s="43">
        <v>6</v>
      </c>
      <c r="AW53" s="43">
        <v>-49</v>
      </c>
      <c r="AX53" s="43">
        <v>24</v>
      </c>
      <c r="AY53" s="43">
        <v>58</v>
      </c>
      <c r="AZ53" s="43">
        <v>8.7142857142857224</v>
      </c>
    </row>
    <row r="54" spans="1:52" x14ac:dyDescent="0.2">
      <c r="A54" s="37">
        <v>42003449000</v>
      </c>
      <c r="B54" s="40">
        <v>2619</v>
      </c>
      <c r="C54" s="40">
        <v>4</v>
      </c>
      <c r="D54" s="40">
        <v>2637</v>
      </c>
      <c r="E54" s="40">
        <v>5</v>
      </c>
      <c r="F54" s="40">
        <v>-1</v>
      </c>
      <c r="G54" s="40">
        <v>18</v>
      </c>
      <c r="H54" s="43">
        <v>7.407407407407407E-2</v>
      </c>
      <c r="I54" s="43">
        <v>0.16533027873234057</v>
      </c>
      <c r="J54" s="43">
        <v>0.23837209302325582</v>
      </c>
      <c r="K54" s="43">
        <v>0.22303030303030302</v>
      </c>
      <c r="L54" s="43">
        <v>3.4995625546806651E-2</v>
      </c>
      <c r="M54" s="43">
        <v>7.7969174977334549E-2</v>
      </c>
      <c r="N54" s="43">
        <v>4.9350649350649353E-2</v>
      </c>
      <c r="O54" s="37">
        <v>122</v>
      </c>
      <c r="P54" s="37">
        <v>75</v>
      </c>
      <c r="Q54" s="37">
        <v>140</v>
      </c>
      <c r="R54" s="37">
        <v>133</v>
      </c>
      <c r="S54" s="37">
        <v>47</v>
      </c>
      <c r="T54" s="37">
        <v>130</v>
      </c>
      <c r="U54" s="37">
        <v>93</v>
      </c>
      <c r="V54" s="43">
        <v>105.71428571428571</v>
      </c>
      <c r="W54" s="43">
        <v>7.0534698521046643E-2</v>
      </c>
      <c r="X54" s="43">
        <v>0.21767159651118695</v>
      </c>
      <c r="Y54" s="43">
        <v>0.22636103151862463</v>
      </c>
      <c r="Z54" s="43">
        <v>0.21645569620253163</v>
      </c>
      <c r="AA54" s="43">
        <v>3.5040431266846361E-2</v>
      </c>
      <c r="AB54" s="43">
        <v>8.1936685288640593E-2</v>
      </c>
      <c r="AC54" s="43">
        <v>6.3962558502340089E-2</v>
      </c>
      <c r="AD54" s="37">
        <v>109</v>
      </c>
      <c r="AE54" s="37">
        <v>115</v>
      </c>
      <c r="AF54" s="37">
        <v>133</v>
      </c>
      <c r="AG54" s="37">
        <v>115</v>
      </c>
      <c r="AH54" s="37">
        <v>43</v>
      </c>
      <c r="AI54" s="37">
        <v>134</v>
      </c>
      <c r="AJ54" s="37">
        <v>144</v>
      </c>
      <c r="AK54" s="43">
        <v>113.28571428571429</v>
      </c>
      <c r="AL54" s="43">
        <v>-3.5393755530274268E-3</v>
      </c>
      <c r="AM54" s="43">
        <v>5.2341317778846375E-2</v>
      </c>
      <c r="AN54" s="43">
        <v>-1.2011061504631187E-2</v>
      </c>
      <c r="AO54" s="43">
        <v>-6.5746068277713898E-3</v>
      </c>
      <c r="AP54" s="43">
        <v>4.4805720039710339E-5</v>
      </c>
      <c r="AQ54" s="43">
        <v>3.9675103113060439E-3</v>
      </c>
      <c r="AR54" s="43">
        <v>1.4611909151690736E-2</v>
      </c>
      <c r="AS54" s="43">
        <v>-13</v>
      </c>
      <c r="AT54" s="43">
        <v>40</v>
      </c>
      <c r="AU54" s="43">
        <v>-7</v>
      </c>
      <c r="AV54" s="43">
        <v>-18</v>
      </c>
      <c r="AW54" s="43">
        <v>-4</v>
      </c>
      <c r="AX54" s="43">
        <v>4</v>
      </c>
      <c r="AY54" s="43">
        <v>51</v>
      </c>
      <c r="AZ54" s="43">
        <v>7.5714285714285836</v>
      </c>
    </row>
    <row r="55" spans="1:52" x14ac:dyDescent="0.2">
      <c r="A55" s="37">
        <v>42003563800</v>
      </c>
      <c r="B55" s="40">
        <v>3509</v>
      </c>
      <c r="C55" s="40">
        <v>4</v>
      </c>
      <c r="D55" s="40">
        <v>3642</v>
      </c>
      <c r="E55" s="40">
        <v>5</v>
      </c>
      <c r="F55" s="40">
        <v>-1</v>
      </c>
      <c r="G55" s="40">
        <v>133</v>
      </c>
      <c r="H55" s="43">
        <v>4.4172128811627243E-2</v>
      </c>
      <c r="I55" s="43">
        <v>0.12938159019663723</v>
      </c>
      <c r="J55" s="43">
        <v>0.1806282722513089</v>
      </c>
      <c r="K55" s="43">
        <v>0.21906923950056753</v>
      </c>
      <c r="L55" s="43">
        <v>6.9688385269121814E-2</v>
      </c>
      <c r="M55" s="43">
        <v>0.10109622411693057</v>
      </c>
      <c r="N55" s="43">
        <v>4.3258832011535686E-2</v>
      </c>
      <c r="O55" s="37">
        <v>64</v>
      </c>
      <c r="P55" s="37">
        <v>49</v>
      </c>
      <c r="Q55" s="37">
        <v>111</v>
      </c>
      <c r="R55" s="37">
        <v>127</v>
      </c>
      <c r="S55" s="37">
        <v>113</v>
      </c>
      <c r="T55" s="37">
        <v>157</v>
      </c>
      <c r="U55" s="37">
        <v>77</v>
      </c>
      <c r="V55" s="43">
        <v>99.714285714285708</v>
      </c>
      <c r="W55" s="43">
        <v>4.8285714285714286E-2</v>
      </c>
      <c r="X55" s="43">
        <v>0.14771428571428571</v>
      </c>
      <c r="Y55" s="43">
        <v>0.20380434782608695</v>
      </c>
      <c r="Z55" s="43">
        <v>0.20069204152249134</v>
      </c>
      <c r="AA55" s="43">
        <v>9.3360995850622408E-2</v>
      </c>
      <c r="AB55" s="43">
        <v>0.11098398169336385</v>
      </c>
      <c r="AC55" s="43">
        <v>4.025423728813559E-2</v>
      </c>
      <c r="AD55" s="37">
        <v>68</v>
      </c>
      <c r="AE55" s="37">
        <v>64</v>
      </c>
      <c r="AF55" s="37">
        <v>122</v>
      </c>
      <c r="AG55" s="37">
        <v>90</v>
      </c>
      <c r="AH55" s="37">
        <v>158</v>
      </c>
      <c r="AI55" s="37">
        <v>170</v>
      </c>
      <c r="AJ55" s="37">
        <v>79</v>
      </c>
      <c r="AK55" s="43">
        <v>107.28571428571429</v>
      </c>
      <c r="AL55" s="43">
        <v>4.1135854740870434E-3</v>
      </c>
      <c r="AM55" s="43">
        <v>1.833269551764849E-2</v>
      </c>
      <c r="AN55" s="43">
        <v>2.3176075574778049E-2</v>
      </c>
      <c r="AO55" s="43">
        <v>-1.8377197978076187E-2</v>
      </c>
      <c r="AP55" s="43">
        <v>2.3672610581500594E-2</v>
      </c>
      <c r="AQ55" s="43">
        <v>9.8877575764332731E-3</v>
      </c>
      <c r="AR55" s="43">
        <v>-3.0045947234000961E-3</v>
      </c>
      <c r="AS55" s="43">
        <v>4</v>
      </c>
      <c r="AT55" s="43">
        <v>15</v>
      </c>
      <c r="AU55" s="43">
        <v>11</v>
      </c>
      <c r="AV55" s="43">
        <v>-37</v>
      </c>
      <c r="AW55" s="43">
        <v>45</v>
      </c>
      <c r="AX55" s="43">
        <v>13</v>
      </c>
      <c r="AY55" s="43">
        <v>2</v>
      </c>
      <c r="AZ55" s="43">
        <v>7.5714285714285836</v>
      </c>
    </row>
    <row r="56" spans="1:52" x14ac:dyDescent="0.2">
      <c r="A56" s="37">
        <v>42003429100</v>
      </c>
      <c r="B56" s="40">
        <v>2457</v>
      </c>
      <c r="C56" s="40">
        <v>5</v>
      </c>
      <c r="D56" s="40">
        <v>2594</v>
      </c>
      <c r="E56" s="40">
        <v>6</v>
      </c>
      <c r="F56" s="40">
        <v>-1</v>
      </c>
      <c r="G56" s="40">
        <v>137</v>
      </c>
      <c r="H56" s="43">
        <v>7.6923076923076927E-2</v>
      </c>
      <c r="I56" s="43">
        <v>0.27106227106227104</v>
      </c>
      <c r="J56" s="43">
        <v>0.22448979591836735</v>
      </c>
      <c r="K56" s="43">
        <v>0.18181818181818182</v>
      </c>
      <c r="L56" s="43">
        <v>0.12554872695346794</v>
      </c>
      <c r="M56" s="43">
        <v>3.2128514056224897E-2</v>
      </c>
      <c r="N56" s="43">
        <v>7.6057846813069097E-2</v>
      </c>
      <c r="O56" s="37">
        <v>130</v>
      </c>
      <c r="P56" s="37">
        <v>157</v>
      </c>
      <c r="Q56" s="37">
        <v>135</v>
      </c>
      <c r="R56" s="37">
        <v>70</v>
      </c>
      <c r="S56" s="37">
        <v>192</v>
      </c>
      <c r="T56" s="37">
        <v>46</v>
      </c>
      <c r="U56" s="37">
        <v>156</v>
      </c>
      <c r="V56" s="43">
        <v>126.57142857142857</v>
      </c>
      <c r="W56" s="43">
        <v>0.11680801850424055</v>
      </c>
      <c r="X56" s="43">
        <v>0.25173477255204318</v>
      </c>
      <c r="Y56" s="43">
        <v>0.29870129870129869</v>
      </c>
      <c r="Z56" s="43">
        <v>0.19415204678362574</v>
      </c>
      <c r="AA56" s="43">
        <v>7.6988879384088965E-2</v>
      </c>
      <c r="AB56" s="43">
        <v>5.0046339202965709E-2</v>
      </c>
      <c r="AC56" s="43">
        <v>6.168999481596682E-2</v>
      </c>
      <c r="AD56" s="37">
        <v>178</v>
      </c>
      <c r="AE56" s="37">
        <v>146</v>
      </c>
      <c r="AF56" s="37">
        <v>165</v>
      </c>
      <c r="AG56" s="37">
        <v>83</v>
      </c>
      <c r="AH56" s="37">
        <v>141</v>
      </c>
      <c r="AI56" s="37">
        <v>86</v>
      </c>
      <c r="AJ56" s="37">
        <v>139</v>
      </c>
      <c r="AK56" s="43">
        <v>134</v>
      </c>
      <c r="AL56" s="43">
        <v>3.9884941581163624E-2</v>
      </c>
      <c r="AM56" s="43">
        <v>-1.9327498510227858E-2</v>
      </c>
      <c r="AN56" s="43">
        <v>7.4211502782931343E-2</v>
      </c>
      <c r="AO56" s="43">
        <v>1.2333864965443919E-2</v>
      </c>
      <c r="AP56" s="43">
        <v>-4.8559847569378978E-2</v>
      </c>
      <c r="AQ56" s="43">
        <v>1.7917825146740812E-2</v>
      </c>
      <c r="AR56" s="43">
        <v>-1.4367851997102277E-2</v>
      </c>
      <c r="AS56" s="43">
        <v>48</v>
      </c>
      <c r="AT56" s="43">
        <v>-11</v>
      </c>
      <c r="AU56" s="43">
        <v>30</v>
      </c>
      <c r="AV56" s="43">
        <v>13</v>
      </c>
      <c r="AW56" s="43">
        <v>-51</v>
      </c>
      <c r="AX56" s="43">
        <v>40</v>
      </c>
      <c r="AY56" s="43">
        <v>-17</v>
      </c>
      <c r="AZ56" s="43">
        <v>7.4285714285714306</v>
      </c>
    </row>
    <row r="57" spans="1:52" x14ac:dyDescent="0.2">
      <c r="A57" s="37">
        <v>42003489001</v>
      </c>
      <c r="B57" s="40">
        <v>4447</v>
      </c>
      <c r="C57" s="40">
        <v>5</v>
      </c>
      <c r="D57" s="40">
        <v>4420</v>
      </c>
      <c r="E57" s="40">
        <v>6</v>
      </c>
      <c r="F57" s="40">
        <v>-1</v>
      </c>
      <c r="G57" s="40">
        <v>-27</v>
      </c>
      <c r="H57" s="43">
        <v>7.6680908477625362E-2</v>
      </c>
      <c r="I57" s="43">
        <v>0.18439397346525749</v>
      </c>
      <c r="J57" s="43">
        <v>0.13598326359832635</v>
      </c>
      <c r="K57" s="43">
        <v>0.20202751629254165</v>
      </c>
      <c r="L57" s="43">
        <v>7.9588014981273408E-2</v>
      </c>
      <c r="M57" s="43">
        <v>0.1353001017293998</v>
      </c>
      <c r="N57" s="43">
        <v>6.7878443623970469E-2</v>
      </c>
      <c r="O57" s="37">
        <v>129</v>
      </c>
      <c r="P57" s="37">
        <v>88</v>
      </c>
      <c r="Q57" s="37">
        <v>81</v>
      </c>
      <c r="R57" s="37">
        <v>98</v>
      </c>
      <c r="S57" s="37">
        <v>136</v>
      </c>
      <c r="T57" s="37">
        <v>187</v>
      </c>
      <c r="U57" s="37">
        <v>141</v>
      </c>
      <c r="V57" s="43">
        <v>122.85714285714286</v>
      </c>
      <c r="W57" s="43">
        <v>8.2293111419325007E-2</v>
      </c>
      <c r="X57" s="43">
        <v>0.23509015256588073</v>
      </c>
      <c r="Y57" s="43">
        <v>6.9529652351738247E-2</v>
      </c>
      <c r="Z57" s="43">
        <v>0.24300441826215022</v>
      </c>
      <c r="AA57" s="43">
        <v>0.10748736793752871</v>
      </c>
      <c r="AB57" s="43">
        <v>0.18682449819866187</v>
      </c>
      <c r="AC57" s="43">
        <v>3.5950532067874602E-2</v>
      </c>
      <c r="AD57" s="37">
        <v>131</v>
      </c>
      <c r="AE57" s="37">
        <v>135</v>
      </c>
      <c r="AF57" s="37">
        <v>31</v>
      </c>
      <c r="AG57" s="37">
        <v>151</v>
      </c>
      <c r="AH57" s="37">
        <v>180</v>
      </c>
      <c r="AI57" s="37">
        <v>215</v>
      </c>
      <c r="AJ57" s="37">
        <v>68</v>
      </c>
      <c r="AK57" s="43">
        <v>130.14285714285714</v>
      </c>
      <c r="AL57" s="43">
        <v>5.6122029416996455E-3</v>
      </c>
      <c r="AM57" s="43">
        <v>5.069617910062324E-2</v>
      </c>
      <c r="AN57" s="43">
        <v>-6.6453611246588107E-2</v>
      </c>
      <c r="AO57" s="43">
        <v>4.097690196960857E-2</v>
      </c>
      <c r="AP57" s="43">
        <v>2.7899352956255299E-2</v>
      </c>
      <c r="AQ57" s="43">
        <v>5.1524396469262074E-2</v>
      </c>
      <c r="AR57" s="43">
        <v>-3.1927911556095867E-2</v>
      </c>
      <c r="AS57" s="43">
        <v>2</v>
      </c>
      <c r="AT57" s="43">
        <v>47</v>
      </c>
      <c r="AU57" s="43">
        <v>-50</v>
      </c>
      <c r="AV57" s="43">
        <v>53</v>
      </c>
      <c r="AW57" s="43">
        <v>44</v>
      </c>
      <c r="AX57" s="43">
        <v>28</v>
      </c>
      <c r="AY57" s="43">
        <v>-73</v>
      </c>
      <c r="AZ57" s="43">
        <v>7.2857142857142776</v>
      </c>
    </row>
    <row r="58" spans="1:52" x14ac:dyDescent="0.2">
      <c r="A58" s="37">
        <v>42003472400</v>
      </c>
      <c r="B58" s="40">
        <v>1921</v>
      </c>
      <c r="C58" s="40">
        <v>4</v>
      </c>
      <c r="D58" s="40">
        <v>1912</v>
      </c>
      <c r="E58" s="40">
        <v>5</v>
      </c>
      <c r="F58" s="40">
        <v>-1</v>
      </c>
      <c r="G58" s="40">
        <v>-9</v>
      </c>
      <c r="H58" s="43">
        <v>4.7371160853722019E-2</v>
      </c>
      <c r="I58" s="43">
        <v>0.16345653305570015</v>
      </c>
      <c r="J58" s="43">
        <v>0.34408602150537637</v>
      </c>
      <c r="K58" s="43">
        <v>0.26521060842433697</v>
      </c>
      <c r="L58" s="43">
        <v>1.1415525114155251E-2</v>
      </c>
      <c r="M58" s="43">
        <v>0.10046189376443418</v>
      </c>
      <c r="N58" s="43">
        <v>3.8101604278074866E-2</v>
      </c>
      <c r="O58" s="37">
        <v>71</v>
      </c>
      <c r="P58" s="37">
        <v>72</v>
      </c>
      <c r="Q58" s="37">
        <v>187</v>
      </c>
      <c r="R58" s="37">
        <v>186</v>
      </c>
      <c r="S58" s="37">
        <v>12</v>
      </c>
      <c r="T58" s="37">
        <v>156</v>
      </c>
      <c r="U58" s="37">
        <v>60</v>
      </c>
      <c r="V58" s="43">
        <v>106.28571428571429</v>
      </c>
      <c r="W58" s="43">
        <v>3.8702928870292884E-2</v>
      </c>
      <c r="X58" s="43">
        <v>0.14748953974895398</v>
      </c>
      <c r="Y58" s="43">
        <v>0.32231404958677684</v>
      </c>
      <c r="Z58" s="43">
        <v>0.22580645161290322</v>
      </c>
      <c r="AA58" s="43">
        <v>7.6190476190476197E-2</v>
      </c>
      <c r="AB58" s="43">
        <v>0.13659793814432988</v>
      </c>
      <c r="AC58" s="43">
        <v>3.1922276197085354E-2</v>
      </c>
      <c r="AD58" s="37">
        <v>44</v>
      </c>
      <c r="AE58" s="37">
        <v>63</v>
      </c>
      <c r="AF58" s="37">
        <v>180</v>
      </c>
      <c r="AG58" s="37">
        <v>128</v>
      </c>
      <c r="AH58" s="37">
        <v>136</v>
      </c>
      <c r="AI58" s="37">
        <v>187</v>
      </c>
      <c r="AJ58" s="37">
        <v>55</v>
      </c>
      <c r="AK58" s="43">
        <v>113.28571428571429</v>
      </c>
      <c r="AL58" s="43">
        <v>-8.6682319834291352E-3</v>
      </c>
      <c r="AM58" s="43">
        <v>-1.5966993306746169E-2</v>
      </c>
      <c r="AN58" s="43">
        <v>-2.1771971918599531E-2</v>
      </c>
      <c r="AO58" s="43">
        <v>-3.9404156811433749E-2</v>
      </c>
      <c r="AP58" s="43">
        <v>6.4774951076320947E-2</v>
      </c>
      <c r="AQ58" s="43">
        <v>3.6136044379895704E-2</v>
      </c>
      <c r="AR58" s="43">
        <v>-6.1793280809895115E-3</v>
      </c>
      <c r="AS58" s="43">
        <v>-27</v>
      </c>
      <c r="AT58" s="43">
        <v>-9</v>
      </c>
      <c r="AU58" s="43">
        <v>-7</v>
      </c>
      <c r="AV58" s="43">
        <v>-58</v>
      </c>
      <c r="AW58" s="43">
        <v>124</v>
      </c>
      <c r="AX58" s="43">
        <v>31</v>
      </c>
      <c r="AY58" s="43">
        <v>-5</v>
      </c>
      <c r="AZ58" s="43">
        <v>7</v>
      </c>
    </row>
    <row r="59" spans="1:52" x14ac:dyDescent="0.2">
      <c r="A59" s="37">
        <v>42003471000</v>
      </c>
      <c r="B59" s="40">
        <v>1253</v>
      </c>
      <c r="C59" s="40">
        <v>5</v>
      </c>
      <c r="D59" s="40">
        <v>1321</v>
      </c>
      <c r="E59" s="40">
        <v>6</v>
      </c>
      <c r="F59" s="40">
        <v>-1</v>
      </c>
      <c r="G59" s="40">
        <v>68</v>
      </c>
      <c r="H59" s="43">
        <v>6.6241021548284124E-2</v>
      </c>
      <c r="I59" s="43">
        <v>0.31524341580207504</v>
      </c>
      <c r="J59" s="43">
        <v>0.27407407407407408</v>
      </c>
      <c r="K59" s="43">
        <v>0.1561822125813449</v>
      </c>
      <c r="L59" s="43">
        <v>5.4263565891472867E-2</v>
      </c>
      <c r="M59" s="43">
        <v>0.10327868852459017</v>
      </c>
      <c r="N59" s="43">
        <v>7.9166666666666663E-2</v>
      </c>
      <c r="O59" s="37">
        <v>110</v>
      </c>
      <c r="P59" s="37">
        <v>179</v>
      </c>
      <c r="Q59" s="37">
        <v>157</v>
      </c>
      <c r="R59" s="37">
        <v>35</v>
      </c>
      <c r="S59" s="37">
        <v>79</v>
      </c>
      <c r="T59" s="37">
        <v>161</v>
      </c>
      <c r="U59" s="37">
        <v>162</v>
      </c>
      <c r="V59" s="43">
        <v>126.14285714285714</v>
      </c>
      <c r="W59" s="43">
        <v>6.3588190764572297E-2</v>
      </c>
      <c r="X59" s="43">
        <v>0.30280090840272522</v>
      </c>
      <c r="Y59" s="43">
        <v>0.352112676056338</v>
      </c>
      <c r="Z59" s="43">
        <v>0.16274089935760172</v>
      </c>
      <c r="AA59" s="43">
        <v>5.7315233785822019E-2</v>
      </c>
      <c r="AB59" s="43">
        <v>9.7600000000000006E-2</v>
      </c>
      <c r="AC59" s="43">
        <v>7.8973346495557747E-2</v>
      </c>
      <c r="AD59" s="37">
        <v>92</v>
      </c>
      <c r="AE59" s="37">
        <v>170</v>
      </c>
      <c r="AF59" s="37">
        <v>185</v>
      </c>
      <c r="AG59" s="37">
        <v>40</v>
      </c>
      <c r="AH59" s="37">
        <v>90</v>
      </c>
      <c r="AI59" s="37">
        <v>155</v>
      </c>
      <c r="AJ59" s="37">
        <v>184</v>
      </c>
      <c r="AK59" s="43">
        <v>130.85714285714286</v>
      </c>
      <c r="AL59" s="43">
        <v>-2.6528307837118265E-3</v>
      </c>
      <c r="AM59" s="43">
        <v>-1.2442507399349823E-2</v>
      </c>
      <c r="AN59" s="43">
        <v>7.8038601982263922E-2</v>
      </c>
      <c r="AO59" s="43">
        <v>6.5586867762568168E-3</v>
      </c>
      <c r="AP59" s="43">
        <v>3.0516678943491513E-3</v>
      </c>
      <c r="AQ59" s="43">
        <v>-5.6786885245901642E-3</v>
      </c>
      <c r="AR59" s="43">
        <v>-1.9332017110891553E-4</v>
      </c>
      <c r="AS59" s="43">
        <v>-18</v>
      </c>
      <c r="AT59" s="43">
        <v>-9</v>
      </c>
      <c r="AU59" s="43">
        <v>28</v>
      </c>
      <c r="AV59" s="43">
        <v>5</v>
      </c>
      <c r="AW59" s="43">
        <v>11</v>
      </c>
      <c r="AX59" s="43">
        <v>-6</v>
      </c>
      <c r="AY59" s="43">
        <v>22</v>
      </c>
      <c r="AZ59" s="43">
        <v>4.7142857142857224</v>
      </c>
    </row>
    <row r="60" spans="1:52" x14ac:dyDescent="0.2">
      <c r="A60" s="37">
        <v>42003487000</v>
      </c>
      <c r="B60" s="40">
        <v>1843</v>
      </c>
      <c r="C60" s="40">
        <v>7</v>
      </c>
      <c r="D60" s="40">
        <v>1821</v>
      </c>
      <c r="E60" s="40">
        <v>8</v>
      </c>
      <c r="F60" s="40">
        <v>-1</v>
      </c>
      <c r="G60" s="40">
        <v>-22</v>
      </c>
      <c r="H60" s="43">
        <v>0.10092240911557243</v>
      </c>
      <c r="I60" s="43">
        <v>0.25176342919153555</v>
      </c>
      <c r="J60" s="43">
        <v>0.2570093457943925</v>
      </c>
      <c r="K60" s="43">
        <v>0.26470588235294118</v>
      </c>
      <c r="L60" s="43">
        <v>0.11831275720164609</v>
      </c>
      <c r="M60" s="43">
        <v>7.817969661610269E-2</v>
      </c>
      <c r="N60" s="43">
        <v>9.2526690391459068E-2</v>
      </c>
      <c r="O60" s="37">
        <v>162</v>
      </c>
      <c r="P60" s="37">
        <v>146</v>
      </c>
      <c r="Q60" s="37">
        <v>150</v>
      </c>
      <c r="R60" s="37">
        <v>182</v>
      </c>
      <c r="S60" s="37">
        <v>183</v>
      </c>
      <c r="T60" s="37">
        <v>131</v>
      </c>
      <c r="U60" s="37">
        <v>187</v>
      </c>
      <c r="V60" s="43">
        <v>163</v>
      </c>
      <c r="W60" s="43">
        <v>0.1168327796234773</v>
      </c>
      <c r="X60" s="43">
        <v>0.26522702104097451</v>
      </c>
      <c r="Y60" s="43">
        <v>0.24675324675324675</v>
      </c>
      <c r="Z60" s="43">
        <v>0.28733459357277885</v>
      </c>
      <c r="AA60" s="43">
        <v>9.3429158110882954E-2</v>
      </c>
      <c r="AB60" s="43">
        <v>0.11098527746319366</v>
      </c>
      <c r="AC60" s="43">
        <v>7.5432525951557097E-2</v>
      </c>
      <c r="AD60" s="37">
        <v>179</v>
      </c>
      <c r="AE60" s="37">
        <v>152</v>
      </c>
      <c r="AF60" s="37">
        <v>142</v>
      </c>
      <c r="AG60" s="37">
        <v>194</v>
      </c>
      <c r="AH60" s="37">
        <v>160</v>
      </c>
      <c r="AI60" s="37">
        <v>171</v>
      </c>
      <c r="AJ60" s="37">
        <v>174</v>
      </c>
      <c r="AK60" s="43">
        <v>167.42857142857142</v>
      </c>
      <c r="AL60" s="43">
        <v>1.5910370507904864E-2</v>
      </c>
      <c r="AM60" s="43">
        <v>1.3463591849438961E-2</v>
      </c>
      <c r="AN60" s="43">
        <v>-1.0256099041145744E-2</v>
      </c>
      <c r="AO60" s="43">
        <v>2.2628711219837672E-2</v>
      </c>
      <c r="AP60" s="43">
        <v>-2.4883599090763139E-2</v>
      </c>
      <c r="AQ60" s="43">
        <v>3.2805580847090968E-2</v>
      </c>
      <c r="AR60" s="43">
        <v>-1.7094164439901971E-2</v>
      </c>
      <c r="AS60" s="43">
        <v>17</v>
      </c>
      <c r="AT60" s="43">
        <v>6</v>
      </c>
      <c r="AU60" s="43">
        <v>-8</v>
      </c>
      <c r="AV60" s="43">
        <v>12</v>
      </c>
      <c r="AW60" s="43">
        <v>-23</v>
      </c>
      <c r="AX60" s="43">
        <v>40</v>
      </c>
      <c r="AY60" s="43">
        <v>-13</v>
      </c>
      <c r="AZ60" s="43">
        <v>4.4285714285714164</v>
      </c>
    </row>
    <row r="61" spans="1:52" x14ac:dyDescent="0.2">
      <c r="A61" s="37">
        <v>42003526201</v>
      </c>
      <c r="B61" s="40">
        <v>3756</v>
      </c>
      <c r="C61" s="40">
        <v>2</v>
      </c>
      <c r="D61" s="40">
        <v>3684</v>
      </c>
      <c r="E61" s="40">
        <v>3</v>
      </c>
      <c r="F61" s="40">
        <v>-1</v>
      </c>
      <c r="G61" s="40">
        <v>-72</v>
      </c>
      <c r="H61" s="43">
        <v>3.6741214057507986E-2</v>
      </c>
      <c r="I61" s="43">
        <v>0.12646432374866878</v>
      </c>
      <c r="J61" s="43">
        <v>0.12916666666666668</v>
      </c>
      <c r="K61" s="43">
        <v>0.16774716369529985</v>
      </c>
      <c r="L61" s="43">
        <v>5.3655264922870555E-3</v>
      </c>
      <c r="M61" s="43">
        <v>6.0013486176668913E-2</v>
      </c>
      <c r="N61" s="43">
        <v>8.1091180866965623E-2</v>
      </c>
      <c r="O61" s="37">
        <v>51</v>
      </c>
      <c r="P61" s="37">
        <v>44</v>
      </c>
      <c r="Q61" s="37">
        <v>74</v>
      </c>
      <c r="R61" s="37">
        <v>45</v>
      </c>
      <c r="S61" s="37">
        <v>5</v>
      </c>
      <c r="T61" s="37">
        <v>91</v>
      </c>
      <c r="U61" s="37">
        <v>169</v>
      </c>
      <c r="V61" s="43">
        <v>68.428571428571431</v>
      </c>
      <c r="W61" s="43">
        <v>4.071661237785016E-2</v>
      </c>
      <c r="X61" s="43">
        <v>0.11780673181324647</v>
      </c>
      <c r="Y61" s="43">
        <v>0.14383561643835616</v>
      </c>
      <c r="Z61" s="43">
        <v>0.17684021543985637</v>
      </c>
      <c r="AA61" s="43">
        <v>5.4054054054054057E-3</v>
      </c>
      <c r="AB61" s="43">
        <v>7.6086956521739135E-2</v>
      </c>
      <c r="AC61" s="43">
        <v>6.6052227342549924E-2</v>
      </c>
      <c r="AD61" s="37">
        <v>50</v>
      </c>
      <c r="AE61" s="37">
        <v>45</v>
      </c>
      <c r="AF61" s="37">
        <v>74</v>
      </c>
      <c r="AG61" s="37">
        <v>58</v>
      </c>
      <c r="AH61" s="37">
        <v>4</v>
      </c>
      <c r="AI61" s="37">
        <v>122</v>
      </c>
      <c r="AJ61" s="37">
        <v>150</v>
      </c>
      <c r="AK61" s="43">
        <v>71.857142857142861</v>
      </c>
      <c r="AL61" s="43">
        <v>3.9753983203421744E-3</v>
      </c>
      <c r="AM61" s="43">
        <v>-8.6575919354223152E-3</v>
      </c>
      <c r="AN61" s="43">
        <v>1.4668949771689477E-2</v>
      </c>
      <c r="AO61" s="43">
        <v>9.0930517445565184E-3</v>
      </c>
      <c r="AP61" s="43">
        <v>3.9878913118350165E-5</v>
      </c>
      <c r="AQ61" s="43">
        <v>1.6073470345070222E-2</v>
      </c>
      <c r="AR61" s="43">
        <v>-1.5038953524415699E-2</v>
      </c>
      <c r="AS61" s="43">
        <v>-1</v>
      </c>
      <c r="AT61" s="43">
        <v>1</v>
      </c>
      <c r="AU61" s="43">
        <v>0</v>
      </c>
      <c r="AV61" s="43">
        <v>13</v>
      </c>
      <c r="AW61" s="43">
        <v>-1</v>
      </c>
      <c r="AX61" s="43">
        <v>31</v>
      </c>
      <c r="AY61" s="43">
        <v>-19</v>
      </c>
      <c r="AZ61" s="43">
        <v>3.4285714285714306</v>
      </c>
    </row>
    <row r="62" spans="1:52" x14ac:dyDescent="0.2">
      <c r="A62" s="37">
        <v>42003468900</v>
      </c>
      <c r="B62" s="40">
        <v>3682</v>
      </c>
      <c r="C62" s="40">
        <v>8</v>
      </c>
      <c r="D62" s="40">
        <v>3814</v>
      </c>
      <c r="E62" s="40">
        <v>8</v>
      </c>
      <c r="F62" s="40">
        <v>0</v>
      </c>
      <c r="G62" s="40">
        <v>132</v>
      </c>
      <c r="H62" s="43">
        <v>0.18033677349266702</v>
      </c>
      <c r="I62" s="43">
        <v>0.33405757740358499</v>
      </c>
      <c r="J62" s="43">
        <v>0.53865979381443296</v>
      </c>
      <c r="K62" s="43">
        <v>0.16819317235636969</v>
      </c>
      <c r="L62" s="43">
        <v>9.9455714992577937E-2</v>
      </c>
      <c r="M62" s="43">
        <v>0.12857142857142856</v>
      </c>
      <c r="N62" s="43">
        <v>7.0816250465896388E-2</v>
      </c>
      <c r="O62" s="37">
        <v>216</v>
      </c>
      <c r="P62" s="37">
        <v>194</v>
      </c>
      <c r="Q62" s="37">
        <v>235</v>
      </c>
      <c r="R62" s="37">
        <v>47</v>
      </c>
      <c r="S62" s="37">
        <v>164</v>
      </c>
      <c r="T62" s="37">
        <v>186</v>
      </c>
      <c r="U62" s="37">
        <v>146</v>
      </c>
      <c r="V62" s="43">
        <v>169.71428571428572</v>
      </c>
      <c r="W62" s="43">
        <v>0.25825904562139484</v>
      </c>
      <c r="X62" s="43">
        <v>0.42343995804929208</v>
      </c>
      <c r="Y62" s="43">
        <v>0.4652173913043478</v>
      </c>
      <c r="Z62" s="43">
        <v>0.28583840139009559</v>
      </c>
      <c r="AA62" s="43">
        <v>7.9687499999999994E-2</v>
      </c>
      <c r="AB62" s="43">
        <v>0.17260894170911148</v>
      </c>
      <c r="AC62" s="43">
        <v>8.0228136882129278E-2</v>
      </c>
      <c r="AD62" s="37">
        <v>242</v>
      </c>
      <c r="AE62" s="37">
        <v>215</v>
      </c>
      <c r="AF62" s="37">
        <v>220</v>
      </c>
      <c r="AG62" s="37">
        <v>193</v>
      </c>
      <c r="AH62" s="37">
        <v>145</v>
      </c>
      <c r="AI62" s="37">
        <v>209</v>
      </c>
      <c r="AJ62" s="37">
        <v>189</v>
      </c>
      <c r="AK62" s="43">
        <v>201.85714285714286</v>
      </c>
      <c r="AL62" s="43">
        <v>7.7922272128727821E-2</v>
      </c>
      <c r="AM62" s="43">
        <v>8.9382380645707082E-2</v>
      </c>
      <c r="AN62" s="43">
        <v>-7.3442402510085159E-2</v>
      </c>
      <c r="AO62" s="43">
        <v>0.1176452290337259</v>
      </c>
      <c r="AP62" s="43">
        <v>-1.9768214992577943E-2</v>
      </c>
      <c r="AQ62" s="43">
        <v>4.4037513137682921E-2</v>
      </c>
      <c r="AR62" s="43">
        <v>9.4118864162328897E-3</v>
      </c>
      <c r="AS62" s="43">
        <v>26</v>
      </c>
      <c r="AT62" s="43">
        <v>21</v>
      </c>
      <c r="AU62" s="43">
        <v>-15</v>
      </c>
      <c r="AV62" s="43">
        <v>146</v>
      </c>
      <c r="AW62" s="43">
        <v>-19</v>
      </c>
      <c r="AX62" s="43">
        <v>23</v>
      </c>
      <c r="AY62" s="43">
        <v>43</v>
      </c>
      <c r="AZ62" s="43">
        <v>32.142857142857139</v>
      </c>
    </row>
    <row r="63" spans="1:52" x14ac:dyDescent="0.2">
      <c r="A63" s="37">
        <v>42003475304</v>
      </c>
      <c r="B63" s="40">
        <v>5524</v>
      </c>
      <c r="C63" s="40">
        <v>1</v>
      </c>
      <c r="D63" s="40">
        <v>5733</v>
      </c>
      <c r="E63" s="40">
        <v>1</v>
      </c>
      <c r="F63" s="40">
        <v>0</v>
      </c>
      <c r="G63" s="40">
        <v>209</v>
      </c>
      <c r="H63" s="43">
        <v>6.1549601737871107E-3</v>
      </c>
      <c r="I63" s="43">
        <v>5.9377262853005069E-2</v>
      </c>
      <c r="J63" s="43">
        <v>6.2326869806094184E-2</v>
      </c>
      <c r="K63" s="43">
        <v>0.14136413641364137</v>
      </c>
      <c r="L63" s="43">
        <v>3.5823503713411968E-2</v>
      </c>
      <c r="M63" s="43">
        <v>6.3434526506570008E-3</v>
      </c>
      <c r="N63" s="43">
        <v>1.4736297828335057E-2</v>
      </c>
      <c r="O63" s="37">
        <v>3</v>
      </c>
      <c r="P63" s="37">
        <v>7</v>
      </c>
      <c r="Q63" s="37">
        <v>19</v>
      </c>
      <c r="R63" s="37">
        <v>17</v>
      </c>
      <c r="S63" s="37">
        <v>49</v>
      </c>
      <c r="T63" s="37">
        <v>6</v>
      </c>
      <c r="U63" s="37">
        <v>14</v>
      </c>
      <c r="V63" s="43">
        <v>16.428571428571427</v>
      </c>
      <c r="W63" s="43">
        <v>9.3490915505380131E-3</v>
      </c>
      <c r="X63" s="43">
        <v>8.1672252601869819E-2</v>
      </c>
      <c r="Y63" s="43">
        <v>0.12577639751552794</v>
      </c>
      <c r="Z63" s="43">
        <v>0.23267605633802818</v>
      </c>
      <c r="AA63" s="43">
        <v>2.8029322984044848E-2</v>
      </c>
      <c r="AB63" s="43">
        <v>1.6415261756876662E-2</v>
      </c>
      <c r="AC63" s="43">
        <v>3.22265625E-2</v>
      </c>
      <c r="AD63" s="37">
        <v>3</v>
      </c>
      <c r="AE63" s="37">
        <v>17</v>
      </c>
      <c r="AF63" s="37">
        <v>66</v>
      </c>
      <c r="AG63" s="37">
        <v>136</v>
      </c>
      <c r="AH63" s="37">
        <v>31</v>
      </c>
      <c r="AI63" s="37">
        <v>14</v>
      </c>
      <c r="AJ63" s="37">
        <v>56</v>
      </c>
      <c r="AK63" s="43">
        <v>46.142857142857146</v>
      </c>
      <c r="AL63" s="43">
        <v>3.1941313767509024E-3</v>
      </c>
      <c r="AM63" s="43">
        <v>2.2294989748864749E-2</v>
      </c>
      <c r="AN63" s="43">
        <v>6.3449527709433753E-2</v>
      </c>
      <c r="AO63" s="43">
        <v>9.1311919924386808E-2</v>
      </c>
      <c r="AP63" s="43">
        <v>-7.79418072936712E-3</v>
      </c>
      <c r="AQ63" s="43">
        <v>1.0071809106219663E-2</v>
      </c>
      <c r="AR63" s="43">
        <v>1.7490264671664944E-2</v>
      </c>
      <c r="AS63" s="43">
        <v>0</v>
      </c>
      <c r="AT63" s="43">
        <v>10</v>
      </c>
      <c r="AU63" s="43">
        <v>47</v>
      </c>
      <c r="AV63" s="43">
        <v>119</v>
      </c>
      <c r="AW63" s="43">
        <v>-18</v>
      </c>
      <c r="AX63" s="43">
        <v>8</v>
      </c>
      <c r="AY63" s="43">
        <v>42</v>
      </c>
      <c r="AZ63" s="43">
        <v>29.714285714285719</v>
      </c>
    </row>
    <row r="64" spans="1:52" x14ac:dyDescent="0.2">
      <c r="A64" s="37">
        <v>42003408002</v>
      </c>
      <c r="B64" s="40">
        <v>6180</v>
      </c>
      <c r="C64" s="40">
        <v>1</v>
      </c>
      <c r="D64" s="40">
        <v>6339</v>
      </c>
      <c r="E64" s="40">
        <v>1</v>
      </c>
      <c r="F64" s="40">
        <v>0</v>
      </c>
      <c r="G64" s="40">
        <v>159</v>
      </c>
      <c r="H64" s="43">
        <v>7.7669902912621356E-3</v>
      </c>
      <c r="I64" s="43">
        <v>7.0388349514563103E-2</v>
      </c>
      <c r="J64" s="43">
        <v>6.6941297631307933E-2</v>
      </c>
      <c r="K64" s="43">
        <v>0.13896312132549438</v>
      </c>
      <c r="L64" s="43">
        <v>4.796573875802998E-2</v>
      </c>
      <c r="M64" s="43">
        <v>3.0589293747188485E-2</v>
      </c>
      <c r="N64" s="43">
        <v>1.7683686176836862E-2</v>
      </c>
      <c r="O64" s="37">
        <v>6</v>
      </c>
      <c r="P64" s="37">
        <v>14</v>
      </c>
      <c r="Q64" s="37">
        <v>23</v>
      </c>
      <c r="R64" s="37">
        <v>14</v>
      </c>
      <c r="S64" s="37">
        <v>68</v>
      </c>
      <c r="T64" s="37">
        <v>44</v>
      </c>
      <c r="U64" s="37">
        <v>19</v>
      </c>
      <c r="V64" s="43">
        <v>26.857142857142858</v>
      </c>
      <c r="W64" s="43">
        <v>4.1455696202531644E-2</v>
      </c>
      <c r="X64" s="43">
        <v>9.0822784810126581E-2</v>
      </c>
      <c r="Y64" s="43">
        <v>0.11288711288711288</v>
      </c>
      <c r="Z64" s="43">
        <v>0.16632443531827515</v>
      </c>
      <c r="AA64" s="43">
        <v>6.6909975669099758E-2</v>
      </c>
      <c r="AB64" s="43">
        <v>2.2598870056497175E-2</v>
      </c>
      <c r="AC64" s="43">
        <v>1.1307420494699646E-2</v>
      </c>
      <c r="AD64" s="37">
        <v>51</v>
      </c>
      <c r="AE64" s="37">
        <v>22</v>
      </c>
      <c r="AF64" s="37">
        <v>59</v>
      </c>
      <c r="AG64" s="37">
        <v>43</v>
      </c>
      <c r="AH64" s="37">
        <v>116</v>
      </c>
      <c r="AI64" s="37">
        <v>24</v>
      </c>
      <c r="AJ64" s="37">
        <v>14</v>
      </c>
      <c r="AK64" s="43">
        <v>47</v>
      </c>
      <c r="AL64" s="43">
        <v>3.3688705911269511E-2</v>
      </c>
      <c r="AM64" s="43">
        <v>2.0434435295563477E-2</v>
      </c>
      <c r="AN64" s="43">
        <v>4.5945815255804948E-2</v>
      </c>
      <c r="AO64" s="43">
        <v>2.7361313992780772E-2</v>
      </c>
      <c r="AP64" s="43">
        <v>1.8944236911069778E-2</v>
      </c>
      <c r="AQ64" s="43">
        <v>-7.9904236906913097E-3</v>
      </c>
      <c r="AR64" s="43">
        <v>-6.3762656821372155E-3</v>
      </c>
      <c r="AS64" s="43">
        <v>45</v>
      </c>
      <c r="AT64" s="43">
        <v>8</v>
      </c>
      <c r="AU64" s="43">
        <v>36</v>
      </c>
      <c r="AV64" s="43">
        <v>29</v>
      </c>
      <c r="AW64" s="43">
        <v>48</v>
      </c>
      <c r="AX64" s="43">
        <v>-20</v>
      </c>
      <c r="AY64" s="43">
        <v>-5</v>
      </c>
      <c r="AZ64" s="43">
        <v>20.142857142857142</v>
      </c>
    </row>
    <row r="65" spans="1:52" x14ac:dyDescent="0.2">
      <c r="A65" s="37">
        <v>42003432300</v>
      </c>
      <c r="B65" s="40">
        <v>2069</v>
      </c>
      <c r="C65" s="40">
        <v>8</v>
      </c>
      <c r="D65" s="40">
        <v>1985</v>
      </c>
      <c r="E65" s="40">
        <v>8</v>
      </c>
      <c r="F65" s="40">
        <v>0</v>
      </c>
      <c r="G65" s="40">
        <v>-84</v>
      </c>
      <c r="H65" s="43">
        <v>0.14354760753987433</v>
      </c>
      <c r="I65" s="43">
        <v>0.44369260512324793</v>
      </c>
      <c r="J65" s="43">
        <v>0.10215053763440861</v>
      </c>
      <c r="K65" s="43">
        <v>0.21020092735703247</v>
      </c>
      <c r="L65" s="43">
        <v>0.12711182622687048</v>
      </c>
      <c r="M65" s="43">
        <v>0.21935483870967742</v>
      </c>
      <c r="N65" s="43">
        <v>0.13170731707317074</v>
      </c>
      <c r="O65" s="37">
        <v>197</v>
      </c>
      <c r="P65" s="37">
        <v>224</v>
      </c>
      <c r="Q65" s="37">
        <v>47</v>
      </c>
      <c r="R65" s="37">
        <v>110</v>
      </c>
      <c r="S65" s="37">
        <v>195</v>
      </c>
      <c r="T65" s="37">
        <v>225</v>
      </c>
      <c r="U65" s="37">
        <v>241</v>
      </c>
      <c r="V65" s="43">
        <v>177</v>
      </c>
      <c r="W65" s="43">
        <v>0.16813700051894137</v>
      </c>
      <c r="X65" s="43">
        <v>0.42449403217436432</v>
      </c>
      <c r="Y65" s="43">
        <v>0.35265700483091789</v>
      </c>
      <c r="Z65" s="43">
        <v>0.21929824561403508</v>
      </c>
      <c r="AA65" s="43">
        <v>0.13831478537360889</v>
      </c>
      <c r="AB65" s="43">
        <v>0.21033210332103322</v>
      </c>
      <c r="AC65" s="43">
        <v>8.7153001936733379E-2</v>
      </c>
      <c r="AD65" s="37">
        <v>209</v>
      </c>
      <c r="AE65" s="37">
        <v>216</v>
      </c>
      <c r="AF65" s="37">
        <v>186</v>
      </c>
      <c r="AG65" s="37">
        <v>119</v>
      </c>
      <c r="AH65" s="37">
        <v>214</v>
      </c>
      <c r="AI65" s="37">
        <v>224</v>
      </c>
      <c r="AJ65" s="37">
        <v>204</v>
      </c>
      <c r="AK65" s="43">
        <v>196</v>
      </c>
      <c r="AL65" s="43">
        <v>2.4589392979067037E-2</v>
      </c>
      <c r="AM65" s="43">
        <v>-1.9198572948883608E-2</v>
      </c>
      <c r="AN65" s="43">
        <v>0.25050646719650926</v>
      </c>
      <c r="AO65" s="43">
        <v>9.0973182570026068E-3</v>
      </c>
      <c r="AP65" s="43">
        <v>1.1202959146738412E-2</v>
      </c>
      <c r="AQ65" s="43">
        <v>-9.0227353886442041E-3</v>
      </c>
      <c r="AR65" s="43">
        <v>-4.4554315136437359E-2</v>
      </c>
      <c r="AS65" s="43">
        <v>12</v>
      </c>
      <c r="AT65" s="43">
        <v>-8</v>
      </c>
      <c r="AU65" s="43">
        <v>139</v>
      </c>
      <c r="AV65" s="43">
        <v>9</v>
      </c>
      <c r="AW65" s="43">
        <v>19</v>
      </c>
      <c r="AX65" s="43">
        <v>-1</v>
      </c>
      <c r="AY65" s="43">
        <v>-37</v>
      </c>
      <c r="AZ65" s="43">
        <v>19</v>
      </c>
    </row>
    <row r="66" spans="1:52" x14ac:dyDescent="0.2">
      <c r="A66" s="37">
        <v>42003523800</v>
      </c>
      <c r="B66" s="40">
        <v>4831</v>
      </c>
      <c r="C66" s="40">
        <v>3</v>
      </c>
      <c r="D66" s="40">
        <v>4561</v>
      </c>
      <c r="E66" s="40">
        <v>3</v>
      </c>
      <c r="F66" s="40">
        <v>0</v>
      </c>
      <c r="G66" s="40">
        <v>-270</v>
      </c>
      <c r="H66" s="43">
        <v>3.3947422893810808E-2</v>
      </c>
      <c r="I66" s="43">
        <v>0.20368453736286482</v>
      </c>
      <c r="J66" s="43">
        <v>5.3497942386831275E-2</v>
      </c>
      <c r="K66" s="43">
        <v>0.15428937259923176</v>
      </c>
      <c r="L66" s="43">
        <v>1.9508057675996608E-2</v>
      </c>
      <c r="M66" s="43">
        <v>9.5155709342560554E-2</v>
      </c>
      <c r="N66" s="43">
        <v>6.9647905422770495E-2</v>
      </c>
      <c r="O66" s="37">
        <v>43</v>
      </c>
      <c r="P66" s="37">
        <v>109</v>
      </c>
      <c r="Q66" s="37">
        <v>12</v>
      </c>
      <c r="R66" s="37">
        <v>32</v>
      </c>
      <c r="S66" s="37">
        <v>19</v>
      </c>
      <c r="T66" s="37">
        <v>146</v>
      </c>
      <c r="U66" s="37">
        <v>144</v>
      </c>
      <c r="V66" s="43">
        <v>72.142857142857139</v>
      </c>
      <c r="W66" s="43">
        <v>3.340659340659341E-2</v>
      </c>
      <c r="X66" s="43">
        <v>0.18087912087912089</v>
      </c>
      <c r="Y66" s="43">
        <v>0.15587529976019185</v>
      </c>
      <c r="Z66" s="43">
        <v>0.18560860793544048</v>
      </c>
      <c r="AA66" s="43">
        <v>3.1830238726790451E-2</v>
      </c>
      <c r="AB66" s="43">
        <v>9.3150684931506855E-2</v>
      </c>
      <c r="AC66" s="43">
        <v>7.3944608765797254E-2</v>
      </c>
      <c r="AD66" s="37">
        <v>33</v>
      </c>
      <c r="AE66" s="37">
        <v>83</v>
      </c>
      <c r="AF66" s="37">
        <v>84</v>
      </c>
      <c r="AG66" s="37">
        <v>77</v>
      </c>
      <c r="AH66" s="37">
        <v>36</v>
      </c>
      <c r="AI66" s="37">
        <v>151</v>
      </c>
      <c r="AJ66" s="37">
        <v>169</v>
      </c>
      <c r="AK66" s="43">
        <v>90.428571428571431</v>
      </c>
      <c r="AL66" s="43">
        <v>-5.4082948721739799E-4</v>
      </c>
      <c r="AM66" s="43">
        <v>-2.2805416483743929E-2</v>
      </c>
      <c r="AN66" s="43">
        <v>0.10237735737336057</v>
      </c>
      <c r="AO66" s="43">
        <v>3.1319235336208728E-2</v>
      </c>
      <c r="AP66" s="43">
        <v>1.2322181050793843E-2</v>
      </c>
      <c r="AQ66" s="43">
        <v>-2.0050244110536991E-3</v>
      </c>
      <c r="AR66" s="43">
        <v>4.2967033430267587E-3</v>
      </c>
      <c r="AS66" s="43">
        <v>-10</v>
      </c>
      <c r="AT66" s="43">
        <v>-26</v>
      </c>
      <c r="AU66" s="43">
        <v>72</v>
      </c>
      <c r="AV66" s="43">
        <v>45</v>
      </c>
      <c r="AW66" s="43">
        <v>17</v>
      </c>
      <c r="AX66" s="43">
        <v>5</v>
      </c>
      <c r="AY66" s="43">
        <v>25</v>
      </c>
      <c r="AZ66" s="43">
        <v>18.285714285714292</v>
      </c>
    </row>
    <row r="67" spans="1:52" x14ac:dyDescent="0.2">
      <c r="A67" s="37">
        <v>42003431400</v>
      </c>
      <c r="B67" s="40">
        <v>1827</v>
      </c>
      <c r="C67" s="40">
        <v>6</v>
      </c>
      <c r="D67" s="40">
        <v>1820</v>
      </c>
      <c r="E67" s="40">
        <v>6</v>
      </c>
      <c r="F67" s="40">
        <v>0</v>
      </c>
      <c r="G67" s="40">
        <v>-7</v>
      </c>
      <c r="H67" s="43">
        <v>0.16694033935413247</v>
      </c>
      <c r="I67" s="43">
        <v>0.32074438970990693</v>
      </c>
      <c r="J67" s="43">
        <v>0.33526011560693642</v>
      </c>
      <c r="K67" s="43">
        <v>0.14360770577933449</v>
      </c>
      <c r="L67" s="43">
        <v>4.5592705167173252E-2</v>
      </c>
      <c r="M67" s="43">
        <v>0.11464968152866242</v>
      </c>
      <c r="N67" s="43">
        <v>4.0948275862068964E-2</v>
      </c>
      <c r="O67" s="37">
        <v>211</v>
      </c>
      <c r="P67" s="37">
        <v>184</v>
      </c>
      <c r="Q67" s="37">
        <v>182</v>
      </c>
      <c r="R67" s="37">
        <v>19</v>
      </c>
      <c r="S67" s="37">
        <v>62</v>
      </c>
      <c r="T67" s="37">
        <v>171</v>
      </c>
      <c r="U67" s="37">
        <v>69</v>
      </c>
      <c r="V67" s="43">
        <v>128.28571428571428</v>
      </c>
      <c r="W67" s="43">
        <v>0.15516289342904474</v>
      </c>
      <c r="X67" s="43">
        <v>0.29707344008834896</v>
      </c>
      <c r="Y67" s="43">
        <v>0.37423312883435583</v>
      </c>
      <c r="Z67" s="43">
        <v>0.1424</v>
      </c>
      <c r="AA67" s="43">
        <v>8.7081339712918662E-2</v>
      </c>
      <c r="AB67" s="43">
        <v>0.13836477987421383</v>
      </c>
      <c r="AC67" s="43">
        <v>4.7988708539167257E-2</v>
      </c>
      <c r="AD67" s="37">
        <v>202</v>
      </c>
      <c r="AE67" s="37">
        <v>165</v>
      </c>
      <c r="AF67" s="37">
        <v>194</v>
      </c>
      <c r="AG67" s="37">
        <v>19</v>
      </c>
      <c r="AH67" s="37">
        <v>152</v>
      </c>
      <c r="AI67" s="37">
        <v>189</v>
      </c>
      <c r="AJ67" s="37">
        <v>103</v>
      </c>
      <c r="AK67" s="43">
        <v>146.28571428571428</v>
      </c>
      <c r="AL67" s="43">
        <v>-1.1777445925087726E-2</v>
      </c>
      <c r="AM67" s="43">
        <v>-2.3670949621557968E-2</v>
      </c>
      <c r="AN67" s="43">
        <v>3.8973013227419417E-2</v>
      </c>
      <c r="AO67" s="43">
        <v>-1.2077057793344892E-3</v>
      </c>
      <c r="AP67" s="43">
        <v>4.1488634545745411E-2</v>
      </c>
      <c r="AQ67" s="43">
        <v>2.3715098345551411E-2</v>
      </c>
      <c r="AR67" s="43">
        <v>7.0404326770982933E-3</v>
      </c>
      <c r="AS67" s="43">
        <v>-9</v>
      </c>
      <c r="AT67" s="43">
        <v>-19</v>
      </c>
      <c r="AU67" s="43">
        <v>12</v>
      </c>
      <c r="AV67" s="43">
        <v>0</v>
      </c>
      <c r="AW67" s="43">
        <v>90</v>
      </c>
      <c r="AX67" s="43">
        <v>18</v>
      </c>
      <c r="AY67" s="43">
        <v>34</v>
      </c>
      <c r="AZ67" s="43">
        <v>18</v>
      </c>
    </row>
    <row r="68" spans="1:52" x14ac:dyDescent="0.2">
      <c r="A68" s="37">
        <v>42003474203</v>
      </c>
      <c r="B68" s="40">
        <v>4440</v>
      </c>
      <c r="C68" s="40">
        <v>1</v>
      </c>
      <c r="D68" s="40">
        <v>4428</v>
      </c>
      <c r="E68" s="40">
        <v>1</v>
      </c>
      <c r="F68" s="40">
        <v>0</v>
      </c>
      <c r="G68" s="40">
        <v>-12</v>
      </c>
      <c r="H68" s="43">
        <v>2.3873873873873873E-2</v>
      </c>
      <c r="I68" s="43">
        <v>5.9459459459459463E-2</v>
      </c>
      <c r="J68" s="43">
        <v>3.7099494097807759E-2</v>
      </c>
      <c r="K68" s="43">
        <v>0.20525568181818182</v>
      </c>
      <c r="L68" s="43">
        <v>2.8213166144200628E-2</v>
      </c>
      <c r="M68" s="43">
        <v>1.7419354838709676E-2</v>
      </c>
      <c r="N68" s="43">
        <v>1.1162179908076166E-2</v>
      </c>
      <c r="O68" s="37">
        <v>21</v>
      </c>
      <c r="P68" s="37">
        <v>8</v>
      </c>
      <c r="Q68" s="37">
        <v>5</v>
      </c>
      <c r="R68" s="37">
        <v>101</v>
      </c>
      <c r="S68" s="37">
        <v>34</v>
      </c>
      <c r="T68" s="37">
        <v>19</v>
      </c>
      <c r="U68" s="37">
        <v>9</v>
      </c>
      <c r="V68" s="43">
        <v>28.142857142857142</v>
      </c>
      <c r="W68" s="43">
        <v>4.1553748870822041E-2</v>
      </c>
      <c r="X68" s="43">
        <v>6.9557362240289064E-2</v>
      </c>
      <c r="Y68" s="43">
        <v>0.1043613707165109</v>
      </c>
      <c r="Z68" s="43">
        <v>0.24803991446899501</v>
      </c>
      <c r="AA68" s="43">
        <v>1.9512195121951219E-2</v>
      </c>
      <c r="AB68" s="43">
        <v>2.1144278606965175E-2</v>
      </c>
      <c r="AC68" s="43">
        <v>9.0604026845637585E-3</v>
      </c>
      <c r="AD68" s="37">
        <v>52</v>
      </c>
      <c r="AE68" s="37">
        <v>10</v>
      </c>
      <c r="AF68" s="37">
        <v>52</v>
      </c>
      <c r="AG68" s="37">
        <v>157</v>
      </c>
      <c r="AH68" s="37">
        <v>15</v>
      </c>
      <c r="AI68" s="37">
        <v>23</v>
      </c>
      <c r="AJ68" s="37">
        <v>11</v>
      </c>
      <c r="AK68" s="43">
        <v>45.714285714285715</v>
      </c>
      <c r="AL68" s="43">
        <v>1.7679874996948168E-2</v>
      </c>
      <c r="AM68" s="43">
        <v>1.0097902780829601E-2</v>
      </c>
      <c r="AN68" s="43">
        <v>6.7261876618703142E-2</v>
      </c>
      <c r="AO68" s="43">
        <v>4.2784232650813186E-2</v>
      </c>
      <c r="AP68" s="43">
        <v>-8.700971022249409E-3</v>
      </c>
      <c r="AQ68" s="43">
        <v>3.7249237682554989E-3</v>
      </c>
      <c r="AR68" s="43">
        <v>-2.1017772235124074E-3</v>
      </c>
      <c r="AS68" s="43">
        <v>31</v>
      </c>
      <c r="AT68" s="43">
        <v>2</v>
      </c>
      <c r="AU68" s="43">
        <v>47</v>
      </c>
      <c r="AV68" s="43">
        <v>56</v>
      </c>
      <c r="AW68" s="43">
        <v>-19</v>
      </c>
      <c r="AX68" s="43">
        <v>4</v>
      </c>
      <c r="AY68" s="43">
        <v>2</v>
      </c>
      <c r="AZ68" s="43">
        <v>17.571428571428573</v>
      </c>
    </row>
    <row r="69" spans="1:52" x14ac:dyDescent="0.2">
      <c r="A69" s="37">
        <v>42003486700</v>
      </c>
      <c r="B69" s="40">
        <v>2700</v>
      </c>
      <c r="C69" s="40">
        <v>10</v>
      </c>
      <c r="D69" s="40">
        <v>2401</v>
      </c>
      <c r="E69" s="40">
        <v>10</v>
      </c>
      <c r="F69" s="40">
        <v>0</v>
      </c>
      <c r="G69" s="40">
        <v>-299</v>
      </c>
      <c r="H69" s="43">
        <v>0.4651851851851852</v>
      </c>
      <c r="I69" s="43">
        <v>0.63851851851851849</v>
      </c>
      <c r="J69" s="43">
        <v>0.71787709497206709</v>
      </c>
      <c r="K69" s="43">
        <v>0.71985815602836878</v>
      </c>
      <c r="L69" s="43">
        <v>0.15696533682145192</v>
      </c>
      <c r="M69" s="43">
        <v>0.58184639255236614</v>
      </c>
      <c r="N69" s="43">
        <v>6.732550957381099E-2</v>
      </c>
      <c r="O69" s="37">
        <v>263</v>
      </c>
      <c r="P69" s="37">
        <v>257</v>
      </c>
      <c r="Q69" s="37">
        <v>256</v>
      </c>
      <c r="R69" s="37">
        <v>263</v>
      </c>
      <c r="S69" s="37">
        <v>227</v>
      </c>
      <c r="T69" s="37">
        <v>263</v>
      </c>
      <c r="U69" s="37">
        <v>139</v>
      </c>
      <c r="V69" s="43">
        <v>238.28571428571428</v>
      </c>
      <c r="W69" s="43">
        <v>0.50438047559449317</v>
      </c>
      <c r="X69" s="43">
        <v>0.72549019607843135</v>
      </c>
      <c r="Y69" s="43">
        <v>0.77556818181818177</v>
      </c>
      <c r="Z69" s="43">
        <v>0.68012924071082392</v>
      </c>
      <c r="AA69" s="43">
        <v>0.18478260869565216</v>
      </c>
      <c r="AB69" s="43">
        <v>0.51288888888888884</v>
      </c>
      <c r="AC69" s="43">
        <v>0.10379384395132427</v>
      </c>
      <c r="AD69" s="37">
        <v>263</v>
      </c>
      <c r="AE69" s="37">
        <v>261</v>
      </c>
      <c r="AF69" s="37">
        <v>261</v>
      </c>
      <c r="AG69" s="37">
        <v>264</v>
      </c>
      <c r="AH69" s="37">
        <v>238</v>
      </c>
      <c r="AI69" s="37">
        <v>262</v>
      </c>
      <c r="AJ69" s="37">
        <v>226</v>
      </c>
      <c r="AK69" s="43">
        <v>253.57142857142858</v>
      </c>
      <c r="AL69" s="43">
        <v>3.919529040930797E-2</v>
      </c>
      <c r="AM69" s="43">
        <v>8.6971677559912863E-2</v>
      </c>
      <c r="AN69" s="43">
        <v>5.7691086846114681E-2</v>
      </c>
      <c r="AO69" s="43">
        <v>-3.9728915317544855E-2</v>
      </c>
      <c r="AP69" s="43">
        <v>2.7817271874200244E-2</v>
      </c>
      <c r="AQ69" s="43">
        <v>-6.8957503663477304E-2</v>
      </c>
      <c r="AR69" s="43">
        <v>3.6468334377513276E-2</v>
      </c>
      <c r="AS69" s="43">
        <v>0</v>
      </c>
      <c r="AT69" s="43">
        <v>4</v>
      </c>
      <c r="AU69" s="43">
        <v>5</v>
      </c>
      <c r="AV69" s="43">
        <v>1</v>
      </c>
      <c r="AW69" s="43">
        <v>11</v>
      </c>
      <c r="AX69" s="43">
        <v>-1</v>
      </c>
      <c r="AY69" s="43">
        <v>87</v>
      </c>
      <c r="AZ69" s="43">
        <v>15.285714285714306</v>
      </c>
    </row>
    <row r="70" spans="1:52" x14ac:dyDescent="0.2">
      <c r="A70" s="37">
        <v>42003488500</v>
      </c>
      <c r="B70" s="40">
        <v>2972</v>
      </c>
      <c r="C70" s="40">
        <v>6</v>
      </c>
      <c r="D70" s="40">
        <v>3076</v>
      </c>
      <c r="E70" s="40">
        <v>6</v>
      </c>
      <c r="F70" s="40">
        <v>0</v>
      </c>
      <c r="G70" s="40">
        <v>104</v>
      </c>
      <c r="H70" s="43">
        <v>7.570659488559893E-2</v>
      </c>
      <c r="I70" s="43">
        <v>0.25874831763122474</v>
      </c>
      <c r="J70" s="43">
        <v>0.19435736677115986</v>
      </c>
      <c r="K70" s="43">
        <v>0.30122757318224741</v>
      </c>
      <c r="L70" s="43">
        <v>6.0382916053019146E-2</v>
      </c>
      <c r="M70" s="43">
        <v>6.8965517241379309E-2</v>
      </c>
      <c r="N70" s="43">
        <v>5.0645007166746296E-2</v>
      </c>
      <c r="O70" s="37">
        <v>127</v>
      </c>
      <c r="P70" s="37">
        <v>153</v>
      </c>
      <c r="Q70" s="37">
        <v>118</v>
      </c>
      <c r="R70" s="37">
        <v>200</v>
      </c>
      <c r="S70" s="37">
        <v>96</v>
      </c>
      <c r="T70" s="37">
        <v>114</v>
      </c>
      <c r="U70" s="37">
        <v>96</v>
      </c>
      <c r="V70" s="43">
        <v>129.14285714285714</v>
      </c>
      <c r="W70" s="43">
        <v>9.2327698309492848E-2</v>
      </c>
      <c r="X70" s="43">
        <v>0.30981794538361507</v>
      </c>
      <c r="Y70" s="43">
        <v>0.27874564459930312</v>
      </c>
      <c r="Z70" s="43">
        <v>0.2906220984215413</v>
      </c>
      <c r="AA70" s="43">
        <v>5.9147180192572216E-2</v>
      </c>
      <c r="AB70" s="43">
        <v>0.10014619883040936</v>
      </c>
      <c r="AC70" s="43">
        <v>3.8409399005874381E-2</v>
      </c>
      <c r="AD70" s="37">
        <v>149</v>
      </c>
      <c r="AE70" s="37">
        <v>176</v>
      </c>
      <c r="AF70" s="37">
        <v>158</v>
      </c>
      <c r="AG70" s="37">
        <v>197</v>
      </c>
      <c r="AH70" s="37">
        <v>98</v>
      </c>
      <c r="AI70" s="37">
        <v>158</v>
      </c>
      <c r="AJ70" s="37">
        <v>74</v>
      </c>
      <c r="AK70" s="43">
        <v>144.28571428571428</v>
      </c>
      <c r="AL70" s="43">
        <v>1.6621103423893918E-2</v>
      </c>
      <c r="AM70" s="43">
        <v>5.1069627752390323E-2</v>
      </c>
      <c r="AN70" s="43">
        <v>8.438827782814326E-2</v>
      </c>
      <c r="AO70" s="43">
        <v>-1.0605474760706113E-2</v>
      </c>
      <c r="AP70" s="43">
        <v>-1.2357358604469307E-3</v>
      </c>
      <c r="AQ70" s="43">
        <v>3.1180681589030049E-2</v>
      </c>
      <c r="AR70" s="43">
        <v>-1.2235608160871915E-2</v>
      </c>
      <c r="AS70" s="43">
        <v>22</v>
      </c>
      <c r="AT70" s="43">
        <v>23</v>
      </c>
      <c r="AU70" s="43">
        <v>40</v>
      </c>
      <c r="AV70" s="43">
        <v>-3</v>
      </c>
      <c r="AW70" s="43">
        <v>2</v>
      </c>
      <c r="AX70" s="43">
        <v>44</v>
      </c>
      <c r="AY70" s="43">
        <v>-22</v>
      </c>
      <c r="AZ70" s="43">
        <v>15.142857142857139</v>
      </c>
    </row>
    <row r="71" spans="1:52" x14ac:dyDescent="0.2">
      <c r="A71" s="37">
        <v>42003517000</v>
      </c>
      <c r="B71" s="40">
        <v>1756</v>
      </c>
      <c r="C71" s="40">
        <v>9</v>
      </c>
      <c r="D71" s="40">
        <v>1713</v>
      </c>
      <c r="E71" s="40">
        <v>9</v>
      </c>
      <c r="F71" s="40">
        <v>0</v>
      </c>
      <c r="G71" s="40">
        <v>-43</v>
      </c>
      <c r="H71" s="43">
        <v>0.21867881548974943</v>
      </c>
      <c r="I71" s="43">
        <v>0.42938496583143509</v>
      </c>
      <c r="J71" s="43">
        <v>0.35810810810810811</v>
      </c>
      <c r="K71" s="43">
        <v>0.38</v>
      </c>
      <c r="L71" s="43">
        <v>6.9223573433115054E-2</v>
      </c>
      <c r="M71" s="43">
        <v>0.29447236180904524</v>
      </c>
      <c r="N71" s="43">
        <v>9.3504639543183443E-2</v>
      </c>
      <c r="O71" s="37">
        <v>227</v>
      </c>
      <c r="P71" s="37">
        <v>220</v>
      </c>
      <c r="Q71" s="37">
        <v>191</v>
      </c>
      <c r="R71" s="37">
        <v>235</v>
      </c>
      <c r="S71" s="37">
        <v>112</v>
      </c>
      <c r="T71" s="37">
        <v>238</v>
      </c>
      <c r="U71" s="37">
        <v>191</v>
      </c>
      <c r="V71" s="43">
        <v>202</v>
      </c>
      <c r="W71" s="43">
        <v>0.20373613543490951</v>
      </c>
      <c r="X71" s="43">
        <v>0.4162288382953882</v>
      </c>
      <c r="Y71" s="43">
        <v>0.49032258064516127</v>
      </c>
      <c r="Z71" s="43">
        <v>0.40782122905027934</v>
      </c>
      <c r="AA71" s="43">
        <v>0.10054844606946983</v>
      </c>
      <c r="AB71" s="43">
        <v>0.26117886178861788</v>
      </c>
      <c r="AC71" s="43">
        <v>8.7857142857142856E-2</v>
      </c>
      <c r="AD71" s="37">
        <v>222</v>
      </c>
      <c r="AE71" s="37">
        <v>212</v>
      </c>
      <c r="AF71" s="37">
        <v>226</v>
      </c>
      <c r="AG71" s="37">
        <v>240</v>
      </c>
      <c r="AH71" s="37">
        <v>171</v>
      </c>
      <c r="AI71" s="37">
        <v>234</v>
      </c>
      <c r="AJ71" s="37">
        <v>207</v>
      </c>
      <c r="AK71" s="43">
        <v>216</v>
      </c>
      <c r="AL71" s="43">
        <v>-1.4942680054839924E-2</v>
      </c>
      <c r="AM71" s="43">
        <v>-1.3156127536046891E-2</v>
      </c>
      <c r="AN71" s="43">
        <v>0.13221447253705315</v>
      </c>
      <c r="AO71" s="43">
        <v>2.7821229050279339E-2</v>
      </c>
      <c r="AP71" s="43">
        <v>3.1324872636354778E-2</v>
      </c>
      <c r="AQ71" s="43">
        <v>-3.3293500020427358E-2</v>
      </c>
      <c r="AR71" s="43">
        <v>-5.6474966860405873E-3</v>
      </c>
      <c r="AS71" s="43">
        <v>-5</v>
      </c>
      <c r="AT71" s="43">
        <v>-8</v>
      </c>
      <c r="AU71" s="43">
        <v>35</v>
      </c>
      <c r="AV71" s="43">
        <v>5</v>
      </c>
      <c r="AW71" s="43">
        <v>59</v>
      </c>
      <c r="AX71" s="43">
        <v>-4</v>
      </c>
      <c r="AY71" s="43">
        <v>16</v>
      </c>
      <c r="AZ71" s="43">
        <v>14</v>
      </c>
    </row>
    <row r="72" spans="1:52" x14ac:dyDescent="0.2">
      <c r="A72" s="37">
        <v>42003417100</v>
      </c>
      <c r="B72" s="40">
        <v>2162</v>
      </c>
      <c r="C72" s="40">
        <v>7</v>
      </c>
      <c r="D72" s="40">
        <v>2124</v>
      </c>
      <c r="E72" s="40">
        <v>7</v>
      </c>
      <c r="F72" s="40">
        <v>0</v>
      </c>
      <c r="G72" s="40">
        <v>-38</v>
      </c>
      <c r="H72" s="43">
        <v>9.0194264569842739E-2</v>
      </c>
      <c r="I72" s="43">
        <v>0.2206290471785384</v>
      </c>
      <c r="J72" s="43">
        <v>0.20588235294117646</v>
      </c>
      <c r="K72" s="43">
        <v>0.17194570135746606</v>
      </c>
      <c r="L72" s="43">
        <v>0.20689655172413793</v>
      </c>
      <c r="M72" s="43">
        <v>7.6659038901601834E-2</v>
      </c>
      <c r="N72" s="43">
        <v>9.1946734305643624E-2</v>
      </c>
      <c r="O72" s="37">
        <v>148</v>
      </c>
      <c r="P72" s="37">
        <v>125</v>
      </c>
      <c r="Q72" s="37">
        <v>125</v>
      </c>
      <c r="R72" s="37">
        <v>54</v>
      </c>
      <c r="S72" s="37">
        <v>245</v>
      </c>
      <c r="T72" s="37">
        <v>129</v>
      </c>
      <c r="U72" s="37">
        <v>186</v>
      </c>
      <c r="V72" s="43">
        <v>144.57142857142858</v>
      </c>
      <c r="W72" s="43">
        <v>9.8864711447492898E-2</v>
      </c>
      <c r="X72" s="43">
        <v>0.22800378429517501</v>
      </c>
      <c r="Y72" s="43">
        <v>0.27626459143968873</v>
      </c>
      <c r="Z72" s="43">
        <v>0.20298507462686566</v>
      </c>
      <c r="AA72" s="43">
        <v>0.13333333333333333</v>
      </c>
      <c r="AB72" s="43">
        <v>9.5571095571095568E-2</v>
      </c>
      <c r="AC72" s="43">
        <v>9.0326713645099296E-2</v>
      </c>
      <c r="AD72" s="37">
        <v>157</v>
      </c>
      <c r="AE72" s="37">
        <v>128</v>
      </c>
      <c r="AF72" s="37">
        <v>157</v>
      </c>
      <c r="AG72" s="37">
        <v>94</v>
      </c>
      <c r="AH72" s="37">
        <v>211</v>
      </c>
      <c r="AI72" s="37">
        <v>153</v>
      </c>
      <c r="AJ72" s="37">
        <v>210</v>
      </c>
      <c r="AK72" s="43">
        <v>158.57142857142858</v>
      </c>
      <c r="AL72" s="43">
        <v>8.6704468776501592E-3</v>
      </c>
      <c r="AM72" s="43">
        <v>7.3747371166366094E-3</v>
      </c>
      <c r="AN72" s="43">
        <v>7.0382238498512273E-2</v>
      </c>
      <c r="AO72" s="43">
        <v>3.1039373269399595E-2</v>
      </c>
      <c r="AP72" s="43">
        <v>-7.3563218390804597E-2</v>
      </c>
      <c r="AQ72" s="43">
        <v>1.8912056669493735E-2</v>
      </c>
      <c r="AR72" s="43">
        <v>-1.6200206605443274E-3</v>
      </c>
      <c r="AS72" s="43">
        <v>9</v>
      </c>
      <c r="AT72" s="43">
        <v>3</v>
      </c>
      <c r="AU72" s="43">
        <v>32</v>
      </c>
      <c r="AV72" s="43">
        <v>40</v>
      </c>
      <c r="AW72" s="43">
        <v>-34</v>
      </c>
      <c r="AX72" s="43">
        <v>24</v>
      </c>
      <c r="AY72" s="43">
        <v>24</v>
      </c>
      <c r="AZ72" s="43">
        <v>14</v>
      </c>
    </row>
    <row r="73" spans="1:52" x14ac:dyDescent="0.2">
      <c r="A73" s="37">
        <v>42003515300</v>
      </c>
      <c r="B73" s="40">
        <v>1888</v>
      </c>
      <c r="C73" s="40">
        <v>9</v>
      </c>
      <c r="D73" s="40">
        <v>1868</v>
      </c>
      <c r="E73" s="40">
        <v>9</v>
      </c>
      <c r="F73" s="40">
        <v>0</v>
      </c>
      <c r="G73" s="40">
        <v>-20</v>
      </c>
      <c r="H73" s="43">
        <v>0.22563559322033899</v>
      </c>
      <c r="I73" s="43">
        <v>0.46398305084745761</v>
      </c>
      <c r="J73" s="43">
        <v>0.51351351351351349</v>
      </c>
      <c r="K73" s="43">
        <v>0.21922428330522767</v>
      </c>
      <c r="L73" s="43">
        <v>0.17449069973427811</v>
      </c>
      <c r="M73" s="43">
        <v>0.3594420600858369</v>
      </c>
      <c r="N73" s="43">
        <v>9.7713097713097719E-2</v>
      </c>
      <c r="O73" s="37">
        <v>231</v>
      </c>
      <c r="P73" s="37">
        <v>230</v>
      </c>
      <c r="Q73" s="37">
        <v>230</v>
      </c>
      <c r="R73" s="37">
        <v>128</v>
      </c>
      <c r="S73" s="37">
        <v>234</v>
      </c>
      <c r="T73" s="37">
        <v>251</v>
      </c>
      <c r="U73" s="37">
        <v>197</v>
      </c>
      <c r="V73" s="43">
        <v>214.42857142857142</v>
      </c>
      <c r="W73" s="43">
        <v>0.22430406852248394</v>
      </c>
      <c r="X73" s="43">
        <v>0.47644539614561027</v>
      </c>
      <c r="Y73" s="43">
        <v>0.43650793650793651</v>
      </c>
      <c r="Z73" s="43">
        <v>0.41788617886178864</v>
      </c>
      <c r="AA73" s="43">
        <v>0.14756944444444445</v>
      </c>
      <c r="AB73" s="43">
        <v>0.31670061099796332</v>
      </c>
      <c r="AC73" s="43">
        <v>9.6192384769539077E-2</v>
      </c>
      <c r="AD73" s="37">
        <v>228</v>
      </c>
      <c r="AE73" s="37">
        <v>232</v>
      </c>
      <c r="AF73" s="37">
        <v>215</v>
      </c>
      <c r="AG73" s="37">
        <v>241</v>
      </c>
      <c r="AH73" s="37">
        <v>221</v>
      </c>
      <c r="AI73" s="37">
        <v>243</v>
      </c>
      <c r="AJ73" s="37">
        <v>216</v>
      </c>
      <c r="AK73" s="43">
        <v>228</v>
      </c>
      <c r="AL73" s="43">
        <v>-1.3315246978550521E-3</v>
      </c>
      <c r="AM73" s="43">
        <v>1.2462345298152655E-2</v>
      </c>
      <c r="AN73" s="43">
        <v>-7.7005577005576975E-2</v>
      </c>
      <c r="AO73" s="43">
        <v>0.19866189555656097</v>
      </c>
      <c r="AP73" s="43">
        <v>-2.6921255289833662E-2</v>
      </c>
      <c r="AQ73" s="43">
        <v>-4.2741449087873584E-2</v>
      </c>
      <c r="AR73" s="43">
        <v>-1.5207129435586414E-3</v>
      </c>
      <c r="AS73" s="43">
        <v>-3</v>
      </c>
      <c r="AT73" s="43">
        <v>2</v>
      </c>
      <c r="AU73" s="43">
        <v>-15</v>
      </c>
      <c r="AV73" s="43">
        <v>113</v>
      </c>
      <c r="AW73" s="43">
        <v>-13</v>
      </c>
      <c r="AX73" s="43">
        <v>-8</v>
      </c>
      <c r="AY73" s="43">
        <v>19</v>
      </c>
      <c r="AZ73" s="43">
        <v>13.571428571428584</v>
      </c>
    </row>
    <row r="74" spans="1:52" x14ac:dyDescent="0.2">
      <c r="A74" s="37">
        <v>42003410000</v>
      </c>
      <c r="B74" s="40">
        <v>1220</v>
      </c>
      <c r="C74" s="40">
        <v>1</v>
      </c>
      <c r="D74" s="40">
        <v>1249</v>
      </c>
      <c r="E74" s="40">
        <v>1</v>
      </c>
      <c r="F74" s="40">
        <v>0</v>
      </c>
      <c r="G74" s="40">
        <v>29</v>
      </c>
      <c r="H74" s="43">
        <v>3.1147540983606559E-2</v>
      </c>
      <c r="I74" s="43">
        <v>8.6065573770491802E-2</v>
      </c>
      <c r="J74" s="43">
        <v>0</v>
      </c>
      <c r="K74" s="43">
        <v>0.14324324324324325</v>
      </c>
      <c r="L74" s="43">
        <v>5.7613168724279837E-2</v>
      </c>
      <c r="M74" s="43">
        <v>2.1834061135371178E-2</v>
      </c>
      <c r="N74" s="43">
        <v>7.7605321507760536E-3</v>
      </c>
      <c r="O74" s="37">
        <v>38</v>
      </c>
      <c r="P74" s="37">
        <v>21</v>
      </c>
      <c r="Q74" s="37">
        <v>1</v>
      </c>
      <c r="R74" s="37">
        <v>18</v>
      </c>
      <c r="S74" s="37">
        <v>85</v>
      </c>
      <c r="T74" s="37">
        <v>27</v>
      </c>
      <c r="U74" s="37">
        <v>7</v>
      </c>
      <c r="V74" s="43">
        <v>28.142857142857142</v>
      </c>
      <c r="W74" s="43">
        <v>3.8430744595676539E-2</v>
      </c>
      <c r="X74" s="43">
        <v>9.4475580464371503E-2</v>
      </c>
      <c r="Y74" s="43">
        <v>0</v>
      </c>
      <c r="Z74" s="43">
        <v>0.21319796954314721</v>
      </c>
      <c r="AA74" s="43">
        <v>2.5000000000000001E-2</v>
      </c>
      <c r="AB74" s="43">
        <v>3.7475345167652857E-2</v>
      </c>
      <c r="AC74" s="43">
        <v>2.0342612419700215E-2</v>
      </c>
      <c r="AD74" s="37">
        <v>43</v>
      </c>
      <c r="AE74" s="37">
        <v>27</v>
      </c>
      <c r="AF74" s="37">
        <v>1</v>
      </c>
      <c r="AG74" s="37">
        <v>108</v>
      </c>
      <c r="AH74" s="37">
        <v>26</v>
      </c>
      <c r="AI74" s="37">
        <v>55</v>
      </c>
      <c r="AJ74" s="37">
        <v>30</v>
      </c>
      <c r="AK74" s="43">
        <v>41.428571428571431</v>
      </c>
      <c r="AL74" s="43">
        <v>7.28320361206998E-3</v>
      </c>
      <c r="AM74" s="43">
        <v>8.4100066938797013E-3</v>
      </c>
      <c r="AN74" s="43">
        <v>0</v>
      </c>
      <c r="AO74" s="43">
        <v>6.9954726299903958E-2</v>
      </c>
      <c r="AP74" s="43">
        <v>-3.2613168724279835E-2</v>
      </c>
      <c r="AQ74" s="43">
        <v>1.5641284032281679E-2</v>
      </c>
      <c r="AR74" s="43">
        <v>1.2582080268924161E-2</v>
      </c>
      <c r="AS74" s="43">
        <v>5</v>
      </c>
      <c r="AT74" s="43">
        <v>6</v>
      </c>
      <c r="AU74" s="43">
        <v>0</v>
      </c>
      <c r="AV74" s="43">
        <v>90</v>
      </c>
      <c r="AW74" s="43">
        <v>-59</v>
      </c>
      <c r="AX74" s="43">
        <v>28</v>
      </c>
      <c r="AY74" s="43">
        <v>23</v>
      </c>
      <c r="AZ74" s="43">
        <v>13.285714285714288</v>
      </c>
    </row>
    <row r="75" spans="1:52" x14ac:dyDescent="0.2">
      <c r="A75" s="37">
        <v>42003475200</v>
      </c>
      <c r="B75" s="40">
        <v>4973</v>
      </c>
      <c r="C75" s="40">
        <v>2</v>
      </c>
      <c r="D75" s="40">
        <v>4875</v>
      </c>
      <c r="E75" s="40">
        <v>2</v>
      </c>
      <c r="F75" s="40">
        <v>0</v>
      </c>
      <c r="G75" s="40">
        <v>-98</v>
      </c>
      <c r="H75" s="43">
        <v>3.8407399959782824E-2</v>
      </c>
      <c r="I75" s="43">
        <v>0.17273275688719084</v>
      </c>
      <c r="J75" s="43">
        <v>7.8817733990147784E-2</v>
      </c>
      <c r="K75" s="43">
        <v>0.18488628026412326</v>
      </c>
      <c r="L75" s="43">
        <v>4.3746783324755532E-2</v>
      </c>
      <c r="M75" s="43">
        <v>1.829924650161464E-2</v>
      </c>
      <c r="N75" s="43">
        <v>3.6389280677009875E-2</v>
      </c>
      <c r="O75" s="37">
        <v>56</v>
      </c>
      <c r="P75" s="37">
        <v>79</v>
      </c>
      <c r="Q75" s="37">
        <v>31</v>
      </c>
      <c r="R75" s="37">
        <v>74</v>
      </c>
      <c r="S75" s="37">
        <v>59</v>
      </c>
      <c r="T75" s="37">
        <v>20</v>
      </c>
      <c r="U75" s="37">
        <v>56</v>
      </c>
      <c r="V75" s="43">
        <v>53.571428571428569</v>
      </c>
      <c r="W75" s="43">
        <v>5.6410256410256411E-2</v>
      </c>
      <c r="X75" s="43">
        <v>0.21087179487179486</v>
      </c>
      <c r="Y75" s="43">
        <v>7.5971731448763249E-2</v>
      </c>
      <c r="Z75" s="43">
        <v>0.20594633792603337</v>
      </c>
      <c r="AA75" s="43">
        <v>3.8775510204081633E-2</v>
      </c>
      <c r="AB75" s="43">
        <v>1.8046709129511677E-2</v>
      </c>
      <c r="AC75" s="43">
        <v>3.9013195639701667E-2</v>
      </c>
      <c r="AD75" s="37">
        <v>83</v>
      </c>
      <c r="AE75" s="37">
        <v>110</v>
      </c>
      <c r="AF75" s="37">
        <v>33</v>
      </c>
      <c r="AG75" s="37">
        <v>100</v>
      </c>
      <c r="AH75" s="37">
        <v>49</v>
      </c>
      <c r="AI75" s="37">
        <v>17</v>
      </c>
      <c r="AJ75" s="37">
        <v>75</v>
      </c>
      <c r="AK75" s="43">
        <v>66.714285714285708</v>
      </c>
      <c r="AL75" s="43">
        <v>1.8002856450473587E-2</v>
      </c>
      <c r="AM75" s="43">
        <v>3.8139037984604024E-2</v>
      </c>
      <c r="AN75" s="43">
        <v>-2.8460025413845347E-3</v>
      </c>
      <c r="AO75" s="43">
        <v>2.1060057661910103E-2</v>
      </c>
      <c r="AP75" s="43">
        <v>-4.9712731206738997E-3</v>
      </c>
      <c r="AQ75" s="43">
        <v>-2.5253737210296362E-4</v>
      </c>
      <c r="AR75" s="43">
        <v>2.6239149626917924E-3</v>
      </c>
      <c r="AS75" s="43">
        <v>27</v>
      </c>
      <c r="AT75" s="43">
        <v>31</v>
      </c>
      <c r="AU75" s="43">
        <v>2</v>
      </c>
      <c r="AV75" s="43">
        <v>26</v>
      </c>
      <c r="AW75" s="43">
        <v>-10</v>
      </c>
      <c r="AX75" s="43">
        <v>-3</v>
      </c>
      <c r="AY75" s="43">
        <v>19</v>
      </c>
      <c r="AZ75" s="43">
        <v>13.142857142857139</v>
      </c>
    </row>
    <row r="76" spans="1:52" x14ac:dyDescent="0.2">
      <c r="A76" s="37">
        <v>42003470600</v>
      </c>
      <c r="B76" s="40">
        <v>3150</v>
      </c>
      <c r="C76" s="40">
        <v>8</v>
      </c>
      <c r="D76" s="40">
        <v>3378</v>
      </c>
      <c r="E76" s="40">
        <v>8</v>
      </c>
      <c r="F76" s="40">
        <v>0</v>
      </c>
      <c r="G76" s="40">
        <v>228</v>
      </c>
      <c r="H76" s="43">
        <v>0.17301587301587301</v>
      </c>
      <c r="I76" s="43">
        <v>0.37111111111111111</v>
      </c>
      <c r="J76" s="43">
        <v>0.23692307692307693</v>
      </c>
      <c r="K76" s="43">
        <v>0.18360995850622408</v>
      </c>
      <c r="L76" s="43">
        <v>0.10470219435736677</v>
      </c>
      <c r="M76" s="43">
        <v>0.15826330532212884</v>
      </c>
      <c r="N76" s="43">
        <v>0.17623136014460009</v>
      </c>
      <c r="O76" s="37">
        <v>214</v>
      </c>
      <c r="P76" s="37">
        <v>201</v>
      </c>
      <c r="Q76" s="37">
        <v>139</v>
      </c>
      <c r="R76" s="37">
        <v>72</v>
      </c>
      <c r="S76" s="37">
        <v>171</v>
      </c>
      <c r="T76" s="37">
        <v>201</v>
      </c>
      <c r="U76" s="37">
        <v>258</v>
      </c>
      <c r="V76" s="43">
        <v>179.42857142857142</v>
      </c>
      <c r="W76" s="43">
        <v>0.12995855535820011</v>
      </c>
      <c r="X76" s="43">
        <v>0.32238010657193605</v>
      </c>
      <c r="Y76" s="43">
        <v>0.53867403314917128</v>
      </c>
      <c r="Z76" s="43">
        <v>0.2798605056669573</v>
      </c>
      <c r="AA76" s="43">
        <v>7.0458952811893988E-2</v>
      </c>
      <c r="AB76" s="43">
        <v>0.11821974965229486</v>
      </c>
      <c r="AC76" s="43">
        <v>0.11292456991618879</v>
      </c>
      <c r="AD76" s="37">
        <v>190</v>
      </c>
      <c r="AE76" s="37">
        <v>187</v>
      </c>
      <c r="AF76" s="37">
        <v>237</v>
      </c>
      <c r="AG76" s="37">
        <v>190</v>
      </c>
      <c r="AH76" s="37">
        <v>125</v>
      </c>
      <c r="AI76" s="37">
        <v>175</v>
      </c>
      <c r="AJ76" s="37">
        <v>233</v>
      </c>
      <c r="AK76" s="43">
        <v>191</v>
      </c>
      <c r="AL76" s="43">
        <v>-4.30573176576729E-2</v>
      </c>
      <c r="AM76" s="43">
        <v>-4.873100453917506E-2</v>
      </c>
      <c r="AN76" s="43">
        <v>0.30175095622609438</v>
      </c>
      <c r="AO76" s="43">
        <v>9.6250547160733224E-2</v>
      </c>
      <c r="AP76" s="43">
        <v>-3.4243241545472786E-2</v>
      </c>
      <c r="AQ76" s="43">
        <v>-4.0043555669833988E-2</v>
      </c>
      <c r="AR76" s="43">
        <v>-6.3306790228411292E-2</v>
      </c>
      <c r="AS76" s="43">
        <v>-24</v>
      </c>
      <c r="AT76" s="43">
        <v>-14</v>
      </c>
      <c r="AU76" s="43">
        <v>98</v>
      </c>
      <c r="AV76" s="43">
        <v>118</v>
      </c>
      <c r="AW76" s="43">
        <v>-46</v>
      </c>
      <c r="AX76" s="43">
        <v>-26</v>
      </c>
      <c r="AY76" s="43">
        <v>-25</v>
      </c>
      <c r="AZ76" s="43">
        <v>11.571428571428584</v>
      </c>
    </row>
    <row r="77" spans="1:52" x14ac:dyDescent="0.2">
      <c r="A77" s="37">
        <v>42003561500</v>
      </c>
      <c r="B77" s="40">
        <v>3390</v>
      </c>
      <c r="C77" s="40">
        <v>9</v>
      </c>
      <c r="D77" s="40">
        <v>3351</v>
      </c>
      <c r="E77" s="40">
        <v>9</v>
      </c>
      <c r="F77" s="40">
        <v>0</v>
      </c>
      <c r="G77" s="40">
        <v>-39</v>
      </c>
      <c r="H77" s="43">
        <v>0.15663716814159293</v>
      </c>
      <c r="I77" s="43">
        <v>0.52300884955752214</v>
      </c>
      <c r="J77" s="43">
        <v>0.61218836565096957</v>
      </c>
      <c r="K77" s="43">
        <v>0.37082066869300911</v>
      </c>
      <c r="L77" s="43">
        <v>0.16807610993657504</v>
      </c>
      <c r="M77" s="43">
        <v>0.14930114358322744</v>
      </c>
      <c r="N77" s="43">
        <v>7.9868258542610121E-2</v>
      </c>
      <c r="O77" s="37">
        <v>205</v>
      </c>
      <c r="P77" s="37">
        <v>240</v>
      </c>
      <c r="Q77" s="37">
        <v>245</v>
      </c>
      <c r="R77" s="37">
        <v>230</v>
      </c>
      <c r="S77" s="37">
        <v>233</v>
      </c>
      <c r="T77" s="37">
        <v>191</v>
      </c>
      <c r="U77" s="37">
        <v>167</v>
      </c>
      <c r="V77" s="43">
        <v>215.85714285714286</v>
      </c>
      <c r="W77" s="43">
        <v>0.22278708133971292</v>
      </c>
      <c r="X77" s="43">
        <v>0.55143540669856461</v>
      </c>
      <c r="Y77" s="43">
        <v>0.65988372093023251</v>
      </c>
      <c r="Z77" s="43">
        <v>0.40320855614973261</v>
      </c>
      <c r="AA77" s="43">
        <v>0.16</v>
      </c>
      <c r="AB77" s="43">
        <v>0.2032967032967033</v>
      </c>
      <c r="AC77" s="43">
        <v>8.0032336297493942E-2</v>
      </c>
      <c r="AD77" s="37">
        <v>227</v>
      </c>
      <c r="AE77" s="37">
        <v>243</v>
      </c>
      <c r="AF77" s="37">
        <v>246</v>
      </c>
      <c r="AG77" s="37">
        <v>239</v>
      </c>
      <c r="AH77" s="37">
        <v>227</v>
      </c>
      <c r="AI77" s="37">
        <v>221</v>
      </c>
      <c r="AJ77" s="37">
        <v>187</v>
      </c>
      <c r="AK77" s="43">
        <v>227.14285714285714</v>
      </c>
      <c r="AL77" s="43">
        <v>6.6149913198119997E-2</v>
      </c>
      <c r="AM77" s="43">
        <v>2.8426557141042474E-2</v>
      </c>
      <c r="AN77" s="43">
        <v>4.7695355279262941E-2</v>
      </c>
      <c r="AO77" s="43">
        <v>3.2387887456723496E-2</v>
      </c>
      <c r="AP77" s="43">
        <v>-8.0761099365750377E-3</v>
      </c>
      <c r="AQ77" s="43">
        <v>5.399555971347586E-2</v>
      </c>
      <c r="AR77" s="43">
        <v>1.640777548838207E-4</v>
      </c>
      <c r="AS77" s="43">
        <v>22</v>
      </c>
      <c r="AT77" s="43">
        <v>3</v>
      </c>
      <c r="AU77" s="43">
        <v>1</v>
      </c>
      <c r="AV77" s="43">
        <v>9</v>
      </c>
      <c r="AW77" s="43">
        <v>-6</v>
      </c>
      <c r="AX77" s="43">
        <v>30</v>
      </c>
      <c r="AY77" s="43">
        <v>20</v>
      </c>
      <c r="AZ77" s="43">
        <v>11.285714285714278</v>
      </c>
    </row>
    <row r="78" spans="1:52" x14ac:dyDescent="0.2">
      <c r="A78" s="37">
        <v>42003560600</v>
      </c>
      <c r="B78" s="40">
        <v>995</v>
      </c>
      <c r="C78" s="40">
        <v>10</v>
      </c>
      <c r="D78" s="40">
        <v>891</v>
      </c>
      <c r="E78" s="40">
        <v>10</v>
      </c>
      <c r="F78" s="40">
        <v>0</v>
      </c>
      <c r="G78" s="40">
        <v>-104</v>
      </c>
      <c r="H78" s="43">
        <v>0.23015075376884422</v>
      </c>
      <c r="I78" s="43">
        <v>0.55376884422110551</v>
      </c>
      <c r="J78" s="43">
        <v>0.32</v>
      </c>
      <c r="K78" s="43">
        <v>0.79677419354838708</v>
      </c>
      <c r="L78" s="43">
        <v>0.44267877412031781</v>
      </c>
      <c r="M78" s="43">
        <v>0.5865580448065173</v>
      </c>
      <c r="N78" s="43">
        <v>0.10930576070901034</v>
      </c>
      <c r="O78" s="37">
        <v>233</v>
      </c>
      <c r="P78" s="37">
        <v>245</v>
      </c>
      <c r="Q78" s="37">
        <v>177</v>
      </c>
      <c r="R78" s="37">
        <v>265</v>
      </c>
      <c r="S78" s="37">
        <v>264</v>
      </c>
      <c r="T78" s="37">
        <v>264</v>
      </c>
      <c r="U78" s="37">
        <v>213</v>
      </c>
      <c r="V78" s="43">
        <v>237.28571428571428</v>
      </c>
      <c r="W78" s="43">
        <v>0.18181818181818182</v>
      </c>
      <c r="X78" s="43">
        <v>0.60381593714927051</v>
      </c>
      <c r="Y78" s="43">
        <v>0.71666666666666667</v>
      </c>
      <c r="Z78" s="43">
        <v>0.55511811023622049</v>
      </c>
      <c r="AA78" s="43">
        <v>0.46514423076923078</v>
      </c>
      <c r="AB78" s="43">
        <v>0.5955056179775281</v>
      </c>
      <c r="AC78" s="43">
        <v>0.10240963855421686</v>
      </c>
      <c r="AD78" s="37">
        <v>218</v>
      </c>
      <c r="AE78" s="37">
        <v>251</v>
      </c>
      <c r="AF78" s="37">
        <v>255</v>
      </c>
      <c r="AG78" s="37">
        <v>261</v>
      </c>
      <c r="AH78" s="37">
        <v>264</v>
      </c>
      <c r="AI78" s="37">
        <v>264</v>
      </c>
      <c r="AJ78" s="37">
        <v>220</v>
      </c>
      <c r="AK78" s="43">
        <v>247.57142857142858</v>
      </c>
      <c r="AL78" s="43">
        <v>-4.8332571950662401E-2</v>
      </c>
      <c r="AM78" s="43">
        <v>5.0047092928165005E-2</v>
      </c>
      <c r="AN78" s="43">
        <v>0.39666666666666667</v>
      </c>
      <c r="AO78" s="43">
        <v>-0.24165608331216659</v>
      </c>
      <c r="AP78" s="43">
        <v>2.2465456648912974E-2</v>
      </c>
      <c r="AQ78" s="43">
        <v>8.9475731710108031E-3</v>
      </c>
      <c r="AR78" s="43">
        <v>-6.8961221547934742E-3</v>
      </c>
      <c r="AS78" s="43">
        <v>-15</v>
      </c>
      <c r="AT78" s="43">
        <v>6</v>
      </c>
      <c r="AU78" s="43">
        <v>78</v>
      </c>
      <c r="AV78" s="43">
        <v>-4</v>
      </c>
      <c r="AW78" s="43">
        <v>0</v>
      </c>
      <c r="AX78" s="43">
        <v>0</v>
      </c>
      <c r="AY78" s="43">
        <v>7</v>
      </c>
      <c r="AZ78" s="43">
        <v>10.285714285714306</v>
      </c>
    </row>
    <row r="79" spans="1:52" x14ac:dyDescent="0.2">
      <c r="A79" s="37">
        <v>42003520002</v>
      </c>
      <c r="B79" s="40">
        <v>3142</v>
      </c>
      <c r="C79" s="40">
        <v>7</v>
      </c>
      <c r="D79" s="40">
        <v>3067</v>
      </c>
      <c r="E79" s="40">
        <v>7</v>
      </c>
      <c r="F79" s="40">
        <v>0</v>
      </c>
      <c r="G79" s="40">
        <v>-75</v>
      </c>
      <c r="H79" s="43">
        <v>0.11935073201782304</v>
      </c>
      <c r="I79" s="43">
        <v>0.30044557606619987</v>
      </c>
      <c r="J79" s="43">
        <v>0.22137404580152673</v>
      </c>
      <c r="K79" s="43">
        <v>0.30202774813233724</v>
      </c>
      <c r="L79" s="43">
        <v>0.13246599645180368</v>
      </c>
      <c r="M79" s="43">
        <v>6.6121336059986366E-2</v>
      </c>
      <c r="N79" s="43">
        <v>3.9173482565647871E-2</v>
      </c>
      <c r="O79" s="37">
        <v>180</v>
      </c>
      <c r="P79" s="37">
        <v>172</v>
      </c>
      <c r="Q79" s="37">
        <v>132</v>
      </c>
      <c r="R79" s="37">
        <v>201</v>
      </c>
      <c r="S79" s="37">
        <v>202</v>
      </c>
      <c r="T79" s="37">
        <v>107</v>
      </c>
      <c r="U79" s="37">
        <v>62</v>
      </c>
      <c r="V79" s="43">
        <v>150.85714285714286</v>
      </c>
      <c r="W79" s="43">
        <v>0.12813824584284317</v>
      </c>
      <c r="X79" s="43">
        <v>0.32213889794587547</v>
      </c>
      <c r="Y79" s="43">
        <v>0.35379061371841153</v>
      </c>
      <c r="Z79" s="43">
        <v>0.29179646936656284</v>
      </c>
      <c r="AA79" s="43">
        <v>0.14801657785671996</v>
      </c>
      <c r="AB79" s="43">
        <v>5.3509381514940932E-2</v>
      </c>
      <c r="AC79" s="43">
        <v>3.1753130590339892E-2</v>
      </c>
      <c r="AD79" s="37">
        <v>189</v>
      </c>
      <c r="AE79" s="37">
        <v>185</v>
      </c>
      <c r="AF79" s="37">
        <v>187</v>
      </c>
      <c r="AG79" s="37">
        <v>200</v>
      </c>
      <c r="AH79" s="37">
        <v>222</v>
      </c>
      <c r="AI79" s="37">
        <v>91</v>
      </c>
      <c r="AJ79" s="37">
        <v>53</v>
      </c>
      <c r="AK79" s="43">
        <v>161</v>
      </c>
      <c r="AL79" s="43">
        <v>8.7875138250201323E-3</v>
      </c>
      <c r="AM79" s="43">
        <v>2.1693321879675598E-2</v>
      </c>
      <c r="AN79" s="43">
        <v>0.1324165679168848</v>
      </c>
      <c r="AO79" s="43">
        <v>-1.0231278765774399E-2</v>
      </c>
      <c r="AP79" s="43">
        <v>1.5550581404916275E-2</v>
      </c>
      <c r="AQ79" s="43">
        <v>-1.2611954545045434E-2</v>
      </c>
      <c r="AR79" s="43">
        <v>-7.4203519753079789E-3</v>
      </c>
      <c r="AS79" s="43">
        <v>9</v>
      </c>
      <c r="AT79" s="43">
        <v>13</v>
      </c>
      <c r="AU79" s="43">
        <v>55</v>
      </c>
      <c r="AV79" s="43">
        <v>-1</v>
      </c>
      <c r="AW79" s="43">
        <v>20</v>
      </c>
      <c r="AX79" s="43">
        <v>-16</v>
      </c>
      <c r="AY79" s="43">
        <v>-9</v>
      </c>
      <c r="AZ79" s="43">
        <v>10.142857142857139</v>
      </c>
    </row>
    <row r="80" spans="1:52" x14ac:dyDescent="0.2">
      <c r="A80" s="37">
        <v>42003456001</v>
      </c>
      <c r="B80" s="40">
        <v>3781</v>
      </c>
      <c r="C80" s="40">
        <v>4</v>
      </c>
      <c r="D80" s="40">
        <v>3727</v>
      </c>
      <c r="E80" s="40">
        <v>4</v>
      </c>
      <c r="F80" s="40">
        <v>0</v>
      </c>
      <c r="G80" s="40">
        <v>-54</v>
      </c>
      <c r="H80" s="43">
        <v>0.10420523670986512</v>
      </c>
      <c r="I80" s="43">
        <v>0.22507273208145992</v>
      </c>
      <c r="J80" s="43">
        <v>0.15839694656488548</v>
      </c>
      <c r="K80" s="43">
        <v>0.26273885350318471</v>
      </c>
      <c r="L80" s="43">
        <v>1.7817371937639197E-2</v>
      </c>
      <c r="M80" s="43">
        <v>2.7210884353741496E-2</v>
      </c>
      <c r="N80" s="43">
        <v>2.2434565849605317E-2</v>
      </c>
      <c r="O80" s="37">
        <v>167</v>
      </c>
      <c r="P80" s="37">
        <v>128</v>
      </c>
      <c r="Q80" s="37">
        <v>97</v>
      </c>
      <c r="R80" s="37">
        <v>178</v>
      </c>
      <c r="S80" s="37">
        <v>18</v>
      </c>
      <c r="T80" s="37">
        <v>38</v>
      </c>
      <c r="U80" s="37">
        <v>25</v>
      </c>
      <c r="V80" s="43">
        <v>93</v>
      </c>
      <c r="W80" s="43">
        <v>0.13380091718370651</v>
      </c>
      <c r="X80" s="43">
        <v>0.23361208524413271</v>
      </c>
      <c r="Y80" s="43">
        <v>0.21062992125984251</v>
      </c>
      <c r="Z80" s="43">
        <v>0.26547921967769295</v>
      </c>
      <c r="AA80" s="43">
        <v>2.5185185185185185E-2</v>
      </c>
      <c r="AB80" s="43">
        <v>2.0516717325227963E-2</v>
      </c>
      <c r="AC80" s="43">
        <v>2.5738396624472575E-2</v>
      </c>
      <c r="AD80" s="37">
        <v>195</v>
      </c>
      <c r="AE80" s="37">
        <v>133</v>
      </c>
      <c r="AF80" s="37">
        <v>125</v>
      </c>
      <c r="AG80" s="37">
        <v>174</v>
      </c>
      <c r="AH80" s="37">
        <v>27</v>
      </c>
      <c r="AI80" s="37">
        <v>22</v>
      </c>
      <c r="AJ80" s="37">
        <v>42</v>
      </c>
      <c r="AK80" s="43">
        <v>102.57142857142857</v>
      </c>
      <c r="AL80" s="43">
        <v>2.9595680473841396E-2</v>
      </c>
      <c r="AM80" s="43">
        <v>8.5393531626727914E-3</v>
      </c>
      <c r="AN80" s="43">
        <v>5.2232974694957024E-2</v>
      </c>
      <c r="AO80" s="43">
        <v>2.7403661745082353E-3</v>
      </c>
      <c r="AP80" s="43">
        <v>7.367813247545988E-3</v>
      </c>
      <c r="AQ80" s="43">
        <v>-6.6941670285135327E-3</v>
      </c>
      <c r="AR80" s="43">
        <v>3.3038307748672578E-3</v>
      </c>
      <c r="AS80" s="43">
        <v>28</v>
      </c>
      <c r="AT80" s="43">
        <v>5</v>
      </c>
      <c r="AU80" s="43">
        <v>28</v>
      </c>
      <c r="AV80" s="43">
        <v>-4</v>
      </c>
      <c r="AW80" s="43">
        <v>9</v>
      </c>
      <c r="AX80" s="43">
        <v>-16</v>
      </c>
      <c r="AY80" s="43">
        <v>17</v>
      </c>
      <c r="AZ80" s="43">
        <v>9.5714285714285694</v>
      </c>
    </row>
    <row r="81" spans="1:52" x14ac:dyDescent="0.2">
      <c r="A81" s="37">
        <v>42003498000</v>
      </c>
      <c r="B81" s="40">
        <v>2513</v>
      </c>
      <c r="C81" s="40">
        <v>7</v>
      </c>
      <c r="D81" s="40">
        <v>2536</v>
      </c>
      <c r="E81" s="40">
        <v>7</v>
      </c>
      <c r="F81" s="40">
        <v>0</v>
      </c>
      <c r="G81" s="40">
        <v>23</v>
      </c>
      <c r="H81" s="43">
        <v>7.2423398328690811E-2</v>
      </c>
      <c r="I81" s="43">
        <v>0.25069637883008355</v>
      </c>
      <c r="J81" s="43">
        <v>0.47058823529411764</v>
      </c>
      <c r="K81" s="43">
        <v>0.28211284513805523</v>
      </c>
      <c r="L81" s="43">
        <v>7.0716228467815057E-2</v>
      </c>
      <c r="M81" s="43">
        <v>5.2682926829268291E-2</v>
      </c>
      <c r="N81" s="43">
        <v>7.465091299677766E-2</v>
      </c>
      <c r="O81" s="37">
        <v>120</v>
      </c>
      <c r="P81" s="37">
        <v>145</v>
      </c>
      <c r="Q81" s="37">
        <v>220</v>
      </c>
      <c r="R81" s="37">
        <v>192</v>
      </c>
      <c r="S81" s="37">
        <v>117</v>
      </c>
      <c r="T81" s="37">
        <v>84</v>
      </c>
      <c r="U81" s="37">
        <v>152</v>
      </c>
      <c r="V81" s="43">
        <v>147.14285714285714</v>
      </c>
      <c r="W81" s="43">
        <v>8.6206896551724144E-2</v>
      </c>
      <c r="X81" s="43">
        <v>0.29430633520449079</v>
      </c>
      <c r="Y81" s="43">
        <v>0.42231075697211157</v>
      </c>
      <c r="Z81" s="43">
        <v>0.29680365296803651</v>
      </c>
      <c r="AA81" s="43">
        <v>6.714413607878246E-2</v>
      </c>
      <c r="AB81" s="43">
        <v>6.6218809980806148E-2</v>
      </c>
      <c r="AC81" s="43">
        <v>6.6203950880939666E-2</v>
      </c>
      <c r="AD81" s="37">
        <v>138</v>
      </c>
      <c r="AE81" s="37">
        <v>162</v>
      </c>
      <c r="AF81" s="37">
        <v>210</v>
      </c>
      <c r="AG81" s="37">
        <v>205</v>
      </c>
      <c r="AH81" s="37">
        <v>117</v>
      </c>
      <c r="AI81" s="37">
        <v>113</v>
      </c>
      <c r="AJ81" s="37">
        <v>151</v>
      </c>
      <c r="AK81" s="43">
        <v>156.57142857142858</v>
      </c>
      <c r="AL81" s="43">
        <v>1.3783498223033333E-2</v>
      </c>
      <c r="AM81" s="43">
        <v>4.3609956374407233E-2</v>
      </c>
      <c r="AN81" s="43">
        <v>-4.8277478322006073E-2</v>
      </c>
      <c r="AO81" s="43">
        <v>1.4690807829981278E-2</v>
      </c>
      <c r="AP81" s="43">
        <v>-3.5720923890325967E-3</v>
      </c>
      <c r="AQ81" s="43">
        <v>1.3535883151537857E-2</v>
      </c>
      <c r="AR81" s="43">
        <v>-8.4469621158379943E-3</v>
      </c>
      <c r="AS81" s="43">
        <v>18</v>
      </c>
      <c r="AT81" s="43">
        <v>17</v>
      </c>
      <c r="AU81" s="43">
        <v>-10</v>
      </c>
      <c r="AV81" s="43">
        <v>13</v>
      </c>
      <c r="AW81" s="43">
        <v>0</v>
      </c>
      <c r="AX81" s="43">
        <v>29</v>
      </c>
      <c r="AY81" s="43">
        <v>-1</v>
      </c>
      <c r="AZ81" s="43">
        <v>9.4285714285714448</v>
      </c>
    </row>
    <row r="82" spans="1:52" x14ac:dyDescent="0.2">
      <c r="A82" s="37">
        <v>42003508000</v>
      </c>
      <c r="B82" s="40">
        <v>1900</v>
      </c>
      <c r="C82" s="40">
        <v>10</v>
      </c>
      <c r="D82" s="40">
        <v>1690</v>
      </c>
      <c r="E82" s="40">
        <v>10</v>
      </c>
      <c r="F82" s="40">
        <v>0</v>
      </c>
      <c r="G82" s="40">
        <v>-210</v>
      </c>
      <c r="H82" s="43">
        <v>0.2868421052631579</v>
      </c>
      <c r="I82" s="43">
        <v>0.61842105263157898</v>
      </c>
      <c r="J82" s="43">
        <v>0.55665024630541871</v>
      </c>
      <c r="K82" s="43">
        <v>0.47275641025641024</v>
      </c>
      <c r="L82" s="43">
        <v>0.15577889447236182</v>
      </c>
      <c r="M82" s="43">
        <v>0.35615079365079366</v>
      </c>
      <c r="N82" s="43">
        <v>0.13825214899713467</v>
      </c>
      <c r="O82" s="37">
        <v>249</v>
      </c>
      <c r="P82" s="37">
        <v>254</v>
      </c>
      <c r="Q82" s="37">
        <v>239</v>
      </c>
      <c r="R82" s="37">
        <v>249</v>
      </c>
      <c r="S82" s="37">
        <v>225</v>
      </c>
      <c r="T82" s="37">
        <v>250</v>
      </c>
      <c r="U82" s="37">
        <v>246</v>
      </c>
      <c r="V82" s="43">
        <v>244.57142857142858</v>
      </c>
      <c r="W82" s="43">
        <v>0.29526627218934909</v>
      </c>
      <c r="X82" s="43">
        <v>0.73076923076923073</v>
      </c>
      <c r="Y82" s="43">
        <v>0.86111111111111116</v>
      </c>
      <c r="Z82" s="43">
        <v>0.52421052631578946</v>
      </c>
      <c r="AA82" s="43">
        <v>0.2617621899059025</v>
      </c>
      <c r="AB82" s="43">
        <v>0.35341830822711473</v>
      </c>
      <c r="AC82" s="43">
        <v>0.12666666666666668</v>
      </c>
      <c r="AD82" s="37">
        <v>246</v>
      </c>
      <c r="AE82" s="37">
        <v>262</v>
      </c>
      <c r="AF82" s="37">
        <v>263</v>
      </c>
      <c r="AG82" s="37">
        <v>260</v>
      </c>
      <c r="AH82" s="37">
        <v>255</v>
      </c>
      <c r="AI82" s="37">
        <v>248</v>
      </c>
      <c r="AJ82" s="37">
        <v>244</v>
      </c>
      <c r="AK82" s="43">
        <v>254</v>
      </c>
      <c r="AL82" s="43">
        <v>8.42416692619119E-3</v>
      </c>
      <c r="AM82" s="43">
        <v>0.11234817813765174</v>
      </c>
      <c r="AN82" s="43">
        <v>0.30446086480569245</v>
      </c>
      <c r="AO82" s="43">
        <v>5.1454116059379218E-2</v>
      </c>
      <c r="AP82" s="43">
        <v>0.10598329543354068</v>
      </c>
      <c r="AQ82" s="43">
        <v>-2.732485423678932E-3</v>
      </c>
      <c r="AR82" s="43">
        <v>-1.1585482330467994E-2</v>
      </c>
      <c r="AS82" s="43">
        <v>-3</v>
      </c>
      <c r="AT82" s="43">
        <v>8</v>
      </c>
      <c r="AU82" s="43">
        <v>24</v>
      </c>
      <c r="AV82" s="43">
        <v>11</v>
      </c>
      <c r="AW82" s="43">
        <v>30</v>
      </c>
      <c r="AX82" s="43">
        <v>-2</v>
      </c>
      <c r="AY82" s="43">
        <v>-2</v>
      </c>
      <c r="AZ82" s="43">
        <v>9.4285714285714164</v>
      </c>
    </row>
    <row r="83" spans="1:52" x14ac:dyDescent="0.2">
      <c r="A83" s="37">
        <v>42003523501</v>
      </c>
      <c r="B83" s="40">
        <v>4427</v>
      </c>
      <c r="C83" s="40">
        <v>7</v>
      </c>
      <c r="D83" s="40">
        <v>4793</v>
      </c>
      <c r="E83" s="40">
        <v>7</v>
      </c>
      <c r="F83" s="40">
        <v>0</v>
      </c>
      <c r="G83" s="40">
        <v>366</v>
      </c>
      <c r="H83" s="43">
        <v>0.13033657104133725</v>
      </c>
      <c r="I83" s="43">
        <v>0.27603343121752882</v>
      </c>
      <c r="J83" s="43">
        <v>0.55520504731861198</v>
      </c>
      <c r="K83" s="43">
        <v>0.23885562208915503</v>
      </c>
      <c r="L83" s="43">
        <v>4.6401515151515152E-2</v>
      </c>
      <c r="M83" s="43">
        <v>6.9513406156901686E-2</v>
      </c>
      <c r="N83" s="43">
        <v>6.4479315263908696E-2</v>
      </c>
      <c r="O83" s="37">
        <v>189</v>
      </c>
      <c r="P83" s="37">
        <v>161</v>
      </c>
      <c r="Q83" s="37">
        <v>238</v>
      </c>
      <c r="R83" s="37">
        <v>152</v>
      </c>
      <c r="S83" s="37">
        <v>64</v>
      </c>
      <c r="T83" s="37">
        <v>118</v>
      </c>
      <c r="U83" s="37">
        <v>135</v>
      </c>
      <c r="V83" s="43">
        <v>151</v>
      </c>
      <c r="W83" s="43">
        <v>9.2424562143912217E-2</v>
      </c>
      <c r="X83" s="43">
        <v>0.30449461911795739</v>
      </c>
      <c r="Y83" s="43">
        <v>0.47695852534562211</v>
      </c>
      <c r="Z83" s="43">
        <v>0.32471626733921816</v>
      </c>
      <c r="AA83" s="43">
        <v>5.2631578947368418E-2</v>
      </c>
      <c r="AB83" s="43">
        <v>0.10040774719673802</v>
      </c>
      <c r="AC83" s="43">
        <v>5.2272727272727269E-2</v>
      </c>
      <c r="AD83" s="37">
        <v>150</v>
      </c>
      <c r="AE83" s="37">
        <v>173</v>
      </c>
      <c r="AF83" s="37">
        <v>224</v>
      </c>
      <c r="AG83" s="37">
        <v>220</v>
      </c>
      <c r="AH83" s="37">
        <v>78</v>
      </c>
      <c r="AI83" s="37">
        <v>161</v>
      </c>
      <c r="AJ83" s="37">
        <v>111</v>
      </c>
      <c r="AK83" s="43">
        <v>159.57142857142858</v>
      </c>
      <c r="AL83" s="43">
        <v>-3.7912008897425034E-2</v>
      </c>
      <c r="AM83" s="43">
        <v>2.8461187900428564E-2</v>
      </c>
      <c r="AN83" s="43">
        <v>-7.8246521972989869E-2</v>
      </c>
      <c r="AO83" s="43">
        <v>8.5860645250063122E-2</v>
      </c>
      <c r="AP83" s="43">
        <v>6.2300637958532662E-3</v>
      </c>
      <c r="AQ83" s="43">
        <v>3.0894341039836334E-2</v>
      </c>
      <c r="AR83" s="43">
        <v>-1.2206587991181427E-2</v>
      </c>
      <c r="AS83" s="43">
        <v>-39</v>
      </c>
      <c r="AT83" s="43">
        <v>12</v>
      </c>
      <c r="AU83" s="43">
        <v>-14</v>
      </c>
      <c r="AV83" s="43">
        <v>68</v>
      </c>
      <c r="AW83" s="43">
        <v>14</v>
      </c>
      <c r="AX83" s="43">
        <v>43</v>
      </c>
      <c r="AY83" s="43">
        <v>-24</v>
      </c>
      <c r="AZ83" s="43">
        <v>8.5714285714285836</v>
      </c>
    </row>
    <row r="84" spans="1:52" x14ac:dyDescent="0.2">
      <c r="A84" s="37">
        <v>42003515200</v>
      </c>
      <c r="B84" s="40">
        <v>2105</v>
      </c>
      <c r="C84" s="40">
        <v>8</v>
      </c>
      <c r="D84" s="40">
        <v>2238</v>
      </c>
      <c r="E84" s="40">
        <v>8</v>
      </c>
      <c r="F84" s="40">
        <v>0</v>
      </c>
      <c r="G84" s="40">
        <v>133</v>
      </c>
      <c r="H84" s="43">
        <v>0.11258907363420427</v>
      </c>
      <c r="I84" s="43">
        <v>0.34964370546318291</v>
      </c>
      <c r="J84" s="43">
        <v>0.38596491228070173</v>
      </c>
      <c r="K84" s="43">
        <v>0.29689440993788818</v>
      </c>
      <c r="L84" s="43">
        <v>0.16066282420749278</v>
      </c>
      <c r="M84" s="43">
        <v>5.3218884120171672E-2</v>
      </c>
      <c r="N84" s="43">
        <v>5.1470588235294115E-2</v>
      </c>
      <c r="O84" s="37">
        <v>176</v>
      </c>
      <c r="P84" s="37">
        <v>197</v>
      </c>
      <c r="Q84" s="37">
        <v>205</v>
      </c>
      <c r="R84" s="37">
        <v>194</v>
      </c>
      <c r="S84" s="37">
        <v>230</v>
      </c>
      <c r="T84" s="37">
        <v>86</v>
      </c>
      <c r="U84" s="37">
        <v>100</v>
      </c>
      <c r="V84" s="43">
        <v>169.71428571428572</v>
      </c>
      <c r="W84" s="43">
        <v>9.9642537980339591E-2</v>
      </c>
      <c r="X84" s="43">
        <v>0.39722966934763182</v>
      </c>
      <c r="Y84" s="43">
        <v>0.53488372093023251</v>
      </c>
      <c r="Z84" s="43">
        <v>0.33292231812577067</v>
      </c>
      <c r="AA84" s="43">
        <v>0.16478076379066478</v>
      </c>
      <c r="AB84" s="43">
        <v>8.1287044877222686E-2</v>
      </c>
      <c r="AC84" s="43">
        <v>3.4562211981566823E-2</v>
      </c>
      <c r="AD84" s="37">
        <v>161</v>
      </c>
      <c r="AE84" s="37">
        <v>204</v>
      </c>
      <c r="AF84" s="37">
        <v>235</v>
      </c>
      <c r="AG84" s="37">
        <v>223</v>
      </c>
      <c r="AH84" s="37">
        <v>230</v>
      </c>
      <c r="AI84" s="37">
        <v>133</v>
      </c>
      <c r="AJ84" s="37">
        <v>62</v>
      </c>
      <c r="AK84" s="43">
        <v>178.28571428571428</v>
      </c>
      <c r="AL84" s="43">
        <v>-1.294653565386468E-2</v>
      </c>
      <c r="AM84" s="43">
        <v>4.7585963884448912E-2</v>
      </c>
      <c r="AN84" s="43">
        <v>0.14891880864953078</v>
      </c>
      <c r="AO84" s="43">
        <v>3.6027908187882485E-2</v>
      </c>
      <c r="AP84" s="43">
        <v>4.1179395831719978E-3</v>
      </c>
      <c r="AQ84" s="43">
        <v>2.8068160757051014E-2</v>
      </c>
      <c r="AR84" s="43">
        <v>-1.6908376253727292E-2</v>
      </c>
      <c r="AS84" s="43">
        <v>-15</v>
      </c>
      <c r="AT84" s="43">
        <v>7</v>
      </c>
      <c r="AU84" s="43">
        <v>30</v>
      </c>
      <c r="AV84" s="43">
        <v>29</v>
      </c>
      <c r="AW84" s="43">
        <v>0</v>
      </c>
      <c r="AX84" s="43">
        <v>47</v>
      </c>
      <c r="AY84" s="43">
        <v>-38</v>
      </c>
      <c r="AZ84" s="43">
        <v>8.5714285714285552</v>
      </c>
    </row>
    <row r="85" spans="1:52" x14ac:dyDescent="0.2">
      <c r="A85" s="37">
        <v>42003413201</v>
      </c>
      <c r="B85" s="40">
        <v>3827</v>
      </c>
      <c r="C85" s="40">
        <v>1</v>
      </c>
      <c r="D85" s="40">
        <v>3697</v>
      </c>
      <c r="E85" s="40">
        <v>1</v>
      </c>
      <c r="F85" s="40">
        <v>0</v>
      </c>
      <c r="G85" s="40">
        <v>-130</v>
      </c>
      <c r="H85" s="43">
        <v>1.567807682257643E-2</v>
      </c>
      <c r="I85" s="43">
        <v>9.354585837470604E-2</v>
      </c>
      <c r="J85" s="43">
        <v>9.6354166666666671E-2</v>
      </c>
      <c r="K85" s="43">
        <v>0.12219451371571072</v>
      </c>
      <c r="L85" s="43">
        <v>3.7804878048780487E-2</v>
      </c>
      <c r="M85" s="43">
        <v>4.4359949302915085E-2</v>
      </c>
      <c r="N85" s="43">
        <v>2.6174256005736824E-2</v>
      </c>
      <c r="O85" s="37">
        <v>12</v>
      </c>
      <c r="P85" s="37">
        <v>24</v>
      </c>
      <c r="Q85" s="37">
        <v>42</v>
      </c>
      <c r="R85" s="37">
        <v>9</v>
      </c>
      <c r="S85" s="37">
        <v>51</v>
      </c>
      <c r="T85" s="37">
        <v>70</v>
      </c>
      <c r="U85" s="37">
        <v>32</v>
      </c>
      <c r="V85" s="43">
        <v>34.285714285714285</v>
      </c>
      <c r="W85" s="43">
        <v>3.0565323235055449E-2</v>
      </c>
      <c r="X85" s="43">
        <v>0.10819583446037327</v>
      </c>
      <c r="Y85" s="43">
        <v>0.14357682619647355</v>
      </c>
      <c r="Z85" s="43">
        <v>0.1599625818521983</v>
      </c>
      <c r="AA85" s="43">
        <v>1.8382352941176471E-2</v>
      </c>
      <c r="AB85" s="43">
        <v>4.4319600499375778E-2</v>
      </c>
      <c r="AC85" s="43">
        <v>2.3306627822286964E-2</v>
      </c>
      <c r="AD85" s="37">
        <v>25</v>
      </c>
      <c r="AE85" s="37">
        <v>37</v>
      </c>
      <c r="AF85" s="37">
        <v>73</v>
      </c>
      <c r="AG85" s="37">
        <v>37</v>
      </c>
      <c r="AH85" s="37">
        <v>14</v>
      </c>
      <c r="AI85" s="37">
        <v>74</v>
      </c>
      <c r="AJ85" s="37">
        <v>37</v>
      </c>
      <c r="AK85" s="43">
        <v>42.428571428571431</v>
      </c>
      <c r="AL85" s="43">
        <v>1.488724641247902E-2</v>
      </c>
      <c r="AM85" s="43">
        <v>1.4649976085667232E-2</v>
      </c>
      <c r="AN85" s="43">
        <v>4.7222659529806879E-2</v>
      </c>
      <c r="AO85" s="43">
        <v>3.7768068136487587E-2</v>
      </c>
      <c r="AP85" s="43">
        <v>-1.9422525107604015E-2</v>
      </c>
      <c r="AQ85" s="43">
        <v>-4.0348803539307088E-5</v>
      </c>
      <c r="AR85" s="43">
        <v>-2.86762818344986E-3</v>
      </c>
      <c r="AS85" s="43">
        <v>13</v>
      </c>
      <c r="AT85" s="43">
        <v>13</v>
      </c>
      <c r="AU85" s="43">
        <v>31</v>
      </c>
      <c r="AV85" s="43">
        <v>28</v>
      </c>
      <c r="AW85" s="43">
        <v>-37</v>
      </c>
      <c r="AX85" s="43">
        <v>4</v>
      </c>
      <c r="AY85" s="43">
        <v>5</v>
      </c>
      <c r="AZ85" s="43">
        <v>8.1428571428571459</v>
      </c>
    </row>
    <row r="86" spans="1:52" x14ac:dyDescent="0.2">
      <c r="A86" s="37">
        <v>42003507000</v>
      </c>
      <c r="B86" s="40">
        <v>2182</v>
      </c>
      <c r="C86" s="40">
        <v>8</v>
      </c>
      <c r="D86" s="40">
        <v>2233</v>
      </c>
      <c r="E86" s="40">
        <v>8</v>
      </c>
      <c r="F86" s="40">
        <v>0</v>
      </c>
      <c r="G86" s="40">
        <v>51</v>
      </c>
      <c r="H86" s="43">
        <v>0.10586617781851512</v>
      </c>
      <c r="I86" s="43">
        <v>0.33730522456461959</v>
      </c>
      <c r="J86" s="43">
        <v>0.25724637681159418</v>
      </c>
      <c r="K86" s="43">
        <v>0.26500732064421667</v>
      </c>
      <c r="L86" s="43">
        <v>0.13225255972696245</v>
      </c>
      <c r="M86" s="43">
        <v>0.11701081612586037</v>
      </c>
      <c r="N86" s="43">
        <v>0.10368519675202999</v>
      </c>
      <c r="O86" s="37">
        <v>171</v>
      </c>
      <c r="P86" s="37">
        <v>195</v>
      </c>
      <c r="Q86" s="37">
        <v>151</v>
      </c>
      <c r="R86" s="37">
        <v>185</v>
      </c>
      <c r="S86" s="37">
        <v>200</v>
      </c>
      <c r="T86" s="37">
        <v>173</v>
      </c>
      <c r="U86" s="37">
        <v>210</v>
      </c>
      <c r="V86" s="43">
        <v>183.57142857142858</v>
      </c>
      <c r="W86" s="43">
        <v>0.1200179131213614</v>
      </c>
      <c r="X86" s="43">
        <v>0.3864755933721451</v>
      </c>
      <c r="Y86" s="43">
        <v>0.25563909774436089</v>
      </c>
      <c r="Z86" s="43">
        <v>0.30769230769230771</v>
      </c>
      <c r="AA86" s="43">
        <v>0.11082910321489002</v>
      </c>
      <c r="AB86" s="43">
        <v>0.12369172216936251</v>
      </c>
      <c r="AC86" s="43">
        <v>0.11495673671199011</v>
      </c>
      <c r="AD86" s="37">
        <v>185</v>
      </c>
      <c r="AE86" s="37">
        <v>200</v>
      </c>
      <c r="AF86" s="37">
        <v>145</v>
      </c>
      <c r="AG86" s="37">
        <v>212</v>
      </c>
      <c r="AH86" s="37">
        <v>185</v>
      </c>
      <c r="AI86" s="37">
        <v>178</v>
      </c>
      <c r="AJ86" s="37">
        <v>237</v>
      </c>
      <c r="AK86" s="43">
        <v>191.71428571428572</v>
      </c>
      <c r="AL86" s="43">
        <v>1.4151735302846274E-2</v>
      </c>
      <c r="AM86" s="43">
        <v>4.9170368807525511E-2</v>
      </c>
      <c r="AN86" s="43">
        <v>-1.6072790672332915E-3</v>
      </c>
      <c r="AO86" s="43">
        <v>4.2684987048091039E-2</v>
      </c>
      <c r="AP86" s="43">
        <v>-2.1423456512072434E-2</v>
      </c>
      <c r="AQ86" s="43">
        <v>6.6809060435021467E-3</v>
      </c>
      <c r="AR86" s="43">
        <v>1.1271539959960122E-2</v>
      </c>
      <c r="AS86" s="43">
        <v>14</v>
      </c>
      <c r="AT86" s="43">
        <v>5</v>
      </c>
      <c r="AU86" s="43">
        <v>-6</v>
      </c>
      <c r="AV86" s="43">
        <v>27</v>
      </c>
      <c r="AW86" s="43">
        <v>-15</v>
      </c>
      <c r="AX86" s="43">
        <v>5</v>
      </c>
      <c r="AY86" s="43">
        <v>27</v>
      </c>
      <c r="AZ86" s="43">
        <v>8.1428571428571388</v>
      </c>
    </row>
    <row r="87" spans="1:52" x14ac:dyDescent="0.2">
      <c r="A87" s="37">
        <v>42003412002</v>
      </c>
      <c r="B87" s="40">
        <v>5286</v>
      </c>
      <c r="C87" s="40">
        <v>1</v>
      </c>
      <c r="D87" s="40">
        <v>5481</v>
      </c>
      <c r="E87" s="40">
        <v>1</v>
      </c>
      <c r="F87" s="40">
        <v>0</v>
      </c>
      <c r="G87" s="40">
        <v>195</v>
      </c>
      <c r="H87" s="43">
        <v>8.7022323117669307E-3</v>
      </c>
      <c r="I87" s="43">
        <v>0.10783200908059024</v>
      </c>
      <c r="J87" s="43">
        <v>5.5198973042362001E-2</v>
      </c>
      <c r="K87" s="43">
        <v>0.1752988047808765</v>
      </c>
      <c r="L87" s="43">
        <v>4.81663929939792E-2</v>
      </c>
      <c r="M87" s="43">
        <v>5.1753881541115581E-3</v>
      </c>
      <c r="N87" s="43">
        <v>5.7454754380925023E-3</v>
      </c>
      <c r="O87" s="37">
        <v>7</v>
      </c>
      <c r="P87" s="37">
        <v>37</v>
      </c>
      <c r="Q87" s="37">
        <v>14</v>
      </c>
      <c r="R87" s="37">
        <v>60</v>
      </c>
      <c r="S87" s="37">
        <v>69</v>
      </c>
      <c r="T87" s="37">
        <v>2</v>
      </c>
      <c r="U87" s="37">
        <v>4</v>
      </c>
      <c r="V87" s="43">
        <v>27.571428571428573</v>
      </c>
      <c r="W87" s="43">
        <v>9.1224229155263646E-3</v>
      </c>
      <c r="X87" s="43">
        <v>0.11348294106914797</v>
      </c>
      <c r="Y87" s="43">
        <v>4.6060606060606059E-2</v>
      </c>
      <c r="Z87" s="43">
        <v>0.19988674971687428</v>
      </c>
      <c r="AA87" s="43">
        <v>5.6812204103103628E-2</v>
      </c>
      <c r="AB87" s="43">
        <v>1.3385387618516454E-2</v>
      </c>
      <c r="AC87" s="43">
        <v>7.7497924162745644E-3</v>
      </c>
      <c r="AD87" s="37">
        <v>2</v>
      </c>
      <c r="AE87" s="37">
        <v>38</v>
      </c>
      <c r="AF87" s="37">
        <v>18</v>
      </c>
      <c r="AG87" s="37">
        <v>88</v>
      </c>
      <c r="AH87" s="37">
        <v>87</v>
      </c>
      <c r="AI87" s="37">
        <v>9</v>
      </c>
      <c r="AJ87" s="37">
        <v>6</v>
      </c>
      <c r="AK87" s="43">
        <v>35.428571428571431</v>
      </c>
      <c r="AL87" s="43">
        <v>4.2019060375943391E-4</v>
      </c>
      <c r="AM87" s="43">
        <v>5.6509319885577336E-3</v>
      </c>
      <c r="AN87" s="43">
        <v>-9.1383669817559424E-3</v>
      </c>
      <c r="AO87" s="43">
        <v>2.458794493599778E-2</v>
      </c>
      <c r="AP87" s="43">
        <v>8.645811109124428E-3</v>
      </c>
      <c r="AQ87" s="43">
        <v>8.2099994644048956E-3</v>
      </c>
      <c r="AR87" s="43">
        <v>2.0043169781820622E-3</v>
      </c>
      <c r="AS87" s="43">
        <v>-5</v>
      </c>
      <c r="AT87" s="43">
        <v>1</v>
      </c>
      <c r="AU87" s="43">
        <v>4</v>
      </c>
      <c r="AV87" s="43">
        <v>28</v>
      </c>
      <c r="AW87" s="43">
        <v>18</v>
      </c>
      <c r="AX87" s="43">
        <v>7</v>
      </c>
      <c r="AY87" s="43">
        <v>2</v>
      </c>
      <c r="AZ87" s="43">
        <v>7.8571428571428577</v>
      </c>
    </row>
    <row r="88" spans="1:52" x14ac:dyDescent="0.2">
      <c r="A88" s="37">
        <v>42003515401</v>
      </c>
      <c r="B88" s="40">
        <v>2500</v>
      </c>
      <c r="C88" s="40">
        <v>6</v>
      </c>
      <c r="D88" s="40">
        <v>2431</v>
      </c>
      <c r="E88" s="40">
        <v>6</v>
      </c>
      <c r="F88" s="40">
        <v>0</v>
      </c>
      <c r="G88" s="40">
        <v>-69</v>
      </c>
      <c r="H88" s="43">
        <v>0.1376</v>
      </c>
      <c r="I88" s="43">
        <v>0.22639999999999999</v>
      </c>
      <c r="J88" s="43">
        <v>0.32421875</v>
      </c>
      <c r="K88" s="43">
        <v>0.17064439140811455</v>
      </c>
      <c r="L88" s="43">
        <v>7.7560240963855429E-2</v>
      </c>
      <c r="M88" s="43">
        <v>0.15265306122448979</v>
      </c>
      <c r="N88" s="43">
        <v>3.1936127744510975E-2</v>
      </c>
      <c r="O88" s="37">
        <v>193</v>
      </c>
      <c r="P88" s="37">
        <v>131</v>
      </c>
      <c r="Q88" s="37">
        <v>179</v>
      </c>
      <c r="R88" s="37">
        <v>51</v>
      </c>
      <c r="S88" s="37">
        <v>132</v>
      </c>
      <c r="T88" s="37">
        <v>197</v>
      </c>
      <c r="U88" s="37">
        <v>48</v>
      </c>
      <c r="V88" s="43">
        <v>133</v>
      </c>
      <c r="W88" s="43">
        <v>0.17591059602649006</v>
      </c>
      <c r="X88" s="43">
        <v>0.23675496688741721</v>
      </c>
      <c r="Y88" s="43">
        <v>0.21810699588477367</v>
      </c>
      <c r="Z88" s="43">
        <v>0.20669745958429561</v>
      </c>
      <c r="AA88" s="43">
        <v>7.6691729323308269E-2</v>
      </c>
      <c r="AB88" s="43">
        <v>0.15635179153094461</v>
      </c>
      <c r="AC88" s="43">
        <v>3.6242981112812662E-2</v>
      </c>
      <c r="AD88" s="37">
        <v>213</v>
      </c>
      <c r="AE88" s="37">
        <v>136</v>
      </c>
      <c r="AF88" s="37">
        <v>130</v>
      </c>
      <c r="AG88" s="37">
        <v>101</v>
      </c>
      <c r="AH88" s="37">
        <v>139</v>
      </c>
      <c r="AI88" s="37">
        <v>197</v>
      </c>
      <c r="AJ88" s="37">
        <v>69</v>
      </c>
      <c r="AK88" s="43">
        <v>140.71428571428572</v>
      </c>
      <c r="AL88" s="43">
        <v>3.8310596026490062E-2</v>
      </c>
      <c r="AM88" s="43">
        <v>1.0354966887417216E-2</v>
      </c>
      <c r="AN88" s="43">
        <v>-0.10611175411522633</v>
      </c>
      <c r="AO88" s="43">
        <v>3.6053068176181063E-2</v>
      </c>
      <c r="AP88" s="43">
        <v>-8.6851164054715935E-4</v>
      </c>
      <c r="AQ88" s="43">
        <v>3.6987303064548172E-3</v>
      </c>
      <c r="AR88" s="43">
        <v>4.3068533683016871E-3</v>
      </c>
      <c r="AS88" s="43">
        <v>20</v>
      </c>
      <c r="AT88" s="43">
        <v>5</v>
      </c>
      <c r="AU88" s="43">
        <v>-49</v>
      </c>
      <c r="AV88" s="43">
        <v>50</v>
      </c>
      <c r="AW88" s="43">
        <v>7</v>
      </c>
      <c r="AX88" s="43">
        <v>0</v>
      </c>
      <c r="AY88" s="43">
        <v>21</v>
      </c>
      <c r="AZ88" s="43">
        <v>7.7142857142857224</v>
      </c>
    </row>
    <row r="89" spans="1:52" x14ac:dyDescent="0.2">
      <c r="A89" s="37">
        <v>42003404000</v>
      </c>
      <c r="B89" s="40">
        <v>1364</v>
      </c>
      <c r="C89" s="40">
        <v>8</v>
      </c>
      <c r="D89" s="40">
        <v>1337</v>
      </c>
      <c r="E89" s="40">
        <v>8</v>
      </c>
      <c r="F89" s="40">
        <v>0</v>
      </c>
      <c r="G89" s="40">
        <v>-27</v>
      </c>
      <c r="H89" s="43">
        <v>0.1378299120234604</v>
      </c>
      <c r="I89" s="43">
        <v>0.33211143695014661</v>
      </c>
      <c r="J89" s="43">
        <v>0.28930817610062892</v>
      </c>
      <c r="K89" s="43">
        <v>0.23311546840958605</v>
      </c>
      <c r="L89" s="43">
        <v>0.1396957123098202</v>
      </c>
      <c r="M89" s="43">
        <v>9.3247588424437297E-2</v>
      </c>
      <c r="N89" s="43">
        <v>7.4856046065259113E-2</v>
      </c>
      <c r="O89" s="37">
        <v>194</v>
      </c>
      <c r="P89" s="37">
        <v>192</v>
      </c>
      <c r="Q89" s="37">
        <v>166</v>
      </c>
      <c r="R89" s="37">
        <v>145</v>
      </c>
      <c r="S89" s="37">
        <v>209</v>
      </c>
      <c r="T89" s="37">
        <v>144</v>
      </c>
      <c r="U89" s="37">
        <v>153</v>
      </c>
      <c r="V89" s="43">
        <v>171.85714285714286</v>
      </c>
      <c r="W89" s="43">
        <v>0.13983371126228269</v>
      </c>
      <c r="X89" s="43">
        <v>0.32199546485260772</v>
      </c>
      <c r="Y89" s="43">
        <v>0.29530201342281881</v>
      </c>
      <c r="Z89" s="43">
        <v>0.29729729729729731</v>
      </c>
      <c r="AA89" s="43">
        <v>0.19363395225464192</v>
      </c>
      <c r="AB89" s="43">
        <v>8.7171052631578941E-2</v>
      </c>
      <c r="AC89" s="43">
        <v>5.4027504911591355E-2</v>
      </c>
      <c r="AD89" s="37">
        <v>197</v>
      </c>
      <c r="AE89" s="37">
        <v>184</v>
      </c>
      <c r="AF89" s="37">
        <v>163</v>
      </c>
      <c r="AG89" s="37">
        <v>206</v>
      </c>
      <c r="AH89" s="37">
        <v>241</v>
      </c>
      <c r="AI89" s="37">
        <v>141</v>
      </c>
      <c r="AJ89" s="37">
        <v>121</v>
      </c>
      <c r="AK89" s="43">
        <v>179</v>
      </c>
      <c r="AL89" s="43">
        <v>2.0037992388222958E-3</v>
      </c>
      <c r="AM89" s="43">
        <v>-1.0115972097538894E-2</v>
      </c>
      <c r="AN89" s="43">
        <v>5.9938373221898877E-3</v>
      </c>
      <c r="AO89" s="43">
        <v>6.4181828887711262E-2</v>
      </c>
      <c r="AP89" s="43">
        <v>5.393823994482172E-2</v>
      </c>
      <c r="AQ89" s="43">
        <v>-6.0765357928583563E-3</v>
      </c>
      <c r="AR89" s="43">
        <v>-2.0828541153667758E-2</v>
      </c>
      <c r="AS89" s="43">
        <v>3</v>
      </c>
      <c r="AT89" s="43">
        <v>-8</v>
      </c>
      <c r="AU89" s="43">
        <v>-3</v>
      </c>
      <c r="AV89" s="43">
        <v>61</v>
      </c>
      <c r="AW89" s="43">
        <v>32</v>
      </c>
      <c r="AX89" s="43">
        <v>-3</v>
      </c>
      <c r="AY89" s="43">
        <v>-32</v>
      </c>
      <c r="AZ89" s="43">
        <v>7.1428571428571388</v>
      </c>
    </row>
    <row r="90" spans="1:52" x14ac:dyDescent="0.2">
      <c r="A90" s="37">
        <v>42003427100</v>
      </c>
      <c r="B90" s="40">
        <v>5757</v>
      </c>
      <c r="C90" s="40">
        <v>2</v>
      </c>
      <c r="D90" s="40">
        <v>5685</v>
      </c>
      <c r="E90" s="40">
        <v>2</v>
      </c>
      <c r="F90" s="40">
        <v>0</v>
      </c>
      <c r="G90" s="40">
        <v>-72</v>
      </c>
      <c r="H90" s="43">
        <v>4.4815007816571134E-2</v>
      </c>
      <c r="I90" s="43">
        <v>0.16432169532742749</v>
      </c>
      <c r="J90" s="43">
        <v>0.10218978102189781</v>
      </c>
      <c r="K90" s="43">
        <v>0.17878298330640818</v>
      </c>
      <c r="L90" s="43">
        <v>1.1195700850873265E-2</v>
      </c>
      <c r="M90" s="43">
        <v>2.309782608695652E-2</v>
      </c>
      <c r="N90" s="43">
        <v>5.2205005959475567E-2</v>
      </c>
      <c r="O90" s="37">
        <v>66</v>
      </c>
      <c r="P90" s="37">
        <v>73</v>
      </c>
      <c r="Q90" s="37">
        <v>48</v>
      </c>
      <c r="R90" s="37">
        <v>64</v>
      </c>
      <c r="S90" s="37">
        <v>11</v>
      </c>
      <c r="T90" s="37">
        <v>29</v>
      </c>
      <c r="U90" s="37">
        <v>104</v>
      </c>
      <c r="V90" s="43">
        <v>56.428571428571431</v>
      </c>
      <c r="W90" s="43">
        <v>5.5057167985927878E-2</v>
      </c>
      <c r="X90" s="43">
        <v>0.14283201407211962</v>
      </c>
      <c r="Y90" s="43">
        <v>8.7956698240866035E-2</v>
      </c>
      <c r="Z90" s="43">
        <v>0.16695059625212946</v>
      </c>
      <c r="AA90" s="43">
        <v>2.7841168416248289E-2</v>
      </c>
      <c r="AB90" s="43">
        <v>4.9295774647887321E-2</v>
      </c>
      <c r="AC90" s="43">
        <v>4.953861097620204E-2</v>
      </c>
      <c r="AD90" s="37">
        <v>81</v>
      </c>
      <c r="AE90" s="37">
        <v>59</v>
      </c>
      <c r="AF90" s="37">
        <v>38</v>
      </c>
      <c r="AG90" s="37">
        <v>45</v>
      </c>
      <c r="AH90" s="37">
        <v>30</v>
      </c>
      <c r="AI90" s="37">
        <v>84</v>
      </c>
      <c r="AJ90" s="37">
        <v>107</v>
      </c>
      <c r="AK90" s="43">
        <v>63.428571428571431</v>
      </c>
      <c r="AL90" s="43">
        <v>1.0242160169356744E-2</v>
      </c>
      <c r="AM90" s="43">
        <v>-2.1489681255307869E-2</v>
      </c>
      <c r="AN90" s="43">
        <v>-1.4233082781031775E-2</v>
      </c>
      <c r="AO90" s="43">
        <v>-1.183238705427872E-2</v>
      </c>
      <c r="AP90" s="43">
        <v>1.6645467565375022E-2</v>
      </c>
      <c r="AQ90" s="43">
        <v>2.61979485609308E-2</v>
      </c>
      <c r="AR90" s="43">
        <v>-2.6663949832735276E-3</v>
      </c>
      <c r="AS90" s="43">
        <v>15</v>
      </c>
      <c r="AT90" s="43">
        <v>-14</v>
      </c>
      <c r="AU90" s="43">
        <v>-10</v>
      </c>
      <c r="AV90" s="43">
        <v>-19</v>
      </c>
      <c r="AW90" s="43">
        <v>19</v>
      </c>
      <c r="AX90" s="43">
        <v>55</v>
      </c>
      <c r="AY90" s="43">
        <v>3</v>
      </c>
      <c r="AZ90" s="43">
        <v>7</v>
      </c>
    </row>
    <row r="91" spans="1:52" x14ac:dyDescent="0.2">
      <c r="A91" s="37">
        <v>42003483800</v>
      </c>
      <c r="B91" s="40">
        <v>3154</v>
      </c>
      <c r="C91" s="40">
        <v>10</v>
      </c>
      <c r="D91" s="40">
        <v>3157</v>
      </c>
      <c r="E91" s="40">
        <v>10</v>
      </c>
      <c r="F91" s="40">
        <v>0</v>
      </c>
      <c r="G91" s="40">
        <v>3</v>
      </c>
      <c r="H91" s="43">
        <v>0.25586556753329104</v>
      </c>
      <c r="I91" s="43">
        <v>0.47875713379835128</v>
      </c>
      <c r="J91" s="43">
        <v>0.74825174825174823</v>
      </c>
      <c r="K91" s="43">
        <v>0.31800766283524906</v>
      </c>
      <c r="L91" s="43">
        <v>0.27056491575817643</v>
      </c>
      <c r="M91" s="43">
        <v>0.42255434782608697</v>
      </c>
      <c r="N91" s="43">
        <v>0.10042233693101831</v>
      </c>
      <c r="O91" s="37">
        <v>243</v>
      </c>
      <c r="P91" s="37">
        <v>234</v>
      </c>
      <c r="Q91" s="37">
        <v>257</v>
      </c>
      <c r="R91" s="37">
        <v>210</v>
      </c>
      <c r="S91" s="37">
        <v>252</v>
      </c>
      <c r="T91" s="37">
        <v>255</v>
      </c>
      <c r="U91" s="37">
        <v>203</v>
      </c>
      <c r="V91" s="43">
        <v>236.28571428571428</v>
      </c>
      <c r="W91" s="43">
        <v>0.26607538802660752</v>
      </c>
      <c r="X91" s="43">
        <v>0.60532150776053217</v>
      </c>
      <c r="Y91" s="43">
        <v>0.7081632653061225</v>
      </c>
      <c r="Z91" s="43">
        <v>0.3457831325301205</v>
      </c>
      <c r="AA91" s="43">
        <v>0.24974515800203873</v>
      </c>
      <c r="AB91" s="43">
        <v>0.38519021739130432</v>
      </c>
      <c r="AC91" s="43">
        <v>0.10252742012398665</v>
      </c>
      <c r="AD91" s="37">
        <v>243</v>
      </c>
      <c r="AE91" s="37">
        <v>253</v>
      </c>
      <c r="AF91" s="37">
        <v>254</v>
      </c>
      <c r="AG91" s="37">
        <v>226</v>
      </c>
      <c r="AH91" s="37">
        <v>253</v>
      </c>
      <c r="AI91" s="37">
        <v>252</v>
      </c>
      <c r="AJ91" s="37">
        <v>221</v>
      </c>
      <c r="AK91" s="43">
        <v>243.14285714285714</v>
      </c>
      <c r="AL91" s="43">
        <v>1.0209820493316479E-2</v>
      </c>
      <c r="AM91" s="43">
        <v>0.1265643739621809</v>
      </c>
      <c r="AN91" s="43">
        <v>-4.0088482945625725E-2</v>
      </c>
      <c r="AO91" s="43">
        <v>2.7775469694871435E-2</v>
      </c>
      <c r="AP91" s="43">
        <v>-2.0819757756137702E-2</v>
      </c>
      <c r="AQ91" s="43">
        <v>-3.736413043478265E-2</v>
      </c>
      <c r="AR91" s="43">
        <v>2.1050831929683433E-3</v>
      </c>
      <c r="AS91" s="43">
        <v>0</v>
      </c>
      <c r="AT91" s="43">
        <v>19</v>
      </c>
      <c r="AU91" s="43">
        <v>-3</v>
      </c>
      <c r="AV91" s="43">
        <v>16</v>
      </c>
      <c r="AW91" s="43">
        <v>1</v>
      </c>
      <c r="AX91" s="43">
        <v>-3</v>
      </c>
      <c r="AY91" s="43">
        <v>18</v>
      </c>
      <c r="AZ91" s="43">
        <v>6.8571428571428612</v>
      </c>
    </row>
    <row r="92" spans="1:52" x14ac:dyDescent="0.2">
      <c r="A92" s="37">
        <v>42003500300</v>
      </c>
      <c r="B92" s="40">
        <v>3805</v>
      </c>
      <c r="C92" s="40">
        <v>7</v>
      </c>
      <c r="D92" s="40">
        <v>3784</v>
      </c>
      <c r="E92" s="40">
        <v>7</v>
      </c>
      <c r="F92" s="40">
        <v>0</v>
      </c>
      <c r="G92" s="40">
        <v>-21</v>
      </c>
      <c r="H92" s="43">
        <v>9.8554533508541389E-2</v>
      </c>
      <c r="I92" s="43">
        <v>0.31248357424441525</v>
      </c>
      <c r="J92" s="43">
        <v>0.1749271137026239</v>
      </c>
      <c r="K92" s="43">
        <v>0.24098360655737705</v>
      </c>
      <c r="L92" s="43">
        <v>0.14949688548155246</v>
      </c>
      <c r="M92" s="43">
        <v>9.6338028169014087E-2</v>
      </c>
      <c r="N92" s="43">
        <v>6.2729396062729398E-2</v>
      </c>
      <c r="O92" s="37">
        <v>159</v>
      </c>
      <c r="P92" s="37">
        <v>178</v>
      </c>
      <c r="Q92" s="37">
        <v>107</v>
      </c>
      <c r="R92" s="37">
        <v>155</v>
      </c>
      <c r="S92" s="37">
        <v>220</v>
      </c>
      <c r="T92" s="37">
        <v>150</v>
      </c>
      <c r="U92" s="37">
        <v>127</v>
      </c>
      <c r="V92" s="43">
        <v>156.57142857142858</v>
      </c>
      <c r="W92" s="43">
        <v>0.10227272727272728</v>
      </c>
      <c r="X92" s="43">
        <v>0.28620507399577166</v>
      </c>
      <c r="Y92" s="43">
        <v>0.1980440097799511</v>
      </c>
      <c r="Z92" s="43">
        <v>0.29092451229855809</v>
      </c>
      <c r="AA92" s="43">
        <v>0.11764705882352941</v>
      </c>
      <c r="AB92" s="43">
        <v>8.5714285714285715E-2</v>
      </c>
      <c r="AC92" s="43">
        <v>7.6604554865424432E-2</v>
      </c>
      <c r="AD92" s="37">
        <v>165</v>
      </c>
      <c r="AE92" s="37">
        <v>157</v>
      </c>
      <c r="AF92" s="37">
        <v>116</v>
      </c>
      <c r="AG92" s="37">
        <v>198</v>
      </c>
      <c r="AH92" s="37">
        <v>194</v>
      </c>
      <c r="AI92" s="37">
        <v>138</v>
      </c>
      <c r="AJ92" s="37">
        <v>175</v>
      </c>
      <c r="AK92" s="43">
        <v>163.28571428571428</v>
      </c>
      <c r="AL92" s="43">
        <v>3.7181937641858898E-3</v>
      </c>
      <c r="AM92" s="43">
        <v>-2.6278500248643588E-2</v>
      </c>
      <c r="AN92" s="43">
        <v>2.3116896077327198E-2</v>
      </c>
      <c r="AO92" s="43">
        <v>4.9940905741181041E-2</v>
      </c>
      <c r="AP92" s="43">
        <v>-3.184982665802305E-2</v>
      </c>
      <c r="AQ92" s="43">
        <v>-1.0623742454728372E-2</v>
      </c>
      <c r="AR92" s="43">
        <v>1.3875158802695034E-2</v>
      </c>
      <c r="AS92" s="43">
        <v>6</v>
      </c>
      <c r="AT92" s="43">
        <v>-21</v>
      </c>
      <c r="AU92" s="43">
        <v>9</v>
      </c>
      <c r="AV92" s="43">
        <v>43</v>
      </c>
      <c r="AW92" s="43">
        <v>-26</v>
      </c>
      <c r="AX92" s="43">
        <v>-12</v>
      </c>
      <c r="AY92" s="43">
        <v>48</v>
      </c>
      <c r="AZ92" s="43">
        <v>6.714285714285694</v>
      </c>
    </row>
    <row r="93" spans="1:52" x14ac:dyDescent="0.2">
      <c r="A93" s="37">
        <v>42003512800</v>
      </c>
      <c r="B93" s="40">
        <v>1235</v>
      </c>
      <c r="C93" s="40">
        <v>10</v>
      </c>
      <c r="D93" s="40">
        <v>1349</v>
      </c>
      <c r="E93" s="40">
        <v>10</v>
      </c>
      <c r="F93" s="40">
        <v>0</v>
      </c>
      <c r="G93" s="40">
        <v>114</v>
      </c>
      <c r="H93" s="43">
        <v>0.26639676113360322</v>
      </c>
      <c r="I93" s="43">
        <v>0.56599190283400813</v>
      </c>
      <c r="J93" s="43">
        <v>0.83193277310924374</v>
      </c>
      <c r="K93" s="43">
        <v>0.57860262008733621</v>
      </c>
      <c r="L93" s="43">
        <v>0.39036381514257623</v>
      </c>
      <c r="M93" s="43">
        <v>0.45161290322580644</v>
      </c>
      <c r="N93" s="43">
        <v>0.11286407766990292</v>
      </c>
      <c r="O93" s="37">
        <v>246</v>
      </c>
      <c r="P93" s="37">
        <v>246</v>
      </c>
      <c r="Q93" s="37">
        <v>261</v>
      </c>
      <c r="R93" s="37">
        <v>260</v>
      </c>
      <c r="S93" s="37">
        <v>261</v>
      </c>
      <c r="T93" s="37">
        <v>256</v>
      </c>
      <c r="U93" s="37">
        <v>219</v>
      </c>
      <c r="V93" s="43">
        <v>249.85714285714286</v>
      </c>
      <c r="W93" s="43">
        <v>0.44872783346183498</v>
      </c>
      <c r="X93" s="43">
        <v>0.67617579028527375</v>
      </c>
      <c r="Y93" s="43">
        <v>0.88235294117647056</v>
      </c>
      <c r="Z93" s="43">
        <v>0.51358695652173914</v>
      </c>
      <c r="AA93" s="43">
        <v>0.3663883089770355</v>
      </c>
      <c r="AB93" s="43">
        <v>0.38879736408566723</v>
      </c>
      <c r="AC93" s="43">
        <v>0.11609195402298851</v>
      </c>
      <c r="AD93" s="37">
        <v>262</v>
      </c>
      <c r="AE93" s="37">
        <v>258</v>
      </c>
      <c r="AF93" s="37">
        <v>264</v>
      </c>
      <c r="AG93" s="37">
        <v>257</v>
      </c>
      <c r="AH93" s="37">
        <v>263</v>
      </c>
      <c r="AI93" s="37">
        <v>253</v>
      </c>
      <c r="AJ93" s="37">
        <v>239</v>
      </c>
      <c r="AK93" s="43">
        <v>256.57142857142856</v>
      </c>
      <c r="AL93" s="43">
        <v>0.18233107232823176</v>
      </c>
      <c r="AM93" s="43">
        <v>0.11018388745126562</v>
      </c>
      <c r="AN93" s="43">
        <v>5.0420168067226823E-2</v>
      </c>
      <c r="AO93" s="43">
        <v>-6.501566356559707E-2</v>
      </c>
      <c r="AP93" s="43">
        <v>-2.3975506165540728E-2</v>
      </c>
      <c r="AQ93" s="43">
        <v>-6.2815539140139209E-2</v>
      </c>
      <c r="AR93" s="43">
        <v>3.2278763530855931E-3</v>
      </c>
      <c r="AS93" s="43">
        <v>16</v>
      </c>
      <c r="AT93" s="43">
        <v>12</v>
      </c>
      <c r="AU93" s="43">
        <v>3</v>
      </c>
      <c r="AV93" s="43">
        <v>-3</v>
      </c>
      <c r="AW93" s="43">
        <v>2</v>
      </c>
      <c r="AX93" s="43">
        <v>-3</v>
      </c>
      <c r="AY93" s="43">
        <v>20</v>
      </c>
      <c r="AZ93" s="43">
        <v>6.714285714285694</v>
      </c>
    </row>
    <row r="94" spans="1:52" x14ac:dyDescent="0.2">
      <c r="A94" s="37">
        <v>42003564200</v>
      </c>
      <c r="B94" s="40">
        <v>2280</v>
      </c>
      <c r="C94" s="40">
        <v>3</v>
      </c>
      <c r="D94" s="40">
        <v>2291</v>
      </c>
      <c r="E94" s="40">
        <v>3</v>
      </c>
      <c r="F94" s="40">
        <v>0</v>
      </c>
      <c r="G94" s="40">
        <v>11</v>
      </c>
      <c r="H94" s="43">
        <v>5.3508771929824561E-2</v>
      </c>
      <c r="I94" s="43">
        <v>0.22587719298245615</v>
      </c>
      <c r="J94" s="43">
        <v>8.3769633507853408E-2</v>
      </c>
      <c r="K94" s="43">
        <v>0.25679347826086957</v>
      </c>
      <c r="L94" s="43">
        <v>2.8116213683223993E-3</v>
      </c>
      <c r="M94" s="43">
        <v>4.1353383458646614E-2</v>
      </c>
      <c r="N94" s="43">
        <v>5.0941306755260242E-2</v>
      </c>
      <c r="O94" s="37">
        <v>87</v>
      </c>
      <c r="P94" s="37">
        <v>130</v>
      </c>
      <c r="Q94" s="37">
        <v>32</v>
      </c>
      <c r="R94" s="37">
        <v>172</v>
      </c>
      <c r="S94" s="37">
        <v>3</v>
      </c>
      <c r="T94" s="37">
        <v>63</v>
      </c>
      <c r="U94" s="37">
        <v>97</v>
      </c>
      <c r="V94" s="43">
        <v>83.428571428571431</v>
      </c>
      <c r="W94" s="43">
        <v>6.9838498472282851E-2</v>
      </c>
      <c r="X94" s="43">
        <v>0.20427760803142733</v>
      </c>
      <c r="Y94" s="43">
        <v>0.11180124223602485</v>
      </c>
      <c r="Z94" s="43">
        <v>0.2392807745504841</v>
      </c>
      <c r="AA94" s="43">
        <v>2.7027027027027029E-3</v>
      </c>
      <c r="AB94" s="43">
        <v>2.8003613369467027E-2</v>
      </c>
      <c r="AC94" s="43">
        <v>7.5026795284030015E-2</v>
      </c>
      <c r="AD94" s="37">
        <v>108</v>
      </c>
      <c r="AE94" s="37">
        <v>103</v>
      </c>
      <c r="AF94" s="37">
        <v>57</v>
      </c>
      <c r="AG94" s="37">
        <v>148</v>
      </c>
      <c r="AH94" s="37">
        <v>3</v>
      </c>
      <c r="AI94" s="37">
        <v>38</v>
      </c>
      <c r="AJ94" s="37">
        <v>173</v>
      </c>
      <c r="AK94" s="43">
        <v>90</v>
      </c>
      <c r="AL94" s="43">
        <v>1.6329726542458289E-2</v>
      </c>
      <c r="AM94" s="43">
        <v>-2.1599584951028816E-2</v>
      </c>
      <c r="AN94" s="43">
        <v>2.8031608728171439E-2</v>
      </c>
      <c r="AO94" s="43">
        <v>-1.7512703710385463E-2</v>
      </c>
      <c r="AP94" s="43">
        <v>-1.0891866561969646E-4</v>
      </c>
      <c r="AQ94" s="43">
        <v>-1.3349770089179588E-2</v>
      </c>
      <c r="AR94" s="43">
        <v>2.4085488528769773E-2</v>
      </c>
      <c r="AS94" s="43">
        <v>21</v>
      </c>
      <c r="AT94" s="43">
        <v>-27</v>
      </c>
      <c r="AU94" s="43">
        <v>25</v>
      </c>
      <c r="AV94" s="43">
        <v>-24</v>
      </c>
      <c r="AW94" s="43">
        <v>0</v>
      </c>
      <c r="AX94" s="43">
        <v>-25</v>
      </c>
      <c r="AY94" s="43">
        <v>76</v>
      </c>
      <c r="AZ94" s="43">
        <v>6.5714285714285694</v>
      </c>
    </row>
    <row r="95" spans="1:52" x14ac:dyDescent="0.2">
      <c r="A95" s="37">
        <v>42003523200</v>
      </c>
      <c r="B95" s="40">
        <v>3848</v>
      </c>
      <c r="C95" s="40">
        <v>9</v>
      </c>
      <c r="D95" s="40">
        <v>4168</v>
      </c>
      <c r="E95" s="40">
        <v>9</v>
      </c>
      <c r="F95" s="40">
        <v>0</v>
      </c>
      <c r="G95" s="40">
        <v>320</v>
      </c>
      <c r="H95" s="43">
        <v>0.17047817047817049</v>
      </c>
      <c r="I95" s="43">
        <v>0.36928274428274427</v>
      </c>
      <c r="J95" s="43">
        <v>0.41336116910229648</v>
      </c>
      <c r="K95" s="43">
        <v>0.35060975609756095</v>
      </c>
      <c r="L95" s="43">
        <v>0.14730290456431536</v>
      </c>
      <c r="M95" s="43">
        <v>0.15632603406326034</v>
      </c>
      <c r="N95" s="43">
        <v>9.412650602409639E-2</v>
      </c>
      <c r="O95" s="37">
        <v>213</v>
      </c>
      <c r="P95" s="37">
        <v>200</v>
      </c>
      <c r="Q95" s="37">
        <v>212</v>
      </c>
      <c r="R95" s="37">
        <v>224</v>
      </c>
      <c r="S95" s="37">
        <v>216</v>
      </c>
      <c r="T95" s="37">
        <v>199</v>
      </c>
      <c r="U95" s="37">
        <v>192</v>
      </c>
      <c r="V95" s="43">
        <v>208</v>
      </c>
      <c r="W95" s="43">
        <v>0.23612121212121212</v>
      </c>
      <c r="X95" s="43">
        <v>0.41284848484848485</v>
      </c>
      <c r="Y95" s="43">
        <v>0.59023354564755837</v>
      </c>
      <c r="Z95" s="43">
        <v>0.32184950135992746</v>
      </c>
      <c r="AA95" s="43">
        <v>0.1110506260206859</v>
      </c>
      <c r="AB95" s="43">
        <v>0.13717085119412126</v>
      </c>
      <c r="AC95" s="43">
        <v>0.10359558561765753</v>
      </c>
      <c r="AD95" s="37">
        <v>234</v>
      </c>
      <c r="AE95" s="37">
        <v>209</v>
      </c>
      <c r="AF95" s="37">
        <v>242</v>
      </c>
      <c r="AG95" s="37">
        <v>217</v>
      </c>
      <c r="AH95" s="37">
        <v>186</v>
      </c>
      <c r="AI95" s="37">
        <v>188</v>
      </c>
      <c r="AJ95" s="37">
        <v>225</v>
      </c>
      <c r="AK95" s="43">
        <v>214.42857142857142</v>
      </c>
      <c r="AL95" s="43">
        <v>6.5643041643041633E-2</v>
      </c>
      <c r="AM95" s="43">
        <v>4.3565740565740585E-2</v>
      </c>
      <c r="AN95" s="43">
        <v>0.17687237654526189</v>
      </c>
      <c r="AO95" s="43">
        <v>-2.8760254737633495E-2</v>
      </c>
      <c r="AP95" s="43">
        <v>-3.625227854362946E-2</v>
      </c>
      <c r="AQ95" s="43">
        <v>-1.9155182869139087E-2</v>
      </c>
      <c r="AR95" s="43">
        <v>9.469079593561136E-3</v>
      </c>
      <c r="AS95" s="43">
        <v>21</v>
      </c>
      <c r="AT95" s="43">
        <v>9</v>
      </c>
      <c r="AU95" s="43">
        <v>30</v>
      </c>
      <c r="AV95" s="43">
        <v>-7</v>
      </c>
      <c r="AW95" s="43">
        <v>-30</v>
      </c>
      <c r="AX95" s="43">
        <v>-11</v>
      </c>
      <c r="AY95" s="43">
        <v>33</v>
      </c>
      <c r="AZ95" s="43">
        <v>6.4285714285714164</v>
      </c>
    </row>
    <row r="96" spans="1:52" x14ac:dyDescent="0.2">
      <c r="A96" s="37">
        <v>42003564000</v>
      </c>
      <c r="B96" s="40">
        <v>5368</v>
      </c>
      <c r="C96" s="40">
        <v>4</v>
      </c>
      <c r="D96" s="40">
        <v>5512</v>
      </c>
      <c r="E96" s="40">
        <v>4</v>
      </c>
      <c r="F96" s="40">
        <v>0</v>
      </c>
      <c r="G96" s="40">
        <v>144</v>
      </c>
      <c r="H96" s="43">
        <v>5.3092399403874814E-2</v>
      </c>
      <c r="I96" s="43">
        <v>0.17436661698956782</v>
      </c>
      <c r="J96" s="43">
        <v>7.64525993883792E-2</v>
      </c>
      <c r="K96" s="43">
        <v>0.21893491124260356</v>
      </c>
      <c r="L96" s="43">
        <v>9.7455799913755928E-2</v>
      </c>
      <c r="M96" s="43">
        <v>2.150023889154324E-2</v>
      </c>
      <c r="N96" s="43">
        <v>7.5166002656042494E-2</v>
      </c>
      <c r="O96" s="37">
        <v>84</v>
      </c>
      <c r="P96" s="37">
        <v>82</v>
      </c>
      <c r="Q96" s="37">
        <v>29</v>
      </c>
      <c r="R96" s="37">
        <v>126</v>
      </c>
      <c r="S96" s="37">
        <v>160</v>
      </c>
      <c r="T96" s="37">
        <v>25</v>
      </c>
      <c r="U96" s="37">
        <v>154</v>
      </c>
      <c r="V96" s="43">
        <v>94.285714285714292</v>
      </c>
      <c r="W96" s="43">
        <v>6.6813106351821347E-2</v>
      </c>
      <c r="X96" s="43">
        <v>0.20135456708768076</v>
      </c>
      <c r="Y96" s="43">
        <v>0.12324492979719189</v>
      </c>
      <c r="Z96" s="43">
        <v>0.18452380952380953</v>
      </c>
      <c r="AA96" s="43">
        <v>7.9671457905544155E-2</v>
      </c>
      <c r="AB96" s="43">
        <v>2.4096385542168676E-2</v>
      </c>
      <c r="AC96" s="43">
        <v>8.233454924439812E-2</v>
      </c>
      <c r="AD96" s="37">
        <v>100</v>
      </c>
      <c r="AE96" s="37">
        <v>101</v>
      </c>
      <c r="AF96" s="37">
        <v>65</v>
      </c>
      <c r="AG96" s="37">
        <v>73</v>
      </c>
      <c r="AH96" s="37">
        <v>144</v>
      </c>
      <c r="AI96" s="37">
        <v>29</v>
      </c>
      <c r="AJ96" s="37">
        <v>192</v>
      </c>
      <c r="AK96" s="43">
        <v>100.57142857142857</v>
      </c>
      <c r="AL96" s="43">
        <v>1.3720706947946533E-2</v>
      </c>
      <c r="AM96" s="43">
        <v>2.6987950098112945E-2</v>
      </c>
      <c r="AN96" s="43">
        <v>4.6792330408812685E-2</v>
      </c>
      <c r="AO96" s="43">
        <v>-3.4411101718794024E-2</v>
      </c>
      <c r="AP96" s="43">
        <v>-1.7784342008211773E-2</v>
      </c>
      <c r="AQ96" s="43">
        <v>2.596146650625436E-3</v>
      </c>
      <c r="AR96" s="43">
        <v>7.168546588355626E-3</v>
      </c>
      <c r="AS96" s="43">
        <v>16</v>
      </c>
      <c r="AT96" s="43">
        <v>19</v>
      </c>
      <c r="AU96" s="43">
        <v>36</v>
      </c>
      <c r="AV96" s="43">
        <v>-53</v>
      </c>
      <c r="AW96" s="43">
        <v>-16</v>
      </c>
      <c r="AX96" s="43">
        <v>4</v>
      </c>
      <c r="AY96" s="43">
        <v>38</v>
      </c>
      <c r="AZ96" s="43">
        <v>6.2857142857142776</v>
      </c>
    </row>
    <row r="97" spans="1:52" x14ac:dyDescent="0.2">
      <c r="A97" s="37">
        <v>42003481000</v>
      </c>
      <c r="B97" s="40">
        <v>3418</v>
      </c>
      <c r="C97" s="40">
        <v>10</v>
      </c>
      <c r="D97" s="40">
        <v>3400</v>
      </c>
      <c r="E97" s="40">
        <v>10</v>
      </c>
      <c r="F97" s="40">
        <v>0</v>
      </c>
      <c r="G97" s="40">
        <v>-18</v>
      </c>
      <c r="H97" s="43">
        <v>0.26155646576945585</v>
      </c>
      <c r="I97" s="43">
        <v>0.52545348156816851</v>
      </c>
      <c r="J97" s="43">
        <v>0.46192893401015228</v>
      </c>
      <c r="K97" s="43">
        <v>0.44269870609981515</v>
      </c>
      <c r="L97" s="43">
        <v>0.14760563380281691</v>
      </c>
      <c r="M97" s="43">
        <v>0.32385988103106411</v>
      </c>
      <c r="N97" s="43">
        <v>0.23985408116735066</v>
      </c>
      <c r="O97" s="37">
        <v>245</v>
      </c>
      <c r="P97" s="37">
        <v>241</v>
      </c>
      <c r="Q97" s="37">
        <v>218</v>
      </c>
      <c r="R97" s="37">
        <v>246</v>
      </c>
      <c r="S97" s="37">
        <v>217</v>
      </c>
      <c r="T97" s="37">
        <v>247</v>
      </c>
      <c r="U97" s="37">
        <v>264</v>
      </c>
      <c r="V97" s="43">
        <v>239.71428571428572</v>
      </c>
      <c r="W97" s="43">
        <v>0.3491315866941419</v>
      </c>
      <c r="X97" s="43">
        <v>0.56903149838092437</v>
      </c>
      <c r="Y97" s="43">
        <v>0.53235908141962418</v>
      </c>
      <c r="Z97" s="43">
        <v>0.46182846371347785</v>
      </c>
      <c r="AA97" s="43">
        <v>0.16398514851485149</v>
      </c>
      <c r="AB97" s="43">
        <v>0.36047372316802367</v>
      </c>
      <c r="AC97" s="43">
        <v>0.2146981627296588</v>
      </c>
      <c r="AD97" s="37">
        <v>253</v>
      </c>
      <c r="AE97" s="37">
        <v>246</v>
      </c>
      <c r="AF97" s="37">
        <v>234</v>
      </c>
      <c r="AG97" s="37">
        <v>247</v>
      </c>
      <c r="AH97" s="37">
        <v>229</v>
      </c>
      <c r="AI97" s="37">
        <v>249</v>
      </c>
      <c r="AJ97" s="37">
        <v>264</v>
      </c>
      <c r="AK97" s="43">
        <v>246</v>
      </c>
      <c r="AL97" s="43">
        <v>8.7575120924686056E-2</v>
      </c>
      <c r="AM97" s="43">
        <v>4.357801681275586E-2</v>
      </c>
      <c r="AN97" s="43">
        <v>7.0430147409471899E-2</v>
      </c>
      <c r="AO97" s="43">
        <v>1.9129757613662701E-2</v>
      </c>
      <c r="AP97" s="43">
        <v>1.6379514712034582E-2</v>
      </c>
      <c r="AQ97" s="43">
        <v>3.6613842136959562E-2</v>
      </c>
      <c r="AR97" s="43">
        <v>-2.5155918437691854E-2</v>
      </c>
      <c r="AS97" s="43">
        <v>8</v>
      </c>
      <c r="AT97" s="43">
        <v>5</v>
      </c>
      <c r="AU97" s="43">
        <v>16</v>
      </c>
      <c r="AV97" s="43">
        <v>1</v>
      </c>
      <c r="AW97" s="43">
        <v>12</v>
      </c>
      <c r="AX97" s="43">
        <v>2</v>
      </c>
      <c r="AY97" s="43">
        <v>0</v>
      </c>
      <c r="AZ97" s="43">
        <v>6.2857142857142776</v>
      </c>
    </row>
    <row r="98" spans="1:52" x14ac:dyDescent="0.2">
      <c r="A98" s="37">
        <v>42003474101</v>
      </c>
      <c r="B98" s="40">
        <v>3646</v>
      </c>
      <c r="C98" s="40">
        <v>1</v>
      </c>
      <c r="D98" s="40">
        <v>3548</v>
      </c>
      <c r="E98" s="40">
        <v>1</v>
      </c>
      <c r="F98" s="40">
        <v>0</v>
      </c>
      <c r="G98" s="40">
        <v>-98</v>
      </c>
      <c r="H98" s="43">
        <v>2.4684585847504114E-2</v>
      </c>
      <c r="I98" s="43">
        <v>8.749314317059792E-2</v>
      </c>
      <c r="J98" s="43">
        <v>7.5187969924812026E-2</v>
      </c>
      <c r="K98" s="43">
        <v>0.16696750902527077</v>
      </c>
      <c r="L98" s="43">
        <v>1.5873015873015872E-2</v>
      </c>
      <c r="M98" s="43">
        <v>2.3041474654377881E-2</v>
      </c>
      <c r="N98" s="43">
        <v>7.3679901760130987E-3</v>
      </c>
      <c r="O98" s="37">
        <v>23</v>
      </c>
      <c r="P98" s="37">
        <v>22</v>
      </c>
      <c r="Q98" s="37">
        <v>28</v>
      </c>
      <c r="R98" s="37">
        <v>44</v>
      </c>
      <c r="S98" s="37">
        <v>15</v>
      </c>
      <c r="T98" s="37">
        <v>28</v>
      </c>
      <c r="U98" s="37">
        <v>6</v>
      </c>
      <c r="V98" s="43">
        <v>23.714285714285715</v>
      </c>
      <c r="W98" s="43">
        <v>5.355129650507328E-2</v>
      </c>
      <c r="X98" s="43">
        <v>0.12119503945885006</v>
      </c>
      <c r="Y98" s="43">
        <v>3.4764826175869123E-2</v>
      </c>
      <c r="Z98" s="43">
        <v>0.16796536796536796</v>
      </c>
      <c r="AA98" s="43">
        <v>1.4936519790888723E-2</v>
      </c>
      <c r="AB98" s="43">
        <v>7.5815011372251705E-3</v>
      </c>
      <c r="AC98" s="43">
        <v>1.4391447368421052E-2</v>
      </c>
      <c r="AD98" s="37">
        <v>78</v>
      </c>
      <c r="AE98" s="37">
        <v>46</v>
      </c>
      <c r="AF98" s="37">
        <v>7</v>
      </c>
      <c r="AG98" s="37">
        <v>46</v>
      </c>
      <c r="AH98" s="37">
        <v>10</v>
      </c>
      <c r="AI98" s="37">
        <v>5</v>
      </c>
      <c r="AJ98" s="37">
        <v>17</v>
      </c>
      <c r="AK98" s="43">
        <v>29.857142857142858</v>
      </c>
      <c r="AL98" s="43">
        <v>2.8866710657569166E-2</v>
      </c>
      <c r="AM98" s="43">
        <v>3.3701896288252139E-2</v>
      </c>
      <c r="AN98" s="43">
        <v>-4.0423143748942902E-2</v>
      </c>
      <c r="AO98" s="43">
        <v>9.978589400971849E-4</v>
      </c>
      <c r="AP98" s="43">
        <v>-9.3649608212714903E-4</v>
      </c>
      <c r="AQ98" s="43">
        <v>-1.5459973517152711E-2</v>
      </c>
      <c r="AR98" s="43">
        <v>7.0234571924079536E-3</v>
      </c>
      <c r="AS98" s="43">
        <v>55</v>
      </c>
      <c r="AT98" s="43">
        <v>24</v>
      </c>
      <c r="AU98" s="43">
        <v>-21</v>
      </c>
      <c r="AV98" s="43">
        <v>2</v>
      </c>
      <c r="AW98" s="43">
        <v>-5</v>
      </c>
      <c r="AX98" s="43">
        <v>-23</v>
      </c>
      <c r="AY98" s="43">
        <v>11</v>
      </c>
      <c r="AZ98" s="43">
        <v>6.1428571428571423</v>
      </c>
    </row>
    <row r="99" spans="1:52" x14ac:dyDescent="0.2">
      <c r="A99" s="37">
        <v>42003427200</v>
      </c>
      <c r="B99" s="40">
        <v>4768</v>
      </c>
      <c r="C99" s="40">
        <v>6</v>
      </c>
      <c r="D99" s="40">
        <v>4923</v>
      </c>
      <c r="E99" s="40">
        <v>6</v>
      </c>
      <c r="F99" s="40">
        <v>0</v>
      </c>
      <c r="G99" s="40">
        <v>155</v>
      </c>
      <c r="H99" s="43">
        <v>5.432046979865772E-2</v>
      </c>
      <c r="I99" s="43">
        <v>0.23972315436241612</v>
      </c>
      <c r="J99" s="43">
        <v>0.12217194570135746</v>
      </c>
      <c r="K99" s="43">
        <v>0.24300441826215022</v>
      </c>
      <c r="L99" s="43">
        <v>0.11385516952699874</v>
      </c>
      <c r="M99" s="43">
        <v>6.8493150684931503E-2</v>
      </c>
      <c r="N99" s="43">
        <v>0.10903873744619799</v>
      </c>
      <c r="O99" s="37">
        <v>90</v>
      </c>
      <c r="P99" s="37">
        <v>141</v>
      </c>
      <c r="Q99" s="37">
        <v>68</v>
      </c>
      <c r="R99" s="37">
        <v>157</v>
      </c>
      <c r="S99" s="37">
        <v>179</v>
      </c>
      <c r="T99" s="37">
        <v>113</v>
      </c>
      <c r="U99" s="37">
        <v>212</v>
      </c>
      <c r="V99" s="43">
        <v>137.14285714285714</v>
      </c>
      <c r="W99" s="43">
        <v>7.8423321699856288E-2</v>
      </c>
      <c r="X99" s="43">
        <v>0.29419010470129336</v>
      </c>
      <c r="Y99" s="43">
        <v>0.18672199170124482</v>
      </c>
      <c r="Z99" s="43">
        <v>0.29828326180257508</v>
      </c>
      <c r="AA99" s="43">
        <v>9.8423519386450789E-2</v>
      </c>
      <c r="AB99" s="43">
        <v>2.7410207939508508E-2</v>
      </c>
      <c r="AC99" s="43">
        <v>8.4736251402918072E-2</v>
      </c>
      <c r="AD99" s="37">
        <v>126</v>
      </c>
      <c r="AE99" s="37">
        <v>161</v>
      </c>
      <c r="AF99" s="37">
        <v>110</v>
      </c>
      <c r="AG99" s="37">
        <v>207</v>
      </c>
      <c r="AH99" s="37">
        <v>167</v>
      </c>
      <c r="AI99" s="37">
        <v>36</v>
      </c>
      <c r="AJ99" s="37">
        <v>196</v>
      </c>
      <c r="AK99" s="43">
        <v>143.28571428571428</v>
      </c>
      <c r="AL99" s="43">
        <v>2.4102851901198569E-2</v>
      </c>
      <c r="AM99" s="43">
        <v>5.4466950338877246E-2</v>
      </c>
      <c r="AN99" s="43">
        <v>6.4550045999887354E-2</v>
      </c>
      <c r="AO99" s="43">
        <v>5.5278843540424866E-2</v>
      </c>
      <c r="AP99" s="43">
        <v>-1.5431650140547953E-2</v>
      </c>
      <c r="AQ99" s="43">
        <v>-4.1082942745422998E-2</v>
      </c>
      <c r="AR99" s="43">
        <v>-2.4302486043279919E-2</v>
      </c>
      <c r="AS99" s="43">
        <v>36</v>
      </c>
      <c r="AT99" s="43">
        <v>20</v>
      </c>
      <c r="AU99" s="43">
        <v>42</v>
      </c>
      <c r="AV99" s="43">
        <v>50</v>
      </c>
      <c r="AW99" s="43">
        <v>-12</v>
      </c>
      <c r="AX99" s="43">
        <v>-77</v>
      </c>
      <c r="AY99" s="43">
        <v>-16</v>
      </c>
      <c r="AZ99" s="43">
        <v>6.1428571428571388</v>
      </c>
    </row>
    <row r="100" spans="1:52" x14ac:dyDescent="0.2">
      <c r="A100" s="37">
        <v>42003401100</v>
      </c>
      <c r="B100" s="40">
        <v>4631</v>
      </c>
      <c r="C100" s="40">
        <v>6</v>
      </c>
      <c r="D100" s="40">
        <v>4647</v>
      </c>
      <c r="E100" s="40">
        <v>6</v>
      </c>
      <c r="F100" s="40">
        <v>0</v>
      </c>
      <c r="G100" s="40">
        <v>16</v>
      </c>
      <c r="H100" s="43">
        <v>0.12977758583459295</v>
      </c>
      <c r="I100" s="43">
        <v>0.3115957676527748</v>
      </c>
      <c r="J100" s="43">
        <v>0.3411764705882353</v>
      </c>
      <c r="K100" s="43">
        <v>0.20470262793914246</v>
      </c>
      <c r="L100" s="43">
        <v>6.1993323795898905E-2</v>
      </c>
      <c r="M100" s="43">
        <v>6.3040162684290801E-2</v>
      </c>
      <c r="N100" s="43">
        <v>5.3231939163498096E-2</v>
      </c>
      <c r="O100" s="37">
        <v>188</v>
      </c>
      <c r="P100" s="37">
        <v>177</v>
      </c>
      <c r="Q100" s="37">
        <v>184</v>
      </c>
      <c r="R100" s="37">
        <v>100</v>
      </c>
      <c r="S100" s="37">
        <v>98</v>
      </c>
      <c r="T100" s="37">
        <v>99</v>
      </c>
      <c r="U100" s="37">
        <v>107</v>
      </c>
      <c r="V100" s="43">
        <v>136.14285714285714</v>
      </c>
      <c r="W100" s="43">
        <v>9.3628088426527964E-2</v>
      </c>
      <c r="X100" s="43">
        <v>0.24078890333766798</v>
      </c>
      <c r="Y100" s="43">
        <v>0.43467336683417085</v>
      </c>
      <c r="Z100" s="43">
        <v>0.18537859007832899</v>
      </c>
      <c r="AA100" s="43">
        <v>9.4531974050046333E-2</v>
      </c>
      <c r="AB100" s="43">
        <v>6.8065506653019442E-2</v>
      </c>
      <c r="AC100" s="43">
        <v>6.0150375939849621E-2</v>
      </c>
      <c r="AD100" s="37">
        <v>153</v>
      </c>
      <c r="AE100" s="37">
        <v>139</v>
      </c>
      <c r="AF100" s="37">
        <v>214</v>
      </c>
      <c r="AG100" s="37">
        <v>76</v>
      </c>
      <c r="AH100" s="37">
        <v>163</v>
      </c>
      <c r="AI100" s="37">
        <v>117</v>
      </c>
      <c r="AJ100" s="37">
        <v>134</v>
      </c>
      <c r="AK100" s="43">
        <v>142.28571428571428</v>
      </c>
      <c r="AL100" s="43">
        <v>-3.6149497408064987E-2</v>
      </c>
      <c r="AM100" s="43">
        <v>-7.0806864315106827E-2</v>
      </c>
      <c r="AN100" s="43">
        <v>9.3496896245935546E-2</v>
      </c>
      <c r="AO100" s="43">
        <v>-1.9324037860813464E-2</v>
      </c>
      <c r="AP100" s="43">
        <v>3.2538650254147428E-2</v>
      </c>
      <c r="AQ100" s="43">
        <v>5.0253439687286405E-3</v>
      </c>
      <c r="AR100" s="43">
        <v>6.9184367763515248E-3</v>
      </c>
      <c r="AS100" s="43">
        <v>-35</v>
      </c>
      <c r="AT100" s="43">
        <v>-38</v>
      </c>
      <c r="AU100" s="43">
        <v>30</v>
      </c>
      <c r="AV100" s="43">
        <v>-24</v>
      </c>
      <c r="AW100" s="43">
        <v>65</v>
      </c>
      <c r="AX100" s="43">
        <v>18</v>
      </c>
      <c r="AY100" s="43">
        <v>27</v>
      </c>
      <c r="AZ100" s="43">
        <v>6.1428571428571388</v>
      </c>
    </row>
    <row r="101" spans="1:52" x14ac:dyDescent="0.2">
      <c r="A101" s="37">
        <v>42003417200</v>
      </c>
      <c r="B101" s="40">
        <v>1247</v>
      </c>
      <c r="C101" s="40">
        <v>8</v>
      </c>
      <c r="D101" s="40">
        <v>1276</v>
      </c>
      <c r="E101" s="40">
        <v>8</v>
      </c>
      <c r="F101" s="40">
        <v>0</v>
      </c>
      <c r="G101" s="40">
        <v>29</v>
      </c>
      <c r="H101" s="43">
        <v>9.9438652766639934E-2</v>
      </c>
      <c r="I101" s="43">
        <v>0.20609462710505214</v>
      </c>
      <c r="J101" s="43">
        <v>0.43262411347517732</v>
      </c>
      <c r="K101" s="43">
        <v>0.22727272727272727</v>
      </c>
      <c r="L101" s="43">
        <v>0.12851405622489959</v>
      </c>
      <c r="M101" s="43">
        <v>0.21658986175115208</v>
      </c>
      <c r="N101" s="43">
        <v>0.11434977578475336</v>
      </c>
      <c r="O101" s="37">
        <v>161</v>
      </c>
      <c r="P101" s="37">
        <v>114</v>
      </c>
      <c r="Q101" s="37">
        <v>215</v>
      </c>
      <c r="R101" s="37">
        <v>138</v>
      </c>
      <c r="S101" s="37">
        <v>196</v>
      </c>
      <c r="T101" s="37">
        <v>224</v>
      </c>
      <c r="U101" s="37">
        <v>225</v>
      </c>
      <c r="V101" s="43">
        <v>181.85714285714286</v>
      </c>
      <c r="W101" s="43">
        <v>0.14733542319749215</v>
      </c>
      <c r="X101" s="43">
        <v>0.31818181818181818</v>
      </c>
      <c r="Y101" s="43">
        <v>0.38121546961325969</v>
      </c>
      <c r="Z101" s="43">
        <v>0.24401913875598086</v>
      </c>
      <c r="AA101" s="43">
        <v>7.0100143061516448E-2</v>
      </c>
      <c r="AB101" s="43">
        <v>0.21230769230769231</v>
      </c>
      <c r="AC101" s="43">
        <v>0.11409395973154363</v>
      </c>
      <c r="AD101" s="37">
        <v>199</v>
      </c>
      <c r="AE101" s="37">
        <v>181</v>
      </c>
      <c r="AF101" s="37">
        <v>198</v>
      </c>
      <c r="AG101" s="37">
        <v>152</v>
      </c>
      <c r="AH101" s="37">
        <v>124</v>
      </c>
      <c r="AI101" s="37">
        <v>225</v>
      </c>
      <c r="AJ101" s="37">
        <v>236</v>
      </c>
      <c r="AK101" s="43">
        <v>187.85714285714286</v>
      </c>
      <c r="AL101" s="43">
        <v>4.789677043085222E-2</v>
      </c>
      <c r="AM101" s="43">
        <v>0.11208719107676604</v>
      </c>
      <c r="AN101" s="43">
        <v>-5.1408643861917624E-2</v>
      </c>
      <c r="AO101" s="43">
        <v>1.6746411483253593E-2</v>
      </c>
      <c r="AP101" s="43">
        <v>-5.8413913163383138E-2</v>
      </c>
      <c r="AQ101" s="43">
        <v>-4.2821694434597712E-3</v>
      </c>
      <c r="AR101" s="43">
        <v>-2.5581605320973422E-4</v>
      </c>
      <c r="AS101" s="43">
        <v>38</v>
      </c>
      <c r="AT101" s="43">
        <v>67</v>
      </c>
      <c r="AU101" s="43">
        <v>-17</v>
      </c>
      <c r="AV101" s="43">
        <v>14</v>
      </c>
      <c r="AW101" s="43">
        <v>-72</v>
      </c>
      <c r="AX101" s="43">
        <v>1</v>
      </c>
      <c r="AY101" s="43">
        <v>11</v>
      </c>
      <c r="AZ101" s="43">
        <v>6</v>
      </c>
    </row>
    <row r="102" spans="1:52" x14ac:dyDescent="0.2">
      <c r="A102" s="37">
        <v>42003475303</v>
      </c>
      <c r="B102" s="40">
        <v>4119</v>
      </c>
      <c r="C102" s="40">
        <v>1</v>
      </c>
      <c r="D102" s="40">
        <v>3955</v>
      </c>
      <c r="E102" s="40">
        <v>1</v>
      </c>
      <c r="F102" s="40">
        <v>0</v>
      </c>
      <c r="G102" s="40">
        <v>-164</v>
      </c>
      <c r="H102" s="43">
        <v>2.0393299344501091E-2</v>
      </c>
      <c r="I102" s="43">
        <v>0.10439427045399369</v>
      </c>
      <c r="J102" s="43">
        <v>9.7087378640776691E-3</v>
      </c>
      <c r="K102" s="43">
        <v>0.17208271787296897</v>
      </c>
      <c r="L102" s="43">
        <v>3.2422123331214241E-2</v>
      </c>
      <c r="M102" s="43">
        <v>2.7595269382391589E-2</v>
      </c>
      <c r="N102" s="43">
        <v>3.6278132348001341E-2</v>
      </c>
      <c r="O102" s="37">
        <v>19</v>
      </c>
      <c r="P102" s="37">
        <v>33</v>
      </c>
      <c r="Q102" s="37">
        <v>2</v>
      </c>
      <c r="R102" s="37">
        <v>55</v>
      </c>
      <c r="S102" s="37">
        <v>40</v>
      </c>
      <c r="T102" s="37">
        <v>39</v>
      </c>
      <c r="U102" s="37">
        <v>55</v>
      </c>
      <c r="V102" s="43">
        <v>34.714285714285715</v>
      </c>
      <c r="W102" s="43">
        <v>2.409332995181334E-2</v>
      </c>
      <c r="X102" s="43">
        <v>9.206188181587624E-2</v>
      </c>
      <c r="Y102" s="43">
        <v>6.5708418891170434E-2</v>
      </c>
      <c r="Z102" s="43">
        <v>0.20885547201336674</v>
      </c>
      <c r="AA102" s="43">
        <v>3.2642812303829254E-2</v>
      </c>
      <c r="AB102" s="43">
        <v>2.7903958468526932E-2</v>
      </c>
      <c r="AC102" s="43">
        <v>2.5172413793103449E-2</v>
      </c>
      <c r="AD102" s="37">
        <v>14</v>
      </c>
      <c r="AE102" s="37">
        <v>23</v>
      </c>
      <c r="AF102" s="37">
        <v>26</v>
      </c>
      <c r="AG102" s="37">
        <v>105</v>
      </c>
      <c r="AH102" s="37">
        <v>38</v>
      </c>
      <c r="AI102" s="37">
        <v>37</v>
      </c>
      <c r="AJ102" s="37">
        <v>41</v>
      </c>
      <c r="AK102" s="43">
        <v>40.571428571428569</v>
      </c>
      <c r="AL102" s="43">
        <v>3.7000306073122491E-3</v>
      </c>
      <c r="AM102" s="43">
        <v>-1.2332388638117447E-2</v>
      </c>
      <c r="AN102" s="43">
        <v>5.5999681027092768E-2</v>
      </c>
      <c r="AO102" s="43">
        <v>3.6772754140397768E-2</v>
      </c>
      <c r="AP102" s="43">
        <v>2.2068897261501297E-4</v>
      </c>
      <c r="AQ102" s="43">
        <v>3.0868908613534279E-4</v>
      </c>
      <c r="AR102" s="43">
        <v>-1.1105718554897892E-2</v>
      </c>
      <c r="AS102" s="43">
        <v>-5</v>
      </c>
      <c r="AT102" s="43">
        <v>-10</v>
      </c>
      <c r="AU102" s="43">
        <v>24</v>
      </c>
      <c r="AV102" s="43">
        <v>50</v>
      </c>
      <c r="AW102" s="43">
        <v>-2</v>
      </c>
      <c r="AX102" s="43">
        <v>-2</v>
      </c>
      <c r="AY102" s="43">
        <v>-14</v>
      </c>
      <c r="AZ102" s="43">
        <v>5.8571428571428541</v>
      </c>
    </row>
    <row r="103" spans="1:52" x14ac:dyDescent="0.2">
      <c r="A103" s="37">
        <v>42003561200</v>
      </c>
      <c r="B103" s="40">
        <v>1174</v>
      </c>
      <c r="C103" s="40">
        <v>10</v>
      </c>
      <c r="D103" s="40">
        <v>1246</v>
      </c>
      <c r="E103" s="40">
        <v>10</v>
      </c>
      <c r="F103" s="40">
        <v>0</v>
      </c>
      <c r="G103" s="40">
        <v>72</v>
      </c>
      <c r="H103" s="43">
        <v>0.358603066439523</v>
      </c>
      <c r="I103" s="43">
        <v>0.62436115843270867</v>
      </c>
      <c r="J103" s="43">
        <v>0.3825503355704698</v>
      </c>
      <c r="K103" s="43">
        <v>0.39726027397260272</v>
      </c>
      <c r="L103" s="43">
        <v>0.45922746781115881</v>
      </c>
      <c r="M103" s="43">
        <v>0.54563492063492058</v>
      </c>
      <c r="N103" s="43">
        <v>0.15063291139240506</v>
      </c>
      <c r="O103" s="37">
        <v>256</v>
      </c>
      <c r="P103" s="37">
        <v>255</v>
      </c>
      <c r="Q103" s="37">
        <v>202</v>
      </c>
      <c r="R103" s="37">
        <v>242</v>
      </c>
      <c r="S103" s="37">
        <v>265</v>
      </c>
      <c r="T103" s="37">
        <v>262</v>
      </c>
      <c r="U103" s="37">
        <v>251</v>
      </c>
      <c r="V103" s="43">
        <v>247.57142857142858</v>
      </c>
      <c r="W103" s="43">
        <v>0.4</v>
      </c>
      <c r="X103" s="43">
        <v>0.60401606425702814</v>
      </c>
      <c r="Y103" s="43">
        <v>0.66666666666666663</v>
      </c>
      <c r="Z103" s="43">
        <v>0.4438202247191011</v>
      </c>
      <c r="AA103" s="43">
        <v>0.49048152295632697</v>
      </c>
      <c r="AB103" s="43">
        <v>0.43076923076923079</v>
      </c>
      <c r="AC103" s="43">
        <v>0.14056720098643649</v>
      </c>
      <c r="AD103" s="37">
        <v>259</v>
      </c>
      <c r="AE103" s="37">
        <v>252</v>
      </c>
      <c r="AF103" s="37">
        <v>247</v>
      </c>
      <c r="AG103" s="37">
        <v>243</v>
      </c>
      <c r="AH103" s="37">
        <v>265</v>
      </c>
      <c r="AI103" s="37">
        <v>258</v>
      </c>
      <c r="AJ103" s="37">
        <v>250</v>
      </c>
      <c r="AK103" s="43">
        <v>253.42857142857142</v>
      </c>
      <c r="AL103" s="43">
        <v>4.1396933560477023E-2</v>
      </c>
      <c r="AM103" s="43">
        <v>-2.0345094175680534E-2</v>
      </c>
      <c r="AN103" s="43">
        <v>0.28411633109619683</v>
      </c>
      <c r="AO103" s="43">
        <v>4.655995074649838E-2</v>
      </c>
      <c r="AP103" s="43">
        <v>3.1254055145168158E-2</v>
      </c>
      <c r="AQ103" s="43">
        <v>-0.11486568986568979</v>
      </c>
      <c r="AR103" s="43">
        <v>-1.006571040596857E-2</v>
      </c>
      <c r="AS103" s="43">
        <v>3</v>
      </c>
      <c r="AT103" s="43">
        <v>-3</v>
      </c>
      <c r="AU103" s="43">
        <v>45</v>
      </c>
      <c r="AV103" s="43">
        <v>1</v>
      </c>
      <c r="AW103" s="43">
        <v>0</v>
      </c>
      <c r="AX103" s="43">
        <v>-4</v>
      </c>
      <c r="AY103" s="43">
        <v>-1</v>
      </c>
      <c r="AZ103" s="43">
        <v>5.8571428571428328</v>
      </c>
    </row>
    <row r="104" spans="1:52" x14ac:dyDescent="0.2">
      <c r="A104" s="37">
        <v>42003428100</v>
      </c>
      <c r="B104" s="40">
        <v>1341</v>
      </c>
      <c r="C104" s="40">
        <v>7</v>
      </c>
      <c r="D104" s="40">
        <v>1201</v>
      </c>
      <c r="E104" s="40">
        <v>7</v>
      </c>
      <c r="F104" s="40">
        <v>0</v>
      </c>
      <c r="G104" s="40">
        <v>-140</v>
      </c>
      <c r="H104" s="43">
        <v>4.9962714392244596E-2</v>
      </c>
      <c r="I104" s="43">
        <v>0.26174496644295303</v>
      </c>
      <c r="J104" s="43">
        <v>0.13380281690140844</v>
      </c>
      <c r="K104" s="43">
        <v>0.3936842105263158</v>
      </c>
      <c r="L104" s="43">
        <v>0.14601018675721561</v>
      </c>
      <c r="M104" s="43">
        <v>6.560636182902585E-2</v>
      </c>
      <c r="N104" s="43">
        <v>6.5934065934065936E-2</v>
      </c>
      <c r="O104" s="37">
        <v>79</v>
      </c>
      <c r="P104" s="37">
        <v>154</v>
      </c>
      <c r="Q104" s="37">
        <v>80</v>
      </c>
      <c r="R104" s="37">
        <v>241</v>
      </c>
      <c r="S104" s="37">
        <v>215</v>
      </c>
      <c r="T104" s="37">
        <v>106</v>
      </c>
      <c r="U104" s="37">
        <v>136</v>
      </c>
      <c r="V104" s="43">
        <v>144.42857142857142</v>
      </c>
      <c r="W104" s="43">
        <v>7.4104912572855952E-2</v>
      </c>
      <c r="X104" s="43">
        <v>0.34804329725228977</v>
      </c>
      <c r="Y104" s="43">
        <v>4.878048780487805E-2</v>
      </c>
      <c r="Z104" s="43">
        <v>0.38744588744588743</v>
      </c>
      <c r="AA104" s="43">
        <v>0.17747440273037543</v>
      </c>
      <c r="AB104" s="43">
        <v>9.1286307053941904E-2</v>
      </c>
      <c r="AC104" s="43">
        <v>4.7513812154696133E-2</v>
      </c>
      <c r="AD104" s="37">
        <v>119</v>
      </c>
      <c r="AE104" s="37">
        <v>195</v>
      </c>
      <c r="AF104" s="37">
        <v>20</v>
      </c>
      <c r="AG104" s="37">
        <v>235</v>
      </c>
      <c r="AH104" s="37">
        <v>235</v>
      </c>
      <c r="AI104" s="37">
        <v>147</v>
      </c>
      <c r="AJ104" s="37">
        <v>100</v>
      </c>
      <c r="AK104" s="43">
        <v>150.14285714285714</v>
      </c>
      <c r="AL104" s="43">
        <v>2.4142198180611356E-2</v>
      </c>
      <c r="AM104" s="43">
        <v>8.6298330809336743E-2</v>
      </c>
      <c r="AN104" s="43">
        <v>-8.5022329096530389E-2</v>
      </c>
      <c r="AO104" s="43">
        <v>-6.2383230804283762E-3</v>
      </c>
      <c r="AP104" s="43">
        <v>3.146421597315982E-2</v>
      </c>
      <c r="AQ104" s="43">
        <v>2.5679945224916054E-2</v>
      </c>
      <c r="AR104" s="43">
        <v>-1.8420253779369802E-2</v>
      </c>
      <c r="AS104" s="43">
        <v>40</v>
      </c>
      <c r="AT104" s="43">
        <v>41</v>
      </c>
      <c r="AU104" s="43">
        <v>-60</v>
      </c>
      <c r="AV104" s="43">
        <v>-6</v>
      </c>
      <c r="AW104" s="43">
        <v>20</v>
      </c>
      <c r="AX104" s="43">
        <v>41</v>
      </c>
      <c r="AY104" s="43">
        <v>-36</v>
      </c>
      <c r="AZ104" s="43">
        <v>5.7142857142857224</v>
      </c>
    </row>
    <row r="105" spans="1:52" x14ac:dyDescent="0.2">
      <c r="A105" s="37">
        <v>42003522000</v>
      </c>
      <c r="B105" s="40">
        <v>3297</v>
      </c>
      <c r="C105" s="40">
        <v>8</v>
      </c>
      <c r="D105" s="40">
        <v>3283</v>
      </c>
      <c r="E105" s="40">
        <v>8</v>
      </c>
      <c r="F105" s="40">
        <v>0</v>
      </c>
      <c r="G105" s="40">
        <v>-14</v>
      </c>
      <c r="H105" s="43">
        <v>0.12769184106763726</v>
      </c>
      <c r="I105" s="43">
        <v>0.46132848043676067</v>
      </c>
      <c r="J105" s="43">
        <v>0.25925925925925924</v>
      </c>
      <c r="K105" s="43">
        <v>0.35580524344569286</v>
      </c>
      <c r="L105" s="43">
        <v>0.20180084745762711</v>
      </c>
      <c r="M105" s="43">
        <v>0.17650962176509621</v>
      </c>
      <c r="N105" s="43">
        <v>6.4311594202898545E-2</v>
      </c>
      <c r="O105" s="37">
        <v>186</v>
      </c>
      <c r="P105" s="37">
        <v>229</v>
      </c>
      <c r="Q105" s="37">
        <v>153</v>
      </c>
      <c r="R105" s="37">
        <v>226</v>
      </c>
      <c r="S105" s="37">
        <v>244</v>
      </c>
      <c r="T105" s="37">
        <v>208</v>
      </c>
      <c r="U105" s="37">
        <v>133</v>
      </c>
      <c r="V105" s="43">
        <v>197</v>
      </c>
      <c r="W105" s="43">
        <v>0.16509290283277489</v>
      </c>
      <c r="X105" s="43">
        <v>0.51964666463600362</v>
      </c>
      <c r="Y105" s="43">
        <v>0.20845921450151059</v>
      </c>
      <c r="Z105" s="43">
        <v>0.37773882559158634</v>
      </c>
      <c r="AA105" s="43">
        <v>0.17875647668393782</v>
      </c>
      <c r="AB105" s="43">
        <v>0.1665615141955836</v>
      </c>
      <c r="AC105" s="43">
        <v>7.6655052264808357E-2</v>
      </c>
      <c r="AD105" s="37">
        <v>206</v>
      </c>
      <c r="AE105" s="37">
        <v>239</v>
      </c>
      <c r="AF105" s="37">
        <v>124</v>
      </c>
      <c r="AG105" s="37">
        <v>232</v>
      </c>
      <c r="AH105" s="37">
        <v>236</v>
      </c>
      <c r="AI105" s="37">
        <v>205</v>
      </c>
      <c r="AJ105" s="37">
        <v>176</v>
      </c>
      <c r="AK105" s="43">
        <v>202.57142857142858</v>
      </c>
      <c r="AL105" s="43">
        <v>3.7401061765137633E-2</v>
      </c>
      <c r="AM105" s="43">
        <v>5.8318184199242951E-2</v>
      </c>
      <c r="AN105" s="43">
        <v>-5.0800044757748658E-2</v>
      </c>
      <c r="AO105" s="43">
        <v>2.1933582145893471E-2</v>
      </c>
      <c r="AP105" s="43">
        <v>-2.3044370773689288E-2</v>
      </c>
      <c r="AQ105" s="43">
        <v>-9.9481075695126153E-3</v>
      </c>
      <c r="AR105" s="43">
        <v>1.2343458061909812E-2</v>
      </c>
      <c r="AS105" s="43">
        <v>20</v>
      </c>
      <c r="AT105" s="43">
        <v>10</v>
      </c>
      <c r="AU105" s="43">
        <v>-29</v>
      </c>
      <c r="AV105" s="43">
        <v>6</v>
      </c>
      <c r="AW105" s="43">
        <v>-8</v>
      </c>
      <c r="AX105" s="43">
        <v>-3</v>
      </c>
      <c r="AY105" s="43">
        <v>43</v>
      </c>
      <c r="AZ105" s="43">
        <v>5.5714285714285836</v>
      </c>
    </row>
    <row r="106" spans="1:52" x14ac:dyDescent="0.2">
      <c r="A106" s="37">
        <v>42003510000</v>
      </c>
      <c r="B106" s="40">
        <v>1781</v>
      </c>
      <c r="C106" s="40">
        <v>10</v>
      </c>
      <c r="D106" s="40">
        <v>1910</v>
      </c>
      <c r="E106" s="40">
        <v>10</v>
      </c>
      <c r="F106" s="40">
        <v>0</v>
      </c>
      <c r="G106" s="40">
        <v>129</v>
      </c>
      <c r="H106" s="43">
        <v>0.32902863559797868</v>
      </c>
      <c r="I106" s="43">
        <v>0.54407636159460981</v>
      </c>
      <c r="J106" s="43">
        <v>0.58391608391608396</v>
      </c>
      <c r="K106" s="43">
        <v>0.37777777777777777</v>
      </c>
      <c r="L106" s="43">
        <v>0.3261480787253983</v>
      </c>
      <c r="M106" s="43">
        <v>0.31571627260083451</v>
      </c>
      <c r="N106" s="43">
        <v>8.6124401913875603E-2</v>
      </c>
      <c r="O106" s="37">
        <v>251</v>
      </c>
      <c r="P106" s="37">
        <v>244</v>
      </c>
      <c r="Q106" s="37">
        <v>241</v>
      </c>
      <c r="R106" s="37">
        <v>233</v>
      </c>
      <c r="S106" s="37">
        <v>257</v>
      </c>
      <c r="T106" s="37">
        <v>244</v>
      </c>
      <c r="U106" s="37">
        <v>176</v>
      </c>
      <c r="V106" s="43">
        <v>235.14285714285714</v>
      </c>
      <c r="W106" s="43">
        <v>0.29685863874345547</v>
      </c>
      <c r="X106" s="43">
        <v>0.53507853403141359</v>
      </c>
      <c r="Y106" s="43">
        <v>0.72727272727272729</v>
      </c>
      <c r="Z106" s="43">
        <v>0.44759825327510916</v>
      </c>
      <c r="AA106" s="43">
        <v>0.22926829268292684</v>
      </c>
      <c r="AB106" s="43">
        <v>0.30126582278481012</v>
      </c>
      <c r="AC106" s="43">
        <v>8.7144089732528046E-2</v>
      </c>
      <c r="AD106" s="37">
        <v>247</v>
      </c>
      <c r="AE106" s="37">
        <v>242</v>
      </c>
      <c r="AF106" s="37">
        <v>257</v>
      </c>
      <c r="AG106" s="37">
        <v>245</v>
      </c>
      <c r="AH106" s="37">
        <v>251</v>
      </c>
      <c r="AI106" s="37">
        <v>240</v>
      </c>
      <c r="AJ106" s="37">
        <v>202</v>
      </c>
      <c r="AK106" s="43">
        <v>240.57142857142858</v>
      </c>
      <c r="AL106" s="43">
        <v>-3.2169996854523208E-2</v>
      </c>
      <c r="AM106" s="43">
        <v>-8.9978275631962257E-3</v>
      </c>
      <c r="AN106" s="43">
        <v>0.14335664335664333</v>
      </c>
      <c r="AO106" s="43">
        <v>6.9820475497331391E-2</v>
      </c>
      <c r="AP106" s="43">
        <v>-9.6879786042471466E-2</v>
      </c>
      <c r="AQ106" s="43">
        <v>-1.4450449816024391E-2</v>
      </c>
      <c r="AR106" s="43">
        <v>1.0196878186524427E-3</v>
      </c>
      <c r="AS106" s="43">
        <v>-4</v>
      </c>
      <c r="AT106" s="43">
        <v>-2</v>
      </c>
      <c r="AU106" s="43">
        <v>16</v>
      </c>
      <c r="AV106" s="43">
        <v>12</v>
      </c>
      <c r="AW106" s="43">
        <v>-6</v>
      </c>
      <c r="AX106" s="43">
        <v>-4</v>
      </c>
      <c r="AY106" s="43">
        <v>26</v>
      </c>
      <c r="AZ106" s="43">
        <v>5.4285714285714448</v>
      </c>
    </row>
    <row r="107" spans="1:52" x14ac:dyDescent="0.2">
      <c r="A107" s="37">
        <v>42003419000</v>
      </c>
      <c r="B107" s="40">
        <v>2780</v>
      </c>
      <c r="C107" s="40">
        <v>7</v>
      </c>
      <c r="D107" s="40">
        <v>2991</v>
      </c>
      <c r="E107" s="40">
        <v>7</v>
      </c>
      <c r="F107" s="40">
        <v>0</v>
      </c>
      <c r="G107" s="40">
        <v>211</v>
      </c>
      <c r="H107" s="43">
        <v>0.11079136690647481</v>
      </c>
      <c r="I107" s="43">
        <v>0.35179856115107916</v>
      </c>
      <c r="J107" s="43">
        <v>0.22009569377990432</v>
      </c>
      <c r="K107" s="43">
        <v>0.24772727272727274</v>
      </c>
      <c r="L107" s="43">
        <v>0.11619283065512979</v>
      </c>
      <c r="M107" s="43">
        <v>6.0839160839160841E-2</v>
      </c>
      <c r="N107" s="43">
        <v>8.2854799015586553E-2</v>
      </c>
      <c r="O107" s="37">
        <v>175</v>
      </c>
      <c r="P107" s="37">
        <v>198</v>
      </c>
      <c r="Q107" s="37">
        <v>130</v>
      </c>
      <c r="R107" s="37">
        <v>162</v>
      </c>
      <c r="S107" s="37">
        <v>181</v>
      </c>
      <c r="T107" s="37">
        <v>93</v>
      </c>
      <c r="U107" s="37">
        <v>172</v>
      </c>
      <c r="V107" s="43">
        <v>158.71428571428572</v>
      </c>
      <c r="W107" s="43">
        <v>0.12278160086925027</v>
      </c>
      <c r="X107" s="43">
        <v>0.31329228540383919</v>
      </c>
      <c r="Y107" s="43">
        <v>0.37440758293838861</v>
      </c>
      <c r="Z107" s="43">
        <v>0.24520547945205479</v>
      </c>
      <c r="AA107" s="43">
        <v>0.11311914323962517</v>
      </c>
      <c r="AB107" s="43">
        <v>4.3773584905660377E-2</v>
      </c>
      <c r="AC107" s="43">
        <v>7.4949083503054986E-2</v>
      </c>
      <c r="AD107" s="37">
        <v>186</v>
      </c>
      <c r="AE107" s="37">
        <v>177</v>
      </c>
      <c r="AF107" s="37">
        <v>195</v>
      </c>
      <c r="AG107" s="37">
        <v>155</v>
      </c>
      <c r="AH107" s="37">
        <v>188</v>
      </c>
      <c r="AI107" s="37">
        <v>73</v>
      </c>
      <c r="AJ107" s="37">
        <v>172</v>
      </c>
      <c r="AK107" s="43">
        <v>163.71428571428572</v>
      </c>
      <c r="AL107" s="43">
        <v>1.1990233962775459E-2</v>
      </c>
      <c r="AM107" s="43">
        <v>-3.8506275747239971E-2</v>
      </c>
      <c r="AN107" s="43">
        <v>0.15431188915848429</v>
      </c>
      <c r="AO107" s="43">
        <v>-2.5217932752179539E-3</v>
      </c>
      <c r="AP107" s="43">
        <v>-3.0736874155046223E-3</v>
      </c>
      <c r="AQ107" s="43">
        <v>-1.7065575933500464E-2</v>
      </c>
      <c r="AR107" s="43">
        <v>-7.9057155125315665E-3</v>
      </c>
      <c r="AS107" s="43">
        <v>11</v>
      </c>
      <c r="AT107" s="43">
        <v>-21</v>
      </c>
      <c r="AU107" s="43">
        <v>65</v>
      </c>
      <c r="AV107" s="43">
        <v>-7</v>
      </c>
      <c r="AW107" s="43">
        <v>7</v>
      </c>
      <c r="AX107" s="43">
        <v>-20</v>
      </c>
      <c r="AY107" s="43">
        <v>0</v>
      </c>
      <c r="AZ107" s="43">
        <v>5</v>
      </c>
    </row>
    <row r="108" spans="1:52" x14ac:dyDescent="0.2">
      <c r="A108" s="37">
        <v>42003486800</v>
      </c>
      <c r="B108" s="40">
        <v>1648</v>
      </c>
      <c r="C108" s="40">
        <v>10</v>
      </c>
      <c r="D108" s="40">
        <v>1745</v>
      </c>
      <c r="E108" s="40">
        <v>10</v>
      </c>
      <c r="F108" s="40">
        <v>0</v>
      </c>
      <c r="G108" s="40">
        <v>97</v>
      </c>
      <c r="H108" s="43">
        <v>0.283373786407767</v>
      </c>
      <c r="I108" s="43">
        <v>0.57220873786407767</v>
      </c>
      <c r="J108" s="43">
        <v>0.505</v>
      </c>
      <c r="K108" s="43">
        <v>0.53893442622950816</v>
      </c>
      <c r="L108" s="43">
        <v>0.31470588235294117</v>
      </c>
      <c r="M108" s="43">
        <v>0.31759656652360513</v>
      </c>
      <c r="N108" s="43">
        <v>0.1184549356223176</v>
      </c>
      <c r="O108" s="37">
        <v>248</v>
      </c>
      <c r="P108" s="37">
        <v>249</v>
      </c>
      <c r="Q108" s="37">
        <v>227</v>
      </c>
      <c r="R108" s="37">
        <v>256</v>
      </c>
      <c r="S108" s="37">
        <v>256</v>
      </c>
      <c r="T108" s="37">
        <v>245</v>
      </c>
      <c r="U108" s="37">
        <v>229</v>
      </c>
      <c r="V108" s="43">
        <v>244.28571428571428</v>
      </c>
      <c r="W108" s="43">
        <v>0.3111888111888112</v>
      </c>
      <c r="X108" s="43">
        <v>0.60139860139860135</v>
      </c>
      <c r="Y108" s="43">
        <v>0.53846153846153844</v>
      </c>
      <c r="Z108" s="43">
        <v>0.55533980582524267</v>
      </c>
      <c r="AA108" s="43">
        <v>0.2604602510460251</v>
      </c>
      <c r="AB108" s="43">
        <v>0.33239038189533238</v>
      </c>
      <c r="AC108" s="43">
        <v>0.13373597929249353</v>
      </c>
      <c r="AD108" s="37">
        <v>251</v>
      </c>
      <c r="AE108" s="37">
        <v>250</v>
      </c>
      <c r="AF108" s="37">
        <v>236</v>
      </c>
      <c r="AG108" s="37">
        <v>262</v>
      </c>
      <c r="AH108" s="37">
        <v>254</v>
      </c>
      <c r="AI108" s="37">
        <v>246</v>
      </c>
      <c r="AJ108" s="37">
        <v>246</v>
      </c>
      <c r="AK108" s="43">
        <v>249.28571428571428</v>
      </c>
      <c r="AL108" s="43">
        <v>2.7815024781044195E-2</v>
      </c>
      <c r="AM108" s="43">
        <v>2.9189863534523686E-2</v>
      </c>
      <c r="AN108" s="43">
        <v>3.3461538461538431E-2</v>
      </c>
      <c r="AO108" s="43">
        <v>1.6405379595734515E-2</v>
      </c>
      <c r="AP108" s="43">
        <v>-5.4245631306916064E-2</v>
      </c>
      <c r="AQ108" s="43">
        <v>1.4793815371727248E-2</v>
      </c>
      <c r="AR108" s="43">
        <v>1.5281043670175937E-2</v>
      </c>
      <c r="AS108" s="43">
        <v>3</v>
      </c>
      <c r="AT108" s="43">
        <v>1</v>
      </c>
      <c r="AU108" s="43">
        <v>9</v>
      </c>
      <c r="AV108" s="43">
        <v>6</v>
      </c>
      <c r="AW108" s="43">
        <v>-2</v>
      </c>
      <c r="AX108" s="43">
        <v>1</v>
      </c>
      <c r="AY108" s="43">
        <v>17</v>
      </c>
      <c r="AZ108" s="43">
        <v>5</v>
      </c>
    </row>
    <row r="109" spans="1:52" x14ac:dyDescent="0.2">
      <c r="A109" s="37">
        <v>42003550900</v>
      </c>
      <c r="B109" s="40">
        <v>1685</v>
      </c>
      <c r="C109" s="40">
        <v>10</v>
      </c>
      <c r="D109" s="40">
        <v>1774</v>
      </c>
      <c r="E109" s="40">
        <v>10</v>
      </c>
      <c r="F109" s="40">
        <v>0</v>
      </c>
      <c r="G109" s="40">
        <v>89</v>
      </c>
      <c r="H109" s="43">
        <v>0.31810089020771515</v>
      </c>
      <c r="I109" s="43">
        <v>0.64569732937685465</v>
      </c>
      <c r="J109" s="43">
        <v>0.62983425414364635</v>
      </c>
      <c r="K109" s="43">
        <v>0.46224677716390422</v>
      </c>
      <c r="L109" s="43">
        <v>0.35446428571428573</v>
      </c>
      <c r="M109" s="43">
        <v>0.26556016597510373</v>
      </c>
      <c r="N109" s="43">
        <v>0.16993464052287582</v>
      </c>
      <c r="O109" s="37">
        <v>250</v>
      </c>
      <c r="P109" s="37">
        <v>258</v>
      </c>
      <c r="Q109" s="37">
        <v>248</v>
      </c>
      <c r="R109" s="37">
        <v>248</v>
      </c>
      <c r="S109" s="37">
        <v>259</v>
      </c>
      <c r="T109" s="37">
        <v>234</v>
      </c>
      <c r="U109" s="37">
        <v>256</v>
      </c>
      <c r="V109" s="43">
        <v>250.42857142857142</v>
      </c>
      <c r="W109" s="43">
        <v>0.29809358752166376</v>
      </c>
      <c r="X109" s="43">
        <v>0.68804159445407276</v>
      </c>
      <c r="Y109" s="43">
        <v>0.66834170854271358</v>
      </c>
      <c r="Z109" s="43">
        <v>0.51151315789473684</v>
      </c>
      <c r="AA109" s="43">
        <v>0.35895032802249299</v>
      </c>
      <c r="AB109" s="43">
        <v>0.37280701754385964</v>
      </c>
      <c r="AC109" s="43">
        <v>0.19834710743801653</v>
      </c>
      <c r="AD109" s="37">
        <v>248</v>
      </c>
      <c r="AE109" s="37">
        <v>259</v>
      </c>
      <c r="AF109" s="37">
        <v>249</v>
      </c>
      <c r="AG109" s="37">
        <v>255</v>
      </c>
      <c r="AH109" s="37">
        <v>262</v>
      </c>
      <c r="AI109" s="37">
        <v>250</v>
      </c>
      <c r="AJ109" s="37">
        <v>263</v>
      </c>
      <c r="AK109" s="43">
        <v>255.14285714285714</v>
      </c>
      <c r="AL109" s="43">
        <v>-2.0007302686051387E-2</v>
      </c>
      <c r="AM109" s="43">
        <v>4.2344265077218113E-2</v>
      </c>
      <c r="AN109" s="43">
        <v>3.850745439906722E-2</v>
      </c>
      <c r="AO109" s="43">
        <v>4.9266380730832615E-2</v>
      </c>
      <c r="AP109" s="43">
        <v>4.4860423082072609E-3</v>
      </c>
      <c r="AQ109" s="43">
        <v>0.10724685156875591</v>
      </c>
      <c r="AR109" s="43">
        <v>2.8412466915140711E-2</v>
      </c>
      <c r="AS109" s="43">
        <v>-2</v>
      </c>
      <c r="AT109" s="43">
        <v>1</v>
      </c>
      <c r="AU109" s="43">
        <v>1</v>
      </c>
      <c r="AV109" s="43">
        <v>7</v>
      </c>
      <c r="AW109" s="43">
        <v>3</v>
      </c>
      <c r="AX109" s="43">
        <v>16</v>
      </c>
      <c r="AY109" s="43">
        <v>7</v>
      </c>
      <c r="AZ109" s="43">
        <v>4.7142857142857224</v>
      </c>
    </row>
    <row r="110" spans="1:52" x14ac:dyDescent="0.2">
      <c r="A110" s="37">
        <v>42003491101</v>
      </c>
      <c r="B110" s="40">
        <v>6083</v>
      </c>
      <c r="C110" s="40">
        <v>1</v>
      </c>
      <c r="D110" s="40">
        <v>6337</v>
      </c>
      <c r="E110" s="40">
        <v>1</v>
      </c>
      <c r="F110" s="40">
        <v>0</v>
      </c>
      <c r="G110" s="40">
        <v>254</v>
      </c>
      <c r="H110" s="43">
        <v>2.6467203682393557E-2</v>
      </c>
      <c r="I110" s="43">
        <v>0.10882788097977972</v>
      </c>
      <c r="J110" s="43">
        <v>8.6390532544378701E-2</v>
      </c>
      <c r="K110" s="43">
        <v>0.17882611080636313</v>
      </c>
      <c r="L110" s="43">
        <v>1.59798149705635E-2</v>
      </c>
      <c r="M110" s="43">
        <v>1.8803418803418803E-2</v>
      </c>
      <c r="N110" s="43">
        <v>5.169216504404265E-2</v>
      </c>
      <c r="O110" s="37">
        <v>28</v>
      </c>
      <c r="P110" s="37">
        <v>38</v>
      </c>
      <c r="Q110" s="37">
        <v>34</v>
      </c>
      <c r="R110" s="37">
        <v>65</v>
      </c>
      <c r="S110" s="37">
        <v>16</v>
      </c>
      <c r="T110" s="37">
        <v>21</v>
      </c>
      <c r="U110" s="37">
        <v>101</v>
      </c>
      <c r="V110" s="43">
        <v>43.285714285714285</v>
      </c>
      <c r="W110" s="43">
        <v>3.6421725239616613E-2</v>
      </c>
      <c r="X110" s="43">
        <v>9.9840255591054319E-2</v>
      </c>
      <c r="Y110" s="43">
        <v>0.15726290516206481</v>
      </c>
      <c r="Z110" s="43">
        <v>0.20231822971548999</v>
      </c>
      <c r="AA110" s="43">
        <v>0</v>
      </c>
      <c r="AB110" s="43">
        <v>1.8465326220763235E-2</v>
      </c>
      <c r="AC110" s="43">
        <v>3.5236396074933098E-2</v>
      </c>
      <c r="AD110" s="37">
        <v>38</v>
      </c>
      <c r="AE110" s="37">
        <v>31</v>
      </c>
      <c r="AF110" s="37">
        <v>87</v>
      </c>
      <c r="AG110" s="37">
        <v>92</v>
      </c>
      <c r="AH110" s="37">
        <v>1</v>
      </c>
      <c r="AI110" s="37">
        <v>18</v>
      </c>
      <c r="AJ110" s="37">
        <v>65</v>
      </c>
      <c r="AK110" s="43">
        <v>47.428571428571431</v>
      </c>
      <c r="AL110" s="43">
        <v>9.9545215572230568E-3</v>
      </c>
      <c r="AM110" s="43">
        <v>-8.9876253887253982E-3</v>
      </c>
      <c r="AN110" s="43">
        <v>7.0872372617686114E-2</v>
      </c>
      <c r="AO110" s="43">
        <v>2.3492118909126863E-2</v>
      </c>
      <c r="AP110" s="43">
        <v>-1.59798149705635E-2</v>
      </c>
      <c r="AQ110" s="43">
        <v>-3.380925826555678E-4</v>
      </c>
      <c r="AR110" s="43">
        <v>-1.6455768969109552E-2</v>
      </c>
      <c r="AS110" s="43">
        <v>10</v>
      </c>
      <c r="AT110" s="43">
        <v>-7</v>
      </c>
      <c r="AU110" s="43">
        <v>53</v>
      </c>
      <c r="AV110" s="43">
        <v>27</v>
      </c>
      <c r="AW110" s="43">
        <v>-15</v>
      </c>
      <c r="AX110" s="43">
        <v>-3</v>
      </c>
      <c r="AY110" s="43">
        <v>-36</v>
      </c>
      <c r="AZ110" s="43">
        <v>4.1428571428571459</v>
      </c>
    </row>
    <row r="111" spans="1:52" x14ac:dyDescent="0.2">
      <c r="A111" s="37">
        <v>42003457200</v>
      </c>
      <c r="B111" s="40">
        <v>3662</v>
      </c>
      <c r="C111" s="40">
        <v>6</v>
      </c>
      <c r="D111" s="40">
        <v>3604</v>
      </c>
      <c r="E111" s="40">
        <v>6</v>
      </c>
      <c r="F111" s="40">
        <v>0</v>
      </c>
      <c r="G111" s="40">
        <v>-58</v>
      </c>
      <c r="H111" s="43">
        <v>7.373020207536865E-2</v>
      </c>
      <c r="I111" s="43">
        <v>0.19333697433096669</v>
      </c>
      <c r="J111" s="43">
        <v>0.22155688622754491</v>
      </c>
      <c r="K111" s="43">
        <v>0.29936808846761453</v>
      </c>
      <c r="L111" s="43">
        <v>3.3713974986405652E-2</v>
      </c>
      <c r="M111" s="43">
        <v>0.10917276308384918</v>
      </c>
      <c r="N111" s="43">
        <v>6.8683274021352311E-2</v>
      </c>
      <c r="O111" s="37">
        <v>121</v>
      </c>
      <c r="P111" s="37">
        <v>98</v>
      </c>
      <c r="Q111" s="37">
        <v>133</v>
      </c>
      <c r="R111" s="37">
        <v>198</v>
      </c>
      <c r="S111" s="37">
        <v>44</v>
      </c>
      <c r="T111" s="37">
        <v>167</v>
      </c>
      <c r="U111" s="37">
        <v>142</v>
      </c>
      <c r="V111" s="43">
        <v>129</v>
      </c>
      <c r="W111" s="43">
        <v>6.9042316258351888E-2</v>
      </c>
      <c r="X111" s="43">
        <v>0.19515590200445435</v>
      </c>
      <c r="Y111" s="43">
        <v>0.18108108108108109</v>
      </c>
      <c r="Z111" s="43">
        <v>0.21928934010152284</v>
      </c>
      <c r="AA111" s="43">
        <v>9.2708333333333337E-2</v>
      </c>
      <c r="AB111" s="43">
        <v>9.8163030998851888E-2</v>
      </c>
      <c r="AC111" s="43">
        <v>8.4267631103074142E-2</v>
      </c>
      <c r="AD111" s="37">
        <v>104</v>
      </c>
      <c r="AE111" s="37">
        <v>98</v>
      </c>
      <c r="AF111" s="37">
        <v>105</v>
      </c>
      <c r="AG111" s="37">
        <v>118</v>
      </c>
      <c r="AH111" s="37">
        <v>156</v>
      </c>
      <c r="AI111" s="37">
        <v>156</v>
      </c>
      <c r="AJ111" s="37">
        <v>195</v>
      </c>
      <c r="AK111" s="43">
        <v>133.14285714285714</v>
      </c>
      <c r="AL111" s="43">
        <v>-4.6878858170167625E-3</v>
      </c>
      <c r="AM111" s="43">
        <v>1.8189276734876525E-3</v>
      </c>
      <c r="AN111" s="43">
        <v>-4.0475805146463817E-2</v>
      </c>
      <c r="AO111" s="43">
        <v>-8.007874836609169E-2</v>
      </c>
      <c r="AP111" s="43">
        <v>5.8994358346927685E-2</v>
      </c>
      <c r="AQ111" s="43">
        <v>-1.1009732084997295E-2</v>
      </c>
      <c r="AR111" s="43">
        <v>1.5584357081721831E-2</v>
      </c>
      <c r="AS111" s="43">
        <v>-17</v>
      </c>
      <c r="AT111" s="43">
        <v>0</v>
      </c>
      <c r="AU111" s="43">
        <v>-28</v>
      </c>
      <c r="AV111" s="43">
        <v>-80</v>
      </c>
      <c r="AW111" s="43">
        <v>112</v>
      </c>
      <c r="AX111" s="43">
        <v>-11</v>
      </c>
      <c r="AY111" s="43">
        <v>53</v>
      </c>
      <c r="AZ111" s="43">
        <v>4.1428571428571388</v>
      </c>
    </row>
    <row r="112" spans="1:52" x14ac:dyDescent="0.2">
      <c r="A112" s="37">
        <v>42003475101</v>
      </c>
      <c r="B112" s="40">
        <v>4296</v>
      </c>
      <c r="C112" s="40">
        <v>6</v>
      </c>
      <c r="D112" s="40">
        <v>4439</v>
      </c>
      <c r="E112" s="40">
        <v>6</v>
      </c>
      <c r="F112" s="40">
        <v>0</v>
      </c>
      <c r="G112" s="40">
        <v>143</v>
      </c>
      <c r="H112" s="43">
        <v>3.9106145251396648E-2</v>
      </c>
      <c r="I112" s="43">
        <v>0.22509310986964617</v>
      </c>
      <c r="J112" s="43">
        <v>0.1069364161849711</v>
      </c>
      <c r="K112" s="43">
        <v>0.25563909774436089</v>
      </c>
      <c r="L112" s="43">
        <v>0.13643926788685523</v>
      </c>
      <c r="M112" s="43">
        <v>9.7302504816955682E-2</v>
      </c>
      <c r="N112" s="43">
        <v>6.4011379800853488E-2</v>
      </c>
      <c r="O112" s="37">
        <v>57</v>
      </c>
      <c r="P112" s="37">
        <v>129</v>
      </c>
      <c r="Q112" s="37">
        <v>52</v>
      </c>
      <c r="R112" s="37">
        <v>171</v>
      </c>
      <c r="S112" s="37">
        <v>205</v>
      </c>
      <c r="T112" s="37">
        <v>152</v>
      </c>
      <c r="U112" s="37">
        <v>131</v>
      </c>
      <c r="V112" s="43">
        <v>128.14285714285714</v>
      </c>
      <c r="W112" s="43">
        <v>7.4696545284780577E-2</v>
      </c>
      <c r="X112" s="43">
        <v>0.22922502334267039</v>
      </c>
      <c r="Y112" s="43">
        <v>0.10989010989010989</v>
      </c>
      <c r="Z112" s="43">
        <v>0.19851851851851851</v>
      </c>
      <c r="AA112" s="43">
        <v>0.12015338730293992</v>
      </c>
      <c r="AB112" s="43">
        <v>0.1171912832929782</v>
      </c>
      <c r="AC112" s="43">
        <v>7.1972904318374262E-2</v>
      </c>
      <c r="AD112" s="37">
        <v>121</v>
      </c>
      <c r="AE112" s="37">
        <v>131</v>
      </c>
      <c r="AF112" s="37">
        <v>55</v>
      </c>
      <c r="AG112" s="37">
        <v>86</v>
      </c>
      <c r="AH112" s="37">
        <v>195</v>
      </c>
      <c r="AI112" s="37">
        <v>174</v>
      </c>
      <c r="AJ112" s="37">
        <v>164</v>
      </c>
      <c r="AK112" s="43">
        <v>132.28571428571428</v>
      </c>
      <c r="AL112" s="43">
        <v>3.5590400033383929E-2</v>
      </c>
      <c r="AM112" s="43">
        <v>4.131913473024218E-3</v>
      </c>
      <c r="AN112" s="43">
        <v>2.9536937051387879E-3</v>
      </c>
      <c r="AO112" s="43">
        <v>-5.7120579225842377E-2</v>
      </c>
      <c r="AP112" s="43">
        <v>-1.6285880583915308E-2</v>
      </c>
      <c r="AQ112" s="43">
        <v>1.9888778476022523E-2</v>
      </c>
      <c r="AR112" s="43">
        <v>7.9615245175207738E-3</v>
      </c>
      <c r="AS112" s="43">
        <v>64</v>
      </c>
      <c r="AT112" s="43">
        <v>2</v>
      </c>
      <c r="AU112" s="43">
        <v>3</v>
      </c>
      <c r="AV112" s="43">
        <v>-85</v>
      </c>
      <c r="AW112" s="43">
        <v>-10</v>
      </c>
      <c r="AX112" s="43">
        <v>22</v>
      </c>
      <c r="AY112" s="43">
        <v>33</v>
      </c>
      <c r="AZ112" s="43">
        <v>4.1428571428571388</v>
      </c>
    </row>
    <row r="113" spans="1:52" x14ac:dyDescent="0.2">
      <c r="A113" s="37">
        <v>42003551900</v>
      </c>
      <c r="B113" s="40">
        <v>1428</v>
      </c>
      <c r="C113" s="40">
        <v>10</v>
      </c>
      <c r="D113" s="40">
        <v>1708</v>
      </c>
      <c r="E113" s="40">
        <v>10</v>
      </c>
      <c r="F113" s="40">
        <v>0</v>
      </c>
      <c r="G113" s="40">
        <v>280</v>
      </c>
      <c r="H113" s="43">
        <v>0.4530812324929972</v>
      </c>
      <c r="I113" s="43">
        <v>0.78221288515406162</v>
      </c>
      <c r="J113" s="43">
        <v>0.71186440677966101</v>
      </c>
      <c r="K113" s="43">
        <v>0.58315334773218142</v>
      </c>
      <c r="L113" s="43">
        <v>0.14065708418891171</v>
      </c>
      <c r="M113" s="43">
        <v>0.59139784946236562</v>
      </c>
      <c r="N113" s="43">
        <v>0.10311284046692606</v>
      </c>
      <c r="O113" s="37">
        <v>261</v>
      </c>
      <c r="P113" s="37">
        <v>263</v>
      </c>
      <c r="Q113" s="37">
        <v>255</v>
      </c>
      <c r="R113" s="37">
        <v>261</v>
      </c>
      <c r="S113" s="37">
        <v>210</v>
      </c>
      <c r="T113" s="37">
        <v>265</v>
      </c>
      <c r="U113" s="37">
        <v>209</v>
      </c>
      <c r="V113" s="43">
        <v>246.28571428571428</v>
      </c>
      <c r="W113" s="43">
        <v>0.50649350649350644</v>
      </c>
      <c r="X113" s="43">
        <v>0.84002361275088544</v>
      </c>
      <c r="Y113" s="43">
        <v>0.58685446009389675</v>
      </c>
      <c r="Z113" s="43">
        <v>0.50843881856540085</v>
      </c>
      <c r="AA113" s="43">
        <v>0.12952380952380951</v>
      </c>
      <c r="AB113" s="43">
        <v>0.5897155361050328</v>
      </c>
      <c r="AC113" s="43">
        <v>0.16955332725615316</v>
      </c>
      <c r="AD113" s="37">
        <v>264</v>
      </c>
      <c r="AE113" s="37">
        <v>264</v>
      </c>
      <c r="AF113" s="37">
        <v>241</v>
      </c>
      <c r="AG113" s="37">
        <v>254</v>
      </c>
      <c r="AH113" s="37">
        <v>207</v>
      </c>
      <c r="AI113" s="37">
        <v>263</v>
      </c>
      <c r="AJ113" s="37">
        <v>259</v>
      </c>
      <c r="AK113" s="43">
        <v>250.28571428571428</v>
      </c>
      <c r="AL113" s="43">
        <v>5.3412274000509241E-2</v>
      </c>
      <c r="AM113" s="43">
        <v>5.7810727596823819E-2</v>
      </c>
      <c r="AN113" s="43">
        <v>-0.12500994668576426</v>
      </c>
      <c r="AO113" s="43">
        <v>-7.4714529166780563E-2</v>
      </c>
      <c r="AP113" s="43">
        <v>-1.1133274665102194E-2</v>
      </c>
      <c r="AQ113" s="43">
        <v>-1.6823133573328208E-3</v>
      </c>
      <c r="AR113" s="43">
        <v>6.6440486789227093E-2</v>
      </c>
      <c r="AS113" s="43">
        <v>3</v>
      </c>
      <c r="AT113" s="43">
        <v>1</v>
      </c>
      <c r="AU113" s="43">
        <v>-14</v>
      </c>
      <c r="AV113" s="43">
        <v>-7</v>
      </c>
      <c r="AW113" s="43">
        <v>-3</v>
      </c>
      <c r="AX113" s="43">
        <v>-2</v>
      </c>
      <c r="AY113" s="43">
        <v>50</v>
      </c>
      <c r="AZ113" s="43">
        <v>4</v>
      </c>
    </row>
    <row r="114" spans="1:52" x14ac:dyDescent="0.2">
      <c r="A114" s="37">
        <v>42003523702</v>
      </c>
      <c r="B114" s="40">
        <v>5074</v>
      </c>
      <c r="C114" s="40">
        <v>8</v>
      </c>
      <c r="D114" s="40">
        <v>4866</v>
      </c>
      <c r="E114" s="40">
        <v>8</v>
      </c>
      <c r="F114" s="40">
        <v>0</v>
      </c>
      <c r="G114" s="40">
        <v>-208</v>
      </c>
      <c r="H114" s="43">
        <v>8.4548679542767041E-2</v>
      </c>
      <c r="I114" s="43">
        <v>0.27867560110366574</v>
      </c>
      <c r="J114" s="43">
        <v>0.30957230142566189</v>
      </c>
      <c r="K114" s="43">
        <v>0.22890778286461741</v>
      </c>
      <c r="L114" s="43">
        <v>0.13775510204081631</v>
      </c>
      <c r="M114" s="43">
        <v>6.9315300084530851E-2</v>
      </c>
      <c r="N114" s="43">
        <v>0.11177696717040125</v>
      </c>
      <c r="O114" s="37">
        <v>141</v>
      </c>
      <c r="P114" s="37">
        <v>164</v>
      </c>
      <c r="Q114" s="37">
        <v>174</v>
      </c>
      <c r="R114" s="37">
        <v>141</v>
      </c>
      <c r="S114" s="37">
        <v>207</v>
      </c>
      <c r="T114" s="37">
        <v>116</v>
      </c>
      <c r="U114" s="37">
        <v>217</v>
      </c>
      <c r="V114" s="43">
        <v>165.71428571428572</v>
      </c>
      <c r="W114" s="43">
        <v>9.946568023016851E-2</v>
      </c>
      <c r="X114" s="43">
        <v>0.33888203863542948</v>
      </c>
      <c r="Y114" s="43">
        <v>0.47109207708779444</v>
      </c>
      <c r="Z114" s="43">
        <v>0.26180257510729615</v>
      </c>
      <c r="AA114" s="43">
        <v>0.10048561822936122</v>
      </c>
      <c r="AB114" s="43">
        <v>7.0598006644518277E-2</v>
      </c>
      <c r="AC114" s="43">
        <v>6.640947919537063E-2</v>
      </c>
      <c r="AD114" s="37">
        <v>159</v>
      </c>
      <c r="AE114" s="37">
        <v>191</v>
      </c>
      <c r="AF114" s="37">
        <v>223</v>
      </c>
      <c r="AG114" s="37">
        <v>172</v>
      </c>
      <c r="AH114" s="37">
        <v>170</v>
      </c>
      <c r="AI114" s="37">
        <v>120</v>
      </c>
      <c r="AJ114" s="37">
        <v>153</v>
      </c>
      <c r="AK114" s="43">
        <v>169.71428571428572</v>
      </c>
      <c r="AL114" s="43">
        <v>1.4917000687401469E-2</v>
      </c>
      <c r="AM114" s="43">
        <v>6.0206437531763746E-2</v>
      </c>
      <c r="AN114" s="43">
        <v>0.16151977566213255</v>
      </c>
      <c r="AO114" s="43">
        <v>3.2894792242678744E-2</v>
      </c>
      <c r="AP114" s="43">
        <v>-3.726948381145509E-2</v>
      </c>
      <c r="AQ114" s="43">
        <v>1.282706559987426E-3</v>
      </c>
      <c r="AR114" s="43">
        <v>-4.5367487975030624E-2</v>
      </c>
      <c r="AS114" s="43">
        <v>18</v>
      </c>
      <c r="AT114" s="43">
        <v>27</v>
      </c>
      <c r="AU114" s="43">
        <v>49</v>
      </c>
      <c r="AV114" s="43">
        <v>31</v>
      </c>
      <c r="AW114" s="43">
        <v>-37</v>
      </c>
      <c r="AX114" s="43">
        <v>4</v>
      </c>
      <c r="AY114" s="43">
        <v>-64</v>
      </c>
      <c r="AZ114" s="43">
        <v>4</v>
      </c>
    </row>
    <row r="115" spans="1:52" x14ac:dyDescent="0.2">
      <c r="A115" s="37">
        <v>42003469000</v>
      </c>
      <c r="B115" s="40">
        <v>4432</v>
      </c>
      <c r="C115" s="40">
        <v>1</v>
      </c>
      <c r="D115" s="40">
        <v>4542</v>
      </c>
      <c r="E115" s="40">
        <v>1</v>
      </c>
      <c r="F115" s="40">
        <v>0</v>
      </c>
      <c r="G115" s="40">
        <v>110</v>
      </c>
      <c r="H115" s="43">
        <v>2.7075812274368231E-2</v>
      </c>
      <c r="I115" s="43">
        <v>0.1365072202166065</v>
      </c>
      <c r="J115" s="43">
        <v>0.10180995475113122</v>
      </c>
      <c r="K115" s="43">
        <v>0.14574314574314573</v>
      </c>
      <c r="L115" s="43">
        <v>5.8257101588830046E-2</v>
      </c>
      <c r="M115" s="43">
        <v>4.6012269938650305E-2</v>
      </c>
      <c r="N115" s="43">
        <v>1.1200459506031017E-2</v>
      </c>
      <c r="O115" s="37">
        <v>29</v>
      </c>
      <c r="P115" s="37">
        <v>55</v>
      </c>
      <c r="Q115" s="37">
        <v>46</v>
      </c>
      <c r="R115" s="37">
        <v>22</v>
      </c>
      <c r="S115" s="37">
        <v>90</v>
      </c>
      <c r="T115" s="37">
        <v>73</v>
      </c>
      <c r="U115" s="37">
        <v>10</v>
      </c>
      <c r="V115" s="43">
        <v>46.428571428571431</v>
      </c>
      <c r="W115" s="43">
        <v>4.8112999337894508E-2</v>
      </c>
      <c r="X115" s="43">
        <v>0.13617303023615096</v>
      </c>
      <c r="Y115" s="43">
        <v>6.8527918781725886E-2</v>
      </c>
      <c r="Z115" s="43">
        <v>0.1563400576368876</v>
      </c>
      <c r="AA115" s="43">
        <v>5.7046979865771813E-2</v>
      </c>
      <c r="AB115" s="43">
        <v>2.6944585663446874E-2</v>
      </c>
      <c r="AC115" s="43">
        <v>2.9654975762760195E-2</v>
      </c>
      <c r="AD115" s="37">
        <v>67</v>
      </c>
      <c r="AE115" s="37">
        <v>56</v>
      </c>
      <c r="AF115" s="37">
        <v>30</v>
      </c>
      <c r="AG115" s="37">
        <v>31</v>
      </c>
      <c r="AH115" s="37">
        <v>88</v>
      </c>
      <c r="AI115" s="37">
        <v>33</v>
      </c>
      <c r="AJ115" s="37">
        <v>46</v>
      </c>
      <c r="AK115" s="43">
        <v>50.142857142857146</v>
      </c>
      <c r="AL115" s="43">
        <v>2.1037187063526277E-2</v>
      </c>
      <c r="AM115" s="43">
        <v>-3.3418998045553483E-4</v>
      </c>
      <c r="AN115" s="43">
        <v>-3.3282035969405335E-2</v>
      </c>
      <c r="AO115" s="43">
        <v>1.0596911893741873E-2</v>
      </c>
      <c r="AP115" s="43">
        <v>-1.2101217230582328E-3</v>
      </c>
      <c r="AQ115" s="43">
        <v>-1.9067684275203431E-2</v>
      </c>
      <c r="AR115" s="43">
        <v>1.8454516256729177E-2</v>
      </c>
      <c r="AS115" s="43">
        <v>38</v>
      </c>
      <c r="AT115" s="43">
        <v>1</v>
      </c>
      <c r="AU115" s="43">
        <v>-16</v>
      </c>
      <c r="AV115" s="43">
        <v>9</v>
      </c>
      <c r="AW115" s="43">
        <v>-2</v>
      </c>
      <c r="AX115" s="43">
        <v>-40</v>
      </c>
      <c r="AY115" s="43">
        <v>36</v>
      </c>
      <c r="AZ115" s="43">
        <v>3.7142857142857153</v>
      </c>
    </row>
    <row r="116" spans="1:52" x14ac:dyDescent="0.2">
      <c r="A116" s="37">
        <v>42003552400</v>
      </c>
      <c r="B116" s="40">
        <v>3208</v>
      </c>
      <c r="C116" s="40">
        <v>9</v>
      </c>
      <c r="D116" s="40">
        <v>2833</v>
      </c>
      <c r="E116" s="40">
        <v>9</v>
      </c>
      <c r="F116" s="40">
        <v>0</v>
      </c>
      <c r="G116" s="40">
        <v>-375</v>
      </c>
      <c r="H116" s="43">
        <v>0.20604738154613467</v>
      </c>
      <c r="I116" s="43">
        <v>0.47288029925187031</v>
      </c>
      <c r="J116" s="43">
        <v>0.38532110091743121</v>
      </c>
      <c r="K116" s="43">
        <v>0.29819277108433734</v>
      </c>
      <c r="L116" s="43">
        <v>0.12014787430683918</v>
      </c>
      <c r="M116" s="43">
        <v>0.16806722689075632</v>
      </c>
      <c r="N116" s="43">
        <v>0.14116615519508988</v>
      </c>
      <c r="O116" s="37">
        <v>223</v>
      </c>
      <c r="P116" s="37">
        <v>231</v>
      </c>
      <c r="Q116" s="37">
        <v>204</v>
      </c>
      <c r="R116" s="37">
        <v>197</v>
      </c>
      <c r="S116" s="37">
        <v>186</v>
      </c>
      <c r="T116" s="37">
        <v>205</v>
      </c>
      <c r="U116" s="37">
        <v>247</v>
      </c>
      <c r="V116" s="43">
        <v>213.28571428571428</v>
      </c>
      <c r="W116" s="43">
        <v>0.23967525591246028</v>
      </c>
      <c r="X116" s="43">
        <v>0.42957995058242149</v>
      </c>
      <c r="Y116" s="43">
        <v>0.37681159420289856</v>
      </c>
      <c r="Z116" s="43">
        <v>0.3027426160337553</v>
      </c>
      <c r="AA116" s="43">
        <v>0.22208955223880597</v>
      </c>
      <c r="AB116" s="43">
        <v>0.13277052954719878</v>
      </c>
      <c r="AC116" s="43">
        <v>0.10334645669291338</v>
      </c>
      <c r="AD116" s="37">
        <v>236</v>
      </c>
      <c r="AE116" s="37">
        <v>220</v>
      </c>
      <c r="AF116" s="37">
        <v>196</v>
      </c>
      <c r="AG116" s="37">
        <v>209</v>
      </c>
      <c r="AH116" s="37">
        <v>249</v>
      </c>
      <c r="AI116" s="37">
        <v>185</v>
      </c>
      <c r="AJ116" s="37">
        <v>223</v>
      </c>
      <c r="AK116" s="43">
        <v>216.85714285714286</v>
      </c>
      <c r="AL116" s="43">
        <v>3.3627874366325611E-2</v>
      </c>
      <c r="AM116" s="43">
        <v>-4.3300348669448818E-2</v>
      </c>
      <c r="AN116" s="43">
        <v>-8.5095067145326553E-3</v>
      </c>
      <c r="AO116" s="43">
        <v>4.5498449494179583E-3</v>
      </c>
      <c r="AP116" s="43">
        <v>0.10194167793196679</v>
      </c>
      <c r="AQ116" s="43">
        <v>-3.5296697343557532E-2</v>
      </c>
      <c r="AR116" s="43">
        <v>-3.7819698502176494E-2</v>
      </c>
      <c r="AS116" s="43">
        <v>13</v>
      </c>
      <c r="AT116" s="43">
        <v>-11</v>
      </c>
      <c r="AU116" s="43">
        <v>-8</v>
      </c>
      <c r="AV116" s="43">
        <v>12</v>
      </c>
      <c r="AW116" s="43">
        <v>63</v>
      </c>
      <c r="AX116" s="43">
        <v>-20</v>
      </c>
      <c r="AY116" s="43">
        <v>-24</v>
      </c>
      <c r="AZ116" s="43">
        <v>3.5714285714285836</v>
      </c>
    </row>
    <row r="117" spans="1:52" x14ac:dyDescent="0.2">
      <c r="A117" s="37">
        <v>42003501000</v>
      </c>
      <c r="B117" s="40">
        <v>1576</v>
      </c>
      <c r="C117" s="40">
        <v>9</v>
      </c>
      <c r="D117" s="40">
        <v>1634</v>
      </c>
      <c r="E117" s="40">
        <v>9</v>
      </c>
      <c r="F117" s="40">
        <v>0</v>
      </c>
      <c r="G117" s="40">
        <v>58</v>
      </c>
      <c r="H117" s="43">
        <v>0.14340101522842641</v>
      </c>
      <c r="I117" s="43">
        <v>0.40862944162436549</v>
      </c>
      <c r="J117" s="43">
        <v>0.39520958083832336</v>
      </c>
      <c r="K117" s="43">
        <v>0.38054968287526425</v>
      </c>
      <c r="L117" s="43">
        <v>0.12</v>
      </c>
      <c r="M117" s="43">
        <v>0.16493506493506493</v>
      </c>
      <c r="N117" s="43">
        <v>0.12794612794612795</v>
      </c>
      <c r="O117" s="37">
        <v>196</v>
      </c>
      <c r="P117" s="37">
        <v>212</v>
      </c>
      <c r="Q117" s="37">
        <v>209</v>
      </c>
      <c r="R117" s="37">
        <v>236</v>
      </c>
      <c r="S117" s="37">
        <v>185</v>
      </c>
      <c r="T117" s="37">
        <v>203</v>
      </c>
      <c r="U117" s="37">
        <v>237</v>
      </c>
      <c r="V117" s="43">
        <v>211.14285714285714</v>
      </c>
      <c r="W117" s="43">
        <v>0.17839506172839506</v>
      </c>
      <c r="X117" s="43">
        <v>0.42839506172839509</v>
      </c>
      <c r="Y117" s="43">
        <v>0.49717514124293788</v>
      </c>
      <c r="Z117" s="43">
        <v>0.37809917355371903</v>
      </c>
      <c r="AA117" s="43">
        <v>9.6774193548387094E-2</v>
      </c>
      <c r="AB117" s="43">
        <v>0.19770408163265307</v>
      </c>
      <c r="AC117" s="43">
        <v>0.10278011794439765</v>
      </c>
      <c r="AD117" s="37">
        <v>215</v>
      </c>
      <c r="AE117" s="37">
        <v>219</v>
      </c>
      <c r="AF117" s="37">
        <v>229</v>
      </c>
      <c r="AG117" s="37">
        <v>233</v>
      </c>
      <c r="AH117" s="37">
        <v>165</v>
      </c>
      <c r="AI117" s="37">
        <v>219</v>
      </c>
      <c r="AJ117" s="37">
        <v>222</v>
      </c>
      <c r="AK117" s="43">
        <v>214.57142857142858</v>
      </c>
      <c r="AL117" s="43">
        <v>3.4994046499968651E-2</v>
      </c>
      <c r="AM117" s="43">
        <v>1.9765620104029602E-2</v>
      </c>
      <c r="AN117" s="43">
        <v>0.10196556040461452</v>
      </c>
      <c r="AO117" s="43">
        <v>-2.4505093215452245E-3</v>
      </c>
      <c r="AP117" s="43">
        <v>-2.3225806451612901E-2</v>
      </c>
      <c r="AQ117" s="43">
        <v>3.2769016697588138E-2</v>
      </c>
      <c r="AR117" s="43">
        <v>-2.5166010001730299E-2</v>
      </c>
      <c r="AS117" s="43">
        <v>19</v>
      </c>
      <c r="AT117" s="43">
        <v>7</v>
      </c>
      <c r="AU117" s="43">
        <v>20</v>
      </c>
      <c r="AV117" s="43">
        <v>-3</v>
      </c>
      <c r="AW117" s="43">
        <v>-20</v>
      </c>
      <c r="AX117" s="43">
        <v>16</v>
      </c>
      <c r="AY117" s="43">
        <v>-15</v>
      </c>
      <c r="AZ117" s="43">
        <v>3.4285714285714448</v>
      </c>
    </row>
    <row r="118" spans="1:52" x14ac:dyDescent="0.2">
      <c r="A118" s="37">
        <v>42003463900</v>
      </c>
      <c r="B118" s="40">
        <v>2416</v>
      </c>
      <c r="C118" s="40">
        <v>10</v>
      </c>
      <c r="D118" s="40">
        <v>2663</v>
      </c>
      <c r="E118" s="40">
        <v>10</v>
      </c>
      <c r="F118" s="40">
        <v>0</v>
      </c>
      <c r="G118" s="40">
        <v>247</v>
      </c>
      <c r="H118" s="43">
        <v>0.21978476821192053</v>
      </c>
      <c r="I118" s="43">
        <v>0.41514900662251658</v>
      </c>
      <c r="J118" s="43">
        <v>0.63404255319148939</v>
      </c>
      <c r="K118" s="43">
        <v>0.33003300330033003</v>
      </c>
      <c r="L118" s="43">
        <v>0.19082939986513822</v>
      </c>
      <c r="M118" s="43">
        <v>0.30083333333333334</v>
      </c>
      <c r="N118" s="43">
        <v>0.1288716814159292</v>
      </c>
      <c r="O118" s="37">
        <v>228</v>
      </c>
      <c r="P118" s="37">
        <v>215</v>
      </c>
      <c r="Q118" s="37">
        <v>249</v>
      </c>
      <c r="R118" s="37">
        <v>219</v>
      </c>
      <c r="S118" s="37">
        <v>238</v>
      </c>
      <c r="T118" s="37">
        <v>241</v>
      </c>
      <c r="U118" s="37">
        <v>239</v>
      </c>
      <c r="V118" s="43">
        <v>232.71428571428572</v>
      </c>
      <c r="W118" s="43">
        <v>0.2508449117536613</v>
      </c>
      <c r="X118" s="43">
        <v>0.48103642508449118</v>
      </c>
      <c r="Y118" s="43">
        <v>0.71726190476190477</v>
      </c>
      <c r="Z118" s="43">
        <v>0.33199195171026158</v>
      </c>
      <c r="AA118" s="43">
        <v>0.14503816793893129</v>
      </c>
      <c r="AB118" s="43">
        <v>0.31168831168831168</v>
      </c>
      <c r="AC118" s="43">
        <v>0.11904761904761904</v>
      </c>
      <c r="AD118" s="37">
        <v>240</v>
      </c>
      <c r="AE118" s="37">
        <v>233</v>
      </c>
      <c r="AF118" s="37">
        <v>256</v>
      </c>
      <c r="AG118" s="37">
        <v>222</v>
      </c>
      <c r="AH118" s="37">
        <v>219</v>
      </c>
      <c r="AI118" s="37">
        <v>242</v>
      </c>
      <c r="AJ118" s="37">
        <v>241</v>
      </c>
      <c r="AK118" s="43">
        <v>236.14285714285714</v>
      </c>
      <c r="AL118" s="43">
        <v>3.1060143541740776E-2</v>
      </c>
      <c r="AM118" s="43">
        <v>6.5887418461974601E-2</v>
      </c>
      <c r="AN118" s="43">
        <v>8.3219351570415379E-2</v>
      </c>
      <c r="AO118" s="43">
        <v>1.9589484099315491E-3</v>
      </c>
      <c r="AP118" s="43">
        <v>-4.5791231926206932E-2</v>
      </c>
      <c r="AQ118" s="43">
        <v>1.085497835497834E-2</v>
      </c>
      <c r="AR118" s="43">
        <v>-9.8240623683101547E-3</v>
      </c>
      <c r="AS118" s="43">
        <v>12</v>
      </c>
      <c r="AT118" s="43">
        <v>18</v>
      </c>
      <c r="AU118" s="43">
        <v>7</v>
      </c>
      <c r="AV118" s="43">
        <v>3</v>
      </c>
      <c r="AW118" s="43">
        <v>-19</v>
      </c>
      <c r="AX118" s="43">
        <v>1</v>
      </c>
      <c r="AY118" s="43">
        <v>2</v>
      </c>
      <c r="AZ118" s="43">
        <v>3.4285714285714164</v>
      </c>
    </row>
    <row r="119" spans="1:52" x14ac:dyDescent="0.2">
      <c r="A119" s="37">
        <v>42003521401</v>
      </c>
      <c r="B119" s="40">
        <v>2802</v>
      </c>
      <c r="C119" s="40">
        <v>5</v>
      </c>
      <c r="D119" s="40">
        <v>2789</v>
      </c>
      <c r="E119" s="40">
        <v>5</v>
      </c>
      <c r="F119" s="40">
        <v>0</v>
      </c>
      <c r="G119" s="40">
        <v>-13</v>
      </c>
      <c r="H119" s="43">
        <v>0.10599571734475374</v>
      </c>
      <c r="I119" s="43">
        <v>0.25446109921484655</v>
      </c>
      <c r="J119" s="43">
        <v>0.13148788927335639</v>
      </c>
      <c r="K119" s="43">
        <v>0.25250278086763073</v>
      </c>
      <c r="L119" s="43">
        <v>5.8394160583941604E-2</v>
      </c>
      <c r="M119" s="43">
        <v>2.4117140396210164E-2</v>
      </c>
      <c r="N119" s="43">
        <v>6.2635928664636797E-2</v>
      </c>
      <c r="O119" s="37">
        <v>172</v>
      </c>
      <c r="P119" s="37">
        <v>148</v>
      </c>
      <c r="Q119" s="37">
        <v>76</v>
      </c>
      <c r="R119" s="37">
        <v>167</v>
      </c>
      <c r="S119" s="37">
        <v>92</v>
      </c>
      <c r="T119" s="37">
        <v>32</v>
      </c>
      <c r="U119" s="37">
        <v>126</v>
      </c>
      <c r="V119" s="43">
        <v>116.14285714285714</v>
      </c>
      <c r="W119" s="43">
        <v>7.0935582822085896E-2</v>
      </c>
      <c r="X119" s="43">
        <v>0.26610429447852763</v>
      </c>
      <c r="Y119" s="43">
        <v>0.13983050847457626</v>
      </c>
      <c r="Z119" s="43">
        <v>0.24447031431897556</v>
      </c>
      <c r="AA119" s="43">
        <v>7.4524714828897332E-2</v>
      </c>
      <c r="AB119" s="43">
        <v>2.4650780608052588E-2</v>
      </c>
      <c r="AC119" s="43">
        <v>7.6817558299039787E-2</v>
      </c>
      <c r="AD119" s="37">
        <v>112</v>
      </c>
      <c r="AE119" s="37">
        <v>153</v>
      </c>
      <c r="AF119" s="37">
        <v>72</v>
      </c>
      <c r="AG119" s="37">
        <v>153</v>
      </c>
      <c r="AH119" s="37">
        <v>133</v>
      </c>
      <c r="AI119" s="37">
        <v>30</v>
      </c>
      <c r="AJ119" s="37">
        <v>178</v>
      </c>
      <c r="AK119" s="43">
        <v>118.71428571428571</v>
      </c>
      <c r="AL119" s="43">
        <v>-3.5060134522667846E-2</v>
      </c>
      <c r="AM119" s="43">
        <v>1.1643195263681072E-2</v>
      </c>
      <c r="AN119" s="43">
        <v>8.3426192012198697E-3</v>
      </c>
      <c r="AO119" s="43">
        <v>-8.032466548655165E-3</v>
      </c>
      <c r="AP119" s="43">
        <v>1.6130554244955728E-2</v>
      </c>
      <c r="AQ119" s="43">
        <v>5.3364021184242397E-4</v>
      </c>
      <c r="AR119" s="43">
        <v>1.418162963440299E-2</v>
      </c>
      <c r="AS119" s="43">
        <v>-60</v>
      </c>
      <c r="AT119" s="43">
        <v>5</v>
      </c>
      <c r="AU119" s="43">
        <v>-4</v>
      </c>
      <c r="AV119" s="43">
        <v>-14</v>
      </c>
      <c r="AW119" s="43">
        <v>41</v>
      </c>
      <c r="AX119" s="43">
        <v>-2</v>
      </c>
      <c r="AY119" s="43">
        <v>52</v>
      </c>
      <c r="AZ119" s="43">
        <v>2.5714285714285694</v>
      </c>
    </row>
    <row r="120" spans="1:52" x14ac:dyDescent="0.2">
      <c r="A120" s="37">
        <v>42003407002</v>
      </c>
      <c r="B120" s="40">
        <v>6782</v>
      </c>
      <c r="C120" s="40">
        <v>4</v>
      </c>
      <c r="D120" s="40">
        <v>6859</v>
      </c>
      <c r="E120" s="40">
        <v>4</v>
      </c>
      <c r="F120" s="40">
        <v>0</v>
      </c>
      <c r="G120" s="40">
        <v>77</v>
      </c>
      <c r="H120" s="43">
        <v>7.4756708935417276E-2</v>
      </c>
      <c r="I120" s="43">
        <v>0.16882925390740194</v>
      </c>
      <c r="J120" s="43">
        <v>0.20377358490566039</v>
      </c>
      <c r="K120" s="43">
        <v>0.21851357365376056</v>
      </c>
      <c r="L120" s="43">
        <v>2.3281596452328159E-2</v>
      </c>
      <c r="M120" s="43">
        <v>4.1997729852440407E-2</v>
      </c>
      <c r="N120" s="43">
        <v>7.5555555555555556E-2</v>
      </c>
      <c r="O120" s="37">
        <v>125</v>
      </c>
      <c r="P120" s="37">
        <v>78</v>
      </c>
      <c r="Q120" s="37">
        <v>122</v>
      </c>
      <c r="R120" s="37">
        <v>123</v>
      </c>
      <c r="S120" s="37">
        <v>24</v>
      </c>
      <c r="T120" s="37">
        <v>64</v>
      </c>
      <c r="U120" s="37">
        <v>155</v>
      </c>
      <c r="V120" s="43">
        <v>98.714285714285708</v>
      </c>
      <c r="W120" s="43">
        <v>7.1481426668639936E-2</v>
      </c>
      <c r="X120" s="43">
        <v>0.15495042178481575</v>
      </c>
      <c r="Y120" s="43">
        <v>0.19158878504672897</v>
      </c>
      <c r="Z120" s="43">
        <v>0.23709902370990238</v>
      </c>
      <c r="AA120" s="43">
        <v>5.2329749103942655E-2</v>
      </c>
      <c r="AB120" s="43">
        <v>3.2904689863842665E-2</v>
      </c>
      <c r="AC120" s="43">
        <v>6.5694888178913738E-2</v>
      </c>
      <c r="AD120" s="37">
        <v>113</v>
      </c>
      <c r="AE120" s="37">
        <v>70</v>
      </c>
      <c r="AF120" s="37">
        <v>111</v>
      </c>
      <c r="AG120" s="37">
        <v>144</v>
      </c>
      <c r="AH120" s="37">
        <v>76</v>
      </c>
      <c r="AI120" s="37">
        <v>46</v>
      </c>
      <c r="AJ120" s="37">
        <v>148</v>
      </c>
      <c r="AK120" s="43">
        <v>101.14285714285714</v>
      </c>
      <c r="AL120" s="43">
        <v>-3.2752822667773407E-3</v>
      </c>
      <c r="AM120" s="43">
        <v>-1.3878832122586199E-2</v>
      </c>
      <c r="AN120" s="43">
        <v>-1.2184799858931422E-2</v>
      </c>
      <c r="AO120" s="43">
        <v>1.8585450056141817E-2</v>
      </c>
      <c r="AP120" s="43">
        <v>2.9048152651614496E-2</v>
      </c>
      <c r="AQ120" s="43">
        <v>-9.0930399885977425E-3</v>
      </c>
      <c r="AR120" s="43">
        <v>-9.8606673766418185E-3</v>
      </c>
      <c r="AS120" s="43">
        <v>-12</v>
      </c>
      <c r="AT120" s="43">
        <v>-8</v>
      </c>
      <c r="AU120" s="43">
        <v>-11</v>
      </c>
      <c r="AV120" s="43">
        <v>21</v>
      </c>
      <c r="AW120" s="43">
        <v>52</v>
      </c>
      <c r="AX120" s="43">
        <v>-18</v>
      </c>
      <c r="AY120" s="43">
        <v>-7</v>
      </c>
      <c r="AZ120" s="43">
        <v>2.4285714285714306</v>
      </c>
    </row>
    <row r="121" spans="1:52" x14ac:dyDescent="0.2">
      <c r="A121" s="37">
        <v>42003473300</v>
      </c>
      <c r="B121" s="40">
        <v>5520</v>
      </c>
      <c r="C121" s="40">
        <v>4</v>
      </c>
      <c r="D121" s="40">
        <v>5672</v>
      </c>
      <c r="E121" s="40">
        <v>4</v>
      </c>
      <c r="F121" s="40">
        <v>0</v>
      </c>
      <c r="G121" s="40">
        <v>152</v>
      </c>
      <c r="H121" s="43">
        <v>9.0579710144927536E-2</v>
      </c>
      <c r="I121" s="43">
        <v>0.21938405797101448</v>
      </c>
      <c r="J121" s="43">
        <v>0.20698576972833119</v>
      </c>
      <c r="K121" s="43">
        <v>0.21405121470781352</v>
      </c>
      <c r="L121" s="43">
        <v>0</v>
      </c>
      <c r="M121" s="43">
        <v>0.10446467273515388</v>
      </c>
      <c r="N121" s="43">
        <v>3.2406226078081142E-2</v>
      </c>
      <c r="O121" s="37">
        <v>150</v>
      </c>
      <c r="P121" s="37">
        <v>124</v>
      </c>
      <c r="Q121" s="37">
        <v>126</v>
      </c>
      <c r="R121" s="37">
        <v>116</v>
      </c>
      <c r="S121" s="37">
        <v>1</v>
      </c>
      <c r="T121" s="37">
        <v>164</v>
      </c>
      <c r="U121" s="37">
        <v>51</v>
      </c>
      <c r="V121" s="43">
        <v>104.57142857142857</v>
      </c>
      <c r="W121" s="43">
        <v>7.775377969762419E-2</v>
      </c>
      <c r="X121" s="43">
        <v>0.22732181425485962</v>
      </c>
      <c r="Y121" s="43">
        <v>0.20770128354725786</v>
      </c>
      <c r="Z121" s="43">
        <v>0.21897289586305277</v>
      </c>
      <c r="AA121" s="43">
        <v>2.4611398963730571E-2</v>
      </c>
      <c r="AB121" s="43">
        <v>8.3665338645418322E-2</v>
      </c>
      <c r="AC121" s="43">
        <v>4.7361647361647365E-2</v>
      </c>
      <c r="AD121" s="37">
        <v>125</v>
      </c>
      <c r="AE121" s="37">
        <v>125</v>
      </c>
      <c r="AF121" s="37">
        <v>123</v>
      </c>
      <c r="AG121" s="37">
        <v>117</v>
      </c>
      <c r="AH121" s="37">
        <v>24</v>
      </c>
      <c r="AI121" s="37">
        <v>136</v>
      </c>
      <c r="AJ121" s="37">
        <v>98</v>
      </c>
      <c r="AK121" s="43">
        <v>106.85714285714286</v>
      </c>
      <c r="AL121" s="43">
        <v>-1.2825930447303346E-2</v>
      </c>
      <c r="AM121" s="43">
        <v>7.9377562838451321E-3</v>
      </c>
      <c r="AN121" s="43">
        <v>7.1551381892667743E-4</v>
      </c>
      <c r="AO121" s="43">
        <v>4.9216811552392492E-3</v>
      </c>
      <c r="AP121" s="43">
        <v>2.4611398963730571E-2</v>
      </c>
      <c r="AQ121" s="43">
        <v>-2.0799334089735555E-2</v>
      </c>
      <c r="AR121" s="43">
        <v>1.4955421283566223E-2</v>
      </c>
      <c r="AS121" s="43">
        <v>-25</v>
      </c>
      <c r="AT121" s="43">
        <v>1</v>
      </c>
      <c r="AU121" s="43">
        <v>-3</v>
      </c>
      <c r="AV121" s="43">
        <v>1</v>
      </c>
      <c r="AW121" s="43">
        <v>23</v>
      </c>
      <c r="AX121" s="43">
        <v>-28</v>
      </c>
      <c r="AY121" s="43">
        <v>47</v>
      </c>
      <c r="AZ121" s="43">
        <v>2.2857142857142918</v>
      </c>
    </row>
    <row r="122" spans="1:52" x14ac:dyDescent="0.2">
      <c r="A122" s="37">
        <v>42003514000</v>
      </c>
      <c r="B122" s="40">
        <v>2199</v>
      </c>
      <c r="C122" s="40">
        <v>10</v>
      </c>
      <c r="D122" s="40">
        <v>2142</v>
      </c>
      <c r="E122" s="40">
        <v>10</v>
      </c>
      <c r="F122" s="40">
        <v>0</v>
      </c>
      <c r="G122" s="40">
        <v>-57</v>
      </c>
      <c r="H122" s="43">
        <v>0.45611641655297863</v>
      </c>
      <c r="I122" s="43">
        <v>0.70577535243292411</v>
      </c>
      <c r="J122" s="43">
        <v>0.66027397260273968</v>
      </c>
      <c r="K122" s="43">
        <v>0.51460361613351879</v>
      </c>
      <c r="L122" s="43">
        <v>0.17625570776255708</v>
      </c>
      <c r="M122" s="43">
        <v>0.47228381374722839</v>
      </c>
      <c r="N122" s="43">
        <v>0.1447166921898928</v>
      </c>
      <c r="O122" s="37">
        <v>262</v>
      </c>
      <c r="P122" s="37">
        <v>261</v>
      </c>
      <c r="Q122" s="37">
        <v>250</v>
      </c>
      <c r="R122" s="37">
        <v>254</v>
      </c>
      <c r="S122" s="37">
        <v>235</v>
      </c>
      <c r="T122" s="37">
        <v>258</v>
      </c>
      <c r="U122" s="37">
        <v>249</v>
      </c>
      <c r="V122" s="43">
        <v>252.71428571428572</v>
      </c>
      <c r="W122" s="43">
        <v>0.44864612511671337</v>
      </c>
      <c r="X122" s="43">
        <v>0.6591970121381886</v>
      </c>
      <c r="Y122" s="43">
        <v>0.70658682634730541</v>
      </c>
      <c r="Z122" s="43">
        <v>0.49268292682926829</v>
      </c>
      <c r="AA122" s="43">
        <v>0.18795620437956204</v>
      </c>
      <c r="AB122" s="43">
        <v>0.47640449438202248</v>
      </c>
      <c r="AC122" s="43">
        <v>0.17799847211611919</v>
      </c>
      <c r="AD122" s="37">
        <v>261</v>
      </c>
      <c r="AE122" s="37">
        <v>256</v>
      </c>
      <c r="AF122" s="37">
        <v>253</v>
      </c>
      <c r="AG122" s="37">
        <v>251</v>
      </c>
      <c r="AH122" s="37">
        <v>240</v>
      </c>
      <c r="AI122" s="37">
        <v>261</v>
      </c>
      <c r="AJ122" s="37">
        <v>261</v>
      </c>
      <c r="AK122" s="43">
        <v>254.71428571428572</v>
      </c>
      <c r="AL122" s="43">
        <v>-7.4702914362652639E-3</v>
      </c>
      <c r="AM122" s="43">
        <v>-4.657834029473551E-2</v>
      </c>
      <c r="AN122" s="43">
        <v>4.631285374456573E-2</v>
      </c>
      <c r="AO122" s="43">
        <v>-2.1920689304250507E-2</v>
      </c>
      <c r="AP122" s="43">
        <v>1.1700496617004952E-2</v>
      </c>
      <c r="AQ122" s="43">
        <v>4.1206806347940939E-3</v>
      </c>
      <c r="AR122" s="43">
        <v>3.3281779926226385E-2</v>
      </c>
      <c r="AS122" s="43">
        <v>-1</v>
      </c>
      <c r="AT122" s="43">
        <v>-5</v>
      </c>
      <c r="AU122" s="43">
        <v>3</v>
      </c>
      <c r="AV122" s="43">
        <v>-3</v>
      </c>
      <c r="AW122" s="43">
        <v>5</v>
      </c>
      <c r="AX122" s="43">
        <v>3</v>
      </c>
      <c r="AY122" s="43">
        <v>12</v>
      </c>
      <c r="AZ122" s="43">
        <v>2</v>
      </c>
    </row>
    <row r="123" spans="1:52" x14ac:dyDescent="0.2">
      <c r="A123" s="37">
        <v>42003486900</v>
      </c>
      <c r="B123" s="40">
        <v>1281</v>
      </c>
      <c r="C123" s="40">
        <v>10</v>
      </c>
      <c r="D123" s="40">
        <v>1412</v>
      </c>
      <c r="E123" s="40">
        <v>10</v>
      </c>
      <c r="F123" s="40">
        <v>0</v>
      </c>
      <c r="G123" s="40">
        <v>131</v>
      </c>
      <c r="H123" s="43">
        <v>0.38485558157689304</v>
      </c>
      <c r="I123" s="43">
        <v>0.60811865729898518</v>
      </c>
      <c r="J123" s="43">
        <v>0.77472527472527475</v>
      </c>
      <c r="K123" s="43">
        <v>0.42682926829268292</v>
      </c>
      <c r="L123" s="43">
        <v>0.39894736842105261</v>
      </c>
      <c r="M123" s="43">
        <v>0.26269702276707529</v>
      </c>
      <c r="N123" s="43">
        <v>0.15985576923076922</v>
      </c>
      <c r="O123" s="37">
        <v>258</v>
      </c>
      <c r="P123" s="37">
        <v>252</v>
      </c>
      <c r="Q123" s="37">
        <v>259</v>
      </c>
      <c r="R123" s="37">
        <v>243</v>
      </c>
      <c r="S123" s="37">
        <v>262</v>
      </c>
      <c r="T123" s="37">
        <v>233</v>
      </c>
      <c r="U123" s="37">
        <v>253</v>
      </c>
      <c r="V123" s="43">
        <v>251.42857142857142</v>
      </c>
      <c r="W123" s="43">
        <v>0.4338933528122717</v>
      </c>
      <c r="X123" s="43">
        <v>0.70635500365230097</v>
      </c>
      <c r="Y123" s="43">
        <v>0.68911917098445596</v>
      </c>
      <c r="Z123" s="43">
        <v>0.44780219780219782</v>
      </c>
      <c r="AA123" s="43">
        <v>0.34671532846715331</v>
      </c>
      <c r="AB123" s="43">
        <v>0.32774674115456237</v>
      </c>
      <c r="AC123" s="43">
        <v>0.13869463869463869</v>
      </c>
      <c r="AD123" s="37">
        <v>260</v>
      </c>
      <c r="AE123" s="37">
        <v>260</v>
      </c>
      <c r="AF123" s="37">
        <v>252</v>
      </c>
      <c r="AG123" s="37">
        <v>246</v>
      </c>
      <c r="AH123" s="37">
        <v>261</v>
      </c>
      <c r="AI123" s="37">
        <v>245</v>
      </c>
      <c r="AJ123" s="37">
        <v>249</v>
      </c>
      <c r="AK123" s="43">
        <v>253.28571428571428</v>
      </c>
      <c r="AL123" s="43">
        <v>4.9037771235378669E-2</v>
      </c>
      <c r="AM123" s="43">
        <v>9.8236346353315795E-2</v>
      </c>
      <c r="AN123" s="43">
        <v>-8.5606103740818784E-2</v>
      </c>
      <c r="AO123" s="43">
        <v>2.0972929509514904E-2</v>
      </c>
      <c r="AP123" s="43">
        <v>-5.2232039953899301E-2</v>
      </c>
      <c r="AQ123" s="43">
        <v>6.5049718387487077E-2</v>
      </c>
      <c r="AR123" s="43">
        <v>-2.1161130536130529E-2</v>
      </c>
      <c r="AS123" s="43">
        <v>2</v>
      </c>
      <c r="AT123" s="43">
        <v>8</v>
      </c>
      <c r="AU123" s="43">
        <v>-7</v>
      </c>
      <c r="AV123" s="43">
        <v>3</v>
      </c>
      <c r="AW123" s="43">
        <v>-1</v>
      </c>
      <c r="AX123" s="43">
        <v>12</v>
      </c>
      <c r="AY123" s="43">
        <v>-4</v>
      </c>
      <c r="AZ123" s="43">
        <v>1.8571428571428612</v>
      </c>
    </row>
    <row r="124" spans="1:52" x14ac:dyDescent="0.2">
      <c r="A124" s="37">
        <v>42003446000</v>
      </c>
      <c r="B124" s="40">
        <v>1687</v>
      </c>
      <c r="C124" s="40">
        <v>1</v>
      </c>
      <c r="D124" s="40">
        <v>1650</v>
      </c>
      <c r="E124" s="40">
        <v>1</v>
      </c>
      <c r="F124" s="40">
        <v>0</v>
      </c>
      <c r="G124" s="40">
        <v>-37</v>
      </c>
      <c r="H124" s="43">
        <v>2.7267338470657973E-2</v>
      </c>
      <c r="I124" s="43">
        <v>6.9946650859513931E-2</v>
      </c>
      <c r="J124" s="43">
        <v>4.5081967213114756E-2</v>
      </c>
      <c r="K124" s="43">
        <v>0.17889908256880735</v>
      </c>
      <c r="L124" s="43">
        <v>6.6874027993779159E-2</v>
      </c>
      <c r="M124" s="43">
        <v>6.6666666666666671E-3</v>
      </c>
      <c r="N124" s="43">
        <v>6.3348416289592761E-3</v>
      </c>
      <c r="O124" s="37">
        <v>30</v>
      </c>
      <c r="P124" s="37">
        <v>13</v>
      </c>
      <c r="Q124" s="37">
        <v>9</v>
      </c>
      <c r="R124" s="37">
        <v>66</v>
      </c>
      <c r="S124" s="37">
        <v>107</v>
      </c>
      <c r="T124" s="37">
        <v>7</v>
      </c>
      <c r="U124" s="37">
        <v>5</v>
      </c>
      <c r="V124" s="43">
        <v>33.857142857142854</v>
      </c>
      <c r="W124" s="43">
        <v>2.1212121212121213E-2</v>
      </c>
      <c r="X124" s="43">
        <v>7.515151515151515E-2</v>
      </c>
      <c r="Y124" s="43">
        <v>6.6390041493775934E-2</v>
      </c>
      <c r="Z124" s="43">
        <v>0.15231788079470199</v>
      </c>
      <c r="AA124" s="43">
        <v>7.3619631901840496E-2</v>
      </c>
      <c r="AB124" s="43">
        <v>2.3178807947019868E-2</v>
      </c>
      <c r="AC124" s="43">
        <v>8.130081300813009E-3</v>
      </c>
      <c r="AD124" s="37">
        <v>12</v>
      </c>
      <c r="AE124" s="37">
        <v>12</v>
      </c>
      <c r="AF124" s="37">
        <v>29</v>
      </c>
      <c r="AG124" s="37">
        <v>28</v>
      </c>
      <c r="AH124" s="37">
        <v>130</v>
      </c>
      <c r="AI124" s="37">
        <v>27</v>
      </c>
      <c r="AJ124" s="37">
        <v>8</v>
      </c>
      <c r="AK124" s="43">
        <v>35.142857142857146</v>
      </c>
      <c r="AL124" s="43">
        <v>-6.0552172585367596E-3</v>
      </c>
      <c r="AM124" s="43">
        <v>5.2048642920012184E-3</v>
      </c>
      <c r="AN124" s="43">
        <v>2.1308074280661178E-2</v>
      </c>
      <c r="AO124" s="43">
        <v>-2.6581201774105362E-2</v>
      </c>
      <c r="AP124" s="43">
        <v>6.7456039080613373E-3</v>
      </c>
      <c r="AQ124" s="43">
        <v>1.65121412803532E-2</v>
      </c>
      <c r="AR124" s="43">
        <v>1.7952396718537329E-3</v>
      </c>
      <c r="AS124" s="43">
        <v>-18</v>
      </c>
      <c r="AT124" s="43">
        <v>-1</v>
      </c>
      <c r="AU124" s="43">
        <v>20</v>
      </c>
      <c r="AV124" s="43">
        <v>-38</v>
      </c>
      <c r="AW124" s="43">
        <v>23</v>
      </c>
      <c r="AX124" s="43">
        <v>20</v>
      </c>
      <c r="AY124" s="43">
        <v>3</v>
      </c>
      <c r="AZ124" s="43">
        <v>1.2857142857142918</v>
      </c>
    </row>
    <row r="125" spans="1:52" x14ac:dyDescent="0.2">
      <c r="A125" s="37">
        <v>42003495000</v>
      </c>
      <c r="B125" s="40">
        <v>3355</v>
      </c>
      <c r="C125" s="40">
        <v>7</v>
      </c>
      <c r="D125" s="40">
        <v>3369</v>
      </c>
      <c r="E125" s="40">
        <v>7</v>
      </c>
      <c r="F125" s="40">
        <v>0</v>
      </c>
      <c r="G125" s="40">
        <v>14</v>
      </c>
      <c r="H125" s="43">
        <v>5.8122205663189271E-2</v>
      </c>
      <c r="I125" s="43">
        <v>0.38152011922503726</v>
      </c>
      <c r="J125" s="43">
        <v>0.46361185983827491</v>
      </c>
      <c r="K125" s="43">
        <v>0.21285140562248997</v>
      </c>
      <c r="L125" s="43">
        <v>9.6178343949044592E-2</v>
      </c>
      <c r="M125" s="43">
        <v>4.9330514446793518E-2</v>
      </c>
      <c r="N125" s="43">
        <v>8.5439229843561976E-2</v>
      </c>
      <c r="O125" s="37">
        <v>97</v>
      </c>
      <c r="P125" s="37">
        <v>203</v>
      </c>
      <c r="Q125" s="37">
        <v>219</v>
      </c>
      <c r="R125" s="37">
        <v>114</v>
      </c>
      <c r="S125" s="37">
        <v>158</v>
      </c>
      <c r="T125" s="37">
        <v>77</v>
      </c>
      <c r="U125" s="37">
        <v>175</v>
      </c>
      <c r="V125" s="43">
        <v>149</v>
      </c>
      <c r="W125" s="43">
        <v>8.0439299495399227E-2</v>
      </c>
      <c r="X125" s="43">
        <v>0.3137429504303948</v>
      </c>
      <c r="Y125" s="43">
        <v>0.5</v>
      </c>
      <c r="Z125" s="43">
        <v>0.30054644808743169</v>
      </c>
      <c r="AA125" s="43">
        <v>5.5319148936170209E-2</v>
      </c>
      <c r="AB125" s="43">
        <v>4.8906048906048903E-2</v>
      </c>
      <c r="AC125" s="43">
        <v>6.1908517350157725E-2</v>
      </c>
      <c r="AD125" s="37">
        <v>128</v>
      </c>
      <c r="AE125" s="37">
        <v>178</v>
      </c>
      <c r="AF125" s="37">
        <v>230</v>
      </c>
      <c r="AG125" s="37">
        <v>208</v>
      </c>
      <c r="AH125" s="37">
        <v>86</v>
      </c>
      <c r="AI125" s="37">
        <v>82</v>
      </c>
      <c r="AJ125" s="37">
        <v>140</v>
      </c>
      <c r="AK125" s="43">
        <v>150.28571428571428</v>
      </c>
      <c r="AL125" s="43">
        <v>2.2317093832209957E-2</v>
      </c>
      <c r="AM125" s="43">
        <v>-6.7777168794642462E-2</v>
      </c>
      <c r="AN125" s="43">
        <v>3.6388140161725091E-2</v>
      </c>
      <c r="AO125" s="43">
        <v>8.7695042464941725E-2</v>
      </c>
      <c r="AP125" s="43">
        <v>-4.0859195012874383E-2</v>
      </c>
      <c r="AQ125" s="43">
        <v>-4.2446554074461462E-4</v>
      </c>
      <c r="AR125" s="43">
        <v>-2.353071249340425E-2</v>
      </c>
      <c r="AS125" s="43">
        <v>31</v>
      </c>
      <c r="AT125" s="43">
        <v>-25</v>
      </c>
      <c r="AU125" s="43">
        <v>11</v>
      </c>
      <c r="AV125" s="43">
        <v>94</v>
      </c>
      <c r="AW125" s="43">
        <v>-72</v>
      </c>
      <c r="AX125" s="43">
        <v>5</v>
      </c>
      <c r="AY125" s="43">
        <v>-35</v>
      </c>
      <c r="AZ125" s="43">
        <v>1.2857142857142776</v>
      </c>
    </row>
    <row r="126" spans="1:52" x14ac:dyDescent="0.2">
      <c r="A126" s="37">
        <v>42003473402</v>
      </c>
      <c r="B126" s="40">
        <v>3726</v>
      </c>
      <c r="C126" s="40">
        <v>1</v>
      </c>
      <c r="D126" s="40">
        <v>3852</v>
      </c>
      <c r="E126" s="40">
        <v>1</v>
      </c>
      <c r="F126" s="40">
        <v>0</v>
      </c>
      <c r="G126" s="40">
        <v>126</v>
      </c>
      <c r="H126" s="43">
        <v>2.7375201288244767E-2</v>
      </c>
      <c r="I126" s="43">
        <v>7.8099838969404187E-2</v>
      </c>
      <c r="J126" s="43">
        <v>1.1520737327188941E-2</v>
      </c>
      <c r="K126" s="43">
        <v>0.24408783783783783</v>
      </c>
      <c r="L126" s="43">
        <v>2.0156046814044214E-2</v>
      </c>
      <c r="M126" s="43">
        <v>4.5122760451227602E-2</v>
      </c>
      <c r="N126" s="43">
        <v>1.1873840445269016E-2</v>
      </c>
      <c r="O126" s="37">
        <v>32</v>
      </c>
      <c r="P126" s="37">
        <v>16</v>
      </c>
      <c r="Q126" s="37">
        <v>3</v>
      </c>
      <c r="R126" s="37">
        <v>158</v>
      </c>
      <c r="S126" s="37">
        <v>20</v>
      </c>
      <c r="T126" s="37">
        <v>72</v>
      </c>
      <c r="U126" s="37">
        <v>11</v>
      </c>
      <c r="V126" s="43">
        <v>44.571428571428569</v>
      </c>
      <c r="W126" s="43">
        <v>2.1309771309771311E-2</v>
      </c>
      <c r="X126" s="43">
        <v>8.6018711018711017E-2</v>
      </c>
      <c r="Y126" s="43">
        <v>3.9473684210526314E-2</v>
      </c>
      <c r="Z126" s="43">
        <v>0.25421010425020046</v>
      </c>
      <c r="AA126" s="43">
        <v>1.3108614232209739E-2</v>
      </c>
      <c r="AB126" s="43">
        <v>6.0088551549652119E-2</v>
      </c>
      <c r="AC126" s="43">
        <v>7.3068893528183713E-3</v>
      </c>
      <c r="AD126" s="37">
        <v>13</v>
      </c>
      <c r="AE126" s="37">
        <v>19</v>
      </c>
      <c r="AF126" s="37">
        <v>10</v>
      </c>
      <c r="AG126" s="37">
        <v>162</v>
      </c>
      <c r="AH126" s="37">
        <v>7</v>
      </c>
      <c r="AI126" s="37">
        <v>104</v>
      </c>
      <c r="AJ126" s="37">
        <v>5</v>
      </c>
      <c r="AK126" s="43">
        <v>45.714285714285715</v>
      </c>
      <c r="AL126" s="43">
        <v>-6.0654299784734557E-3</v>
      </c>
      <c r="AM126" s="43">
        <v>7.9188720493068299E-3</v>
      </c>
      <c r="AN126" s="43">
        <v>2.7952946883337375E-2</v>
      </c>
      <c r="AO126" s="43">
        <v>1.0122266412362635E-2</v>
      </c>
      <c r="AP126" s="43">
        <v>-7.0474325818344757E-3</v>
      </c>
      <c r="AQ126" s="43">
        <v>1.4965791098424518E-2</v>
      </c>
      <c r="AR126" s="43">
        <v>-4.5669510924506449E-3</v>
      </c>
      <c r="AS126" s="43">
        <v>-19</v>
      </c>
      <c r="AT126" s="43">
        <v>3</v>
      </c>
      <c r="AU126" s="43">
        <v>7</v>
      </c>
      <c r="AV126" s="43">
        <v>4</v>
      </c>
      <c r="AW126" s="43">
        <v>-13</v>
      </c>
      <c r="AX126" s="43">
        <v>32</v>
      </c>
      <c r="AY126" s="43">
        <v>-6</v>
      </c>
      <c r="AZ126" s="43">
        <v>1.1428571428571459</v>
      </c>
    </row>
    <row r="127" spans="1:52" x14ac:dyDescent="0.2">
      <c r="A127" s="37">
        <v>42003424000</v>
      </c>
      <c r="B127" s="40">
        <v>3445</v>
      </c>
      <c r="C127" s="40">
        <v>10</v>
      </c>
      <c r="D127" s="40">
        <v>3436</v>
      </c>
      <c r="E127" s="40">
        <v>10</v>
      </c>
      <c r="F127" s="40">
        <v>0</v>
      </c>
      <c r="G127" s="40">
        <v>-9</v>
      </c>
      <c r="H127" s="43">
        <v>0.20667634252539913</v>
      </c>
      <c r="I127" s="43">
        <v>0.49898403483309145</v>
      </c>
      <c r="J127" s="43">
        <v>0.71039603960396036</v>
      </c>
      <c r="K127" s="43">
        <v>0.38181818181818183</v>
      </c>
      <c r="L127" s="43">
        <v>0.14939505523408733</v>
      </c>
      <c r="M127" s="43">
        <v>0.31292517006802723</v>
      </c>
      <c r="N127" s="43">
        <v>0.16176470588235295</v>
      </c>
      <c r="O127" s="37">
        <v>224</v>
      </c>
      <c r="P127" s="37">
        <v>238</v>
      </c>
      <c r="Q127" s="37">
        <v>254</v>
      </c>
      <c r="R127" s="37">
        <v>237</v>
      </c>
      <c r="S127" s="37">
        <v>219</v>
      </c>
      <c r="T127" s="37">
        <v>243</v>
      </c>
      <c r="U127" s="37">
        <v>254</v>
      </c>
      <c r="V127" s="43">
        <v>238.42857142857142</v>
      </c>
      <c r="W127" s="43">
        <v>0.23745624270711785</v>
      </c>
      <c r="X127" s="43">
        <v>0.50437572928821472</v>
      </c>
      <c r="Y127" s="43">
        <v>0.66666666666666663</v>
      </c>
      <c r="Z127" s="43">
        <v>0.40307692307692305</v>
      </c>
      <c r="AA127" s="43">
        <v>0.15153143471252015</v>
      </c>
      <c r="AB127" s="43">
        <v>0.31095630145661812</v>
      </c>
      <c r="AC127" s="43">
        <v>0.15610378562313909</v>
      </c>
      <c r="AD127" s="37">
        <v>235</v>
      </c>
      <c r="AE127" s="37">
        <v>237</v>
      </c>
      <c r="AF127" s="37">
        <v>247</v>
      </c>
      <c r="AG127" s="37">
        <v>238</v>
      </c>
      <c r="AH127" s="37">
        <v>223</v>
      </c>
      <c r="AI127" s="37">
        <v>241</v>
      </c>
      <c r="AJ127" s="37">
        <v>254</v>
      </c>
      <c r="AK127" s="43">
        <v>239.28571428571428</v>
      </c>
      <c r="AL127" s="43">
        <v>3.0779900181718722E-2</v>
      </c>
      <c r="AM127" s="43">
        <v>5.3916944551232748E-3</v>
      </c>
      <c r="AN127" s="43">
        <v>-4.3729372937293731E-2</v>
      </c>
      <c r="AO127" s="43">
        <v>2.1258741258741221E-2</v>
      </c>
      <c r="AP127" s="43">
        <v>2.1363794784328149E-3</v>
      </c>
      <c r="AQ127" s="43">
        <v>-1.9688686114091025E-3</v>
      </c>
      <c r="AR127" s="43">
        <v>-5.6609202592138586E-3</v>
      </c>
      <c r="AS127" s="43">
        <v>11</v>
      </c>
      <c r="AT127" s="43">
        <v>-1</v>
      </c>
      <c r="AU127" s="43">
        <v>-7</v>
      </c>
      <c r="AV127" s="43">
        <v>1</v>
      </c>
      <c r="AW127" s="43">
        <v>4</v>
      </c>
      <c r="AX127" s="43">
        <v>-2</v>
      </c>
      <c r="AY127" s="43">
        <v>0</v>
      </c>
      <c r="AZ127" s="43">
        <v>0.8571428571428612</v>
      </c>
    </row>
    <row r="128" spans="1:52" x14ac:dyDescent="0.2">
      <c r="A128" s="37">
        <v>42003485000</v>
      </c>
      <c r="B128" s="40">
        <v>1299</v>
      </c>
      <c r="C128" s="40">
        <v>8</v>
      </c>
      <c r="D128" s="40">
        <v>1278</v>
      </c>
      <c r="E128" s="40">
        <v>8</v>
      </c>
      <c r="F128" s="40">
        <v>0</v>
      </c>
      <c r="G128" s="40">
        <v>-21</v>
      </c>
      <c r="H128" s="43">
        <v>0.15935334872979215</v>
      </c>
      <c r="I128" s="43">
        <v>0.39953810623556579</v>
      </c>
      <c r="J128" s="43">
        <v>0.37012987012987014</v>
      </c>
      <c r="K128" s="43">
        <v>0.38997821350762529</v>
      </c>
      <c r="L128" s="43">
        <v>8.346972176759411E-2</v>
      </c>
      <c r="M128" s="43">
        <v>0.12321428571428572</v>
      </c>
      <c r="N128" s="43">
        <v>0.12362030905077263</v>
      </c>
      <c r="O128" s="37">
        <v>208</v>
      </c>
      <c r="P128" s="37">
        <v>208</v>
      </c>
      <c r="Q128" s="37">
        <v>196</v>
      </c>
      <c r="R128" s="37">
        <v>239</v>
      </c>
      <c r="S128" s="37">
        <v>141</v>
      </c>
      <c r="T128" s="37">
        <v>176</v>
      </c>
      <c r="U128" s="37">
        <v>234</v>
      </c>
      <c r="V128" s="43">
        <v>200.28571428571428</v>
      </c>
      <c r="W128" s="43">
        <v>0.16118935837245696</v>
      </c>
      <c r="X128" s="43">
        <v>0.4460093896713615</v>
      </c>
      <c r="Y128" s="43">
        <v>0.38356164383561642</v>
      </c>
      <c r="Z128" s="43">
        <v>0.34714003944773175</v>
      </c>
      <c r="AA128" s="43">
        <v>7.407407407407407E-2</v>
      </c>
      <c r="AB128" s="43">
        <v>0.14000000000000001</v>
      </c>
      <c r="AC128" s="43">
        <v>0.10783200908059024</v>
      </c>
      <c r="AD128" s="37">
        <v>203</v>
      </c>
      <c r="AE128" s="37">
        <v>226</v>
      </c>
      <c r="AF128" s="37">
        <v>199</v>
      </c>
      <c r="AG128" s="37">
        <v>227</v>
      </c>
      <c r="AH128" s="37">
        <v>131</v>
      </c>
      <c r="AI128" s="37">
        <v>191</v>
      </c>
      <c r="AJ128" s="37">
        <v>229</v>
      </c>
      <c r="AK128" s="43">
        <v>200.85714285714286</v>
      </c>
      <c r="AL128" s="43">
        <v>1.8360096426648098E-3</v>
      </c>
      <c r="AM128" s="43">
        <v>4.6471283435795707E-2</v>
      </c>
      <c r="AN128" s="43">
        <v>1.3431773705746275E-2</v>
      </c>
      <c r="AO128" s="43">
        <v>-4.2838174059893541E-2</v>
      </c>
      <c r="AP128" s="43">
        <v>-9.39564769352004E-3</v>
      </c>
      <c r="AQ128" s="43">
        <v>1.6785714285714293E-2</v>
      </c>
      <c r="AR128" s="43">
        <v>-1.5788299970182398E-2</v>
      </c>
      <c r="AS128" s="43">
        <v>-5</v>
      </c>
      <c r="AT128" s="43">
        <v>18</v>
      </c>
      <c r="AU128" s="43">
        <v>3</v>
      </c>
      <c r="AV128" s="43">
        <v>-12</v>
      </c>
      <c r="AW128" s="43">
        <v>-10</v>
      </c>
      <c r="AX128" s="43">
        <v>15</v>
      </c>
      <c r="AY128" s="43">
        <v>-5</v>
      </c>
      <c r="AZ128" s="43">
        <v>0.57142857142858361</v>
      </c>
    </row>
    <row r="129" spans="1:52" x14ac:dyDescent="0.2">
      <c r="A129" s="37">
        <v>42003448000</v>
      </c>
      <c r="B129" s="40">
        <v>1199</v>
      </c>
      <c r="C129" s="40">
        <v>7</v>
      </c>
      <c r="D129" s="40">
        <v>1253</v>
      </c>
      <c r="E129" s="40">
        <v>7</v>
      </c>
      <c r="F129" s="40">
        <v>0</v>
      </c>
      <c r="G129" s="40">
        <v>54</v>
      </c>
      <c r="H129" s="43">
        <v>5.3377814845704752E-2</v>
      </c>
      <c r="I129" s="43">
        <v>0.26855713094245204</v>
      </c>
      <c r="J129" s="43">
        <v>0.32330827067669171</v>
      </c>
      <c r="K129" s="43">
        <v>0.2265625</v>
      </c>
      <c r="L129" s="43">
        <v>8.7025316455696208E-2</v>
      </c>
      <c r="M129" s="43">
        <v>0.15771230502599654</v>
      </c>
      <c r="N129" s="43">
        <v>7.4561403508771926E-2</v>
      </c>
      <c r="O129" s="37">
        <v>86</v>
      </c>
      <c r="P129" s="37">
        <v>156</v>
      </c>
      <c r="Q129" s="37">
        <v>178</v>
      </c>
      <c r="R129" s="37">
        <v>137</v>
      </c>
      <c r="S129" s="37">
        <v>145</v>
      </c>
      <c r="T129" s="37">
        <v>200</v>
      </c>
      <c r="U129" s="37">
        <v>151</v>
      </c>
      <c r="V129" s="43">
        <v>150.42857142857142</v>
      </c>
      <c r="W129" s="43">
        <v>6.3846767757382281E-2</v>
      </c>
      <c r="X129" s="43">
        <v>0.30885873902633681</v>
      </c>
      <c r="Y129" s="43">
        <v>0.1787709497206704</v>
      </c>
      <c r="Z129" s="43">
        <v>0.25737265415549598</v>
      </c>
      <c r="AA129" s="43">
        <v>0.12893081761006289</v>
      </c>
      <c r="AB129" s="43">
        <v>0.16425992779783394</v>
      </c>
      <c r="AC129" s="43">
        <v>5.1422319474835887E-2</v>
      </c>
      <c r="AD129" s="37">
        <v>95</v>
      </c>
      <c r="AE129" s="37">
        <v>175</v>
      </c>
      <c r="AF129" s="37">
        <v>102</v>
      </c>
      <c r="AG129" s="37">
        <v>166</v>
      </c>
      <c r="AH129" s="37">
        <v>206</v>
      </c>
      <c r="AI129" s="37">
        <v>203</v>
      </c>
      <c r="AJ129" s="37">
        <v>110</v>
      </c>
      <c r="AK129" s="43">
        <v>151</v>
      </c>
      <c r="AL129" s="43">
        <v>1.0468952911677529E-2</v>
      </c>
      <c r="AM129" s="43">
        <v>4.0301608083884777E-2</v>
      </c>
      <c r="AN129" s="43">
        <v>-0.14453732095602131</v>
      </c>
      <c r="AO129" s="43">
        <v>3.0810154155495983E-2</v>
      </c>
      <c r="AP129" s="43">
        <v>4.1905501154366684E-2</v>
      </c>
      <c r="AQ129" s="43">
        <v>6.5476227718374025E-3</v>
      </c>
      <c r="AR129" s="43">
        <v>-2.3139084033936039E-2</v>
      </c>
      <c r="AS129" s="43">
        <v>9</v>
      </c>
      <c r="AT129" s="43">
        <v>19</v>
      </c>
      <c r="AU129" s="43">
        <v>-76</v>
      </c>
      <c r="AV129" s="43">
        <v>29</v>
      </c>
      <c r="AW129" s="43">
        <v>61</v>
      </c>
      <c r="AX129" s="43">
        <v>3</v>
      </c>
      <c r="AY129" s="43">
        <v>-41</v>
      </c>
      <c r="AZ129" s="43">
        <v>0.57142857142858361</v>
      </c>
    </row>
    <row r="130" spans="1:52" x14ac:dyDescent="0.2">
      <c r="A130" s="37">
        <v>42003480200</v>
      </c>
      <c r="B130" s="40">
        <v>3218</v>
      </c>
      <c r="C130" s="40">
        <v>3</v>
      </c>
      <c r="D130" s="40">
        <v>3696</v>
      </c>
      <c r="E130" s="40">
        <v>3</v>
      </c>
      <c r="F130" s="40">
        <v>0</v>
      </c>
      <c r="G130" s="40">
        <v>478</v>
      </c>
      <c r="H130" s="43">
        <v>4.692355500310752E-2</v>
      </c>
      <c r="I130" s="43">
        <v>0.20074580484773152</v>
      </c>
      <c r="J130" s="43">
        <v>5.5900621118012424E-2</v>
      </c>
      <c r="K130" s="43">
        <v>0.17765567765567766</v>
      </c>
      <c r="L130" s="43">
        <v>5.2488070892978869E-2</v>
      </c>
      <c r="M130" s="43">
        <v>3.3812949640287769E-2</v>
      </c>
      <c r="N130" s="43">
        <v>6.1718098415346125E-2</v>
      </c>
      <c r="O130" s="37">
        <v>70</v>
      </c>
      <c r="P130" s="37">
        <v>105</v>
      </c>
      <c r="Q130" s="37">
        <v>16</v>
      </c>
      <c r="R130" s="37">
        <v>63</v>
      </c>
      <c r="S130" s="37">
        <v>76</v>
      </c>
      <c r="T130" s="37">
        <v>51</v>
      </c>
      <c r="U130" s="37">
        <v>125</v>
      </c>
      <c r="V130" s="43">
        <v>72.285714285714292</v>
      </c>
      <c r="W130" s="43">
        <v>3.3279220779220776E-2</v>
      </c>
      <c r="X130" s="43">
        <v>0.21807359307359309</v>
      </c>
      <c r="Y130" s="43">
        <v>0.16519823788546256</v>
      </c>
      <c r="Z130" s="43">
        <v>0.17984361424847958</v>
      </c>
      <c r="AA130" s="43">
        <v>2.6388888888888889E-2</v>
      </c>
      <c r="AB130" s="43">
        <v>3.7803138373751786E-2</v>
      </c>
      <c r="AC130" s="43">
        <v>5.3870710295291301E-2</v>
      </c>
      <c r="AD130" s="37">
        <v>32</v>
      </c>
      <c r="AE130" s="37">
        <v>116</v>
      </c>
      <c r="AF130" s="37">
        <v>95</v>
      </c>
      <c r="AG130" s="37">
        <v>62</v>
      </c>
      <c r="AH130" s="37">
        <v>28</v>
      </c>
      <c r="AI130" s="37">
        <v>57</v>
      </c>
      <c r="AJ130" s="37">
        <v>120</v>
      </c>
      <c r="AK130" s="43">
        <v>72.857142857142861</v>
      </c>
      <c r="AL130" s="43">
        <v>-1.3644334223886743E-2</v>
      </c>
      <c r="AM130" s="43">
        <v>1.7327788225861562E-2</v>
      </c>
      <c r="AN130" s="43">
        <v>0.10929761676745015</v>
      </c>
      <c r="AO130" s="43">
        <v>2.1879365928019201E-3</v>
      </c>
      <c r="AP130" s="43">
        <v>-2.609918200408998E-2</v>
      </c>
      <c r="AQ130" s="43">
        <v>3.9901887334640174E-3</v>
      </c>
      <c r="AR130" s="43">
        <v>-7.847388120054824E-3</v>
      </c>
      <c r="AS130" s="43">
        <v>-38</v>
      </c>
      <c r="AT130" s="43">
        <v>11</v>
      </c>
      <c r="AU130" s="43">
        <v>79</v>
      </c>
      <c r="AV130" s="43">
        <v>-1</v>
      </c>
      <c r="AW130" s="43">
        <v>-48</v>
      </c>
      <c r="AX130" s="43">
        <v>6</v>
      </c>
      <c r="AY130" s="43">
        <v>-5</v>
      </c>
      <c r="AZ130" s="43">
        <v>0.5714285714285694</v>
      </c>
    </row>
    <row r="131" spans="1:52" x14ac:dyDescent="0.2">
      <c r="A131" s="37">
        <v>42003459102</v>
      </c>
      <c r="B131" s="40">
        <v>5581</v>
      </c>
      <c r="C131" s="40">
        <v>3</v>
      </c>
      <c r="D131" s="40">
        <v>5840</v>
      </c>
      <c r="E131" s="40">
        <v>3</v>
      </c>
      <c r="F131" s="40">
        <v>0</v>
      </c>
      <c r="G131" s="40">
        <v>259</v>
      </c>
      <c r="H131" s="43">
        <v>6.4146210356566924E-2</v>
      </c>
      <c r="I131" s="43">
        <v>0.11431643074717793</v>
      </c>
      <c r="J131" s="43">
        <v>0.1484375</v>
      </c>
      <c r="K131" s="43">
        <v>0.20060636685194544</v>
      </c>
      <c r="L131" s="43">
        <v>3.6989247311827955E-2</v>
      </c>
      <c r="M131" s="43">
        <v>1.2058954890576149E-2</v>
      </c>
      <c r="N131" s="43">
        <v>5.9488692232055065E-2</v>
      </c>
      <c r="O131" s="37">
        <v>106</v>
      </c>
      <c r="P131" s="37">
        <v>40</v>
      </c>
      <c r="Q131" s="37">
        <v>91</v>
      </c>
      <c r="R131" s="37">
        <v>95</v>
      </c>
      <c r="S131" s="37">
        <v>50</v>
      </c>
      <c r="T131" s="37">
        <v>12</v>
      </c>
      <c r="U131" s="37">
        <v>118</v>
      </c>
      <c r="V131" s="43">
        <v>73.142857142857139</v>
      </c>
      <c r="W131" s="43">
        <v>5.1842921116086807E-2</v>
      </c>
      <c r="X131" s="43">
        <v>9.9552187392352734E-2</v>
      </c>
      <c r="Y131" s="43">
        <v>0.17777777777777778</v>
      </c>
      <c r="Z131" s="43">
        <v>0.18703241895261846</v>
      </c>
      <c r="AA131" s="43">
        <v>1.981833195706028E-2</v>
      </c>
      <c r="AB131" s="43">
        <v>1.3058129738837404E-2</v>
      </c>
      <c r="AC131" s="43">
        <v>9.0563506261180676E-2</v>
      </c>
      <c r="AD131" s="37">
        <v>73</v>
      </c>
      <c r="AE131" s="37">
        <v>29</v>
      </c>
      <c r="AF131" s="37">
        <v>100</v>
      </c>
      <c r="AG131" s="37">
        <v>78</v>
      </c>
      <c r="AH131" s="37">
        <v>16</v>
      </c>
      <c r="AI131" s="37">
        <v>8</v>
      </c>
      <c r="AJ131" s="37">
        <v>211</v>
      </c>
      <c r="AK131" s="43">
        <v>73.571428571428569</v>
      </c>
      <c r="AL131" s="43">
        <v>-1.2303289240480117E-2</v>
      </c>
      <c r="AM131" s="43">
        <v>-1.4764243354825193E-2</v>
      </c>
      <c r="AN131" s="43">
        <v>2.9340277777777785E-2</v>
      </c>
      <c r="AO131" s="43">
        <v>-1.3573947899326977E-2</v>
      </c>
      <c r="AP131" s="43">
        <v>-1.7170915354767675E-2</v>
      </c>
      <c r="AQ131" s="43">
        <v>9.9917484826125488E-4</v>
      </c>
      <c r="AR131" s="43">
        <v>3.1074814029125611E-2</v>
      </c>
      <c r="AS131" s="43">
        <v>-33</v>
      </c>
      <c r="AT131" s="43">
        <v>-11</v>
      </c>
      <c r="AU131" s="43">
        <v>9</v>
      </c>
      <c r="AV131" s="43">
        <v>-17</v>
      </c>
      <c r="AW131" s="43">
        <v>-34</v>
      </c>
      <c r="AX131" s="43">
        <v>-4</v>
      </c>
      <c r="AY131" s="43">
        <v>93</v>
      </c>
      <c r="AZ131" s="43">
        <v>0.4285714285714306</v>
      </c>
    </row>
    <row r="132" spans="1:52" x14ac:dyDescent="0.2">
      <c r="A132" s="37">
        <v>42003561000</v>
      </c>
      <c r="B132" s="40">
        <v>1622</v>
      </c>
      <c r="C132" s="40">
        <v>10</v>
      </c>
      <c r="D132" s="40">
        <v>1459</v>
      </c>
      <c r="E132" s="40">
        <v>10</v>
      </c>
      <c r="F132" s="40">
        <v>0</v>
      </c>
      <c r="G132" s="40">
        <v>-163</v>
      </c>
      <c r="H132" s="43">
        <v>0.249691738594328</v>
      </c>
      <c r="I132" s="43">
        <v>0.655980271270037</v>
      </c>
      <c r="J132" s="43">
        <v>0.69930069930069927</v>
      </c>
      <c r="K132" s="43">
        <v>0.43215031315240082</v>
      </c>
      <c r="L132" s="43">
        <v>0.28706624605678233</v>
      </c>
      <c r="M132" s="43">
        <v>0.34660766961651918</v>
      </c>
      <c r="N132" s="43">
        <v>0.13650465356773525</v>
      </c>
      <c r="O132" s="37">
        <v>240</v>
      </c>
      <c r="P132" s="37">
        <v>259</v>
      </c>
      <c r="Q132" s="37">
        <v>253</v>
      </c>
      <c r="R132" s="37">
        <v>244</v>
      </c>
      <c r="S132" s="37">
        <v>253</v>
      </c>
      <c r="T132" s="37">
        <v>249</v>
      </c>
      <c r="U132" s="37">
        <v>244</v>
      </c>
      <c r="V132" s="43">
        <v>248.85714285714286</v>
      </c>
      <c r="W132" s="43">
        <v>0.23289564616447822</v>
      </c>
      <c r="X132" s="43">
        <v>0.59295093296475465</v>
      </c>
      <c r="Y132" s="43">
        <v>0.76097560975609757</v>
      </c>
      <c r="Z132" s="43">
        <v>0.49356223175965663</v>
      </c>
      <c r="AA132" s="43">
        <v>0.33186813186813185</v>
      </c>
      <c r="AB132" s="43">
        <v>0.31743421052631576</v>
      </c>
      <c r="AC132" s="43">
        <v>0.13729729729729731</v>
      </c>
      <c r="AD132" s="37">
        <v>233</v>
      </c>
      <c r="AE132" s="37">
        <v>248</v>
      </c>
      <c r="AF132" s="37">
        <v>260</v>
      </c>
      <c r="AG132" s="37">
        <v>253</v>
      </c>
      <c r="AH132" s="37">
        <v>260</v>
      </c>
      <c r="AI132" s="37">
        <v>244</v>
      </c>
      <c r="AJ132" s="37">
        <v>247</v>
      </c>
      <c r="AK132" s="43">
        <v>249.28571428571428</v>
      </c>
      <c r="AL132" s="43">
        <v>-1.6796092429849779E-2</v>
      </c>
      <c r="AM132" s="43">
        <v>-6.3029338305282345E-2</v>
      </c>
      <c r="AN132" s="43">
        <v>6.1674910455398302E-2</v>
      </c>
      <c r="AO132" s="43">
        <v>6.1411918607255811E-2</v>
      </c>
      <c r="AP132" s="43">
        <v>4.4801885811349529E-2</v>
      </c>
      <c r="AQ132" s="43">
        <v>-2.9173459090203413E-2</v>
      </c>
      <c r="AR132" s="43">
        <v>7.926437295620592E-4</v>
      </c>
      <c r="AS132" s="43">
        <v>-7</v>
      </c>
      <c r="AT132" s="43">
        <v>-11</v>
      </c>
      <c r="AU132" s="43">
        <v>7</v>
      </c>
      <c r="AV132" s="43">
        <v>9</v>
      </c>
      <c r="AW132" s="43">
        <v>7</v>
      </c>
      <c r="AX132" s="43">
        <v>-5</v>
      </c>
      <c r="AY132" s="43">
        <v>3</v>
      </c>
      <c r="AZ132" s="43">
        <v>0.42857142857141639</v>
      </c>
    </row>
    <row r="133" spans="1:52" x14ac:dyDescent="0.2">
      <c r="A133" s="37">
        <v>42003447000</v>
      </c>
      <c r="B133" s="40">
        <v>1646</v>
      </c>
      <c r="C133" s="40">
        <v>2</v>
      </c>
      <c r="D133" s="40">
        <v>1592</v>
      </c>
      <c r="E133" s="40">
        <v>2</v>
      </c>
      <c r="F133" s="40">
        <v>0</v>
      </c>
      <c r="G133" s="40">
        <v>-54</v>
      </c>
      <c r="H133" s="43">
        <v>4.1919805589307413E-2</v>
      </c>
      <c r="I133" s="43">
        <v>0.13061968408262453</v>
      </c>
      <c r="J133" s="43">
        <v>0.12558139534883722</v>
      </c>
      <c r="K133" s="43">
        <v>0.21001926782273603</v>
      </c>
      <c r="L133" s="43">
        <v>6.7911714770797962E-3</v>
      </c>
      <c r="M133" s="43">
        <v>3.4188034188034191E-2</v>
      </c>
      <c r="N133" s="43">
        <v>5.0182481751824819E-2</v>
      </c>
      <c r="O133" s="37">
        <v>62</v>
      </c>
      <c r="P133" s="37">
        <v>50</v>
      </c>
      <c r="Q133" s="37">
        <v>70</v>
      </c>
      <c r="R133" s="37">
        <v>109</v>
      </c>
      <c r="S133" s="37">
        <v>8</v>
      </c>
      <c r="T133" s="37">
        <v>53</v>
      </c>
      <c r="U133" s="37">
        <v>95</v>
      </c>
      <c r="V133" s="43">
        <v>63.857142857142854</v>
      </c>
      <c r="W133" s="43">
        <v>2.5364616360177554E-2</v>
      </c>
      <c r="X133" s="43">
        <v>0.10399492707672796</v>
      </c>
      <c r="Y133" s="43">
        <v>0.11894273127753303</v>
      </c>
      <c r="Z133" s="43">
        <v>0.21521739130434783</v>
      </c>
      <c r="AA133" s="43">
        <v>6.3862928348909651E-2</v>
      </c>
      <c r="AB133" s="43">
        <v>3.8269550748752081E-2</v>
      </c>
      <c r="AC133" s="43">
        <v>3.372835004557885E-2</v>
      </c>
      <c r="AD133" s="37">
        <v>16</v>
      </c>
      <c r="AE133" s="37">
        <v>34</v>
      </c>
      <c r="AF133" s="37">
        <v>62</v>
      </c>
      <c r="AG133" s="37">
        <v>113</v>
      </c>
      <c r="AH133" s="37">
        <v>106</v>
      </c>
      <c r="AI133" s="37">
        <v>58</v>
      </c>
      <c r="AJ133" s="37">
        <v>59</v>
      </c>
      <c r="AK133" s="43">
        <v>64</v>
      </c>
      <c r="AL133" s="43">
        <v>-1.6555189229129859E-2</v>
      </c>
      <c r="AM133" s="43">
        <v>-2.6624757005896574E-2</v>
      </c>
      <c r="AN133" s="43">
        <v>-6.6386640713041872E-3</v>
      </c>
      <c r="AO133" s="43">
        <v>5.1981234816118049E-3</v>
      </c>
      <c r="AP133" s="43">
        <v>5.7071756871829853E-2</v>
      </c>
      <c r="AQ133" s="43">
        <v>4.0815165607178891E-3</v>
      </c>
      <c r="AR133" s="43">
        <v>-1.6454131706245968E-2</v>
      </c>
      <c r="AS133" s="43">
        <v>-46</v>
      </c>
      <c r="AT133" s="43">
        <v>-16</v>
      </c>
      <c r="AU133" s="43">
        <v>-8</v>
      </c>
      <c r="AV133" s="43">
        <v>4</v>
      </c>
      <c r="AW133" s="43">
        <v>98</v>
      </c>
      <c r="AX133" s="43">
        <v>5</v>
      </c>
      <c r="AY133" s="43">
        <v>-36</v>
      </c>
      <c r="AZ133" s="43">
        <v>0.1428571428571459</v>
      </c>
    </row>
    <row r="134" spans="1:52" x14ac:dyDescent="0.2">
      <c r="A134" s="37">
        <v>42003464400</v>
      </c>
      <c r="B134" s="40">
        <v>3671</v>
      </c>
      <c r="C134" s="40">
        <v>10</v>
      </c>
      <c r="D134" s="40">
        <v>3425</v>
      </c>
      <c r="E134" s="40">
        <v>10</v>
      </c>
      <c r="F134" s="40">
        <v>0</v>
      </c>
      <c r="G134" s="40">
        <v>-246</v>
      </c>
      <c r="H134" s="43">
        <v>0.39825660582947425</v>
      </c>
      <c r="I134" s="43">
        <v>0.66957232361754293</v>
      </c>
      <c r="J134" s="43">
        <v>0.67761806981519512</v>
      </c>
      <c r="K134" s="43">
        <v>0.4856661045531197</v>
      </c>
      <c r="L134" s="43">
        <v>0.1480759863614223</v>
      </c>
      <c r="M134" s="43">
        <v>0.4173813607775872</v>
      </c>
      <c r="N134" s="43">
        <v>0.1873469387755102</v>
      </c>
      <c r="O134" s="37">
        <v>259</v>
      </c>
      <c r="P134" s="37">
        <v>260</v>
      </c>
      <c r="Q134" s="37">
        <v>251</v>
      </c>
      <c r="R134" s="37">
        <v>250</v>
      </c>
      <c r="S134" s="37">
        <v>218</v>
      </c>
      <c r="T134" s="37">
        <v>254</v>
      </c>
      <c r="U134" s="37">
        <v>262</v>
      </c>
      <c r="V134" s="43">
        <v>250.57142857142858</v>
      </c>
      <c r="W134" s="43">
        <v>0.3</v>
      </c>
      <c r="X134" s="43">
        <v>0.66491228070175434</v>
      </c>
      <c r="Y134" s="43">
        <v>0.75869120654396727</v>
      </c>
      <c r="Z134" s="43">
        <v>0.39473684210526316</v>
      </c>
      <c r="AA134" s="43">
        <v>0.21357702349869451</v>
      </c>
      <c r="AB134" s="43">
        <v>0.41633466135458169</v>
      </c>
      <c r="AC134" s="43">
        <v>0.147926267281106</v>
      </c>
      <c r="AD134" s="37">
        <v>249</v>
      </c>
      <c r="AE134" s="37">
        <v>257</v>
      </c>
      <c r="AF134" s="37">
        <v>259</v>
      </c>
      <c r="AG134" s="37">
        <v>237</v>
      </c>
      <c r="AH134" s="37">
        <v>246</v>
      </c>
      <c r="AI134" s="37">
        <v>255</v>
      </c>
      <c r="AJ134" s="37">
        <v>251</v>
      </c>
      <c r="AK134" s="43">
        <v>250.57142857142858</v>
      </c>
      <c r="AL134" s="43">
        <v>-9.8256605829474264E-2</v>
      </c>
      <c r="AM134" s="43">
        <v>-4.660042915788587E-3</v>
      </c>
      <c r="AN134" s="43">
        <v>8.1073136728772144E-2</v>
      </c>
      <c r="AO134" s="43">
        <v>-9.092926244785654E-2</v>
      </c>
      <c r="AP134" s="43">
        <v>6.5501037137272206E-2</v>
      </c>
      <c r="AQ134" s="43">
        <v>-1.0466994230055038E-3</v>
      </c>
      <c r="AR134" s="43">
        <v>-3.9420671494404202E-2</v>
      </c>
      <c r="AS134" s="43">
        <v>-10</v>
      </c>
      <c r="AT134" s="43">
        <v>-3</v>
      </c>
      <c r="AU134" s="43">
        <v>8</v>
      </c>
      <c r="AV134" s="43">
        <v>-13</v>
      </c>
      <c r="AW134" s="43">
        <v>28</v>
      </c>
      <c r="AX134" s="43">
        <v>1</v>
      </c>
      <c r="AY134" s="43">
        <v>-11</v>
      </c>
      <c r="AZ134" s="43">
        <v>0</v>
      </c>
    </row>
    <row r="135" spans="1:52" x14ac:dyDescent="0.2">
      <c r="A135" s="37">
        <v>42003458000</v>
      </c>
      <c r="B135" s="40">
        <v>7026</v>
      </c>
      <c r="C135" s="40">
        <v>3</v>
      </c>
      <c r="D135" s="40">
        <v>7450</v>
      </c>
      <c r="E135" s="40">
        <v>3</v>
      </c>
      <c r="F135" s="40">
        <v>0</v>
      </c>
      <c r="G135" s="40">
        <v>424</v>
      </c>
      <c r="H135" s="43">
        <v>7.5291773413037291E-2</v>
      </c>
      <c r="I135" s="43">
        <v>0.16225448334756618</v>
      </c>
      <c r="J135" s="43">
        <v>0.25137362637362637</v>
      </c>
      <c r="K135" s="43">
        <v>0.15096890491212259</v>
      </c>
      <c r="L135" s="43">
        <v>8.6106246351430243E-2</v>
      </c>
      <c r="M135" s="43">
        <v>4.247844139252635E-2</v>
      </c>
      <c r="N135" s="43">
        <v>2.2684310018903593E-2</v>
      </c>
      <c r="O135" s="37">
        <v>126</v>
      </c>
      <c r="P135" s="37">
        <v>70</v>
      </c>
      <c r="Q135" s="37">
        <v>144</v>
      </c>
      <c r="R135" s="37">
        <v>28</v>
      </c>
      <c r="S135" s="37">
        <v>142</v>
      </c>
      <c r="T135" s="37">
        <v>65</v>
      </c>
      <c r="U135" s="37">
        <v>26</v>
      </c>
      <c r="V135" s="43">
        <v>85.857142857142861</v>
      </c>
      <c r="W135" s="43">
        <v>6.9127516778523496E-2</v>
      </c>
      <c r="X135" s="43">
        <v>0.18778523489932886</v>
      </c>
      <c r="Y135" s="43">
        <v>0.1806775407779172</v>
      </c>
      <c r="Z135" s="43">
        <v>0.20007739938080496</v>
      </c>
      <c r="AA135" s="43">
        <v>7.6561636263128799E-2</v>
      </c>
      <c r="AB135" s="43">
        <v>2.8434600419036216E-2</v>
      </c>
      <c r="AC135" s="43">
        <v>2.34593837535014E-2</v>
      </c>
      <c r="AD135" s="37">
        <v>105</v>
      </c>
      <c r="AE135" s="37">
        <v>88</v>
      </c>
      <c r="AF135" s="37">
        <v>104</v>
      </c>
      <c r="AG135" s="37">
        <v>89</v>
      </c>
      <c r="AH135" s="37">
        <v>138</v>
      </c>
      <c r="AI135" s="37">
        <v>39</v>
      </c>
      <c r="AJ135" s="37">
        <v>38</v>
      </c>
      <c r="AK135" s="43">
        <v>85.857142857142861</v>
      </c>
      <c r="AL135" s="43">
        <v>-6.1642566345137956E-3</v>
      </c>
      <c r="AM135" s="43">
        <v>2.5530751551762682E-2</v>
      </c>
      <c r="AN135" s="43">
        <v>-7.0696085595709168E-2</v>
      </c>
      <c r="AO135" s="43">
        <v>4.9108494468682373E-2</v>
      </c>
      <c r="AP135" s="43">
        <v>-9.5446100883014445E-3</v>
      </c>
      <c r="AQ135" s="43">
        <v>-1.4043840973490134E-2</v>
      </c>
      <c r="AR135" s="43">
        <v>7.7507373459780732E-4</v>
      </c>
      <c r="AS135" s="43">
        <v>-21</v>
      </c>
      <c r="AT135" s="43">
        <v>18</v>
      </c>
      <c r="AU135" s="43">
        <v>-40</v>
      </c>
      <c r="AV135" s="43">
        <v>61</v>
      </c>
      <c r="AW135" s="43">
        <v>-4</v>
      </c>
      <c r="AX135" s="43">
        <v>-26</v>
      </c>
      <c r="AY135" s="43">
        <v>12</v>
      </c>
      <c r="AZ135" s="43">
        <v>0</v>
      </c>
    </row>
    <row r="136" spans="1:52" x14ac:dyDescent="0.2">
      <c r="A136" s="37">
        <v>42003525100</v>
      </c>
      <c r="B136" s="40">
        <v>2095</v>
      </c>
      <c r="C136" s="40">
        <v>1</v>
      </c>
      <c r="D136" s="40">
        <v>2046</v>
      </c>
      <c r="E136" s="40">
        <v>1</v>
      </c>
      <c r="F136" s="40">
        <v>0</v>
      </c>
      <c r="G136" s="40">
        <v>-49</v>
      </c>
      <c r="H136" s="43">
        <v>3.484486873508353E-2</v>
      </c>
      <c r="I136" s="43">
        <v>8.4486873508353225E-2</v>
      </c>
      <c r="J136" s="43">
        <v>0.18978102189781021</v>
      </c>
      <c r="K136" s="43">
        <v>0.16586921850079744</v>
      </c>
      <c r="L136" s="43">
        <v>5.0092764378478663E-2</v>
      </c>
      <c r="M136" s="43">
        <v>0</v>
      </c>
      <c r="N136" s="43">
        <v>2.3327194597912829E-2</v>
      </c>
      <c r="O136" s="37">
        <v>45</v>
      </c>
      <c r="P136" s="37">
        <v>20</v>
      </c>
      <c r="Q136" s="37">
        <v>112</v>
      </c>
      <c r="R136" s="37">
        <v>43</v>
      </c>
      <c r="S136" s="37">
        <v>72</v>
      </c>
      <c r="T136" s="37">
        <v>1</v>
      </c>
      <c r="U136" s="37">
        <v>28</v>
      </c>
      <c r="V136" s="43">
        <v>45.857142857142854</v>
      </c>
      <c r="W136" s="43">
        <v>3.1769305962854349E-2</v>
      </c>
      <c r="X136" s="43">
        <v>8.4555229716520033E-2</v>
      </c>
      <c r="Y136" s="43">
        <v>0.19213973799126638</v>
      </c>
      <c r="Z136" s="43">
        <v>0.12060301507537688</v>
      </c>
      <c r="AA136" s="43">
        <v>6.9444444444444448E-2</v>
      </c>
      <c r="AB136" s="43">
        <v>0</v>
      </c>
      <c r="AC136" s="43">
        <v>2.0599250936329586E-2</v>
      </c>
      <c r="AD136" s="37">
        <v>28</v>
      </c>
      <c r="AE136" s="37">
        <v>18</v>
      </c>
      <c r="AF136" s="37">
        <v>112</v>
      </c>
      <c r="AG136" s="37">
        <v>7</v>
      </c>
      <c r="AH136" s="37">
        <v>122</v>
      </c>
      <c r="AI136" s="37">
        <v>1</v>
      </c>
      <c r="AJ136" s="37">
        <v>31</v>
      </c>
      <c r="AK136" s="43">
        <v>45.571428571428569</v>
      </c>
      <c r="AL136" s="43">
        <v>-3.0755627722291803E-3</v>
      </c>
      <c r="AM136" s="43">
        <v>6.8356208166808763E-5</v>
      </c>
      <c r="AN136" s="43">
        <v>2.3587160934561702E-3</v>
      </c>
      <c r="AO136" s="43">
        <v>-4.5266203425420565E-2</v>
      </c>
      <c r="AP136" s="43">
        <v>1.9351680065965784E-2</v>
      </c>
      <c r="AQ136" s="43">
        <v>0</v>
      </c>
      <c r="AR136" s="43">
        <v>-2.7279436615832431E-3</v>
      </c>
      <c r="AS136" s="43">
        <v>-17</v>
      </c>
      <c r="AT136" s="43">
        <v>-2</v>
      </c>
      <c r="AU136" s="43">
        <v>0</v>
      </c>
      <c r="AV136" s="43">
        <v>-36</v>
      </c>
      <c r="AW136" s="43">
        <v>50</v>
      </c>
      <c r="AX136" s="43">
        <v>0</v>
      </c>
      <c r="AY136" s="43">
        <v>3</v>
      </c>
      <c r="AZ136" s="43">
        <v>-0.2857142857142847</v>
      </c>
    </row>
    <row r="137" spans="1:52" x14ac:dyDescent="0.2">
      <c r="A137" s="37">
        <v>42003420000</v>
      </c>
      <c r="B137" s="40">
        <v>1407</v>
      </c>
      <c r="C137" s="40">
        <v>8</v>
      </c>
      <c r="D137" s="40">
        <v>1512</v>
      </c>
      <c r="E137" s="40">
        <v>8</v>
      </c>
      <c r="F137" s="40">
        <v>0</v>
      </c>
      <c r="G137" s="40">
        <v>105</v>
      </c>
      <c r="H137" s="43">
        <v>0.12651030561478321</v>
      </c>
      <c r="I137" s="43">
        <v>0.34257285003553661</v>
      </c>
      <c r="J137" s="43">
        <v>0.36912751677852351</v>
      </c>
      <c r="K137" s="43">
        <v>0.16543209876543211</v>
      </c>
      <c r="L137" s="43">
        <v>9.5348837209302331E-2</v>
      </c>
      <c r="M137" s="43">
        <v>0.16838046272493573</v>
      </c>
      <c r="N137" s="43">
        <v>0.109375</v>
      </c>
      <c r="O137" s="37">
        <v>184</v>
      </c>
      <c r="P137" s="37">
        <v>196</v>
      </c>
      <c r="Q137" s="37">
        <v>195</v>
      </c>
      <c r="R137" s="37">
        <v>41</v>
      </c>
      <c r="S137" s="37">
        <v>156</v>
      </c>
      <c r="T137" s="37">
        <v>206</v>
      </c>
      <c r="U137" s="37">
        <v>214</v>
      </c>
      <c r="V137" s="43">
        <v>170.28571428571428</v>
      </c>
      <c r="W137" s="43">
        <v>0.13161375661375663</v>
      </c>
      <c r="X137" s="43">
        <v>0.41865079365079366</v>
      </c>
      <c r="Y137" s="43">
        <v>0.3089887640449438</v>
      </c>
      <c r="Z137" s="43">
        <v>0.22297297297297297</v>
      </c>
      <c r="AA137" s="43">
        <v>6.1627906976744189E-2</v>
      </c>
      <c r="AB137" s="43">
        <v>0.16604708798017348</v>
      </c>
      <c r="AC137" s="43">
        <v>7.8001752848378611E-2</v>
      </c>
      <c r="AD137" s="37">
        <v>192</v>
      </c>
      <c r="AE137" s="37">
        <v>214</v>
      </c>
      <c r="AF137" s="37">
        <v>173</v>
      </c>
      <c r="AG137" s="37">
        <v>123</v>
      </c>
      <c r="AH137" s="37">
        <v>101</v>
      </c>
      <c r="AI137" s="37">
        <v>204</v>
      </c>
      <c r="AJ137" s="37">
        <v>182</v>
      </c>
      <c r="AK137" s="43">
        <v>169.85714285714286</v>
      </c>
      <c r="AL137" s="43">
        <v>5.1034509989734134E-3</v>
      </c>
      <c r="AM137" s="43">
        <v>7.6077943615257049E-2</v>
      </c>
      <c r="AN137" s="43">
        <v>-6.0138752733579715E-2</v>
      </c>
      <c r="AO137" s="43">
        <v>5.7540874207540865E-2</v>
      </c>
      <c r="AP137" s="43">
        <v>-3.3720930232558143E-2</v>
      </c>
      <c r="AQ137" s="43">
        <v>-2.333374744762251E-3</v>
      </c>
      <c r="AR137" s="43">
        <v>-3.1373247151621389E-2</v>
      </c>
      <c r="AS137" s="43">
        <v>8</v>
      </c>
      <c r="AT137" s="43">
        <v>18</v>
      </c>
      <c r="AU137" s="43">
        <v>-22</v>
      </c>
      <c r="AV137" s="43">
        <v>82</v>
      </c>
      <c r="AW137" s="43">
        <v>-55</v>
      </c>
      <c r="AX137" s="43">
        <v>-2</v>
      </c>
      <c r="AY137" s="43">
        <v>-32</v>
      </c>
      <c r="AZ137" s="43">
        <v>-0.42857142857141639</v>
      </c>
    </row>
    <row r="138" spans="1:52" x14ac:dyDescent="0.2">
      <c r="A138" s="37">
        <v>42003513800</v>
      </c>
      <c r="B138" s="40">
        <v>2175</v>
      </c>
      <c r="C138" s="40">
        <v>10</v>
      </c>
      <c r="D138" s="40">
        <v>2030</v>
      </c>
      <c r="E138" s="40">
        <v>10</v>
      </c>
      <c r="F138" s="40">
        <v>0</v>
      </c>
      <c r="G138" s="40">
        <v>-145</v>
      </c>
      <c r="H138" s="43">
        <v>0.39862068965517239</v>
      </c>
      <c r="I138" s="43">
        <v>0.78298850574712642</v>
      </c>
      <c r="J138" s="43">
        <v>0.83828382838283833</v>
      </c>
      <c r="K138" s="43">
        <v>0.53344208809135396</v>
      </c>
      <c r="L138" s="43">
        <v>0.38098859315589356</v>
      </c>
      <c r="M138" s="43">
        <v>0.48034398034398035</v>
      </c>
      <c r="N138" s="43">
        <v>0.17908201655379985</v>
      </c>
      <c r="O138" s="37">
        <v>260</v>
      </c>
      <c r="P138" s="37">
        <v>264</v>
      </c>
      <c r="Q138" s="37">
        <v>262</v>
      </c>
      <c r="R138" s="37">
        <v>255</v>
      </c>
      <c r="S138" s="37">
        <v>260</v>
      </c>
      <c r="T138" s="37">
        <v>259</v>
      </c>
      <c r="U138" s="37">
        <v>259</v>
      </c>
      <c r="V138" s="43">
        <v>259.85714285714283</v>
      </c>
      <c r="W138" s="43">
        <v>0.3633980073413739</v>
      </c>
      <c r="X138" s="43">
        <v>0.65600419507079177</v>
      </c>
      <c r="Y138" s="43">
        <v>0.83743842364532017</v>
      </c>
      <c r="Z138" s="43">
        <v>0.56152758132956149</v>
      </c>
      <c r="AA138" s="43">
        <v>0.32679180887372011</v>
      </c>
      <c r="AB138" s="43">
        <v>0.44106463878326996</v>
      </c>
      <c r="AC138" s="43">
        <v>0.18767705382436262</v>
      </c>
      <c r="AD138" s="37">
        <v>255</v>
      </c>
      <c r="AE138" s="37">
        <v>255</v>
      </c>
      <c r="AF138" s="37">
        <v>262</v>
      </c>
      <c r="AG138" s="37">
        <v>263</v>
      </c>
      <c r="AH138" s="37">
        <v>259</v>
      </c>
      <c r="AI138" s="37">
        <v>259</v>
      </c>
      <c r="AJ138" s="37">
        <v>262</v>
      </c>
      <c r="AK138" s="43">
        <v>259.28571428571428</v>
      </c>
      <c r="AL138" s="43">
        <v>-3.5222682313798492E-2</v>
      </c>
      <c r="AM138" s="43">
        <v>-0.12698431067633464</v>
      </c>
      <c r="AN138" s="43">
        <v>-8.4540473751815171E-4</v>
      </c>
      <c r="AO138" s="43">
        <v>2.8085493238207526E-2</v>
      </c>
      <c r="AP138" s="43">
        <v>-5.4196784282173449E-2</v>
      </c>
      <c r="AQ138" s="43">
        <v>-3.927934156071039E-2</v>
      </c>
      <c r="AR138" s="43">
        <v>8.5950372705627665E-3</v>
      </c>
      <c r="AS138" s="43">
        <v>-5</v>
      </c>
      <c r="AT138" s="43">
        <v>-9</v>
      </c>
      <c r="AU138" s="43">
        <v>0</v>
      </c>
      <c r="AV138" s="43">
        <v>8</v>
      </c>
      <c r="AW138" s="43">
        <v>-1</v>
      </c>
      <c r="AX138" s="43">
        <v>0</v>
      </c>
      <c r="AY138" s="43">
        <v>3</v>
      </c>
      <c r="AZ138" s="43">
        <v>-0.57142857142855519</v>
      </c>
    </row>
    <row r="139" spans="1:52" x14ac:dyDescent="0.2">
      <c r="A139" s="37">
        <v>42003434000</v>
      </c>
      <c r="B139" s="40">
        <v>1722</v>
      </c>
      <c r="C139" s="40">
        <v>3</v>
      </c>
      <c r="D139" s="40">
        <v>1755</v>
      </c>
      <c r="E139" s="40">
        <v>3</v>
      </c>
      <c r="F139" s="40">
        <v>0</v>
      </c>
      <c r="G139" s="40">
        <v>33</v>
      </c>
      <c r="H139" s="43">
        <v>2.72938443670151E-2</v>
      </c>
      <c r="I139" s="43">
        <v>0.1173054587688734</v>
      </c>
      <c r="J139" s="43">
        <v>0.13168724279835392</v>
      </c>
      <c r="K139" s="43">
        <v>0.20216606498194944</v>
      </c>
      <c r="L139" s="43">
        <v>0.13147914032869784</v>
      </c>
      <c r="M139" s="43">
        <v>2.7656477438136828E-2</v>
      </c>
      <c r="N139" s="43">
        <v>2.2332506203473945E-2</v>
      </c>
      <c r="O139" s="37">
        <v>31</v>
      </c>
      <c r="P139" s="37">
        <v>42</v>
      </c>
      <c r="Q139" s="37">
        <v>77</v>
      </c>
      <c r="R139" s="37">
        <v>99</v>
      </c>
      <c r="S139" s="37">
        <v>199</v>
      </c>
      <c r="T139" s="37">
        <v>40</v>
      </c>
      <c r="U139" s="37">
        <v>24</v>
      </c>
      <c r="V139" s="43">
        <v>73.142857142857139</v>
      </c>
      <c r="W139" s="43">
        <v>2.621082621082621E-2</v>
      </c>
      <c r="X139" s="43">
        <v>0.101994301994302</v>
      </c>
      <c r="Y139" s="43">
        <v>0.12133891213389121</v>
      </c>
      <c r="Z139" s="43">
        <v>0.20446096654275092</v>
      </c>
      <c r="AA139" s="43">
        <v>0.115</v>
      </c>
      <c r="AB139" s="43">
        <v>4.8022598870056499E-2</v>
      </c>
      <c r="AC139" s="43">
        <v>1.6012810248198558E-2</v>
      </c>
      <c r="AD139" s="37">
        <v>18</v>
      </c>
      <c r="AE139" s="37">
        <v>33</v>
      </c>
      <c r="AF139" s="37">
        <v>63</v>
      </c>
      <c r="AG139" s="37">
        <v>97</v>
      </c>
      <c r="AH139" s="37">
        <v>190</v>
      </c>
      <c r="AI139" s="37">
        <v>79</v>
      </c>
      <c r="AJ139" s="37">
        <v>22</v>
      </c>
      <c r="AK139" s="43">
        <v>71.714285714285708</v>
      </c>
      <c r="AL139" s="43">
        <v>-1.0830181561888898E-3</v>
      </c>
      <c r="AM139" s="43">
        <v>-1.5311156774571399E-2</v>
      </c>
      <c r="AN139" s="43">
        <v>-1.034833066446271E-2</v>
      </c>
      <c r="AO139" s="43">
        <v>2.2949015608014767E-3</v>
      </c>
      <c r="AP139" s="43">
        <v>-1.6479140328697836E-2</v>
      </c>
      <c r="AQ139" s="43">
        <v>2.0366121431919671E-2</v>
      </c>
      <c r="AR139" s="43">
        <v>-6.3196959552753867E-3</v>
      </c>
      <c r="AS139" s="43">
        <v>-13</v>
      </c>
      <c r="AT139" s="43">
        <v>-9</v>
      </c>
      <c r="AU139" s="43">
        <v>-14</v>
      </c>
      <c r="AV139" s="43">
        <v>-2</v>
      </c>
      <c r="AW139" s="43">
        <v>-9</v>
      </c>
      <c r="AX139" s="43">
        <v>39</v>
      </c>
      <c r="AY139" s="43">
        <v>-2</v>
      </c>
      <c r="AZ139" s="43">
        <v>-1.4285714285714306</v>
      </c>
    </row>
    <row r="140" spans="1:52" x14ac:dyDescent="0.2">
      <c r="A140" s="37">
        <v>42003403500</v>
      </c>
      <c r="B140" s="40">
        <v>4488</v>
      </c>
      <c r="C140" s="40">
        <v>9</v>
      </c>
      <c r="D140" s="40">
        <v>4514</v>
      </c>
      <c r="E140" s="40">
        <v>9</v>
      </c>
      <c r="F140" s="40">
        <v>0</v>
      </c>
      <c r="G140" s="40">
        <v>26</v>
      </c>
      <c r="H140" s="43">
        <v>0.15931372549019607</v>
      </c>
      <c r="I140" s="43">
        <v>0.44095365418894833</v>
      </c>
      <c r="J140" s="43">
        <v>0.28618968386023297</v>
      </c>
      <c r="K140" s="43">
        <v>0.35326086956521741</v>
      </c>
      <c r="L140" s="43">
        <v>0.20026761819803746</v>
      </c>
      <c r="M140" s="43">
        <v>0.19520356943669828</v>
      </c>
      <c r="N140" s="43">
        <v>0.12169657422512235</v>
      </c>
      <c r="O140" s="37">
        <v>207</v>
      </c>
      <c r="P140" s="37">
        <v>223</v>
      </c>
      <c r="Q140" s="37">
        <v>164</v>
      </c>
      <c r="R140" s="37">
        <v>225</v>
      </c>
      <c r="S140" s="37">
        <v>243</v>
      </c>
      <c r="T140" s="37">
        <v>217</v>
      </c>
      <c r="U140" s="37">
        <v>232</v>
      </c>
      <c r="V140" s="43">
        <v>215.85714285714286</v>
      </c>
      <c r="W140" s="43">
        <v>0.17854748603351955</v>
      </c>
      <c r="X140" s="43">
        <v>0.42480446927374299</v>
      </c>
      <c r="Y140" s="43">
        <v>0.36274509803921567</v>
      </c>
      <c r="Z140" s="43">
        <v>0.29477124183006537</v>
      </c>
      <c r="AA140" s="43">
        <v>0.18368167202572347</v>
      </c>
      <c r="AB140" s="43">
        <v>0.27031019202363366</v>
      </c>
      <c r="AC140" s="43">
        <v>8.6652477956825777E-2</v>
      </c>
      <c r="AD140" s="37">
        <v>216</v>
      </c>
      <c r="AE140" s="37">
        <v>217</v>
      </c>
      <c r="AF140" s="37">
        <v>190</v>
      </c>
      <c r="AG140" s="37">
        <v>202</v>
      </c>
      <c r="AH140" s="37">
        <v>237</v>
      </c>
      <c r="AI140" s="37">
        <v>237</v>
      </c>
      <c r="AJ140" s="37">
        <v>201</v>
      </c>
      <c r="AK140" s="43">
        <v>214.28571428571428</v>
      </c>
      <c r="AL140" s="43">
        <v>1.9233760543323486E-2</v>
      </c>
      <c r="AM140" s="43">
        <v>-1.6149184915205339E-2</v>
      </c>
      <c r="AN140" s="43">
        <v>7.6555414178982706E-2</v>
      </c>
      <c r="AO140" s="43">
        <v>-5.8489627735152039E-2</v>
      </c>
      <c r="AP140" s="43">
        <v>-1.6585946172313987E-2</v>
      </c>
      <c r="AQ140" s="43">
        <v>7.5106622586935373E-2</v>
      </c>
      <c r="AR140" s="43">
        <v>-3.5044096268296576E-2</v>
      </c>
      <c r="AS140" s="43">
        <v>9</v>
      </c>
      <c r="AT140" s="43">
        <v>-6</v>
      </c>
      <c r="AU140" s="43">
        <v>26</v>
      </c>
      <c r="AV140" s="43">
        <v>-23</v>
      </c>
      <c r="AW140" s="43">
        <v>-6</v>
      </c>
      <c r="AX140" s="43">
        <v>20</v>
      </c>
      <c r="AY140" s="43">
        <v>-31</v>
      </c>
      <c r="AZ140" s="43">
        <v>-1.5714285714285836</v>
      </c>
    </row>
    <row r="141" spans="1:52" x14ac:dyDescent="0.2">
      <c r="A141" s="37">
        <v>42003414102</v>
      </c>
      <c r="B141" s="40">
        <v>7011</v>
      </c>
      <c r="C141" s="40">
        <v>2</v>
      </c>
      <c r="D141" s="40">
        <v>7370</v>
      </c>
      <c r="E141" s="40">
        <v>2</v>
      </c>
      <c r="F141" s="40">
        <v>0</v>
      </c>
      <c r="G141" s="40">
        <v>359</v>
      </c>
      <c r="H141" s="43">
        <v>3.5087719298245612E-2</v>
      </c>
      <c r="I141" s="43">
        <v>0.13821138211382114</v>
      </c>
      <c r="J141" s="43">
        <v>0.15582822085889569</v>
      </c>
      <c r="K141" s="43">
        <v>0.1488469601677149</v>
      </c>
      <c r="L141" s="43">
        <v>5.1077943615257047E-2</v>
      </c>
      <c r="M141" s="43">
        <v>4.8933939182104161E-2</v>
      </c>
      <c r="N141" s="43">
        <v>2.6186257137231737E-2</v>
      </c>
      <c r="O141" s="37">
        <v>46</v>
      </c>
      <c r="P141" s="37">
        <v>57</v>
      </c>
      <c r="Q141" s="37">
        <v>94</v>
      </c>
      <c r="R141" s="37">
        <v>24</v>
      </c>
      <c r="S141" s="37">
        <v>74</v>
      </c>
      <c r="T141" s="37">
        <v>76</v>
      </c>
      <c r="U141" s="37">
        <v>33</v>
      </c>
      <c r="V141" s="43">
        <v>57.714285714285715</v>
      </c>
      <c r="W141" s="43">
        <v>3.6906377204884669E-2</v>
      </c>
      <c r="X141" s="43">
        <v>9.9728629579375852E-2</v>
      </c>
      <c r="Y141" s="43">
        <v>0.11725663716814159</v>
      </c>
      <c r="Z141" s="43">
        <v>0.15981500513874614</v>
      </c>
      <c r="AA141" s="43">
        <v>6.3128140703517591E-2</v>
      </c>
      <c r="AB141" s="43">
        <v>4.3245055313442846E-2</v>
      </c>
      <c r="AC141" s="43">
        <v>2.9798260225800483E-2</v>
      </c>
      <c r="AD141" s="37">
        <v>39</v>
      </c>
      <c r="AE141" s="37">
        <v>30</v>
      </c>
      <c r="AF141" s="37">
        <v>61</v>
      </c>
      <c r="AG141" s="37">
        <v>36</v>
      </c>
      <c r="AH141" s="37">
        <v>105</v>
      </c>
      <c r="AI141" s="37">
        <v>71</v>
      </c>
      <c r="AJ141" s="37">
        <v>47</v>
      </c>
      <c r="AK141" s="43">
        <v>55.571428571428569</v>
      </c>
      <c r="AL141" s="43">
        <v>1.8186579066390568E-3</v>
      </c>
      <c r="AM141" s="43">
        <v>-3.8482752534445289E-2</v>
      </c>
      <c r="AN141" s="43">
        <v>-3.8571583690754099E-2</v>
      </c>
      <c r="AO141" s="43">
        <v>1.0968044971031238E-2</v>
      </c>
      <c r="AP141" s="43">
        <v>1.2050197088260543E-2</v>
      </c>
      <c r="AQ141" s="43">
        <v>-5.6888838686613152E-3</v>
      </c>
      <c r="AR141" s="43">
        <v>3.6120030885687451E-3</v>
      </c>
      <c r="AS141" s="43">
        <v>-7</v>
      </c>
      <c r="AT141" s="43">
        <v>-27</v>
      </c>
      <c r="AU141" s="43">
        <v>-33</v>
      </c>
      <c r="AV141" s="43">
        <v>12</v>
      </c>
      <c r="AW141" s="43">
        <v>31</v>
      </c>
      <c r="AX141" s="43">
        <v>-5</v>
      </c>
      <c r="AY141" s="43">
        <v>14</v>
      </c>
      <c r="AZ141" s="43">
        <v>-2.1428571428571459</v>
      </c>
    </row>
    <row r="142" spans="1:52" x14ac:dyDescent="0.2">
      <c r="A142" s="37">
        <v>42003453004</v>
      </c>
      <c r="B142" s="40">
        <v>7007</v>
      </c>
      <c r="C142" s="40">
        <v>3</v>
      </c>
      <c r="D142" s="40">
        <v>7133</v>
      </c>
      <c r="E142" s="40">
        <v>3</v>
      </c>
      <c r="F142" s="40">
        <v>0</v>
      </c>
      <c r="G142" s="40">
        <v>126</v>
      </c>
      <c r="H142" s="43">
        <v>0.12473241044669615</v>
      </c>
      <c r="I142" s="43">
        <v>0.19580419580419581</v>
      </c>
      <c r="J142" s="43">
        <v>0.1397288842544317</v>
      </c>
      <c r="K142" s="43">
        <v>0.17133833399131465</v>
      </c>
      <c r="L142" s="43">
        <v>5.5347091932457786E-2</v>
      </c>
      <c r="M142" s="43">
        <v>3.5087719298245612E-2</v>
      </c>
      <c r="N142" s="43">
        <v>2.6588845654993514E-2</v>
      </c>
      <c r="O142" s="37">
        <v>182</v>
      </c>
      <c r="P142" s="37">
        <v>101</v>
      </c>
      <c r="Q142" s="37">
        <v>85</v>
      </c>
      <c r="R142" s="37">
        <v>52</v>
      </c>
      <c r="S142" s="37">
        <v>81</v>
      </c>
      <c r="T142" s="37">
        <v>56</v>
      </c>
      <c r="U142" s="37">
        <v>35</v>
      </c>
      <c r="V142" s="43">
        <v>84.571428571428569</v>
      </c>
      <c r="W142" s="43">
        <v>0.10913203279615494</v>
      </c>
      <c r="X142" s="43">
        <v>0.15804353972292903</v>
      </c>
      <c r="Y142" s="43">
        <v>0.17825112107623317</v>
      </c>
      <c r="Z142" s="43">
        <v>0.1791555724610118</v>
      </c>
      <c r="AA142" s="43">
        <v>5.1488833746898263E-2</v>
      </c>
      <c r="AB142" s="43">
        <v>3.4009156311314584E-2</v>
      </c>
      <c r="AC142" s="43">
        <v>3.0321285140562249E-2</v>
      </c>
      <c r="AD142" s="37">
        <v>173</v>
      </c>
      <c r="AE142" s="37">
        <v>72</v>
      </c>
      <c r="AF142" s="37">
        <v>101</v>
      </c>
      <c r="AG142" s="37">
        <v>60</v>
      </c>
      <c r="AH142" s="37">
        <v>72</v>
      </c>
      <c r="AI142" s="37">
        <v>50</v>
      </c>
      <c r="AJ142" s="37">
        <v>48</v>
      </c>
      <c r="AK142" s="43">
        <v>82.285714285714292</v>
      </c>
      <c r="AL142" s="43">
        <v>-1.5600377650541217E-2</v>
      </c>
      <c r="AM142" s="43">
        <v>-3.7760656081266775E-2</v>
      </c>
      <c r="AN142" s="43">
        <v>3.8522236821801475E-2</v>
      </c>
      <c r="AO142" s="43">
        <v>7.8172384696971464E-3</v>
      </c>
      <c r="AP142" s="43">
        <v>-3.8582581855595224E-3</v>
      </c>
      <c r="AQ142" s="43">
        <v>-1.0785629869310281E-3</v>
      </c>
      <c r="AR142" s="43">
        <v>3.7324394855687351E-3</v>
      </c>
      <c r="AS142" s="43">
        <v>-9</v>
      </c>
      <c r="AT142" s="43">
        <v>-29</v>
      </c>
      <c r="AU142" s="43">
        <v>16</v>
      </c>
      <c r="AV142" s="43">
        <v>8</v>
      </c>
      <c r="AW142" s="43">
        <v>-9</v>
      </c>
      <c r="AX142" s="43">
        <v>-6</v>
      </c>
      <c r="AY142" s="43">
        <v>13</v>
      </c>
      <c r="AZ142" s="43">
        <v>-2.2857142857142776</v>
      </c>
    </row>
    <row r="143" spans="1:52" x14ac:dyDescent="0.2">
      <c r="A143" s="37">
        <v>42003561400</v>
      </c>
      <c r="B143" s="40">
        <v>3848</v>
      </c>
      <c r="C143" s="40">
        <v>9</v>
      </c>
      <c r="D143" s="40">
        <v>4133</v>
      </c>
      <c r="E143" s="40">
        <v>9</v>
      </c>
      <c r="F143" s="40">
        <v>0</v>
      </c>
      <c r="G143" s="40">
        <v>285</v>
      </c>
      <c r="H143" s="43">
        <v>0.15436590436590436</v>
      </c>
      <c r="I143" s="43">
        <v>0.41502079002079001</v>
      </c>
      <c r="J143" s="43">
        <v>0.52350427350427353</v>
      </c>
      <c r="K143" s="43">
        <v>0.32096288866599798</v>
      </c>
      <c r="L143" s="43">
        <v>0.18488684311469122</v>
      </c>
      <c r="M143" s="43">
        <v>0.31905882352941178</v>
      </c>
      <c r="N143" s="43">
        <v>0.11208406304728546</v>
      </c>
      <c r="O143" s="37">
        <v>203</v>
      </c>
      <c r="P143" s="37">
        <v>214</v>
      </c>
      <c r="Q143" s="37">
        <v>232</v>
      </c>
      <c r="R143" s="37">
        <v>212</v>
      </c>
      <c r="S143" s="37">
        <v>236</v>
      </c>
      <c r="T143" s="37">
        <v>246</v>
      </c>
      <c r="U143" s="37">
        <v>218</v>
      </c>
      <c r="V143" s="43">
        <v>223</v>
      </c>
      <c r="W143" s="43">
        <v>0.16364076494795449</v>
      </c>
      <c r="X143" s="43">
        <v>0.45896877269426289</v>
      </c>
      <c r="Y143" s="43">
        <v>0.64864864864864868</v>
      </c>
      <c r="Z143" s="43">
        <v>0.37428023032629559</v>
      </c>
      <c r="AA143" s="43">
        <v>0.14132104454685099</v>
      </c>
      <c r="AB143" s="43">
        <v>0.26386404293381038</v>
      </c>
      <c r="AC143" s="43">
        <v>7.8983050847457631E-2</v>
      </c>
      <c r="AD143" s="37">
        <v>205</v>
      </c>
      <c r="AE143" s="37">
        <v>228</v>
      </c>
      <c r="AF143" s="37">
        <v>244</v>
      </c>
      <c r="AG143" s="37">
        <v>231</v>
      </c>
      <c r="AH143" s="37">
        <v>217</v>
      </c>
      <c r="AI143" s="37">
        <v>235</v>
      </c>
      <c r="AJ143" s="37">
        <v>185</v>
      </c>
      <c r="AK143" s="43">
        <v>220.71428571428572</v>
      </c>
      <c r="AL143" s="43">
        <v>9.2748605820501262E-3</v>
      </c>
      <c r="AM143" s="43">
        <v>4.3947982673472885E-2</v>
      </c>
      <c r="AN143" s="43">
        <v>0.12514437514437515</v>
      </c>
      <c r="AO143" s="43">
        <v>5.3317341660297612E-2</v>
      </c>
      <c r="AP143" s="43">
        <v>-4.3565798567840236E-2</v>
      </c>
      <c r="AQ143" s="43">
        <v>-5.51947805956014E-2</v>
      </c>
      <c r="AR143" s="43">
        <v>-3.3101012199827834E-2</v>
      </c>
      <c r="AS143" s="43">
        <v>2</v>
      </c>
      <c r="AT143" s="43">
        <v>14</v>
      </c>
      <c r="AU143" s="43">
        <v>12</v>
      </c>
      <c r="AV143" s="43">
        <v>19</v>
      </c>
      <c r="AW143" s="43">
        <v>-19</v>
      </c>
      <c r="AX143" s="43">
        <v>-11</v>
      </c>
      <c r="AY143" s="43">
        <v>-33</v>
      </c>
      <c r="AZ143" s="43">
        <v>-2.2857142857142776</v>
      </c>
    </row>
    <row r="144" spans="1:52" x14ac:dyDescent="0.2">
      <c r="A144" s="37">
        <v>42003459202</v>
      </c>
      <c r="B144" s="40">
        <v>658</v>
      </c>
      <c r="C144" s="40">
        <v>3</v>
      </c>
      <c r="D144" s="40">
        <v>690</v>
      </c>
      <c r="E144" s="40">
        <v>3</v>
      </c>
      <c r="F144" s="40">
        <v>0</v>
      </c>
      <c r="G144" s="40">
        <v>32</v>
      </c>
      <c r="H144" s="43">
        <v>6.231003039513678E-2</v>
      </c>
      <c r="I144" s="43">
        <v>0.14893617021276595</v>
      </c>
      <c r="J144" s="43">
        <v>0.37931034482758619</v>
      </c>
      <c r="K144" s="43">
        <v>0.21632653061224491</v>
      </c>
      <c r="L144" s="43">
        <v>3.1055900621118012E-2</v>
      </c>
      <c r="M144" s="43">
        <v>3.6324786324786328E-2</v>
      </c>
      <c r="N144" s="43">
        <v>5.1282051282051282E-3</v>
      </c>
      <c r="O144" s="37">
        <v>101</v>
      </c>
      <c r="P144" s="37">
        <v>64</v>
      </c>
      <c r="Q144" s="37">
        <v>200</v>
      </c>
      <c r="R144" s="37">
        <v>121</v>
      </c>
      <c r="S144" s="37">
        <v>38</v>
      </c>
      <c r="T144" s="37">
        <v>60</v>
      </c>
      <c r="U144" s="37">
        <v>2</v>
      </c>
      <c r="V144" s="43">
        <v>83.714285714285708</v>
      </c>
      <c r="W144" s="43">
        <v>5.9420289855072465E-2</v>
      </c>
      <c r="X144" s="43">
        <v>0.17391304347826086</v>
      </c>
      <c r="Y144" s="43">
        <v>0.41666666666666669</v>
      </c>
      <c r="Z144" s="43">
        <v>0.22448979591836735</v>
      </c>
      <c r="AA144" s="43">
        <v>3.8461538461538464E-2</v>
      </c>
      <c r="AB144" s="43">
        <v>1.8947368421052633E-2</v>
      </c>
      <c r="AC144" s="43">
        <v>6.5897858319604614E-3</v>
      </c>
      <c r="AD144" s="37">
        <v>86</v>
      </c>
      <c r="AE144" s="37">
        <v>79</v>
      </c>
      <c r="AF144" s="37">
        <v>209</v>
      </c>
      <c r="AG144" s="37">
        <v>125</v>
      </c>
      <c r="AH144" s="37">
        <v>48</v>
      </c>
      <c r="AI144" s="37">
        <v>19</v>
      </c>
      <c r="AJ144" s="37">
        <v>3</v>
      </c>
      <c r="AK144" s="43">
        <v>81.285714285714292</v>
      </c>
      <c r="AL144" s="43">
        <v>-2.8897405400643145E-3</v>
      </c>
      <c r="AM144" s="43">
        <v>2.4976873265494914E-2</v>
      </c>
      <c r="AN144" s="43">
        <v>3.7356321839080497E-2</v>
      </c>
      <c r="AO144" s="43">
        <v>8.1632653061224358E-3</v>
      </c>
      <c r="AP144" s="43">
        <v>7.4056378404204516E-3</v>
      </c>
      <c r="AQ144" s="43">
        <v>-1.7377417903733695E-2</v>
      </c>
      <c r="AR144" s="43">
        <v>1.4615807037553332E-3</v>
      </c>
      <c r="AS144" s="43">
        <v>-15</v>
      </c>
      <c r="AT144" s="43">
        <v>15</v>
      </c>
      <c r="AU144" s="43">
        <v>9</v>
      </c>
      <c r="AV144" s="43">
        <v>4</v>
      </c>
      <c r="AW144" s="43">
        <v>10</v>
      </c>
      <c r="AX144" s="43">
        <v>-41</v>
      </c>
      <c r="AY144" s="43">
        <v>1</v>
      </c>
      <c r="AZ144" s="43">
        <v>-2.4285714285714164</v>
      </c>
    </row>
    <row r="145" spans="1:52" x14ac:dyDescent="0.2">
      <c r="A145" s="37">
        <v>42003430200</v>
      </c>
      <c r="B145" s="40">
        <v>4749</v>
      </c>
      <c r="C145" s="40">
        <v>4</v>
      </c>
      <c r="D145" s="40">
        <v>4784</v>
      </c>
      <c r="E145" s="40">
        <v>4</v>
      </c>
      <c r="F145" s="40">
        <v>0</v>
      </c>
      <c r="G145" s="40">
        <v>35</v>
      </c>
      <c r="H145" s="43">
        <v>4.9905243209096652E-2</v>
      </c>
      <c r="I145" s="43">
        <v>0.18930301116024426</v>
      </c>
      <c r="J145" s="43">
        <v>0.109375</v>
      </c>
      <c r="K145" s="43">
        <v>0.1393939393939394</v>
      </c>
      <c r="L145" s="43">
        <v>5.4263565891472867E-2</v>
      </c>
      <c r="M145" s="43">
        <v>0.10655737704918032</v>
      </c>
      <c r="N145" s="43">
        <v>8.6546953193994705E-2</v>
      </c>
      <c r="O145" s="37">
        <v>78</v>
      </c>
      <c r="P145" s="37">
        <v>94</v>
      </c>
      <c r="Q145" s="37">
        <v>56</v>
      </c>
      <c r="R145" s="37">
        <v>16</v>
      </c>
      <c r="S145" s="37">
        <v>79</v>
      </c>
      <c r="T145" s="37">
        <v>166</v>
      </c>
      <c r="U145" s="37">
        <v>180</v>
      </c>
      <c r="V145" s="43">
        <v>95.571428571428569</v>
      </c>
      <c r="W145" s="43">
        <v>8.3769633507853408E-2</v>
      </c>
      <c r="X145" s="43">
        <v>0.15057591623036648</v>
      </c>
      <c r="Y145" s="43">
        <v>0.15985790408525755</v>
      </c>
      <c r="Z145" s="43">
        <v>0.15738081562320505</v>
      </c>
      <c r="AA145" s="43">
        <v>4.2572463768115944E-2</v>
      </c>
      <c r="AB145" s="43">
        <v>0.10075685903500473</v>
      </c>
      <c r="AC145" s="43">
        <v>5.068056762235737E-2</v>
      </c>
      <c r="AD145" s="37">
        <v>133</v>
      </c>
      <c r="AE145" s="37">
        <v>68</v>
      </c>
      <c r="AF145" s="37">
        <v>90</v>
      </c>
      <c r="AG145" s="37">
        <v>32</v>
      </c>
      <c r="AH145" s="37">
        <v>59</v>
      </c>
      <c r="AI145" s="37">
        <v>162</v>
      </c>
      <c r="AJ145" s="37">
        <v>108</v>
      </c>
      <c r="AK145" s="43">
        <v>93.142857142857139</v>
      </c>
      <c r="AL145" s="43">
        <v>3.3864390298756757E-2</v>
      </c>
      <c r="AM145" s="43">
        <v>-3.8727094929877776E-2</v>
      </c>
      <c r="AN145" s="43">
        <v>5.0482904085257546E-2</v>
      </c>
      <c r="AO145" s="43">
        <v>1.7986876229265647E-2</v>
      </c>
      <c r="AP145" s="43">
        <v>-1.1691102123356924E-2</v>
      </c>
      <c r="AQ145" s="43">
        <v>-5.8005180141755958E-3</v>
      </c>
      <c r="AR145" s="43">
        <v>-3.5866385571637335E-2</v>
      </c>
      <c r="AS145" s="43">
        <v>55</v>
      </c>
      <c r="AT145" s="43">
        <v>-26</v>
      </c>
      <c r="AU145" s="43">
        <v>34</v>
      </c>
      <c r="AV145" s="43">
        <v>16</v>
      </c>
      <c r="AW145" s="43">
        <v>-20</v>
      </c>
      <c r="AX145" s="43">
        <v>-4</v>
      </c>
      <c r="AY145" s="43">
        <v>-72</v>
      </c>
      <c r="AZ145" s="43">
        <v>-2.4285714285714306</v>
      </c>
    </row>
    <row r="146" spans="1:52" x14ac:dyDescent="0.2">
      <c r="A146" s="37">
        <v>42003526102</v>
      </c>
      <c r="B146" s="40">
        <v>2009</v>
      </c>
      <c r="C146" s="40">
        <v>6</v>
      </c>
      <c r="D146" s="40">
        <v>2194</v>
      </c>
      <c r="E146" s="40">
        <v>6</v>
      </c>
      <c r="F146" s="40">
        <v>0</v>
      </c>
      <c r="G146" s="40">
        <v>185</v>
      </c>
      <c r="H146" s="43">
        <v>7.4664011946241907E-2</v>
      </c>
      <c r="I146" s="43">
        <v>0.2304629168740667</v>
      </c>
      <c r="J146" s="43">
        <v>0.10810810810810811</v>
      </c>
      <c r="K146" s="43">
        <v>0.30529595015576322</v>
      </c>
      <c r="L146" s="43">
        <v>9.2737430167597765E-2</v>
      </c>
      <c r="M146" s="43">
        <v>5.1724137931034482E-2</v>
      </c>
      <c r="N146" s="43">
        <v>8.6147484493452789E-2</v>
      </c>
      <c r="O146" s="37">
        <v>124</v>
      </c>
      <c r="P146" s="37">
        <v>133</v>
      </c>
      <c r="Q146" s="37">
        <v>54</v>
      </c>
      <c r="R146" s="37">
        <v>203</v>
      </c>
      <c r="S146" s="37">
        <v>150</v>
      </c>
      <c r="T146" s="37">
        <v>82</v>
      </c>
      <c r="U146" s="37">
        <v>177</v>
      </c>
      <c r="V146" s="43">
        <v>131.85714285714286</v>
      </c>
      <c r="W146" s="43">
        <v>5.9207459207459207E-2</v>
      </c>
      <c r="X146" s="43">
        <v>0.24522144522144523</v>
      </c>
      <c r="Y146" s="43">
        <v>0.15498154981549817</v>
      </c>
      <c r="Z146" s="43">
        <v>0.26338028169014083</v>
      </c>
      <c r="AA146" s="43">
        <v>7.6252723311546838E-2</v>
      </c>
      <c r="AB146" s="43">
        <v>4.363207547169811E-2</v>
      </c>
      <c r="AC146" s="43">
        <v>9.4764744864148445E-2</v>
      </c>
      <c r="AD146" s="37">
        <v>85</v>
      </c>
      <c r="AE146" s="37">
        <v>142</v>
      </c>
      <c r="AF146" s="37">
        <v>83</v>
      </c>
      <c r="AG146" s="37">
        <v>173</v>
      </c>
      <c r="AH146" s="37">
        <v>137</v>
      </c>
      <c r="AI146" s="37">
        <v>72</v>
      </c>
      <c r="AJ146" s="37">
        <v>214</v>
      </c>
      <c r="AK146" s="43">
        <v>129.42857142857142</v>
      </c>
      <c r="AL146" s="43">
        <v>-1.54565527387827E-2</v>
      </c>
      <c r="AM146" s="43">
        <v>1.4758528347378536E-2</v>
      </c>
      <c r="AN146" s="43">
        <v>4.6873441707390051E-2</v>
      </c>
      <c r="AO146" s="43">
        <v>-4.1915668465622391E-2</v>
      </c>
      <c r="AP146" s="43">
        <v>-1.6484706856050926E-2</v>
      </c>
      <c r="AQ146" s="43">
        <v>-8.0920624593363716E-3</v>
      </c>
      <c r="AR146" s="43">
        <v>8.6172603706956563E-3</v>
      </c>
      <c r="AS146" s="43">
        <v>-39</v>
      </c>
      <c r="AT146" s="43">
        <v>9</v>
      </c>
      <c r="AU146" s="43">
        <v>29</v>
      </c>
      <c r="AV146" s="43">
        <v>-30</v>
      </c>
      <c r="AW146" s="43">
        <v>-13</v>
      </c>
      <c r="AX146" s="43">
        <v>-10</v>
      </c>
      <c r="AY146" s="43">
        <v>37</v>
      </c>
      <c r="AZ146" s="43">
        <v>-2.4285714285714448</v>
      </c>
    </row>
    <row r="147" spans="1:52" x14ac:dyDescent="0.2">
      <c r="A147" s="37">
        <v>42003429700</v>
      </c>
      <c r="B147" s="40">
        <v>2375</v>
      </c>
      <c r="C147" s="40">
        <v>6</v>
      </c>
      <c r="D147" s="40">
        <v>2475</v>
      </c>
      <c r="E147" s="40">
        <v>6</v>
      </c>
      <c r="F147" s="40">
        <v>0</v>
      </c>
      <c r="G147" s="40">
        <v>100</v>
      </c>
      <c r="H147" s="43">
        <v>8.5473684210526313E-2</v>
      </c>
      <c r="I147" s="43">
        <v>0.27157894736842103</v>
      </c>
      <c r="J147" s="43">
        <v>0.25333333333333335</v>
      </c>
      <c r="K147" s="43">
        <v>0.37985611510791367</v>
      </c>
      <c r="L147" s="43">
        <v>3.3006244424620877E-2</v>
      </c>
      <c r="M147" s="43">
        <v>4.9815498154981548E-2</v>
      </c>
      <c r="N147" s="43">
        <v>5.576610720086627E-2</v>
      </c>
      <c r="O147" s="37">
        <v>143</v>
      </c>
      <c r="P147" s="37">
        <v>158</v>
      </c>
      <c r="Q147" s="37">
        <v>146</v>
      </c>
      <c r="R147" s="37">
        <v>234</v>
      </c>
      <c r="S147" s="37">
        <v>43</v>
      </c>
      <c r="T147" s="37">
        <v>79</v>
      </c>
      <c r="U147" s="37">
        <v>112</v>
      </c>
      <c r="V147" s="43">
        <v>130.71428571428572</v>
      </c>
      <c r="W147" s="43">
        <v>7.0707070707070704E-2</v>
      </c>
      <c r="X147" s="43">
        <v>0.25737373737373737</v>
      </c>
      <c r="Y147" s="43">
        <v>0.22519083969465647</v>
      </c>
      <c r="Z147" s="43">
        <v>0.29428989751098095</v>
      </c>
      <c r="AA147" s="43">
        <v>5.7813911472448055E-2</v>
      </c>
      <c r="AB147" s="43">
        <v>5.3691275167785234E-2</v>
      </c>
      <c r="AC147" s="43">
        <v>5.5372807017543858E-2</v>
      </c>
      <c r="AD147" s="37">
        <v>110</v>
      </c>
      <c r="AE147" s="37">
        <v>149</v>
      </c>
      <c r="AF147" s="37">
        <v>132</v>
      </c>
      <c r="AG147" s="37">
        <v>201</v>
      </c>
      <c r="AH147" s="37">
        <v>92</v>
      </c>
      <c r="AI147" s="37">
        <v>92</v>
      </c>
      <c r="AJ147" s="37">
        <v>122</v>
      </c>
      <c r="AK147" s="43">
        <v>128.28571428571428</v>
      </c>
      <c r="AL147" s="43">
        <v>-1.4766613503455608E-2</v>
      </c>
      <c r="AM147" s="43">
        <v>-1.4205209994683665E-2</v>
      </c>
      <c r="AN147" s="43">
        <v>-2.814249363867688E-2</v>
      </c>
      <c r="AO147" s="43">
        <v>-8.5566217596932725E-2</v>
      </c>
      <c r="AP147" s="43">
        <v>2.4807667047827178E-2</v>
      </c>
      <c r="AQ147" s="43">
        <v>3.8757770128036856E-3</v>
      </c>
      <c r="AR147" s="43">
        <v>-3.9330018332241201E-4</v>
      </c>
      <c r="AS147" s="43">
        <v>-33</v>
      </c>
      <c r="AT147" s="43">
        <v>-9</v>
      </c>
      <c r="AU147" s="43">
        <v>-14</v>
      </c>
      <c r="AV147" s="43">
        <v>-33</v>
      </c>
      <c r="AW147" s="43">
        <v>49</v>
      </c>
      <c r="AX147" s="43">
        <v>13</v>
      </c>
      <c r="AY147" s="43">
        <v>10</v>
      </c>
      <c r="AZ147" s="43">
        <v>-2.4285714285714448</v>
      </c>
    </row>
    <row r="148" spans="1:52" x14ac:dyDescent="0.2">
      <c r="A148" s="37">
        <v>42003552100</v>
      </c>
      <c r="B148" s="40">
        <v>718</v>
      </c>
      <c r="C148" s="40">
        <v>10</v>
      </c>
      <c r="D148" s="40">
        <v>1366</v>
      </c>
      <c r="E148" s="40">
        <v>10</v>
      </c>
      <c r="F148" s="40">
        <v>0</v>
      </c>
      <c r="G148" s="40">
        <v>648</v>
      </c>
      <c r="H148" s="43">
        <v>0.65181058495821731</v>
      </c>
      <c r="I148" s="43">
        <v>0.88997214484679665</v>
      </c>
      <c r="J148" s="43">
        <v>0.89189189189189189</v>
      </c>
      <c r="K148" s="43">
        <v>0.76277372262773724</v>
      </c>
      <c r="L148" s="43">
        <v>0.30630630630630629</v>
      </c>
      <c r="M148" s="43">
        <v>0.51168831168831164</v>
      </c>
      <c r="N148" s="43">
        <v>0.24327485380116959</v>
      </c>
      <c r="O148" s="37">
        <v>265</v>
      </c>
      <c r="P148" s="37">
        <v>265</v>
      </c>
      <c r="Q148" s="37">
        <v>265</v>
      </c>
      <c r="R148" s="37">
        <v>264</v>
      </c>
      <c r="S148" s="37">
        <v>255</v>
      </c>
      <c r="T148" s="37">
        <v>260</v>
      </c>
      <c r="U148" s="37">
        <v>265</v>
      </c>
      <c r="V148" s="43">
        <v>262.71428571428572</v>
      </c>
      <c r="W148" s="43">
        <v>0.70640176600441507</v>
      </c>
      <c r="X148" s="43">
        <v>0.86975717439293598</v>
      </c>
      <c r="Y148" s="43">
        <v>0.94392523364485981</v>
      </c>
      <c r="Z148" s="43">
        <v>0.79577464788732399</v>
      </c>
      <c r="AA148" s="43">
        <v>0.16752136752136751</v>
      </c>
      <c r="AB148" s="43">
        <v>0.6960985626283368</v>
      </c>
      <c r="AC148" s="43">
        <v>0.28893058161350843</v>
      </c>
      <c r="AD148" s="37">
        <v>265</v>
      </c>
      <c r="AE148" s="37">
        <v>265</v>
      </c>
      <c r="AF148" s="37">
        <v>265</v>
      </c>
      <c r="AG148" s="37">
        <v>265</v>
      </c>
      <c r="AH148" s="37">
        <v>231</v>
      </c>
      <c r="AI148" s="37">
        <v>265</v>
      </c>
      <c r="AJ148" s="37">
        <v>265</v>
      </c>
      <c r="AK148" s="43">
        <v>260.14285714285717</v>
      </c>
      <c r="AL148" s="43">
        <v>5.4591181046197756E-2</v>
      </c>
      <c r="AM148" s="43">
        <v>-2.021497045386067E-2</v>
      </c>
      <c r="AN148" s="43">
        <v>5.2033341752967921E-2</v>
      </c>
      <c r="AO148" s="43">
        <v>3.3000925259586755E-2</v>
      </c>
      <c r="AP148" s="43">
        <v>-0.13878493878493878</v>
      </c>
      <c r="AQ148" s="43">
        <v>0.18441025094002517</v>
      </c>
      <c r="AR148" s="43">
        <v>4.5655727812338842E-2</v>
      </c>
      <c r="AS148" s="43">
        <v>0</v>
      </c>
      <c r="AT148" s="43">
        <v>0</v>
      </c>
      <c r="AU148" s="43">
        <v>0</v>
      </c>
      <c r="AV148" s="43">
        <v>1</v>
      </c>
      <c r="AW148" s="43">
        <v>-24</v>
      </c>
      <c r="AX148" s="43">
        <v>5</v>
      </c>
      <c r="AY148" s="43">
        <v>0</v>
      </c>
      <c r="AZ148" s="43">
        <v>-2.5714285714285552</v>
      </c>
    </row>
    <row r="149" spans="1:52" x14ac:dyDescent="0.2">
      <c r="A149" s="37">
        <v>42003426700</v>
      </c>
      <c r="B149" s="40">
        <v>2251</v>
      </c>
      <c r="C149" s="40">
        <v>5</v>
      </c>
      <c r="D149" s="40">
        <v>2272</v>
      </c>
      <c r="E149" s="40">
        <v>5</v>
      </c>
      <c r="F149" s="40">
        <v>0</v>
      </c>
      <c r="G149" s="40">
        <v>21</v>
      </c>
      <c r="H149" s="43">
        <v>7.9964460239893384E-2</v>
      </c>
      <c r="I149" s="43">
        <v>0.20524211461572633</v>
      </c>
      <c r="J149" s="43">
        <v>0.23636363636363636</v>
      </c>
      <c r="K149" s="43">
        <v>0.26197183098591548</v>
      </c>
      <c r="L149" s="43">
        <v>7.0292887029288709E-2</v>
      </c>
      <c r="M149" s="43">
        <v>4.4104410441044108E-2</v>
      </c>
      <c r="N149" s="43">
        <v>7.1029082774049221E-2</v>
      </c>
      <c r="O149" s="37">
        <v>134</v>
      </c>
      <c r="P149" s="37">
        <v>111</v>
      </c>
      <c r="Q149" s="37">
        <v>138</v>
      </c>
      <c r="R149" s="37">
        <v>177</v>
      </c>
      <c r="S149" s="37">
        <v>116</v>
      </c>
      <c r="T149" s="37">
        <v>69</v>
      </c>
      <c r="U149" s="37">
        <v>147</v>
      </c>
      <c r="V149" s="43">
        <v>127.42857142857143</v>
      </c>
      <c r="W149" s="43">
        <v>8.0545774647887328E-2</v>
      </c>
      <c r="X149" s="43">
        <v>0.22843309859154928</v>
      </c>
      <c r="Y149" s="43">
        <v>0.20192307692307693</v>
      </c>
      <c r="Z149" s="43">
        <v>0.27401129943502822</v>
      </c>
      <c r="AA149" s="43">
        <v>1.0869565217391304E-2</v>
      </c>
      <c r="AB149" s="43">
        <v>4.8182586644125107E-2</v>
      </c>
      <c r="AC149" s="43">
        <v>0.10337552742616034</v>
      </c>
      <c r="AD149" s="37">
        <v>129</v>
      </c>
      <c r="AE149" s="37">
        <v>129</v>
      </c>
      <c r="AF149" s="37">
        <v>121</v>
      </c>
      <c r="AG149" s="37">
        <v>184</v>
      </c>
      <c r="AH149" s="37">
        <v>5</v>
      </c>
      <c r="AI149" s="37">
        <v>81</v>
      </c>
      <c r="AJ149" s="37">
        <v>224</v>
      </c>
      <c r="AK149" s="43">
        <v>124.71428571428571</v>
      </c>
      <c r="AL149" s="43">
        <v>5.8131440799394363E-4</v>
      </c>
      <c r="AM149" s="43">
        <v>2.3190983975822949E-2</v>
      </c>
      <c r="AN149" s="43">
        <v>-3.4440559440559432E-2</v>
      </c>
      <c r="AO149" s="43">
        <v>1.2039468449112745E-2</v>
      </c>
      <c r="AP149" s="43">
        <v>-5.9423321811897405E-2</v>
      </c>
      <c r="AQ149" s="43">
        <v>4.0781762030809993E-3</v>
      </c>
      <c r="AR149" s="43">
        <v>3.2346444652111117E-2</v>
      </c>
      <c r="AS149" s="43">
        <v>-5</v>
      </c>
      <c r="AT149" s="43">
        <v>18</v>
      </c>
      <c r="AU149" s="43">
        <v>-17</v>
      </c>
      <c r="AV149" s="43">
        <v>7</v>
      </c>
      <c r="AW149" s="43">
        <v>-111</v>
      </c>
      <c r="AX149" s="43">
        <v>12</v>
      </c>
      <c r="AY149" s="43">
        <v>77</v>
      </c>
      <c r="AZ149" s="43">
        <v>-2.7142857142857224</v>
      </c>
    </row>
    <row r="150" spans="1:52" x14ac:dyDescent="0.2">
      <c r="A150" s="37">
        <v>42003490002</v>
      </c>
      <c r="B150" s="40">
        <v>5058</v>
      </c>
      <c r="C150" s="40">
        <v>6</v>
      </c>
      <c r="D150" s="40">
        <v>4868</v>
      </c>
      <c r="E150" s="40">
        <v>6</v>
      </c>
      <c r="F150" s="40">
        <v>0</v>
      </c>
      <c r="G150" s="40">
        <v>-190</v>
      </c>
      <c r="H150" s="43">
        <v>7.868722815342033E-2</v>
      </c>
      <c r="I150" s="43">
        <v>0.28786081455120599</v>
      </c>
      <c r="J150" s="43">
        <v>0.31192660550458717</v>
      </c>
      <c r="K150" s="43">
        <v>0.17227138643067846</v>
      </c>
      <c r="L150" s="43">
        <v>0.11046990931574609</v>
      </c>
      <c r="M150" s="43">
        <v>6.0240963855421686E-2</v>
      </c>
      <c r="N150" s="43">
        <v>7.745912623961404E-2</v>
      </c>
      <c r="O150" s="37">
        <v>132</v>
      </c>
      <c r="P150" s="37">
        <v>170</v>
      </c>
      <c r="Q150" s="37">
        <v>175</v>
      </c>
      <c r="R150" s="37">
        <v>56</v>
      </c>
      <c r="S150" s="37">
        <v>176</v>
      </c>
      <c r="T150" s="37">
        <v>92</v>
      </c>
      <c r="U150" s="37">
        <v>159</v>
      </c>
      <c r="V150" s="43">
        <v>137.14285714285714</v>
      </c>
      <c r="W150" s="43">
        <v>7.1665285832642922E-2</v>
      </c>
      <c r="X150" s="43">
        <v>0.27029826014913005</v>
      </c>
      <c r="Y150" s="43">
        <v>0.30598290598290601</v>
      </c>
      <c r="Z150" s="43">
        <v>0.18028534370946822</v>
      </c>
      <c r="AA150" s="43">
        <v>0.12999579301640724</v>
      </c>
      <c r="AB150" s="43">
        <v>6.7698259187620888E-2</v>
      </c>
      <c r="AC150" s="43">
        <v>5.3148469093009819E-2</v>
      </c>
      <c r="AD150" s="37">
        <v>114</v>
      </c>
      <c r="AE150" s="37">
        <v>154</v>
      </c>
      <c r="AF150" s="37">
        <v>170</v>
      </c>
      <c r="AG150" s="37">
        <v>64</v>
      </c>
      <c r="AH150" s="37">
        <v>208</v>
      </c>
      <c r="AI150" s="37">
        <v>116</v>
      </c>
      <c r="AJ150" s="37">
        <v>115</v>
      </c>
      <c r="AK150" s="43">
        <v>134.42857142857142</v>
      </c>
      <c r="AL150" s="43">
        <v>-7.0219423207774079E-3</v>
      </c>
      <c r="AM150" s="43">
        <v>-1.7562554402075936E-2</v>
      </c>
      <c r="AN150" s="43">
        <v>-5.9436995216811672E-3</v>
      </c>
      <c r="AO150" s="43">
        <v>8.0139572787897573E-3</v>
      </c>
      <c r="AP150" s="43">
        <v>1.9525883700661148E-2</v>
      </c>
      <c r="AQ150" s="43">
        <v>7.4572953321992014E-3</v>
      </c>
      <c r="AR150" s="43">
        <v>-2.4310657146604221E-2</v>
      </c>
      <c r="AS150" s="43">
        <v>-18</v>
      </c>
      <c r="AT150" s="43">
        <v>-16</v>
      </c>
      <c r="AU150" s="43">
        <v>-5</v>
      </c>
      <c r="AV150" s="43">
        <v>8</v>
      </c>
      <c r="AW150" s="43">
        <v>32</v>
      </c>
      <c r="AX150" s="43">
        <v>24</v>
      </c>
      <c r="AY150" s="43">
        <v>-44</v>
      </c>
      <c r="AZ150" s="43">
        <v>-2.7142857142857224</v>
      </c>
    </row>
    <row r="151" spans="1:52" x14ac:dyDescent="0.2">
      <c r="A151" s="37">
        <v>42003488200</v>
      </c>
      <c r="B151" s="40">
        <v>3670</v>
      </c>
      <c r="C151" s="40">
        <v>9</v>
      </c>
      <c r="D151" s="40">
        <v>3617</v>
      </c>
      <c r="E151" s="40">
        <v>9</v>
      </c>
      <c r="F151" s="40">
        <v>0</v>
      </c>
      <c r="G151" s="40">
        <v>-53</v>
      </c>
      <c r="H151" s="43">
        <v>0.20681198910081744</v>
      </c>
      <c r="I151" s="43">
        <v>0.41389645776566758</v>
      </c>
      <c r="J151" s="43">
        <v>0.48263254113345522</v>
      </c>
      <c r="K151" s="43">
        <v>0.33758503401360546</v>
      </c>
      <c r="L151" s="43">
        <v>0.15176470588235294</v>
      </c>
      <c r="M151" s="43">
        <v>0.25104022191400832</v>
      </c>
      <c r="N151" s="43">
        <v>9.9136157959687374E-2</v>
      </c>
      <c r="O151" s="37">
        <v>225</v>
      </c>
      <c r="P151" s="37">
        <v>213</v>
      </c>
      <c r="Q151" s="37">
        <v>223</v>
      </c>
      <c r="R151" s="37">
        <v>221</v>
      </c>
      <c r="S151" s="37">
        <v>224</v>
      </c>
      <c r="T151" s="37">
        <v>230</v>
      </c>
      <c r="U151" s="37">
        <v>200</v>
      </c>
      <c r="V151" s="43">
        <v>219.42857142857142</v>
      </c>
      <c r="W151" s="43">
        <v>0.23228902060400791</v>
      </c>
      <c r="X151" s="43">
        <v>0.40728196443691789</v>
      </c>
      <c r="Y151" s="43">
        <v>0.45558086560364464</v>
      </c>
      <c r="Z151" s="43">
        <v>0.33333333333333331</v>
      </c>
      <c r="AA151" s="43">
        <v>0.16039481801357186</v>
      </c>
      <c r="AB151" s="43">
        <v>0.21748714180749448</v>
      </c>
      <c r="AC151" s="43">
        <v>7.7532305127136311E-2</v>
      </c>
      <c r="AD151" s="37">
        <v>232</v>
      </c>
      <c r="AE151" s="37">
        <v>207</v>
      </c>
      <c r="AF151" s="37">
        <v>218</v>
      </c>
      <c r="AG151" s="37">
        <v>224</v>
      </c>
      <c r="AH151" s="37">
        <v>228</v>
      </c>
      <c r="AI151" s="37">
        <v>227</v>
      </c>
      <c r="AJ151" s="37">
        <v>180</v>
      </c>
      <c r="AK151" s="43">
        <v>216.57142857142858</v>
      </c>
      <c r="AL151" s="43">
        <v>2.5477031503190473E-2</v>
      </c>
      <c r="AM151" s="43">
        <v>-6.6144933287496932E-3</v>
      </c>
      <c r="AN151" s="43">
        <v>-2.7051675529810582E-2</v>
      </c>
      <c r="AO151" s="43">
        <v>-4.2517006802721413E-3</v>
      </c>
      <c r="AP151" s="43">
        <v>8.63011213121892E-3</v>
      </c>
      <c r="AQ151" s="43">
        <v>-3.3553080106513838E-2</v>
      </c>
      <c r="AR151" s="43">
        <v>-2.1603852832551063E-2</v>
      </c>
      <c r="AS151" s="43">
        <v>7</v>
      </c>
      <c r="AT151" s="43">
        <v>-6</v>
      </c>
      <c r="AU151" s="43">
        <v>-5</v>
      </c>
      <c r="AV151" s="43">
        <v>3</v>
      </c>
      <c r="AW151" s="43">
        <v>4</v>
      </c>
      <c r="AX151" s="43">
        <v>-3</v>
      </c>
      <c r="AY151" s="43">
        <v>-20</v>
      </c>
      <c r="AZ151" s="43">
        <v>-2.8571428571428328</v>
      </c>
    </row>
    <row r="152" spans="1:52" x14ac:dyDescent="0.2">
      <c r="A152" s="37">
        <v>42003406000</v>
      </c>
      <c r="B152" s="40">
        <v>2437</v>
      </c>
      <c r="C152" s="40">
        <v>5</v>
      </c>
      <c r="D152" s="40">
        <v>2354</v>
      </c>
      <c r="E152" s="40">
        <v>5</v>
      </c>
      <c r="F152" s="40">
        <v>0</v>
      </c>
      <c r="G152" s="40">
        <v>-83</v>
      </c>
      <c r="H152" s="43">
        <v>5.0061551087402546E-2</v>
      </c>
      <c r="I152" s="43">
        <v>0.25359048009848173</v>
      </c>
      <c r="J152" s="43">
        <v>0.10661764705882353</v>
      </c>
      <c r="K152" s="43">
        <v>0.31672597864768681</v>
      </c>
      <c r="L152" s="43">
        <v>6.2439024390243902E-2</v>
      </c>
      <c r="M152" s="43">
        <v>6.1394380853277836E-2</v>
      </c>
      <c r="N152" s="43">
        <v>7.3049252905368012E-2</v>
      </c>
      <c r="O152" s="37">
        <v>80</v>
      </c>
      <c r="P152" s="37">
        <v>147</v>
      </c>
      <c r="Q152" s="37">
        <v>51</v>
      </c>
      <c r="R152" s="37">
        <v>208</v>
      </c>
      <c r="S152" s="37">
        <v>99</v>
      </c>
      <c r="T152" s="37">
        <v>96</v>
      </c>
      <c r="U152" s="37">
        <v>149</v>
      </c>
      <c r="V152" s="43">
        <v>118.57142857142857</v>
      </c>
      <c r="W152" s="43">
        <v>6.159728122344945E-2</v>
      </c>
      <c r="X152" s="43">
        <v>0.22897196261682243</v>
      </c>
      <c r="Y152" s="43">
        <v>0.22072072072072071</v>
      </c>
      <c r="Z152" s="43">
        <v>0.26092544987146532</v>
      </c>
      <c r="AA152" s="43">
        <v>3.8058991436726926E-2</v>
      </c>
      <c r="AB152" s="43">
        <v>4.2532146389713157E-2</v>
      </c>
      <c r="AC152" s="43">
        <v>7.6754385964912283E-2</v>
      </c>
      <c r="AD152" s="37">
        <v>89</v>
      </c>
      <c r="AE152" s="37">
        <v>130</v>
      </c>
      <c r="AF152" s="37">
        <v>131</v>
      </c>
      <c r="AG152" s="37">
        <v>171</v>
      </c>
      <c r="AH152" s="37">
        <v>47</v>
      </c>
      <c r="AI152" s="37">
        <v>65</v>
      </c>
      <c r="AJ152" s="37">
        <v>177</v>
      </c>
      <c r="AK152" s="43">
        <v>115.71428571428571</v>
      </c>
      <c r="AL152" s="43">
        <v>1.1535730136046904E-2</v>
      </c>
      <c r="AM152" s="43">
        <v>-2.4618517481659302E-2</v>
      </c>
      <c r="AN152" s="43">
        <v>0.11410307366189719</v>
      </c>
      <c r="AO152" s="43">
        <v>-5.5800528776221492E-2</v>
      </c>
      <c r="AP152" s="43">
        <v>-2.4380032953516977E-2</v>
      </c>
      <c r="AQ152" s="43">
        <v>-1.8862234463564678E-2</v>
      </c>
      <c r="AR152" s="43">
        <v>3.7051330595442716E-3</v>
      </c>
      <c r="AS152" s="43">
        <v>9</v>
      </c>
      <c r="AT152" s="43">
        <v>-17</v>
      </c>
      <c r="AU152" s="43">
        <v>80</v>
      </c>
      <c r="AV152" s="43">
        <v>-37</v>
      </c>
      <c r="AW152" s="43">
        <v>-52</v>
      </c>
      <c r="AX152" s="43">
        <v>-31</v>
      </c>
      <c r="AY152" s="43">
        <v>28</v>
      </c>
      <c r="AZ152" s="43">
        <v>-2.8571428571428612</v>
      </c>
    </row>
    <row r="153" spans="1:52" x14ac:dyDescent="0.2">
      <c r="A153" s="37">
        <v>42003450800</v>
      </c>
      <c r="B153" s="40">
        <v>2469</v>
      </c>
      <c r="C153" s="40">
        <v>9</v>
      </c>
      <c r="D153" s="40">
        <v>2579</v>
      </c>
      <c r="E153" s="40">
        <v>9</v>
      </c>
      <c r="F153" s="40">
        <v>0</v>
      </c>
      <c r="G153" s="40">
        <v>110</v>
      </c>
      <c r="H153" s="43">
        <v>0.19360064803564195</v>
      </c>
      <c r="I153" s="43">
        <v>0.57027136492507091</v>
      </c>
      <c r="J153" s="43">
        <v>0.55000000000000004</v>
      </c>
      <c r="K153" s="43">
        <v>0.36363636363636365</v>
      </c>
      <c r="L153" s="43">
        <v>0.12704309063893016</v>
      </c>
      <c r="M153" s="43">
        <v>0.2995744680851064</v>
      </c>
      <c r="N153" s="43">
        <v>0.12602100350058343</v>
      </c>
      <c r="O153" s="37">
        <v>219</v>
      </c>
      <c r="P153" s="37">
        <v>247</v>
      </c>
      <c r="Q153" s="37">
        <v>237</v>
      </c>
      <c r="R153" s="37">
        <v>229</v>
      </c>
      <c r="S153" s="37">
        <v>194</v>
      </c>
      <c r="T153" s="37">
        <v>240</v>
      </c>
      <c r="U153" s="37">
        <v>235</v>
      </c>
      <c r="V153" s="43">
        <v>228.71428571428572</v>
      </c>
      <c r="W153" s="43">
        <v>0.16927899686520376</v>
      </c>
      <c r="X153" s="43">
        <v>0.51763322884012541</v>
      </c>
      <c r="Y153" s="43">
        <v>0.33898305084745761</v>
      </c>
      <c r="Z153" s="43">
        <v>0.3890909090909091</v>
      </c>
      <c r="AA153" s="43">
        <v>0.17441029306647604</v>
      </c>
      <c r="AB153" s="43">
        <v>0.29004329004329005</v>
      </c>
      <c r="AC153" s="43">
        <v>0.11880108991825614</v>
      </c>
      <c r="AD153" s="37">
        <v>210</v>
      </c>
      <c r="AE153" s="37">
        <v>238</v>
      </c>
      <c r="AF153" s="37">
        <v>183</v>
      </c>
      <c r="AG153" s="37">
        <v>236</v>
      </c>
      <c r="AH153" s="37">
        <v>234</v>
      </c>
      <c r="AI153" s="37">
        <v>238</v>
      </c>
      <c r="AJ153" s="37">
        <v>240</v>
      </c>
      <c r="AK153" s="43">
        <v>225.57142857142858</v>
      </c>
      <c r="AL153" s="43">
        <v>-2.4321651170438191E-2</v>
      </c>
      <c r="AM153" s="43">
        <v>-5.2638136084945497E-2</v>
      </c>
      <c r="AN153" s="43">
        <v>-0.21101694915254243</v>
      </c>
      <c r="AO153" s="43">
        <v>2.5454545454545452E-2</v>
      </c>
      <c r="AP153" s="43">
        <v>4.7367202427545885E-2</v>
      </c>
      <c r="AQ153" s="43">
        <v>-9.5311780418163572E-3</v>
      </c>
      <c r="AR153" s="43">
        <v>-7.219913582327292E-3</v>
      </c>
      <c r="AS153" s="43">
        <v>-9</v>
      </c>
      <c r="AT153" s="43">
        <v>-9</v>
      </c>
      <c r="AU153" s="43">
        <v>-54</v>
      </c>
      <c r="AV153" s="43">
        <v>7</v>
      </c>
      <c r="AW153" s="43">
        <v>40</v>
      </c>
      <c r="AX153" s="43">
        <v>-2</v>
      </c>
      <c r="AY153" s="43">
        <v>5</v>
      </c>
      <c r="AZ153" s="43">
        <v>-3.1428571428571388</v>
      </c>
    </row>
    <row r="154" spans="1:52" x14ac:dyDescent="0.2">
      <c r="A154" s="37">
        <v>42003456004</v>
      </c>
      <c r="B154" s="40">
        <v>4183</v>
      </c>
      <c r="C154" s="40">
        <v>5</v>
      </c>
      <c r="D154" s="40">
        <v>4445</v>
      </c>
      <c r="E154" s="40">
        <v>5</v>
      </c>
      <c r="F154" s="40">
        <v>0</v>
      </c>
      <c r="G154" s="40">
        <v>262</v>
      </c>
      <c r="H154" s="43">
        <v>1.3387520918001434E-2</v>
      </c>
      <c r="I154" s="43">
        <v>0.15276117618933779</v>
      </c>
      <c r="J154" s="43">
        <v>0.25688073394495414</v>
      </c>
      <c r="K154" s="43">
        <v>0.17969320672023376</v>
      </c>
      <c r="L154" s="43">
        <v>0.12960497114957834</v>
      </c>
      <c r="M154" s="43">
        <v>9.0260071392146868E-2</v>
      </c>
      <c r="N154" s="43">
        <v>0.1001778304682869</v>
      </c>
      <c r="O154" s="37">
        <v>9</v>
      </c>
      <c r="P154" s="37">
        <v>65</v>
      </c>
      <c r="Q154" s="37">
        <v>149</v>
      </c>
      <c r="R154" s="37">
        <v>68</v>
      </c>
      <c r="S154" s="37">
        <v>197</v>
      </c>
      <c r="T154" s="37">
        <v>141</v>
      </c>
      <c r="U154" s="37">
        <v>202</v>
      </c>
      <c r="V154" s="43">
        <v>118.71428571428571</v>
      </c>
      <c r="W154" s="43">
        <v>3.4911525585844094E-2</v>
      </c>
      <c r="X154" s="43">
        <v>0.15710186513629842</v>
      </c>
      <c r="Y154" s="43">
        <v>0.31735159817351599</v>
      </c>
      <c r="Z154" s="43">
        <v>0.12689545091779728</v>
      </c>
      <c r="AA154" s="43">
        <v>0.14131839724256787</v>
      </c>
      <c r="AB154" s="43">
        <v>8.5800301053687911E-2</v>
      </c>
      <c r="AC154" s="43">
        <v>6.7619898719094435E-2</v>
      </c>
      <c r="AD154" s="37">
        <v>36</v>
      </c>
      <c r="AE154" s="37">
        <v>71</v>
      </c>
      <c r="AF154" s="37">
        <v>178</v>
      </c>
      <c r="AG154" s="37">
        <v>13</v>
      </c>
      <c r="AH154" s="37">
        <v>216</v>
      </c>
      <c r="AI154" s="37">
        <v>139</v>
      </c>
      <c r="AJ154" s="37">
        <v>154</v>
      </c>
      <c r="AK154" s="43">
        <v>115.28571428571429</v>
      </c>
      <c r="AL154" s="43">
        <v>2.1524004667842662E-2</v>
      </c>
      <c r="AM154" s="43">
        <v>4.3406889469606302E-3</v>
      </c>
      <c r="AN154" s="43">
        <v>6.0470864228561849E-2</v>
      </c>
      <c r="AO154" s="43">
        <v>-5.279775580243648E-2</v>
      </c>
      <c r="AP154" s="43">
        <v>1.1713426092989532E-2</v>
      </c>
      <c r="AQ154" s="43">
        <v>-4.4597703384589571E-3</v>
      </c>
      <c r="AR154" s="43">
        <v>-3.255793174919247E-2</v>
      </c>
      <c r="AS154" s="43">
        <v>27</v>
      </c>
      <c r="AT154" s="43">
        <v>6</v>
      </c>
      <c r="AU154" s="43">
        <v>29</v>
      </c>
      <c r="AV154" s="43">
        <v>-55</v>
      </c>
      <c r="AW154" s="43">
        <v>19</v>
      </c>
      <c r="AX154" s="43">
        <v>-2</v>
      </c>
      <c r="AY154" s="43">
        <v>-48</v>
      </c>
      <c r="AZ154" s="43">
        <v>-3.4285714285714164</v>
      </c>
    </row>
    <row r="155" spans="1:52" x14ac:dyDescent="0.2">
      <c r="A155" s="37">
        <v>42003426800</v>
      </c>
      <c r="B155" s="40">
        <v>5353</v>
      </c>
      <c r="C155" s="40">
        <v>2</v>
      </c>
      <c r="D155" s="40">
        <v>5406</v>
      </c>
      <c r="E155" s="40">
        <v>2</v>
      </c>
      <c r="F155" s="40">
        <v>0</v>
      </c>
      <c r="G155" s="40">
        <v>53</v>
      </c>
      <c r="H155" s="43">
        <v>7.6592564916869044E-3</v>
      </c>
      <c r="I155" s="43">
        <v>0.10069120119559126</v>
      </c>
      <c r="J155" s="43">
        <v>9.2356687898089165E-2</v>
      </c>
      <c r="K155" s="43">
        <v>0.2382716049382716</v>
      </c>
      <c r="L155" s="43">
        <v>3.4334763948497854E-2</v>
      </c>
      <c r="M155" s="43">
        <v>3.5555555555555556E-2</v>
      </c>
      <c r="N155" s="43">
        <v>3.8581046090108755E-2</v>
      </c>
      <c r="O155" s="37">
        <v>5</v>
      </c>
      <c r="P155" s="37">
        <v>30</v>
      </c>
      <c r="Q155" s="37">
        <v>38</v>
      </c>
      <c r="R155" s="37">
        <v>151</v>
      </c>
      <c r="S155" s="37">
        <v>46</v>
      </c>
      <c r="T155" s="37">
        <v>57</v>
      </c>
      <c r="U155" s="37">
        <v>61</v>
      </c>
      <c r="V155" s="43">
        <v>55.428571428571431</v>
      </c>
      <c r="W155" s="43">
        <v>1.4243433222345543E-2</v>
      </c>
      <c r="X155" s="43">
        <v>9.4154642989271176E-2</v>
      </c>
      <c r="Y155" s="43">
        <v>0.14814814814814814</v>
      </c>
      <c r="Z155" s="43">
        <v>0.17434210526315788</v>
      </c>
      <c r="AA155" s="43">
        <v>3.2894736842105261E-2</v>
      </c>
      <c r="AB155" s="43">
        <v>4.5189504373177841E-2</v>
      </c>
      <c r="AC155" s="43">
        <v>4.036880139546474E-2</v>
      </c>
      <c r="AD155" s="37">
        <v>10</v>
      </c>
      <c r="AE155" s="37">
        <v>26</v>
      </c>
      <c r="AF155" s="37">
        <v>76</v>
      </c>
      <c r="AG155" s="37">
        <v>55</v>
      </c>
      <c r="AH155" s="37">
        <v>39</v>
      </c>
      <c r="AI155" s="37">
        <v>75</v>
      </c>
      <c r="AJ155" s="37">
        <v>80</v>
      </c>
      <c r="AK155" s="43">
        <v>51.571428571428569</v>
      </c>
      <c r="AL155" s="43">
        <v>6.5841767306586384E-3</v>
      </c>
      <c r="AM155" s="43">
        <v>-6.5365582063200839E-3</v>
      </c>
      <c r="AN155" s="43">
        <v>5.5791460250058975E-2</v>
      </c>
      <c r="AO155" s="43">
        <v>-6.3929499675113716E-2</v>
      </c>
      <c r="AP155" s="43">
        <v>-1.4400271063925926E-3</v>
      </c>
      <c r="AQ155" s="43">
        <v>9.6339488176222857E-3</v>
      </c>
      <c r="AR155" s="43">
        <v>1.7877553053559855E-3</v>
      </c>
      <c r="AS155" s="43">
        <v>5</v>
      </c>
      <c r="AT155" s="43">
        <v>-4</v>
      </c>
      <c r="AU155" s="43">
        <v>38</v>
      </c>
      <c r="AV155" s="43">
        <v>-96</v>
      </c>
      <c r="AW155" s="43">
        <v>-7</v>
      </c>
      <c r="AX155" s="43">
        <v>18</v>
      </c>
      <c r="AY155" s="43">
        <v>19</v>
      </c>
      <c r="AZ155" s="43">
        <v>-3.8571428571428612</v>
      </c>
    </row>
    <row r="156" spans="1:52" x14ac:dyDescent="0.2">
      <c r="A156" s="37">
        <v>42003551200</v>
      </c>
      <c r="B156" s="40">
        <v>3566</v>
      </c>
      <c r="C156" s="40">
        <v>10</v>
      </c>
      <c r="D156" s="40">
        <v>3503</v>
      </c>
      <c r="E156" s="40">
        <v>10</v>
      </c>
      <c r="F156" s="40">
        <v>0</v>
      </c>
      <c r="G156" s="40">
        <v>-63</v>
      </c>
      <c r="H156" s="43">
        <v>0.35137408861469432</v>
      </c>
      <c r="I156" s="43">
        <v>0.60039259674705547</v>
      </c>
      <c r="J156" s="43">
        <v>0.52796420581655479</v>
      </c>
      <c r="K156" s="43">
        <v>0.50639853747714803</v>
      </c>
      <c r="L156" s="43">
        <v>0.10983862571577303</v>
      </c>
      <c r="M156" s="43">
        <v>0.40116959064327484</v>
      </c>
      <c r="N156" s="43">
        <v>0.18001651527663087</v>
      </c>
      <c r="O156" s="37">
        <v>254</v>
      </c>
      <c r="P156" s="37">
        <v>251</v>
      </c>
      <c r="Q156" s="37">
        <v>233</v>
      </c>
      <c r="R156" s="37">
        <v>253</v>
      </c>
      <c r="S156" s="37">
        <v>175</v>
      </c>
      <c r="T156" s="37">
        <v>253</v>
      </c>
      <c r="U156" s="37">
        <v>260</v>
      </c>
      <c r="V156" s="43">
        <v>239.85714285714286</v>
      </c>
      <c r="W156" s="43">
        <v>0.39301568511393903</v>
      </c>
      <c r="X156" s="43">
        <v>0.61083160698431493</v>
      </c>
      <c r="Y156" s="43">
        <v>0.39118457300275483</v>
      </c>
      <c r="Z156" s="43">
        <v>0.51168831168831164</v>
      </c>
      <c r="AA156" s="43">
        <v>0.10328389830508475</v>
      </c>
      <c r="AB156" s="43">
        <v>0.38216184288245719</v>
      </c>
      <c r="AC156" s="43">
        <v>0.15869017632241814</v>
      </c>
      <c r="AD156" s="37">
        <v>258</v>
      </c>
      <c r="AE156" s="37">
        <v>254</v>
      </c>
      <c r="AF156" s="37">
        <v>203</v>
      </c>
      <c r="AG156" s="37">
        <v>256</v>
      </c>
      <c r="AH156" s="37">
        <v>175</v>
      </c>
      <c r="AI156" s="37">
        <v>251</v>
      </c>
      <c r="AJ156" s="37">
        <v>255</v>
      </c>
      <c r="AK156" s="43">
        <v>236</v>
      </c>
      <c r="AL156" s="43">
        <v>4.1641596499244704E-2</v>
      </c>
      <c r="AM156" s="43">
        <v>1.0439010237259461E-2</v>
      </c>
      <c r="AN156" s="43">
        <v>-0.13677963281379996</v>
      </c>
      <c r="AO156" s="43">
        <v>5.2897742111636115E-3</v>
      </c>
      <c r="AP156" s="43">
        <v>-6.5547274106882852E-3</v>
      </c>
      <c r="AQ156" s="43">
        <v>-1.900774776081765E-2</v>
      </c>
      <c r="AR156" s="43">
        <v>-2.1326338954212737E-2</v>
      </c>
      <c r="AS156" s="43">
        <v>4</v>
      </c>
      <c r="AT156" s="43">
        <v>3</v>
      </c>
      <c r="AU156" s="43">
        <v>-30</v>
      </c>
      <c r="AV156" s="43">
        <v>3</v>
      </c>
      <c r="AW156" s="43">
        <v>0</v>
      </c>
      <c r="AX156" s="43">
        <v>-2</v>
      </c>
      <c r="AY156" s="43">
        <v>-5</v>
      </c>
      <c r="AZ156" s="43">
        <v>-3.8571428571428612</v>
      </c>
    </row>
    <row r="157" spans="1:52" x14ac:dyDescent="0.2">
      <c r="A157" s="37">
        <v>42003526202</v>
      </c>
      <c r="B157" s="40">
        <v>4900</v>
      </c>
      <c r="C157" s="40">
        <v>5</v>
      </c>
      <c r="D157" s="40">
        <v>4817</v>
      </c>
      <c r="E157" s="40">
        <v>5</v>
      </c>
      <c r="F157" s="40">
        <v>0</v>
      </c>
      <c r="G157" s="40">
        <v>-83</v>
      </c>
      <c r="H157" s="43">
        <v>0.1073469387755102</v>
      </c>
      <c r="I157" s="43">
        <v>0.21653061224489795</v>
      </c>
      <c r="J157" s="43">
        <v>0.20458015267175572</v>
      </c>
      <c r="K157" s="43">
        <v>0.26022304832713755</v>
      </c>
      <c r="L157" s="43">
        <v>5.9248554913294796E-2</v>
      </c>
      <c r="M157" s="43">
        <v>3.6354326676907321E-2</v>
      </c>
      <c r="N157" s="43">
        <v>4.8062918729973786E-2</v>
      </c>
      <c r="O157" s="37">
        <v>173</v>
      </c>
      <c r="P157" s="37">
        <v>120</v>
      </c>
      <c r="Q157" s="37">
        <v>123</v>
      </c>
      <c r="R157" s="37">
        <v>176</v>
      </c>
      <c r="S157" s="37">
        <v>94</v>
      </c>
      <c r="T157" s="37">
        <v>61</v>
      </c>
      <c r="U157" s="37">
        <v>91</v>
      </c>
      <c r="V157" s="43">
        <v>119.71428571428571</v>
      </c>
      <c r="W157" s="43">
        <v>7.4686192468619253E-2</v>
      </c>
      <c r="X157" s="43">
        <v>0.20020920502092049</v>
      </c>
      <c r="Y157" s="43">
        <v>0.14668769716088328</v>
      </c>
      <c r="Z157" s="43">
        <v>0.27876106194690264</v>
      </c>
      <c r="AA157" s="43">
        <v>5.733397037744864E-2</v>
      </c>
      <c r="AB157" s="43">
        <v>3.5985808413583377E-2</v>
      </c>
      <c r="AC157" s="43">
        <v>7.8125E-2</v>
      </c>
      <c r="AD157" s="37">
        <v>120</v>
      </c>
      <c r="AE157" s="37">
        <v>100</v>
      </c>
      <c r="AF157" s="37">
        <v>75</v>
      </c>
      <c r="AG157" s="37">
        <v>188</v>
      </c>
      <c r="AH157" s="37">
        <v>91</v>
      </c>
      <c r="AI157" s="37">
        <v>53</v>
      </c>
      <c r="AJ157" s="37">
        <v>183</v>
      </c>
      <c r="AK157" s="43">
        <v>115.71428571428571</v>
      </c>
      <c r="AL157" s="43">
        <v>-3.2660746306890948E-2</v>
      </c>
      <c r="AM157" s="43">
        <v>-1.6321407223977458E-2</v>
      </c>
      <c r="AN157" s="43">
        <v>-5.7892455510872437E-2</v>
      </c>
      <c r="AO157" s="43">
        <v>1.8538013619765092E-2</v>
      </c>
      <c r="AP157" s="43">
        <v>-1.9145845358461561E-3</v>
      </c>
      <c r="AQ157" s="43">
        <v>-3.6851826332394422E-4</v>
      </c>
      <c r="AR157" s="43">
        <v>3.0062081270026214E-2</v>
      </c>
      <c r="AS157" s="43">
        <v>-53</v>
      </c>
      <c r="AT157" s="43">
        <v>-20</v>
      </c>
      <c r="AU157" s="43">
        <v>-48</v>
      </c>
      <c r="AV157" s="43">
        <v>12</v>
      </c>
      <c r="AW157" s="43">
        <v>-3</v>
      </c>
      <c r="AX157" s="43">
        <v>-8</v>
      </c>
      <c r="AY157" s="43">
        <v>92</v>
      </c>
      <c r="AZ157" s="43">
        <v>-4</v>
      </c>
    </row>
    <row r="158" spans="1:52" x14ac:dyDescent="0.2">
      <c r="A158" s="37">
        <v>42003552300</v>
      </c>
      <c r="B158" s="40">
        <v>2056</v>
      </c>
      <c r="C158" s="40">
        <v>10</v>
      </c>
      <c r="D158" s="40">
        <v>2072</v>
      </c>
      <c r="E158" s="40">
        <v>10</v>
      </c>
      <c r="F158" s="40">
        <v>0</v>
      </c>
      <c r="G158" s="40">
        <v>16</v>
      </c>
      <c r="H158" s="43">
        <v>0.34581712062256809</v>
      </c>
      <c r="I158" s="43">
        <v>0.61284046692607008</v>
      </c>
      <c r="J158" s="43">
        <v>0.54723127035830621</v>
      </c>
      <c r="K158" s="43">
        <v>0.55115961800818558</v>
      </c>
      <c r="L158" s="43">
        <v>0.30425055928411632</v>
      </c>
      <c r="M158" s="43">
        <v>0.32904608788853162</v>
      </c>
      <c r="N158" s="43">
        <v>0.17527386541471049</v>
      </c>
      <c r="O158" s="37">
        <v>252</v>
      </c>
      <c r="P158" s="37">
        <v>253</v>
      </c>
      <c r="Q158" s="37">
        <v>236</v>
      </c>
      <c r="R158" s="37">
        <v>258</v>
      </c>
      <c r="S158" s="37">
        <v>254</v>
      </c>
      <c r="T158" s="37">
        <v>248</v>
      </c>
      <c r="U158" s="37">
        <v>257</v>
      </c>
      <c r="V158" s="43">
        <v>251.14285714285714</v>
      </c>
      <c r="W158" s="43">
        <v>0.38368725868725867</v>
      </c>
      <c r="X158" s="43">
        <v>0.58832046332046328</v>
      </c>
      <c r="Y158" s="43">
        <v>0.46014492753623187</v>
      </c>
      <c r="Z158" s="43">
        <v>0.51557632398753894</v>
      </c>
      <c r="AA158" s="43">
        <v>0.31981637337413926</v>
      </c>
      <c r="AB158" s="43">
        <v>0.35208098987626546</v>
      </c>
      <c r="AC158" s="43">
        <v>0.12731481481481483</v>
      </c>
      <c r="AD158" s="37">
        <v>256</v>
      </c>
      <c r="AE158" s="37">
        <v>247</v>
      </c>
      <c r="AF158" s="37">
        <v>219</v>
      </c>
      <c r="AG158" s="37">
        <v>258</v>
      </c>
      <c r="AH158" s="37">
        <v>258</v>
      </c>
      <c r="AI158" s="37">
        <v>247</v>
      </c>
      <c r="AJ158" s="37">
        <v>245</v>
      </c>
      <c r="AK158" s="43">
        <v>247.14285714285714</v>
      </c>
      <c r="AL158" s="43">
        <v>3.7870138064690584E-2</v>
      </c>
      <c r="AM158" s="43">
        <v>-2.4520003605606799E-2</v>
      </c>
      <c r="AN158" s="43">
        <v>-8.7086342822074336E-2</v>
      </c>
      <c r="AO158" s="43">
        <v>-3.5583294020646639E-2</v>
      </c>
      <c r="AP158" s="43">
        <v>1.5565814090022945E-2</v>
      </c>
      <c r="AQ158" s="43">
        <v>2.3034901987733836E-2</v>
      </c>
      <c r="AR158" s="43">
        <v>-4.7959050599895664E-2</v>
      </c>
      <c r="AS158" s="43">
        <v>4</v>
      </c>
      <c r="AT158" s="43">
        <v>-6</v>
      </c>
      <c r="AU158" s="43">
        <v>-17</v>
      </c>
      <c r="AV158" s="43">
        <v>0</v>
      </c>
      <c r="AW158" s="43">
        <v>4</v>
      </c>
      <c r="AX158" s="43">
        <v>-1</v>
      </c>
      <c r="AY158" s="43">
        <v>-12</v>
      </c>
      <c r="AZ158" s="43">
        <v>-4</v>
      </c>
    </row>
    <row r="159" spans="1:52" x14ac:dyDescent="0.2">
      <c r="A159" s="37">
        <v>42003512000</v>
      </c>
      <c r="B159" s="40">
        <v>2508</v>
      </c>
      <c r="C159" s="40">
        <v>9</v>
      </c>
      <c r="D159" s="40">
        <v>2446</v>
      </c>
      <c r="E159" s="40">
        <v>9</v>
      </c>
      <c r="F159" s="40">
        <v>0</v>
      </c>
      <c r="G159" s="40">
        <v>-62</v>
      </c>
      <c r="H159" s="43">
        <v>0.14872408293460926</v>
      </c>
      <c r="I159" s="43">
        <v>0.41866028708133973</v>
      </c>
      <c r="J159" s="43">
        <v>0.43636363636363634</v>
      </c>
      <c r="K159" s="43">
        <v>0.32706766917293234</v>
      </c>
      <c r="L159" s="43">
        <v>0.13135261923377639</v>
      </c>
      <c r="M159" s="43">
        <v>0.18991899189918993</v>
      </c>
      <c r="N159" s="43">
        <v>0.18135304150085277</v>
      </c>
      <c r="O159" s="37">
        <v>199</v>
      </c>
      <c r="P159" s="37">
        <v>218</v>
      </c>
      <c r="Q159" s="37">
        <v>216</v>
      </c>
      <c r="R159" s="37">
        <v>216</v>
      </c>
      <c r="S159" s="37">
        <v>198</v>
      </c>
      <c r="T159" s="37">
        <v>214</v>
      </c>
      <c r="U159" s="37">
        <v>261</v>
      </c>
      <c r="V159" s="43">
        <v>217.42857142857142</v>
      </c>
      <c r="W159" s="43">
        <v>0.1259198691741619</v>
      </c>
      <c r="X159" s="43">
        <v>0.46361406377759606</v>
      </c>
      <c r="Y159" s="43">
        <v>0.312</v>
      </c>
      <c r="Z159" s="43">
        <v>0.32443257676902537</v>
      </c>
      <c r="AA159" s="43">
        <v>0.13762927605409706</v>
      </c>
      <c r="AB159" s="43">
        <v>0.18819188191881919</v>
      </c>
      <c r="AC159" s="43">
        <v>0.15</v>
      </c>
      <c r="AD159" s="37">
        <v>187</v>
      </c>
      <c r="AE159" s="37">
        <v>230</v>
      </c>
      <c r="AF159" s="37">
        <v>175</v>
      </c>
      <c r="AG159" s="37">
        <v>219</v>
      </c>
      <c r="AH159" s="37">
        <v>213</v>
      </c>
      <c r="AI159" s="37">
        <v>216</v>
      </c>
      <c r="AJ159" s="37">
        <v>253</v>
      </c>
      <c r="AK159" s="43">
        <v>213.28571428571428</v>
      </c>
      <c r="AL159" s="43">
        <v>-2.2804213760447362E-2</v>
      </c>
      <c r="AM159" s="43">
        <v>4.4953776696256331E-2</v>
      </c>
      <c r="AN159" s="43">
        <v>-0.12436363636363634</v>
      </c>
      <c r="AO159" s="43">
        <v>-2.635092403906969E-3</v>
      </c>
      <c r="AP159" s="43">
        <v>6.2766568203206641E-3</v>
      </c>
      <c r="AQ159" s="43">
        <v>-1.7271099803707335E-3</v>
      </c>
      <c r="AR159" s="43">
        <v>-3.1353041500852774E-2</v>
      </c>
      <c r="AS159" s="43">
        <v>-12</v>
      </c>
      <c r="AT159" s="43">
        <v>12</v>
      </c>
      <c r="AU159" s="43">
        <v>-41</v>
      </c>
      <c r="AV159" s="43">
        <v>3</v>
      </c>
      <c r="AW159" s="43">
        <v>15</v>
      </c>
      <c r="AX159" s="43">
        <v>2</v>
      </c>
      <c r="AY159" s="43">
        <v>-8</v>
      </c>
      <c r="AZ159" s="43">
        <v>-4.1428571428571388</v>
      </c>
    </row>
    <row r="160" spans="1:52" x14ac:dyDescent="0.2">
      <c r="A160" s="37">
        <v>42003475301</v>
      </c>
      <c r="B160" s="40">
        <v>4456</v>
      </c>
      <c r="C160" s="40">
        <v>4</v>
      </c>
      <c r="D160" s="40">
        <v>4633</v>
      </c>
      <c r="E160" s="40">
        <v>4</v>
      </c>
      <c r="F160" s="40">
        <v>0</v>
      </c>
      <c r="G160" s="40">
        <v>177</v>
      </c>
      <c r="H160" s="43">
        <v>3.4560143626570915E-2</v>
      </c>
      <c r="I160" s="43">
        <v>0.19860861759425494</v>
      </c>
      <c r="J160" s="43">
        <v>0.19191919191919191</v>
      </c>
      <c r="K160" s="43">
        <v>0.33230293663060279</v>
      </c>
      <c r="L160" s="43">
        <v>6.7928190198932557E-3</v>
      </c>
      <c r="M160" s="43">
        <v>7.9140205178309719E-2</v>
      </c>
      <c r="N160" s="43">
        <v>6.015693112467306E-2</v>
      </c>
      <c r="O160" s="37">
        <v>44</v>
      </c>
      <c r="P160" s="37">
        <v>103</v>
      </c>
      <c r="Q160" s="37">
        <v>116</v>
      </c>
      <c r="R160" s="37">
        <v>220</v>
      </c>
      <c r="S160" s="37">
        <v>9</v>
      </c>
      <c r="T160" s="37">
        <v>132</v>
      </c>
      <c r="U160" s="37">
        <v>119</v>
      </c>
      <c r="V160" s="43">
        <v>106.14285714285714</v>
      </c>
      <c r="W160" s="43">
        <v>3.2439446366782004E-2</v>
      </c>
      <c r="X160" s="43">
        <v>0.2398356401384083</v>
      </c>
      <c r="Y160" s="43">
        <v>0.17472118959107807</v>
      </c>
      <c r="Z160" s="43">
        <v>0.30339462517680338</v>
      </c>
      <c r="AA160" s="43">
        <v>2.1510516252390057E-2</v>
      </c>
      <c r="AB160" s="43">
        <v>5.7645334636052759E-2</v>
      </c>
      <c r="AC160" s="43">
        <v>5.3665689149560117E-2</v>
      </c>
      <c r="AD160" s="37">
        <v>30</v>
      </c>
      <c r="AE160" s="37">
        <v>138</v>
      </c>
      <c r="AF160" s="37">
        <v>99</v>
      </c>
      <c r="AG160" s="37">
        <v>210</v>
      </c>
      <c r="AH160" s="37">
        <v>17</v>
      </c>
      <c r="AI160" s="37">
        <v>100</v>
      </c>
      <c r="AJ160" s="37">
        <v>119</v>
      </c>
      <c r="AK160" s="43">
        <v>101.85714285714286</v>
      </c>
      <c r="AL160" s="43">
        <v>-2.1206972597889104E-3</v>
      </c>
      <c r="AM160" s="43">
        <v>4.1227022544153363E-2</v>
      </c>
      <c r="AN160" s="43">
        <v>-1.7198002328113832E-2</v>
      </c>
      <c r="AO160" s="43">
        <v>-2.8908311453799407E-2</v>
      </c>
      <c r="AP160" s="43">
        <v>1.4717697232496801E-2</v>
      </c>
      <c r="AQ160" s="43">
        <v>-2.1494870542256961E-2</v>
      </c>
      <c r="AR160" s="43">
        <v>-6.4912419751129435E-3</v>
      </c>
      <c r="AS160" s="43">
        <v>-14</v>
      </c>
      <c r="AT160" s="43">
        <v>35</v>
      </c>
      <c r="AU160" s="43">
        <v>-17</v>
      </c>
      <c r="AV160" s="43">
        <v>-10</v>
      </c>
      <c r="AW160" s="43">
        <v>8</v>
      </c>
      <c r="AX160" s="43">
        <v>-32</v>
      </c>
      <c r="AY160" s="43">
        <v>0</v>
      </c>
      <c r="AZ160" s="43">
        <v>-4.2857142857142776</v>
      </c>
    </row>
    <row r="161" spans="1:52" x14ac:dyDescent="0.2">
      <c r="A161" s="37">
        <v>42003512900</v>
      </c>
      <c r="B161" s="40">
        <v>1145</v>
      </c>
      <c r="C161" s="40">
        <v>10</v>
      </c>
      <c r="D161" s="40">
        <v>1052</v>
      </c>
      <c r="E161" s="40">
        <v>10</v>
      </c>
      <c r="F161" s="40">
        <v>0</v>
      </c>
      <c r="G161" s="40">
        <v>-93</v>
      </c>
      <c r="H161" s="43">
        <v>0.359825327510917</v>
      </c>
      <c r="I161" s="43">
        <v>0.47336244541484718</v>
      </c>
      <c r="J161" s="43">
        <v>0.6216216216216216</v>
      </c>
      <c r="K161" s="43">
        <v>0.68951612903225812</v>
      </c>
      <c r="L161" s="43">
        <v>0.40405405405405403</v>
      </c>
      <c r="M161" s="43">
        <v>0.3854875283446712</v>
      </c>
      <c r="N161" s="43">
        <v>0.13399153737658676</v>
      </c>
      <c r="O161" s="37">
        <v>257</v>
      </c>
      <c r="P161" s="37">
        <v>232</v>
      </c>
      <c r="Q161" s="37">
        <v>247</v>
      </c>
      <c r="R161" s="37">
        <v>262</v>
      </c>
      <c r="S161" s="37">
        <v>263</v>
      </c>
      <c r="T161" s="37">
        <v>252</v>
      </c>
      <c r="U161" s="37">
        <v>243</v>
      </c>
      <c r="V161" s="43">
        <v>250.85714285714286</v>
      </c>
      <c r="W161" s="43">
        <v>0.24118207816968543</v>
      </c>
      <c r="X161" s="43">
        <v>0.48141086749285034</v>
      </c>
      <c r="Y161" s="43">
        <v>0.49693251533742333</v>
      </c>
      <c r="Z161" s="43">
        <v>0.49315068493150682</v>
      </c>
      <c r="AA161" s="43">
        <v>0.30377906976744184</v>
      </c>
      <c r="AB161" s="43">
        <v>0.41753653444676408</v>
      </c>
      <c r="AC161" s="43">
        <v>0.17385057471264367</v>
      </c>
      <c r="AD161" s="37">
        <v>238</v>
      </c>
      <c r="AE161" s="37">
        <v>234</v>
      </c>
      <c r="AF161" s="37">
        <v>228</v>
      </c>
      <c r="AG161" s="37">
        <v>252</v>
      </c>
      <c r="AH161" s="37">
        <v>257</v>
      </c>
      <c r="AI161" s="37">
        <v>256</v>
      </c>
      <c r="AJ161" s="37">
        <v>260</v>
      </c>
      <c r="AK161" s="43">
        <v>246.42857142857142</v>
      </c>
      <c r="AL161" s="43">
        <v>-0.11864324934123158</v>
      </c>
      <c r="AM161" s="43">
        <v>8.048422078003159E-3</v>
      </c>
      <c r="AN161" s="43">
        <v>-0.12468910628419827</v>
      </c>
      <c r="AO161" s="43">
        <v>-0.1963654441007513</v>
      </c>
      <c r="AP161" s="43">
        <v>-0.10027498428661219</v>
      </c>
      <c r="AQ161" s="43">
        <v>3.2049006102092881E-2</v>
      </c>
      <c r="AR161" s="43">
        <v>3.9859037336056918E-2</v>
      </c>
      <c r="AS161" s="43">
        <v>-19</v>
      </c>
      <c r="AT161" s="43">
        <v>2</v>
      </c>
      <c r="AU161" s="43">
        <v>-19</v>
      </c>
      <c r="AV161" s="43">
        <v>-10</v>
      </c>
      <c r="AW161" s="43">
        <v>-6</v>
      </c>
      <c r="AX161" s="43">
        <v>4</v>
      </c>
      <c r="AY161" s="43">
        <v>17</v>
      </c>
      <c r="AZ161" s="43">
        <v>-4.4285714285714448</v>
      </c>
    </row>
    <row r="162" spans="1:52" x14ac:dyDescent="0.2">
      <c r="A162" s="37">
        <v>42003523502</v>
      </c>
      <c r="B162" s="40">
        <v>1414</v>
      </c>
      <c r="C162" s="40">
        <v>7</v>
      </c>
      <c r="D162" s="40">
        <v>1523</v>
      </c>
      <c r="E162" s="40">
        <v>7</v>
      </c>
      <c r="F162" s="40">
        <v>0</v>
      </c>
      <c r="G162" s="40">
        <v>109</v>
      </c>
      <c r="H162" s="43">
        <v>0.10396039603960396</v>
      </c>
      <c r="I162" s="43">
        <v>0.28642149929278643</v>
      </c>
      <c r="J162" s="43">
        <v>0.25786163522012578</v>
      </c>
      <c r="K162" s="43">
        <v>0.21987315010570824</v>
      </c>
      <c r="L162" s="43">
        <v>9.5022624434389136E-2</v>
      </c>
      <c r="M162" s="43">
        <v>0.09</v>
      </c>
      <c r="N162" s="43">
        <v>0.13205645161290322</v>
      </c>
      <c r="O162" s="37">
        <v>166</v>
      </c>
      <c r="P162" s="37">
        <v>168</v>
      </c>
      <c r="Q162" s="37">
        <v>152</v>
      </c>
      <c r="R162" s="37">
        <v>131</v>
      </c>
      <c r="S162" s="37">
        <v>153</v>
      </c>
      <c r="T162" s="37">
        <v>140</v>
      </c>
      <c r="U162" s="37">
        <v>242</v>
      </c>
      <c r="V162" s="43">
        <v>164.57142857142858</v>
      </c>
      <c r="W162" s="43">
        <v>0.11939313984168866</v>
      </c>
      <c r="X162" s="43">
        <v>0.38852242744063326</v>
      </c>
      <c r="Y162" s="43">
        <v>0.32275132275132273</v>
      </c>
      <c r="Z162" s="43">
        <v>0.27033492822966509</v>
      </c>
      <c r="AA162" s="43">
        <v>4.1853512705530643E-2</v>
      </c>
      <c r="AB162" s="43">
        <v>0.12636505460218408</v>
      </c>
      <c r="AC162" s="43">
        <v>6.3229571984435795E-2</v>
      </c>
      <c r="AD162" s="37">
        <v>184</v>
      </c>
      <c r="AE162" s="37">
        <v>201</v>
      </c>
      <c r="AF162" s="37">
        <v>181</v>
      </c>
      <c r="AG162" s="37">
        <v>175</v>
      </c>
      <c r="AH162" s="37">
        <v>55</v>
      </c>
      <c r="AI162" s="37">
        <v>181</v>
      </c>
      <c r="AJ162" s="37">
        <v>143</v>
      </c>
      <c r="AK162" s="43">
        <v>160</v>
      </c>
      <c r="AL162" s="43">
        <v>1.5432743802084703E-2</v>
      </c>
      <c r="AM162" s="43">
        <v>0.10210092814784683</v>
      </c>
      <c r="AN162" s="43">
        <v>6.4889687531196949E-2</v>
      </c>
      <c r="AO162" s="43">
        <v>5.0461778123956857E-2</v>
      </c>
      <c r="AP162" s="43">
        <v>-5.3169111728858492E-2</v>
      </c>
      <c r="AQ162" s="43">
        <v>3.6365054602184088E-2</v>
      </c>
      <c r="AR162" s="43">
        <v>-6.8826879628467424E-2</v>
      </c>
      <c r="AS162" s="43">
        <v>18</v>
      </c>
      <c r="AT162" s="43">
        <v>33</v>
      </c>
      <c r="AU162" s="43">
        <v>29</v>
      </c>
      <c r="AV162" s="43">
        <v>44</v>
      </c>
      <c r="AW162" s="43">
        <v>-98</v>
      </c>
      <c r="AX162" s="43">
        <v>41</v>
      </c>
      <c r="AY162" s="43">
        <v>-99</v>
      </c>
      <c r="AZ162" s="43">
        <v>-4.5714285714285836</v>
      </c>
    </row>
    <row r="163" spans="1:52" x14ac:dyDescent="0.2">
      <c r="A163" s="37">
        <v>42003425000</v>
      </c>
      <c r="B163" s="40">
        <v>3421</v>
      </c>
      <c r="C163" s="40">
        <v>8</v>
      </c>
      <c r="D163" s="40">
        <v>3446</v>
      </c>
      <c r="E163" s="40">
        <v>8</v>
      </c>
      <c r="F163" s="40">
        <v>0</v>
      </c>
      <c r="G163" s="40">
        <v>25</v>
      </c>
      <c r="H163" s="43">
        <v>0.18327974276527331</v>
      </c>
      <c r="I163" s="43">
        <v>0.48289973691902954</v>
      </c>
      <c r="J163" s="43">
        <v>0.34698795180722891</v>
      </c>
      <c r="K163" s="43">
        <v>0.26298433635614182</v>
      </c>
      <c r="L163" s="43">
        <v>4.6329723225030081E-2</v>
      </c>
      <c r="M163" s="43">
        <v>0.1804416403785489</v>
      </c>
      <c r="N163" s="43">
        <v>0.11409395973154363</v>
      </c>
      <c r="O163" s="37">
        <v>217</v>
      </c>
      <c r="P163" s="37">
        <v>235</v>
      </c>
      <c r="Q163" s="37">
        <v>189</v>
      </c>
      <c r="R163" s="37">
        <v>179</v>
      </c>
      <c r="S163" s="37">
        <v>63</v>
      </c>
      <c r="T163" s="37">
        <v>211</v>
      </c>
      <c r="U163" s="37">
        <v>224</v>
      </c>
      <c r="V163" s="43">
        <v>188.28571428571428</v>
      </c>
      <c r="W163" s="43">
        <v>0.18332847566307198</v>
      </c>
      <c r="X163" s="43">
        <v>0.3925969105217138</v>
      </c>
      <c r="Y163" s="43">
        <v>0.26701570680628273</v>
      </c>
      <c r="Z163" s="43">
        <v>0.26040061633281975</v>
      </c>
      <c r="AA163" s="43">
        <v>8.8913899831176146E-2</v>
      </c>
      <c r="AB163" s="43">
        <v>0.118591723285979</v>
      </c>
      <c r="AC163" s="43">
        <v>9.9767981438515077E-2</v>
      </c>
      <c r="AD163" s="37">
        <v>219</v>
      </c>
      <c r="AE163" s="37">
        <v>202</v>
      </c>
      <c r="AF163" s="37">
        <v>148</v>
      </c>
      <c r="AG163" s="37">
        <v>169</v>
      </c>
      <c r="AH163" s="37">
        <v>154</v>
      </c>
      <c r="AI163" s="37">
        <v>176</v>
      </c>
      <c r="AJ163" s="37">
        <v>217</v>
      </c>
      <c r="AK163" s="43">
        <v>183.57142857142858</v>
      </c>
      <c r="AL163" s="43">
        <v>4.8732897798664521E-5</v>
      </c>
      <c r="AM163" s="43">
        <v>-9.0302826397315739E-2</v>
      </c>
      <c r="AN163" s="43">
        <v>-7.9972245000946185E-2</v>
      </c>
      <c r="AO163" s="43">
        <v>-2.5837200233220781E-3</v>
      </c>
      <c r="AP163" s="43">
        <v>4.2584176606146065E-2</v>
      </c>
      <c r="AQ163" s="43">
        <v>-6.18499170925699E-2</v>
      </c>
      <c r="AR163" s="43">
        <v>-1.4325978293028549E-2</v>
      </c>
      <c r="AS163" s="43">
        <v>2</v>
      </c>
      <c r="AT163" s="43">
        <v>-33</v>
      </c>
      <c r="AU163" s="43">
        <v>-41</v>
      </c>
      <c r="AV163" s="43">
        <v>-10</v>
      </c>
      <c r="AW163" s="43">
        <v>91</v>
      </c>
      <c r="AX163" s="43">
        <v>-35</v>
      </c>
      <c r="AY163" s="43">
        <v>-7</v>
      </c>
      <c r="AZ163" s="43">
        <v>-4.714285714285694</v>
      </c>
    </row>
    <row r="164" spans="1:52" x14ac:dyDescent="0.2">
      <c r="A164" s="37">
        <v>42003499400</v>
      </c>
      <c r="B164" s="40">
        <v>2950</v>
      </c>
      <c r="C164" s="40">
        <v>9</v>
      </c>
      <c r="D164" s="40">
        <v>2833</v>
      </c>
      <c r="E164" s="40">
        <v>9</v>
      </c>
      <c r="F164" s="40">
        <v>0</v>
      </c>
      <c r="G164" s="40">
        <v>-117</v>
      </c>
      <c r="H164" s="43">
        <v>0.19118644067796611</v>
      </c>
      <c r="I164" s="43">
        <v>0.5057627118644068</v>
      </c>
      <c r="J164" s="43">
        <v>0.29276315789473684</v>
      </c>
      <c r="K164" s="43">
        <v>0.45920941968040369</v>
      </c>
      <c r="L164" s="43">
        <v>0.15021998742928974</v>
      </c>
      <c r="M164" s="43">
        <v>0.23298816568047337</v>
      </c>
      <c r="N164" s="43">
        <v>0.15168539325842698</v>
      </c>
      <c r="O164" s="37">
        <v>218</v>
      </c>
      <c r="P164" s="37">
        <v>239</v>
      </c>
      <c r="Q164" s="37">
        <v>168</v>
      </c>
      <c r="R164" s="37">
        <v>247</v>
      </c>
      <c r="S164" s="37">
        <v>221</v>
      </c>
      <c r="T164" s="37">
        <v>228</v>
      </c>
      <c r="U164" s="37">
        <v>252</v>
      </c>
      <c r="V164" s="43">
        <v>224.71428571428572</v>
      </c>
      <c r="W164" s="43">
        <v>0.15060240963855423</v>
      </c>
      <c r="X164" s="43">
        <v>0.46598157335223245</v>
      </c>
      <c r="Y164" s="43">
        <v>0.26501766784452296</v>
      </c>
      <c r="Z164" s="43">
        <v>0.48053181386514721</v>
      </c>
      <c r="AA164" s="43">
        <v>0.17308948399738733</v>
      </c>
      <c r="AB164" s="43">
        <v>0.21011058451816747</v>
      </c>
      <c r="AC164" s="43">
        <v>0.1595692608908468</v>
      </c>
      <c r="AD164" s="37">
        <v>200</v>
      </c>
      <c r="AE164" s="37">
        <v>231</v>
      </c>
      <c r="AF164" s="37">
        <v>147</v>
      </c>
      <c r="AG164" s="37">
        <v>249</v>
      </c>
      <c r="AH164" s="37">
        <v>233</v>
      </c>
      <c r="AI164" s="37">
        <v>223</v>
      </c>
      <c r="AJ164" s="37">
        <v>256</v>
      </c>
      <c r="AK164" s="43">
        <v>219.85714285714286</v>
      </c>
      <c r="AL164" s="43">
        <v>-4.0584031039411883E-2</v>
      </c>
      <c r="AM164" s="43">
        <v>-3.9781138512174352E-2</v>
      </c>
      <c r="AN164" s="43">
        <v>-2.7745490050213872E-2</v>
      </c>
      <c r="AO164" s="43">
        <v>2.1322394184743521E-2</v>
      </c>
      <c r="AP164" s="43">
        <v>2.2869496568097586E-2</v>
      </c>
      <c r="AQ164" s="43">
        <v>-2.2877581162305899E-2</v>
      </c>
      <c r="AR164" s="43">
        <v>7.8838676324198276E-3</v>
      </c>
      <c r="AS164" s="43">
        <v>-18</v>
      </c>
      <c r="AT164" s="43">
        <v>-8</v>
      </c>
      <c r="AU164" s="43">
        <v>-21</v>
      </c>
      <c r="AV164" s="43">
        <v>2</v>
      </c>
      <c r="AW164" s="43">
        <v>12</v>
      </c>
      <c r="AX164" s="43">
        <v>-5</v>
      </c>
      <c r="AY164" s="43">
        <v>4</v>
      </c>
      <c r="AZ164" s="43">
        <v>-4.8571428571428612</v>
      </c>
    </row>
    <row r="165" spans="1:52" x14ac:dyDescent="0.2">
      <c r="A165" s="37">
        <v>42003426300</v>
      </c>
      <c r="B165" s="40">
        <v>5999</v>
      </c>
      <c r="C165" s="40">
        <v>2</v>
      </c>
      <c r="D165" s="40">
        <v>6178</v>
      </c>
      <c r="E165" s="40">
        <v>2</v>
      </c>
      <c r="F165" s="40">
        <v>0</v>
      </c>
      <c r="G165" s="40">
        <v>179</v>
      </c>
      <c r="H165" s="43">
        <v>3.5672612102017005E-2</v>
      </c>
      <c r="I165" s="43">
        <v>0.11251875312552093</v>
      </c>
      <c r="J165" s="43">
        <v>7.1057192374350084E-2</v>
      </c>
      <c r="K165" s="43">
        <v>0.19806763285024154</v>
      </c>
      <c r="L165" s="43">
        <v>1.5713134568896052E-2</v>
      </c>
      <c r="M165" s="43">
        <v>3.5611952517396642E-2</v>
      </c>
      <c r="N165" s="43">
        <v>6.4206158549901721E-2</v>
      </c>
      <c r="O165" s="37">
        <v>47</v>
      </c>
      <c r="P165" s="37">
        <v>39</v>
      </c>
      <c r="Q165" s="37">
        <v>26</v>
      </c>
      <c r="R165" s="37">
        <v>91</v>
      </c>
      <c r="S165" s="37">
        <v>14</v>
      </c>
      <c r="T165" s="37">
        <v>58</v>
      </c>
      <c r="U165" s="37">
        <v>132</v>
      </c>
      <c r="V165" s="43">
        <v>58.142857142857146</v>
      </c>
      <c r="W165" s="43">
        <v>3.4315312398834577E-2</v>
      </c>
      <c r="X165" s="43">
        <v>0.13062479766914858</v>
      </c>
      <c r="Y165" s="43">
        <v>3.3690658499234305E-2</v>
      </c>
      <c r="Z165" s="43">
        <v>0.18421052631578946</v>
      </c>
      <c r="AA165" s="43">
        <v>3.1363088057901084E-2</v>
      </c>
      <c r="AB165" s="43">
        <v>2.6567040265670402E-2</v>
      </c>
      <c r="AC165" s="43">
        <v>6.2446351931330475E-2</v>
      </c>
      <c r="AD165" s="37">
        <v>34</v>
      </c>
      <c r="AE165" s="37">
        <v>52</v>
      </c>
      <c r="AF165" s="37">
        <v>6</v>
      </c>
      <c r="AG165" s="37">
        <v>71</v>
      </c>
      <c r="AH165" s="37">
        <v>35</v>
      </c>
      <c r="AI165" s="37">
        <v>32</v>
      </c>
      <c r="AJ165" s="37">
        <v>142</v>
      </c>
      <c r="AK165" s="43">
        <v>53.142857142857146</v>
      </c>
      <c r="AL165" s="43">
        <v>-1.3572997031824283E-3</v>
      </c>
      <c r="AM165" s="43">
        <v>1.8106044543627658E-2</v>
      </c>
      <c r="AN165" s="43">
        <v>-3.7366533875115779E-2</v>
      </c>
      <c r="AO165" s="43">
        <v>-1.3857106534452074E-2</v>
      </c>
      <c r="AP165" s="43">
        <v>1.5649953489005032E-2</v>
      </c>
      <c r="AQ165" s="43">
        <v>-9.0449122517262392E-3</v>
      </c>
      <c r="AR165" s="43">
        <v>-1.7598066185712455E-3</v>
      </c>
      <c r="AS165" s="43">
        <v>-13</v>
      </c>
      <c r="AT165" s="43">
        <v>13</v>
      </c>
      <c r="AU165" s="43">
        <v>-20</v>
      </c>
      <c r="AV165" s="43">
        <v>-20</v>
      </c>
      <c r="AW165" s="43">
        <v>21</v>
      </c>
      <c r="AX165" s="43">
        <v>-26</v>
      </c>
      <c r="AY165" s="43">
        <v>10</v>
      </c>
      <c r="AZ165" s="43">
        <v>-5</v>
      </c>
    </row>
    <row r="166" spans="1:52" x14ac:dyDescent="0.2">
      <c r="A166" s="37">
        <v>42003509400</v>
      </c>
      <c r="B166" s="40">
        <v>5275</v>
      </c>
      <c r="C166" s="40">
        <v>9</v>
      </c>
      <c r="D166" s="40">
        <v>5335</v>
      </c>
      <c r="E166" s="40">
        <v>9</v>
      </c>
      <c r="F166" s="40">
        <v>0</v>
      </c>
      <c r="G166" s="40">
        <v>60</v>
      </c>
      <c r="H166" s="43">
        <v>0.23298578199052133</v>
      </c>
      <c r="I166" s="43">
        <v>0.4032227488151659</v>
      </c>
      <c r="J166" s="43">
        <v>0.37777777777777777</v>
      </c>
      <c r="K166" s="43">
        <v>0.35628227194492257</v>
      </c>
      <c r="L166" s="43">
        <v>0.208125</v>
      </c>
      <c r="M166" s="43">
        <v>0.18389897395422258</v>
      </c>
      <c r="N166" s="43">
        <v>8.6219974715549944E-2</v>
      </c>
      <c r="O166" s="37">
        <v>234</v>
      </c>
      <c r="P166" s="37">
        <v>211</v>
      </c>
      <c r="Q166" s="37">
        <v>199</v>
      </c>
      <c r="R166" s="37">
        <v>227</v>
      </c>
      <c r="S166" s="37">
        <v>246</v>
      </c>
      <c r="T166" s="37">
        <v>212</v>
      </c>
      <c r="U166" s="37">
        <v>178</v>
      </c>
      <c r="V166" s="43">
        <v>215.28571428571428</v>
      </c>
      <c r="W166" s="43">
        <v>0.23013117283950618</v>
      </c>
      <c r="X166" s="43">
        <v>0.41107253086419754</v>
      </c>
      <c r="Y166" s="43">
        <v>0.29276895943562609</v>
      </c>
      <c r="Z166" s="43">
        <v>0.35043804755944929</v>
      </c>
      <c r="AA166" s="43">
        <v>0.18673705047838998</v>
      </c>
      <c r="AB166" s="43">
        <v>0.16713995943204868</v>
      </c>
      <c r="AC166" s="43">
        <v>8.5988085988085994E-2</v>
      </c>
      <c r="AD166" s="37">
        <v>231</v>
      </c>
      <c r="AE166" s="37">
        <v>208</v>
      </c>
      <c r="AF166" s="37">
        <v>161</v>
      </c>
      <c r="AG166" s="37">
        <v>228</v>
      </c>
      <c r="AH166" s="37">
        <v>239</v>
      </c>
      <c r="AI166" s="37">
        <v>206</v>
      </c>
      <c r="AJ166" s="37">
        <v>199</v>
      </c>
      <c r="AK166" s="43">
        <v>210.28571428571428</v>
      </c>
      <c r="AL166" s="43">
        <v>-2.8546091510151528E-3</v>
      </c>
      <c r="AM166" s="43">
        <v>7.8497820490316395E-3</v>
      </c>
      <c r="AN166" s="43">
        <v>-8.5008818342151682E-2</v>
      </c>
      <c r="AO166" s="43">
        <v>-5.8442243854732734E-3</v>
      </c>
      <c r="AP166" s="43">
        <v>-2.1387949521610022E-2</v>
      </c>
      <c r="AQ166" s="43">
        <v>-1.6759014522173904E-2</v>
      </c>
      <c r="AR166" s="43">
        <v>-2.3188872746394973E-4</v>
      </c>
      <c r="AS166" s="43">
        <v>-3</v>
      </c>
      <c r="AT166" s="43">
        <v>-3</v>
      </c>
      <c r="AU166" s="43">
        <v>-38</v>
      </c>
      <c r="AV166" s="43">
        <v>1</v>
      </c>
      <c r="AW166" s="43">
        <v>-7</v>
      </c>
      <c r="AX166" s="43">
        <v>-6</v>
      </c>
      <c r="AY166" s="43">
        <v>21</v>
      </c>
      <c r="AZ166" s="43">
        <v>-5</v>
      </c>
    </row>
    <row r="167" spans="1:52" x14ac:dyDescent="0.2">
      <c r="A167" s="37">
        <v>42003437000</v>
      </c>
      <c r="B167" s="40">
        <v>4895</v>
      </c>
      <c r="C167" s="40">
        <v>1</v>
      </c>
      <c r="D167" s="40">
        <v>5493</v>
      </c>
      <c r="E167" s="40">
        <v>1</v>
      </c>
      <c r="F167" s="40">
        <v>0</v>
      </c>
      <c r="G167" s="40">
        <v>598</v>
      </c>
      <c r="H167" s="43">
        <v>3.3094994892747705E-2</v>
      </c>
      <c r="I167" s="43">
        <v>0.10091930541368743</v>
      </c>
      <c r="J167" s="43">
        <v>5.0535987748851458E-2</v>
      </c>
      <c r="K167" s="43">
        <v>0.20665901262916189</v>
      </c>
      <c r="L167" s="43">
        <v>7.4037512339585387E-2</v>
      </c>
      <c r="M167" s="43">
        <v>9.5948827292110881E-3</v>
      </c>
      <c r="N167" s="43">
        <v>2.1338789827535808E-2</v>
      </c>
      <c r="O167" s="37">
        <v>42</v>
      </c>
      <c r="P167" s="37">
        <v>31</v>
      </c>
      <c r="Q167" s="37">
        <v>10</v>
      </c>
      <c r="R167" s="37">
        <v>102</v>
      </c>
      <c r="S167" s="37">
        <v>125</v>
      </c>
      <c r="T167" s="37">
        <v>9</v>
      </c>
      <c r="U167" s="37">
        <v>21</v>
      </c>
      <c r="V167" s="43">
        <v>48.571428571428569</v>
      </c>
      <c r="W167" s="43">
        <v>3.9596700274977088E-2</v>
      </c>
      <c r="X167" s="43">
        <v>9.3675527039413384E-2</v>
      </c>
      <c r="Y167" s="43">
        <v>4.1493775933609957E-2</v>
      </c>
      <c r="Z167" s="43">
        <v>0.15741270749856898</v>
      </c>
      <c r="AA167" s="43">
        <v>4.9976426214049977E-2</v>
      </c>
      <c r="AB167" s="43">
        <v>1.3399503722084368E-2</v>
      </c>
      <c r="AC167" s="43">
        <v>4.9053585710477209E-2</v>
      </c>
      <c r="AD167" s="37">
        <v>48</v>
      </c>
      <c r="AE167" s="37">
        <v>25</v>
      </c>
      <c r="AF167" s="37">
        <v>13</v>
      </c>
      <c r="AG167" s="37">
        <v>33</v>
      </c>
      <c r="AH167" s="37">
        <v>69</v>
      </c>
      <c r="AI167" s="37">
        <v>10</v>
      </c>
      <c r="AJ167" s="37">
        <v>106</v>
      </c>
      <c r="AK167" s="43">
        <v>43.428571428571431</v>
      </c>
      <c r="AL167" s="43">
        <v>6.5017053822293835E-3</v>
      </c>
      <c r="AM167" s="43">
        <v>-7.2437783742740486E-3</v>
      </c>
      <c r="AN167" s="43">
        <v>-9.0422118152415007E-3</v>
      </c>
      <c r="AO167" s="43">
        <v>-4.9246305130592916E-2</v>
      </c>
      <c r="AP167" s="43">
        <v>-2.4061086125535411E-2</v>
      </c>
      <c r="AQ167" s="43">
        <v>3.80462099287328E-3</v>
      </c>
      <c r="AR167" s="43">
        <v>2.7714795882941401E-2</v>
      </c>
      <c r="AS167" s="43">
        <v>6</v>
      </c>
      <c r="AT167" s="43">
        <v>-6</v>
      </c>
      <c r="AU167" s="43">
        <v>3</v>
      </c>
      <c r="AV167" s="43">
        <v>-69</v>
      </c>
      <c r="AW167" s="43">
        <v>-56</v>
      </c>
      <c r="AX167" s="43">
        <v>1</v>
      </c>
      <c r="AY167" s="43">
        <v>85</v>
      </c>
      <c r="AZ167" s="43">
        <v>-5.1428571428571388</v>
      </c>
    </row>
    <row r="168" spans="1:52" x14ac:dyDescent="0.2">
      <c r="A168" s="37">
        <v>42003415001</v>
      </c>
      <c r="B168" s="40">
        <v>4567</v>
      </c>
      <c r="C168" s="40">
        <v>6</v>
      </c>
      <c r="D168" s="40">
        <v>4801</v>
      </c>
      <c r="E168" s="40">
        <v>6</v>
      </c>
      <c r="F168" s="40">
        <v>0</v>
      </c>
      <c r="G168" s="40">
        <v>234</v>
      </c>
      <c r="H168" s="43">
        <v>0.10488285526603898</v>
      </c>
      <c r="I168" s="43">
        <v>0.1940004379242391</v>
      </c>
      <c r="J168" s="43">
        <v>0.14732142857142858</v>
      </c>
      <c r="K168" s="43">
        <v>0.28075916230366493</v>
      </c>
      <c r="L168" s="43">
        <v>9.1973244147157185E-2</v>
      </c>
      <c r="M168" s="43">
        <v>3.4990791896869246E-2</v>
      </c>
      <c r="N168" s="43">
        <v>9.6672944130571245E-2</v>
      </c>
      <c r="O168" s="37">
        <v>168</v>
      </c>
      <c r="P168" s="37">
        <v>99</v>
      </c>
      <c r="Q168" s="37">
        <v>87</v>
      </c>
      <c r="R168" s="37">
        <v>191</v>
      </c>
      <c r="S168" s="37">
        <v>149</v>
      </c>
      <c r="T168" s="37">
        <v>55</v>
      </c>
      <c r="U168" s="37">
        <v>195</v>
      </c>
      <c r="V168" s="43">
        <v>134.85714285714286</v>
      </c>
      <c r="W168" s="43">
        <v>8.5543199315654406E-2</v>
      </c>
      <c r="X168" s="43">
        <v>0.17536355859709152</v>
      </c>
      <c r="Y168" s="43">
        <v>0.12705530642750373</v>
      </c>
      <c r="Z168" s="43">
        <v>0.26055408970976252</v>
      </c>
      <c r="AA168" s="43">
        <v>0.11561978877153975</v>
      </c>
      <c r="AB168" s="43">
        <v>3.9597737272155875E-2</v>
      </c>
      <c r="AC168" s="43">
        <v>8.653555219364599E-2</v>
      </c>
      <c r="AD168" s="37">
        <v>136</v>
      </c>
      <c r="AE168" s="37">
        <v>80</v>
      </c>
      <c r="AF168" s="37">
        <v>67</v>
      </c>
      <c r="AG168" s="37">
        <v>170</v>
      </c>
      <c r="AH168" s="37">
        <v>191</v>
      </c>
      <c r="AI168" s="37">
        <v>61</v>
      </c>
      <c r="AJ168" s="37">
        <v>200</v>
      </c>
      <c r="AK168" s="43">
        <v>129.28571428571428</v>
      </c>
      <c r="AL168" s="43">
        <v>-1.9339655950384574E-2</v>
      </c>
      <c r="AM168" s="43">
        <v>-1.8636879327147582E-2</v>
      </c>
      <c r="AN168" s="43">
        <v>-2.0266122143924842E-2</v>
      </c>
      <c r="AO168" s="43">
        <v>-2.0205072593902418E-2</v>
      </c>
      <c r="AP168" s="43">
        <v>2.3646544624382565E-2</v>
      </c>
      <c r="AQ168" s="43">
        <v>4.6069453752866293E-3</v>
      </c>
      <c r="AR168" s="43">
        <v>-1.0137391936925255E-2</v>
      </c>
      <c r="AS168" s="43">
        <v>-32</v>
      </c>
      <c r="AT168" s="43">
        <v>-19</v>
      </c>
      <c r="AU168" s="43">
        <v>-20</v>
      </c>
      <c r="AV168" s="43">
        <v>-21</v>
      </c>
      <c r="AW168" s="43">
        <v>42</v>
      </c>
      <c r="AX168" s="43">
        <v>6</v>
      </c>
      <c r="AY168" s="43">
        <v>5</v>
      </c>
      <c r="AZ168" s="43">
        <v>-5.5714285714285836</v>
      </c>
    </row>
    <row r="169" spans="1:52" x14ac:dyDescent="0.2">
      <c r="A169" s="37">
        <v>42003452000</v>
      </c>
      <c r="B169" s="40">
        <v>4999</v>
      </c>
      <c r="C169" s="40">
        <v>4</v>
      </c>
      <c r="D169" s="40">
        <v>5199</v>
      </c>
      <c r="E169" s="40">
        <v>4</v>
      </c>
      <c r="F169" s="40">
        <v>0</v>
      </c>
      <c r="G169" s="40">
        <v>200</v>
      </c>
      <c r="H169" s="43">
        <v>3.6207241448289657E-2</v>
      </c>
      <c r="I169" s="43">
        <v>0.12862572514502901</v>
      </c>
      <c r="J169" s="43">
        <v>9.5161290322580638E-2</v>
      </c>
      <c r="K169" s="43">
        <v>0.22928009679370842</v>
      </c>
      <c r="L169" s="43">
        <v>0.15137803373097491</v>
      </c>
      <c r="M169" s="43">
        <v>3.3446437227338824E-2</v>
      </c>
      <c r="N169" s="43">
        <v>7.6137931034482756E-2</v>
      </c>
      <c r="O169" s="37">
        <v>49</v>
      </c>
      <c r="P169" s="37">
        <v>47</v>
      </c>
      <c r="Q169" s="37">
        <v>39</v>
      </c>
      <c r="R169" s="37">
        <v>143</v>
      </c>
      <c r="S169" s="37">
        <v>223</v>
      </c>
      <c r="T169" s="37">
        <v>50</v>
      </c>
      <c r="U169" s="37">
        <v>157</v>
      </c>
      <c r="V169" s="43">
        <v>101.14285714285714</v>
      </c>
      <c r="W169" s="43">
        <v>6.5807196459495856E-2</v>
      </c>
      <c r="X169" s="43">
        <v>0.18876274773908025</v>
      </c>
      <c r="Y169" s="43">
        <v>0.166189111747851</v>
      </c>
      <c r="Z169" s="43">
        <v>0.17301484828921884</v>
      </c>
      <c r="AA169" s="43">
        <v>0.11013767209011265</v>
      </c>
      <c r="AB169" s="43">
        <v>3.6099390529770278E-2</v>
      </c>
      <c r="AC169" s="43">
        <v>4.5251396648044694E-2</v>
      </c>
      <c r="AD169" s="37">
        <v>99</v>
      </c>
      <c r="AE169" s="37">
        <v>91</v>
      </c>
      <c r="AF169" s="37">
        <v>96</v>
      </c>
      <c r="AG169" s="37">
        <v>53</v>
      </c>
      <c r="AH169" s="37">
        <v>184</v>
      </c>
      <c r="AI169" s="37">
        <v>54</v>
      </c>
      <c r="AJ169" s="37">
        <v>91</v>
      </c>
      <c r="AK169" s="43">
        <v>95.428571428571431</v>
      </c>
      <c r="AL169" s="43">
        <v>2.95999550112062E-2</v>
      </c>
      <c r="AM169" s="43">
        <v>6.0137022594051237E-2</v>
      </c>
      <c r="AN169" s="43">
        <v>7.1027821425270365E-2</v>
      </c>
      <c r="AO169" s="43">
        <v>-5.6265248504489579E-2</v>
      </c>
      <c r="AP169" s="43">
        <v>-4.1240361640862269E-2</v>
      </c>
      <c r="AQ169" s="43">
        <v>2.6529533024314544E-3</v>
      </c>
      <c r="AR169" s="43">
        <v>-3.0886534386438062E-2</v>
      </c>
      <c r="AS169" s="43">
        <v>50</v>
      </c>
      <c r="AT169" s="43">
        <v>44</v>
      </c>
      <c r="AU169" s="43">
        <v>57</v>
      </c>
      <c r="AV169" s="43">
        <v>-90</v>
      </c>
      <c r="AW169" s="43">
        <v>-39</v>
      </c>
      <c r="AX169" s="43">
        <v>4</v>
      </c>
      <c r="AY169" s="43">
        <v>-66</v>
      </c>
      <c r="AZ169" s="43">
        <v>-5.7142857142857082</v>
      </c>
    </row>
    <row r="170" spans="1:52" x14ac:dyDescent="0.2">
      <c r="A170" s="37">
        <v>42003477300</v>
      </c>
      <c r="B170" s="40">
        <v>5578</v>
      </c>
      <c r="C170" s="40">
        <v>7</v>
      </c>
      <c r="D170" s="40">
        <v>5897</v>
      </c>
      <c r="E170" s="40">
        <v>7</v>
      </c>
      <c r="F170" s="40">
        <v>0</v>
      </c>
      <c r="G170" s="40">
        <v>319</v>
      </c>
      <c r="H170" s="43">
        <v>9.6091789171746142E-2</v>
      </c>
      <c r="I170" s="43">
        <v>0.32036572248117606</v>
      </c>
      <c r="J170" s="43">
        <v>0.22884012539184953</v>
      </c>
      <c r="K170" s="43">
        <v>0.23725391216557296</v>
      </c>
      <c r="L170" s="43">
        <v>7.3128061581525544E-2</v>
      </c>
      <c r="M170" s="43">
        <v>0.12495281238203096</v>
      </c>
      <c r="N170" s="43">
        <v>0.10049019607843138</v>
      </c>
      <c r="O170" s="37">
        <v>156</v>
      </c>
      <c r="P170" s="37">
        <v>183</v>
      </c>
      <c r="Q170" s="37">
        <v>136</v>
      </c>
      <c r="R170" s="37">
        <v>148</v>
      </c>
      <c r="S170" s="37">
        <v>120</v>
      </c>
      <c r="T170" s="37">
        <v>179</v>
      </c>
      <c r="U170" s="37">
        <v>204</v>
      </c>
      <c r="V170" s="43">
        <v>160.85714285714286</v>
      </c>
      <c r="W170" s="43">
        <v>0.15161064425770307</v>
      </c>
      <c r="X170" s="43">
        <v>0.29639355742296919</v>
      </c>
      <c r="Y170" s="43">
        <v>0.21731748726655348</v>
      </c>
      <c r="Z170" s="43">
        <v>0.21491002570694087</v>
      </c>
      <c r="AA170" s="43">
        <v>3.2502708559046585E-2</v>
      </c>
      <c r="AB170" s="43">
        <v>0.15117581187010079</v>
      </c>
      <c r="AC170" s="43">
        <v>0.14867424242424243</v>
      </c>
      <c r="AD170" s="37">
        <v>201</v>
      </c>
      <c r="AE170" s="37">
        <v>163</v>
      </c>
      <c r="AF170" s="37">
        <v>128</v>
      </c>
      <c r="AG170" s="37">
        <v>112</v>
      </c>
      <c r="AH170" s="37">
        <v>37</v>
      </c>
      <c r="AI170" s="37">
        <v>193</v>
      </c>
      <c r="AJ170" s="37">
        <v>252</v>
      </c>
      <c r="AK170" s="43">
        <v>155.14285714285714</v>
      </c>
      <c r="AL170" s="43">
        <v>5.5518855085956928E-2</v>
      </c>
      <c r="AM170" s="43">
        <v>-2.3972165058206873E-2</v>
      </c>
      <c r="AN170" s="43">
        <v>-1.1522638125296053E-2</v>
      </c>
      <c r="AO170" s="43">
        <v>-2.2343886458632084E-2</v>
      </c>
      <c r="AP170" s="43">
        <v>-4.0625353022478959E-2</v>
      </c>
      <c r="AQ170" s="43">
        <v>2.6222999488069831E-2</v>
      </c>
      <c r="AR170" s="43">
        <v>4.8184046345811055E-2</v>
      </c>
      <c r="AS170" s="43">
        <v>45</v>
      </c>
      <c r="AT170" s="43">
        <v>-20</v>
      </c>
      <c r="AU170" s="43">
        <v>-8</v>
      </c>
      <c r="AV170" s="43">
        <v>-36</v>
      </c>
      <c r="AW170" s="43">
        <v>-83</v>
      </c>
      <c r="AX170" s="43">
        <v>14</v>
      </c>
      <c r="AY170" s="43">
        <v>48</v>
      </c>
      <c r="AZ170" s="43">
        <v>-5.7142857142857224</v>
      </c>
    </row>
    <row r="171" spans="1:52" x14ac:dyDescent="0.2">
      <c r="A171" s="37">
        <v>42003473601</v>
      </c>
      <c r="B171" s="40">
        <v>3847</v>
      </c>
      <c r="C171" s="40">
        <v>3</v>
      </c>
      <c r="D171" s="40">
        <v>3902</v>
      </c>
      <c r="E171" s="40">
        <v>3</v>
      </c>
      <c r="F171" s="40">
        <v>0</v>
      </c>
      <c r="G171" s="40">
        <v>55</v>
      </c>
      <c r="H171" s="43">
        <v>4.8089420327527943E-2</v>
      </c>
      <c r="I171" s="43">
        <v>0.13231089160384715</v>
      </c>
      <c r="J171" s="43">
        <v>0.11177644710578842</v>
      </c>
      <c r="K171" s="43">
        <v>0.21212121212121213</v>
      </c>
      <c r="L171" s="43">
        <v>2.3081721771678103E-2</v>
      </c>
      <c r="M171" s="43">
        <v>0.1136653895274585</v>
      </c>
      <c r="N171" s="43">
        <v>3.1575294934073558E-2</v>
      </c>
      <c r="O171" s="37">
        <v>72</v>
      </c>
      <c r="P171" s="37">
        <v>51</v>
      </c>
      <c r="Q171" s="37">
        <v>58</v>
      </c>
      <c r="R171" s="37">
        <v>112</v>
      </c>
      <c r="S171" s="37">
        <v>23</v>
      </c>
      <c r="T171" s="37">
        <v>170</v>
      </c>
      <c r="U171" s="37">
        <v>47</v>
      </c>
      <c r="V171" s="43">
        <v>76.142857142857139</v>
      </c>
      <c r="W171" s="43">
        <v>4.190018681611956E-2</v>
      </c>
      <c r="X171" s="43">
        <v>0.11662663464104617</v>
      </c>
      <c r="Y171" s="43">
        <v>0.13303769401330376</v>
      </c>
      <c r="Z171" s="43">
        <v>0.13068181818181818</v>
      </c>
      <c r="AA171" s="43">
        <v>6.4858490566037735E-2</v>
      </c>
      <c r="AB171" s="43">
        <v>0.12799495586380832</v>
      </c>
      <c r="AC171" s="43">
        <v>1.5663069961712496E-2</v>
      </c>
      <c r="AD171" s="37">
        <v>53</v>
      </c>
      <c r="AE171" s="37">
        <v>41</v>
      </c>
      <c r="AF171" s="37">
        <v>68</v>
      </c>
      <c r="AG171" s="37">
        <v>14</v>
      </c>
      <c r="AH171" s="37">
        <v>112</v>
      </c>
      <c r="AI171" s="37">
        <v>183</v>
      </c>
      <c r="AJ171" s="37">
        <v>20</v>
      </c>
      <c r="AK171" s="43">
        <v>70.142857142857139</v>
      </c>
      <c r="AL171" s="43">
        <v>-6.1892335114083832E-3</v>
      </c>
      <c r="AM171" s="43">
        <v>-1.5684256962800985E-2</v>
      </c>
      <c r="AN171" s="43">
        <v>2.1261246907515338E-2</v>
      </c>
      <c r="AO171" s="43">
        <v>-8.143939393939395E-2</v>
      </c>
      <c r="AP171" s="43">
        <v>4.1776768794359632E-2</v>
      </c>
      <c r="AQ171" s="43">
        <v>1.4329566336349825E-2</v>
      </c>
      <c r="AR171" s="43">
        <v>-1.5912224972361062E-2</v>
      </c>
      <c r="AS171" s="43">
        <v>-19</v>
      </c>
      <c r="AT171" s="43">
        <v>-10</v>
      </c>
      <c r="AU171" s="43">
        <v>10</v>
      </c>
      <c r="AV171" s="43">
        <v>-98</v>
      </c>
      <c r="AW171" s="43">
        <v>89</v>
      </c>
      <c r="AX171" s="43">
        <v>13</v>
      </c>
      <c r="AY171" s="43">
        <v>-27</v>
      </c>
      <c r="AZ171" s="43">
        <v>-6</v>
      </c>
    </row>
    <row r="172" spans="1:52" x14ac:dyDescent="0.2">
      <c r="A172" s="37">
        <v>42003515100</v>
      </c>
      <c r="B172" s="40">
        <v>2442</v>
      </c>
      <c r="C172" s="40">
        <v>9</v>
      </c>
      <c r="D172" s="40">
        <v>2426</v>
      </c>
      <c r="E172" s="40">
        <v>9</v>
      </c>
      <c r="F172" s="40">
        <v>0</v>
      </c>
      <c r="G172" s="40">
        <v>-16</v>
      </c>
      <c r="H172" s="43">
        <v>0.24570024570024571</v>
      </c>
      <c r="I172" s="43">
        <v>0.41523341523341523</v>
      </c>
      <c r="J172" s="43">
        <v>0.62068965517241381</v>
      </c>
      <c r="K172" s="43">
        <v>0.31729323308270679</v>
      </c>
      <c r="L172" s="43">
        <v>0.21204516938519449</v>
      </c>
      <c r="M172" s="43">
        <v>0.20859872611464969</v>
      </c>
      <c r="N172" s="43">
        <v>0.10241318422601531</v>
      </c>
      <c r="O172" s="37">
        <v>237</v>
      </c>
      <c r="P172" s="37">
        <v>216</v>
      </c>
      <c r="Q172" s="37">
        <v>246</v>
      </c>
      <c r="R172" s="37">
        <v>209</v>
      </c>
      <c r="S172" s="37">
        <v>247</v>
      </c>
      <c r="T172" s="37">
        <v>220</v>
      </c>
      <c r="U172" s="37">
        <v>207</v>
      </c>
      <c r="V172" s="43">
        <v>226</v>
      </c>
      <c r="W172" s="43">
        <v>0.19950535861500412</v>
      </c>
      <c r="X172" s="43">
        <v>0.41838417147568013</v>
      </c>
      <c r="Y172" s="43">
        <v>0.59210526315789469</v>
      </c>
      <c r="Z172" s="43">
        <v>0.271513353115727</v>
      </c>
      <c r="AA172" s="43">
        <v>0.21696969696969698</v>
      </c>
      <c r="AB172" s="43">
        <v>0.22910216718266255</v>
      </c>
      <c r="AC172" s="43">
        <v>8.821822402785838E-2</v>
      </c>
      <c r="AD172" s="37">
        <v>221</v>
      </c>
      <c r="AE172" s="37">
        <v>213</v>
      </c>
      <c r="AF172" s="37">
        <v>243</v>
      </c>
      <c r="AG172" s="37">
        <v>177</v>
      </c>
      <c r="AH172" s="37">
        <v>247</v>
      </c>
      <c r="AI172" s="37">
        <v>230</v>
      </c>
      <c r="AJ172" s="37">
        <v>208</v>
      </c>
      <c r="AK172" s="43">
        <v>219.85714285714286</v>
      </c>
      <c r="AL172" s="43">
        <v>-4.6194887085241582E-2</v>
      </c>
      <c r="AM172" s="43">
        <v>3.1507562422649071E-3</v>
      </c>
      <c r="AN172" s="43">
        <v>-2.8584392014519122E-2</v>
      </c>
      <c r="AO172" s="43">
        <v>-4.5779879966979797E-2</v>
      </c>
      <c r="AP172" s="43">
        <v>4.9245275845024861E-3</v>
      </c>
      <c r="AQ172" s="43">
        <v>2.0503441068012856E-2</v>
      </c>
      <c r="AR172" s="43">
        <v>-1.4194960198156928E-2</v>
      </c>
      <c r="AS172" s="43">
        <v>-16</v>
      </c>
      <c r="AT172" s="43">
        <v>-3</v>
      </c>
      <c r="AU172" s="43">
        <v>-3</v>
      </c>
      <c r="AV172" s="43">
        <v>-32</v>
      </c>
      <c r="AW172" s="43">
        <v>0</v>
      </c>
      <c r="AX172" s="43">
        <v>10</v>
      </c>
      <c r="AY172" s="43">
        <v>1</v>
      </c>
      <c r="AZ172" s="43">
        <v>-6.1428571428571388</v>
      </c>
    </row>
    <row r="173" spans="1:52" x14ac:dyDescent="0.2">
      <c r="A173" s="37">
        <v>42003414101</v>
      </c>
      <c r="B173" s="40">
        <v>5534</v>
      </c>
      <c r="C173" s="40">
        <v>1</v>
      </c>
      <c r="D173" s="40">
        <v>5342</v>
      </c>
      <c r="E173" s="40">
        <v>1</v>
      </c>
      <c r="F173" s="40">
        <v>0</v>
      </c>
      <c r="G173" s="40">
        <v>-192</v>
      </c>
      <c r="H173" s="43">
        <v>2.5478857968919407E-2</v>
      </c>
      <c r="I173" s="43">
        <v>8.1676906396819654E-2</v>
      </c>
      <c r="J173" s="43">
        <v>0.12371134020618557</v>
      </c>
      <c r="K173" s="43">
        <v>0.19026047565118911</v>
      </c>
      <c r="L173" s="43">
        <v>3.2551460028721876E-2</v>
      </c>
      <c r="M173" s="43">
        <v>1.3359722909450767E-2</v>
      </c>
      <c r="N173" s="43">
        <v>4.1060291060291063E-2</v>
      </c>
      <c r="O173" s="37">
        <v>24</v>
      </c>
      <c r="P173" s="37">
        <v>19</v>
      </c>
      <c r="Q173" s="37">
        <v>69</v>
      </c>
      <c r="R173" s="37">
        <v>80</v>
      </c>
      <c r="S173" s="37">
        <v>41</v>
      </c>
      <c r="T173" s="37">
        <v>15</v>
      </c>
      <c r="U173" s="37">
        <v>70</v>
      </c>
      <c r="V173" s="43">
        <v>45.428571428571431</v>
      </c>
      <c r="W173" s="43">
        <v>1.3103706476974916E-2</v>
      </c>
      <c r="X173" s="43">
        <v>6.5518532384874581E-2</v>
      </c>
      <c r="Y173" s="43">
        <v>9.606986899563319E-2</v>
      </c>
      <c r="Z173" s="43">
        <v>0.16100766703176342</v>
      </c>
      <c r="AA173" s="43">
        <v>5.4383497421472103E-2</v>
      </c>
      <c r="AB173" s="43">
        <v>2.5780862667327716E-2</v>
      </c>
      <c r="AC173" s="43">
        <v>3.513441575725313E-2</v>
      </c>
      <c r="AD173" s="37">
        <v>7</v>
      </c>
      <c r="AE173" s="37">
        <v>9</v>
      </c>
      <c r="AF173" s="37">
        <v>41</v>
      </c>
      <c r="AG173" s="37">
        <v>39</v>
      </c>
      <c r="AH173" s="37">
        <v>83</v>
      </c>
      <c r="AI173" s="37">
        <v>31</v>
      </c>
      <c r="AJ173" s="37">
        <v>64</v>
      </c>
      <c r="AK173" s="43">
        <v>39.142857142857146</v>
      </c>
      <c r="AL173" s="43">
        <v>-1.2375151491944491E-2</v>
      </c>
      <c r="AM173" s="43">
        <v>-1.6158374011945073E-2</v>
      </c>
      <c r="AN173" s="43">
        <v>-2.7641471210552382E-2</v>
      </c>
      <c r="AO173" s="43">
        <v>-2.9252808619425696E-2</v>
      </c>
      <c r="AP173" s="43">
        <v>2.1832037392750227E-2</v>
      </c>
      <c r="AQ173" s="43">
        <v>1.2421139757876948E-2</v>
      </c>
      <c r="AR173" s="43">
        <v>-5.9258753030379321E-3</v>
      </c>
      <c r="AS173" s="43">
        <v>-17</v>
      </c>
      <c r="AT173" s="43">
        <v>-10</v>
      </c>
      <c r="AU173" s="43">
        <v>-28</v>
      </c>
      <c r="AV173" s="43">
        <v>-41</v>
      </c>
      <c r="AW173" s="43">
        <v>42</v>
      </c>
      <c r="AX173" s="43">
        <v>16</v>
      </c>
      <c r="AY173" s="43">
        <v>-6</v>
      </c>
      <c r="AZ173" s="43">
        <v>-6.2857142857142847</v>
      </c>
    </row>
    <row r="174" spans="1:52" x14ac:dyDescent="0.2">
      <c r="A174" s="37">
        <v>42003516200</v>
      </c>
      <c r="B174" s="40">
        <v>1675</v>
      </c>
      <c r="C174" s="40">
        <v>5</v>
      </c>
      <c r="D174" s="40">
        <v>1744</v>
      </c>
      <c r="E174" s="40">
        <v>5</v>
      </c>
      <c r="F174" s="40">
        <v>0</v>
      </c>
      <c r="G174" s="40">
        <v>69</v>
      </c>
      <c r="H174" s="43">
        <v>0.10328358208955224</v>
      </c>
      <c r="I174" s="43">
        <v>0.20179104477611939</v>
      </c>
      <c r="J174" s="43">
        <v>0.18025751072961374</v>
      </c>
      <c r="K174" s="43">
        <v>0.20868113522537562</v>
      </c>
      <c r="L174" s="43">
        <v>0.13240043057050593</v>
      </c>
      <c r="M174" s="43">
        <v>9.4292803970223327E-2</v>
      </c>
      <c r="N174" s="43">
        <v>3.9247751430907606E-2</v>
      </c>
      <c r="O174" s="37">
        <v>165</v>
      </c>
      <c r="P174" s="37">
        <v>107</v>
      </c>
      <c r="Q174" s="37">
        <v>110</v>
      </c>
      <c r="R174" s="37">
        <v>104</v>
      </c>
      <c r="S174" s="37">
        <v>201</v>
      </c>
      <c r="T174" s="37">
        <v>145</v>
      </c>
      <c r="U174" s="37">
        <v>63</v>
      </c>
      <c r="V174" s="43">
        <v>127.85714285714286</v>
      </c>
      <c r="W174" s="43">
        <v>9.2848904267589391E-2</v>
      </c>
      <c r="X174" s="43">
        <v>0.19838523644752018</v>
      </c>
      <c r="Y174" s="43">
        <v>0.23305084745762711</v>
      </c>
      <c r="Z174" s="43">
        <v>0.23452768729641693</v>
      </c>
      <c r="AA174" s="43">
        <v>8.1021087680355167E-2</v>
      </c>
      <c r="AB174" s="43">
        <v>9.1787439613526575E-2</v>
      </c>
      <c r="AC174" s="43">
        <v>1.7940717628705149E-2</v>
      </c>
      <c r="AD174" s="37">
        <v>151</v>
      </c>
      <c r="AE174" s="37">
        <v>99</v>
      </c>
      <c r="AF174" s="37">
        <v>137</v>
      </c>
      <c r="AG174" s="37">
        <v>139</v>
      </c>
      <c r="AH174" s="37">
        <v>148</v>
      </c>
      <c r="AI174" s="37">
        <v>148</v>
      </c>
      <c r="AJ174" s="37">
        <v>27</v>
      </c>
      <c r="AK174" s="43">
        <v>121.28571428571429</v>
      </c>
      <c r="AL174" s="43">
        <v>-1.0434677821962848E-2</v>
      </c>
      <c r="AM174" s="43">
        <v>-3.4058083285992136E-3</v>
      </c>
      <c r="AN174" s="43">
        <v>5.2793336728013368E-2</v>
      </c>
      <c r="AO174" s="43">
        <v>2.5846552071041307E-2</v>
      </c>
      <c r="AP174" s="43">
        <v>-5.1379342890150767E-2</v>
      </c>
      <c r="AQ174" s="43">
        <v>-2.5053643566967515E-3</v>
      </c>
      <c r="AR174" s="43">
        <v>-2.1307033802202457E-2</v>
      </c>
      <c r="AS174" s="43">
        <v>-14</v>
      </c>
      <c r="AT174" s="43">
        <v>-8</v>
      </c>
      <c r="AU174" s="43">
        <v>27</v>
      </c>
      <c r="AV174" s="43">
        <v>35</v>
      </c>
      <c r="AW174" s="43">
        <v>-53</v>
      </c>
      <c r="AX174" s="43">
        <v>3</v>
      </c>
      <c r="AY174" s="43">
        <v>-36</v>
      </c>
      <c r="AZ174" s="43">
        <v>-6.5714285714285694</v>
      </c>
    </row>
    <row r="175" spans="1:52" x14ac:dyDescent="0.2">
      <c r="A175" s="37">
        <v>42003492800</v>
      </c>
      <c r="B175" s="40">
        <v>2479</v>
      </c>
      <c r="C175" s="40">
        <v>10</v>
      </c>
      <c r="D175" s="40">
        <v>2609</v>
      </c>
      <c r="E175" s="40">
        <v>10</v>
      </c>
      <c r="F175" s="40">
        <v>0</v>
      </c>
      <c r="G175" s="40">
        <v>130</v>
      </c>
      <c r="H175" s="43">
        <v>0.35498184751916095</v>
      </c>
      <c r="I175" s="43">
        <v>0.5740217829770069</v>
      </c>
      <c r="J175" s="43">
        <v>0.51079136690647486</v>
      </c>
      <c r="K175" s="43">
        <v>0.56545209176788125</v>
      </c>
      <c r="L175" s="43">
        <v>0.24010217113665389</v>
      </c>
      <c r="M175" s="43">
        <v>0.46134453781512608</v>
      </c>
      <c r="N175" s="43">
        <v>0.14208955223880598</v>
      </c>
      <c r="O175" s="37">
        <v>255</v>
      </c>
      <c r="P175" s="37">
        <v>250</v>
      </c>
      <c r="Q175" s="37">
        <v>229</v>
      </c>
      <c r="R175" s="37">
        <v>259</v>
      </c>
      <c r="S175" s="37">
        <v>251</v>
      </c>
      <c r="T175" s="37">
        <v>257</v>
      </c>
      <c r="U175" s="37">
        <v>248</v>
      </c>
      <c r="V175" s="43">
        <v>249.85714285714286</v>
      </c>
      <c r="W175" s="43">
        <v>0.35744517121969988</v>
      </c>
      <c r="X175" s="43">
        <v>0.56483262793382072</v>
      </c>
      <c r="Y175" s="43">
        <v>0.51624548736462095</v>
      </c>
      <c r="Z175" s="43">
        <v>0.48406862745098039</v>
      </c>
      <c r="AA175" s="43">
        <v>0.22048719550281073</v>
      </c>
      <c r="AB175" s="43">
        <v>0.42708333333333331</v>
      </c>
      <c r="AC175" s="43">
        <v>9.9833610648918464E-2</v>
      </c>
      <c r="AD175" s="37">
        <v>254</v>
      </c>
      <c r="AE175" s="37">
        <v>245</v>
      </c>
      <c r="AF175" s="37">
        <v>231</v>
      </c>
      <c r="AG175" s="37">
        <v>250</v>
      </c>
      <c r="AH175" s="37">
        <v>248</v>
      </c>
      <c r="AI175" s="37">
        <v>257</v>
      </c>
      <c r="AJ175" s="37">
        <v>218</v>
      </c>
      <c r="AK175" s="43">
        <v>243.28571428571428</v>
      </c>
      <c r="AL175" s="43">
        <v>2.4633237005389219E-3</v>
      </c>
      <c r="AM175" s="43">
        <v>-9.1891550431861813E-3</v>
      </c>
      <c r="AN175" s="43">
        <v>5.4541204581460834E-3</v>
      </c>
      <c r="AO175" s="43">
        <v>-8.1383464316900855E-2</v>
      </c>
      <c r="AP175" s="43">
        <v>-1.9614975633843151E-2</v>
      </c>
      <c r="AQ175" s="43">
        <v>-3.4261204481792762E-2</v>
      </c>
      <c r="AR175" s="43">
        <v>-4.2255941589887519E-2</v>
      </c>
      <c r="AS175" s="43">
        <v>-1</v>
      </c>
      <c r="AT175" s="43">
        <v>-5</v>
      </c>
      <c r="AU175" s="43">
        <v>2</v>
      </c>
      <c r="AV175" s="43">
        <v>-9</v>
      </c>
      <c r="AW175" s="43">
        <v>-3</v>
      </c>
      <c r="AX175" s="43">
        <v>0</v>
      </c>
      <c r="AY175" s="43">
        <v>-30</v>
      </c>
      <c r="AZ175" s="43">
        <v>-6.5714285714285836</v>
      </c>
    </row>
    <row r="176" spans="1:52" x14ac:dyDescent="0.2">
      <c r="A176" s="37">
        <v>42003521301</v>
      </c>
      <c r="B176" s="40">
        <v>4079</v>
      </c>
      <c r="C176" s="40">
        <v>7</v>
      </c>
      <c r="D176" s="40">
        <v>4120</v>
      </c>
      <c r="E176" s="40">
        <v>7</v>
      </c>
      <c r="F176" s="40">
        <v>0</v>
      </c>
      <c r="G176" s="40">
        <v>41</v>
      </c>
      <c r="H176" s="43">
        <v>0.13557244422652612</v>
      </c>
      <c r="I176" s="43">
        <v>0.30375091934297621</v>
      </c>
      <c r="J176" s="43">
        <v>0.37196261682242993</v>
      </c>
      <c r="K176" s="43">
        <v>0.20673526660430308</v>
      </c>
      <c r="L176" s="43">
        <v>7.4584323040380041E-2</v>
      </c>
      <c r="M176" s="43">
        <v>0.10574948665297741</v>
      </c>
      <c r="N176" s="43">
        <v>9.4827586206896547E-2</v>
      </c>
      <c r="O176" s="37">
        <v>192</v>
      </c>
      <c r="P176" s="37">
        <v>173</v>
      </c>
      <c r="Q176" s="37">
        <v>197</v>
      </c>
      <c r="R176" s="37">
        <v>103</v>
      </c>
      <c r="S176" s="37">
        <v>126</v>
      </c>
      <c r="T176" s="37">
        <v>165</v>
      </c>
      <c r="U176" s="37">
        <v>193</v>
      </c>
      <c r="V176" s="43">
        <v>164.14285714285714</v>
      </c>
      <c r="W176" s="43">
        <v>0.11857106663288573</v>
      </c>
      <c r="X176" s="43">
        <v>0.33823156827970613</v>
      </c>
      <c r="Y176" s="43">
        <v>0.36017897091722595</v>
      </c>
      <c r="Z176" s="43">
        <v>0.15944700460829492</v>
      </c>
      <c r="AA176" s="43">
        <v>6.7901234567901231E-2</v>
      </c>
      <c r="AB176" s="43">
        <v>0.12724692526017028</v>
      </c>
      <c r="AC176" s="43">
        <v>8.7632069608452448E-2</v>
      </c>
      <c r="AD176" s="37">
        <v>180</v>
      </c>
      <c r="AE176" s="37">
        <v>190</v>
      </c>
      <c r="AF176" s="37">
        <v>189</v>
      </c>
      <c r="AG176" s="37">
        <v>35</v>
      </c>
      <c r="AH176" s="37">
        <v>118</v>
      </c>
      <c r="AI176" s="37">
        <v>182</v>
      </c>
      <c r="AJ176" s="37">
        <v>206</v>
      </c>
      <c r="AK176" s="43">
        <v>157.14285714285714</v>
      </c>
      <c r="AL176" s="43">
        <v>-1.7001377593640385E-2</v>
      </c>
      <c r="AM176" s="43">
        <v>3.4480648936729918E-2</v>
      </c>
      <c r="AN176" s="43">
        <v>-1.1783645905203977E-2</v>
      </c>
      <c r="AO176" s="43">
        <v>-4.7288261996008163E-2</v>
      </c>
      <c r="AP176" s="43">
        <v>-6.6830884724788098E-3</v>
      </c>
      <c r="AQ176" s="43">
        <v>2.1497438607192873E-2</v>
      </c>
      <c r="AR176" s="43">
        <v>-7.1955165984440989E-3</v>
      </c>
      <c r="AS176" s="43">
        <v>-12</v>
      </c>
      <c r="AT176" s="43">
        <v>17</v>
      </c>
      <c r="AU176" s="43">
        <v>-8</v>
      </c>
      <c r="AV176" s="43">
        <v>-68</v>
      </c>
      <c r="AW176" s="43">
        <v>-8</v>
      </c>
      <c r="AX176" s="43">
        <v>17</v>
      </c>
      <c r="AY176" s="43">
        <v>13</v>
      </c>
      <c r="AZ176" s="43">
        <v>-7</v>
      </c>
    </row>
    <row r="177" spans="1:52" x14ac:dyDescent="0.2">
      <c r="A177" s="37">
        <v>42003429500</v>
      </c>
      <c r="B177" s="40">
        <v>4291</v>
      </c>
      <c r="C177" s="40">
        <v>6</v>
      </c>
      <c r="D177" s="40">
        <v>4271</v>
      </c>
      <c r="E177" s="40">
        <v>6</v>
      </c>
      <c r="F177" s="40">
        <v>0</v>
      </c>
      <c r="G177" s="40">
        <v>-20</v>
      </c>
      <c r="H177" s="43">
        <v>0.14145886739687719</v>
      </c>
      <c r="I177" s="43">
        <v>0.25704963877883941</v>
      </c>
      <c r="J177" s="43">
        <v>0.12867647058823528</v>
      </c>
      <c r="K177" s="43">
        <v>0.18836565096952909</v>
      </c>
      <c r="L177" s="43">
        <v>4.6979865771812082E-2</v>
      </c>
      <c r="M177" s="43">
        <v>0.19055509527754763</v>
      </c>
      <c r="N177" s="43">
        <v>9.8426411601357608E-2</v>
      </c>
      <c r="O177" s="37">
        <v>195</v>
      </c>
      <c r="P177" s="37">
        <v>151</v>
      </c>
      <c r="Q177" s="37">
        <v>73</v>
      </c>
      <c r="R177" s="37">
        <v>77</v>
      </c>
      <c r="S177" s="37">
        <v>66</v>
      </c>
      <c r="T177" s="37">
        <v>215</v>
      </c>
      <c r="U177" s="37">
        <v>199</v>
      </c>
      <c r="V177" s="43">
        <v>139.42857142857142</v>
      </c>
      <c r="W177" s="43">
        <v>9.9274174666354478E-2</v>
      </c>
      <c r="X177" s="43">
        <v>0.3224069304612503</v>
      </c>
      <c r="Y177" s="43">
        <v>9.90990990990991E-2</v>
      </c>
      <c r="Z177" s="43">
        <v>0.17709065354884049</v>
      </c>
      <c r="AA177" s="43">
        <v>3.786104605776737E-2</v>
      </c>
      <c r="AB177" s="43">
        <v>0.15821501014198783</v>
      </c>
      <c r="AC177" s="43">
        <v>0.10416666666666667</v>
      </c>
      <c r="AD177" s="37">
        <v>158</v>
      </c>
      <c r="AE177" s="37">
        <v>188</v>
      </c>
      <c r="AF177" s="37">
        <v>47</v>
      </c>
      <c r="AG177" s="37">
        <v>59</v>
      </c>
      <c r="AH177" s="37">
        <v>46</v>
      </c>
      <c r="AI177" s="37">
        <v>201</v>
      </c>
      <c r="AJ177" s="37">
        <v>227</v>
      </c>
      <c r="AK177" s="43">
        <v>132.28571428571428</v>
      </c>
      <c r="AL177" s="43">
        <v>-4.2184692730522708E-2</v>
      </c>
      <c r="AM177" s="43">
        <v>6.535729168241089E-2</v>
      </c>
      <c r="AN177" s="43">
        <v>-2.9577371489136181E-2</v>
      </c>
      <c r="AO177" s="43">
        <v>-1.1274997420688604E-2</v>
      </c>
      <c r="AP177" s="43">
        <v>-9.1188197140447125E-3</v>
      </c>
      <c r="AQ177" s="43">
        <v>-3.2340085135559804E-2</v>
      </c>
      <c r="AR177" s="43">
        <v>5.7402550653090634E-3</v>
      </c>
      <c r="AS177" s="43">
        <v>-37</v>
      </c>
      <c r="AT177" s="43">
        <v>37</v>
      </c>
      <c r="AU177" s="43">
        <v>-26</v>
      </c>
      <c r="AV177" s="43">
        <v>-18</v>
      </c>
      <c r="AW177" s="43">
        <v>-20</v>
      </c>
      <c r="AX177" s="43">
        <v>-14</v>
      </c>
      <c r="AY177" s="43">
        <v>28</v>
      </c>
      <c r="AZ177" s="43">
        <v>-7.1428571428571388</v>
      </c>
    </row>
    <row r="178" spans="1:52" x14ac:dyDescent="0.2">
      <c r="A178" s="37">
        <v>42003523100</v>
      </c>
      <c r="B178" s="40">
        <v>4422</v>
      </c>
      <c r="C178" s="40">
        <v>9</v>
      </c>
      <c r="D178" s="40">
        <v>4104</v>
      </c>
      <c r="E178" s="40">
        <v>9</v>
      </c>
      <c r="F178" s="40">
        <v>0</v>
      </c>
      <c r="G178" s="40">
        <v>-318</v>
      </c>
      <c r="H178" s="43">
        <v>0.15174129353233831</v>
      </c>
      <c r="I178" s="43">
        <v>0.44685662596110359</v>
      </c>
      <c r="J178" s="43">
        <v>0.7793345008756567</v>
      </c>
      <c r="K178" s="43">
        <v>0.37192118226600984</v>
      </c>
      <c r="L178" s="43">
        <v>0.13731198447355653</v>
      </c>
      <c r="M178" s="43">
        <v>0.12429696287964004</v>
      </c>
      <c r="N178" s="43">
        <v>9.2592592592592587E-2</v>
      </c>
      <c r="O178" s="37">
        <v>202</v>
      </c>
      <c r="P178" s="37">
        <v>225</v>
      </c>
      <c r="Q178" s="37">
        <v>260</v>
      </c>
      <c r="R178" s="37">
        <v>231</v>
      </c>
      <c r="S178" s="37">
        <v>206</v>
      </c>
      <c r="T178" s="37">
        <v>178</v>
      </c>
      <c r="U178" s="37">
        <v>188</v>
      </c>
      <c r="V178" s="43">
        <v>212.85714285714286</v>
      </c>
      <c r="W178" s="43">
        <v>0.16707616707616707</v>
      </c>
      <c r="X178" s="43">
        <v>0.39410319410319411</v>
      </c>
      <c r="Y178" s="43">
        <v>0.73076923076923073</v>
      </c>
      <c r="Z178" s="43">
        <v>0.34411085450346418</v>
      </c>
      <c r="AA178" s="43">
        <v>0.11475409836065574</v>
      </c>
      <c r="AB178" s="43">
        <v>0.15162037037037038</v>
      </c>
      <c r="AC178" s="43">
        <v>7.1020699500356888E-2</v>
      </c>
      <c r="AD178" s="37">
        <v>208</v>
      </c>
      <c r="AE178" s="37">
        <v>203</v>
      </c>
      <c r="AF178" s="37">
        <v>258</v>
      </c>
      <c r="AG178" s="37">
        <v>225</v>
      </c>
      <c r="AH178" s="37">
        <v>189</v>
      </c>
      <c r="AI178" s="37">
        <v>194</v>
      </c>
      <c r="AJ178" s="37">
        <v>162</v>
      </c>
      <c r="AK178" s="43">
        <v>205.57142857142858</v>
      </c>
      <c r="AL178" s="43">
        <v>1.5334873543828759E-2</v>
      </c>
      <c r="AM178" s="43">
        <v>-5.2753431857909483E-2</v>
      </c>
      <c r="AN178" s="43">
        <v>-4.8565270106425973E-2</v>
      </c>
      <c r="AO178" s="43">
        <v>-2.7810327762545661E-2</v>
      </c>
      <c r="AP178" s="43">
        <v>-2.2557886112900785E-2</v>
      </c>
      <c r="AQ178" s="43">
        <v>2.7323407490730339E-2</v>
      </c>
      <c r="AR178" s="43">
        <v>-2.15718930922357E-2</v>
      </c>
      <c r="AS178" s="43">
        <v>6</v>
      </c>
      <c r="AT178" s="43">
        <v>-22</v>
      </c>
      <c r="AU178" s="43">
        <v>-2</v>
      </c>
      <c r="AV178" s="43">
        <v>-6</v>
      </c>
      <c r="AW178" s="43">
        <v>-17</v>
      </c>
      <c r="AX178" s="43">
        <v>16</v>
      </c>
      <c r="AY178" s="43">
        <v>-26</v>
      </c>
      <c r="AZ178" s="43">
        <v>-7.2857142857142776</v>
      </c>
    </row>
    <row r="179" spans="1:52" x14ac:dyDescent="0.2">
      <c r="A179" s="37">
        <v>42003451104</v>
      </c>
      <c r="B179" s="40">
        <v>3495</v>
      </c>
      <c r="C179" s="40">
        <v>2</v>
      </c>
      <c r="D179" s="40">
        <v>3311</v>
      </c>
      <c r="E179" s="40">
        <v>2</v>
      </c>
      <c r="F179" s="40">
        <v>0</v>
      </c>
      <c r="G179" s="40">
        <v>-184</v>
      </c>
      <c r="H179" s="43">
        <v>6.5522174535050076E-2</v>
      </c>
      <c r="I179" s="43">
        <v>0.1290414878397711</v>
      </c>
      <c r="J179" s="43">
        <v>0.20035460992907803</v>
      </c>
      <c r="K179" s="43">
        <v>0.18939393939393939</v>
      </c>
      <c r="L179" s="43">
        <v>1.7094017094017096E-2</v>
      </c>
      <c r="M179" s="43">
        <v>1.6600790513833993E-2</v>
      </c>
      <c r="N179" s="43">
        <v>2.6666666666666668E-2</v>
      </c>
      <c r="O179" s="37">
        <v>107</v>
      </c>
      <c r="P179" s="37">
        <v>48</v>
      </c>
      <c r="Q179" s="37">
        <v>120</v>
      </c>
      <c r="R179" s="37">
        <v>79</v>
      </c>
      <c r="S179" s="37">
        <v>17</v>
      </c>
      <c r="T179" s="37">
        <v>17</v>
      </c>
      <c r="U179" s="37">
        <v>36</v>
      </c>
      <c r="V179" s="43">
        <v>60.571428571428569</v>
      </c>
      <c r="W179" s="43">
        <v>4.0243902439024391E-2</v>
      </c>
      <c r="X179" s="43">
        <v>0.14085365853658535</v>
      </c>
      <c r="Y179" s="43">
        <v>7.099391480730223E-2</v>
      </c>
      <c r="Z179" s="43">
        <v>0.21565059144676979</v>
      </c>
      <c r="AA179" s="43">
        <v>3.0350194552529183E-2</v>
      </c>
      <c r="AB179" s="43">
        <v>2.7287319422150885E-2</v>
      </c>
      <c r="AC179" s="43">
        <v>3.1181379007465964E-2</v>
      </c>
      <c r="AD179" s="37">
        <v>49</v>
      </c>
      <c r="AE179" s="37">
        <v>58</v>
      </c>
      <c r="AF179" s="37">
        <v>32</v>
      </c>
      <c r="AG179" s="37">
        <v>114</v>
      </c>
      <c r="AH179" s="37">
        <v>33</v>
      </c>
      <c r="AI179" s="37">
        <v>35</v>
      </c>
      <c r="AJ179" s="37">
        <v>51</v>
      </c>
      <c r="AK179" s="43">
        <v>53.142857142857146</v>
      </c>
      <c r="AL179" s="43">
        <v>-2.5278272096025685E-2</v>
      </c>
      <c r="AM179" s="43">
        <v>1.1812170696814256E-2</v>
      </c>
      <c r="AN179" s="43">
        <v>-0.12936069512177578</v>
      </c>
      <c r="AO179" s="43">
        <v>2.6256652052830398E-2</v>
      </c>
      <c r="AP179" s="43">
        <v>1.3256177458512087E-2</v>
      </c>
      <c r="AQ179" s="43">
        <v>1.0686528908316891E-2</v>
      </c>
      <c r="AR179" s="43">
        <v>4.5147123407992956E-3</v>
      </c>
      <c r="AS179" s="43">
        <v>-58</v>
      </c>
      <c r="AT179" s="43">
        <v>10</v>
      </c>
      <c r="AU179" s="43">
        <v>-88</v>
      </c>
      <c r="AV179" s="43">
        <v>35</v>
      </c>
      <c r="AW179" s="43">
        <v>16</v>
      </c>
      <c r="AX179" s="43">
        <v>18</v>
      </c>
      <c r="AY179" s="43">
        <v>15</v>
      </c>
      <c r="AZ179" s="43">
        <v>-7.4285714285714235</v>
      </c>
    </row>
    <row r="180" spans="1:52" x14ac:dyDescent="0.2">
      <c r="A180" s="37">
        <v>42003564100</v>
      </c>
      <c r="B180" s="40">
        <v>985</v>
      </c>
      <c r="C180" s="40">
        <v>1</v>
      </c>
      <c r="D180" s="40">
        <v>983</v>
      </c>
      <c r="E180" s="40">
        <v>1</v>
      </c>
      <c r="F180" s="40">
        <v>0</v>
      </c>
      <c r="G180" s="40">
        <v>-2</v>
      </c>
      <c r="H180" s="43">
        <v>7.1065989847715737E-3</v>
      </c>
      <c r="I180" s="43">
        <v>3.9593908629441621E-2</v>
      </c>
      <c r="J180" s="43">
        <v>0.10084033613445378</v>
      </c>
      <c r="K180" s="43">
        <v>0.17666666666666667</v>
      </c>
      <c r="L180" s="43">
        <v>2.1052631578947368E-2</v>
      </c>
      <c r="M180" s="43">
        <v>8.0645161290322578E-3</v>
      </c>
      <c r="N180" s="43">
        <v>5.7306590257879654E-3</v>
      </c>
      <c r="O180" s="37">
        <v>4</v>
      </c>
      <c r="P180" s="37">
        <v>2</v>
      </c>
      <c r="Q180" s="37">
        <v>44</v>
      </c>
      <c r="R180" s="37">
        <v>62</v>
      </c>
      <c r="S180" s="37">
        <v>21</v>
      </c>
      <c r="T180" s="37">
        <v>8</v>
      </c>
      <c r="U180" s="37">
        <v>3</v>
      </c>
      <c r="V180" s="43">
        <v>20.571428571428573</v>
      </c>
      <c r="W180" s="43">
        <v>1.3224821973550356E-2</v>
      </c>
      <c r="X180" s="43">
        <v>4.0691759918616482E-2</v>
      </c>
      <c r="Y180" s="43">
        <v>6.0344827586206899E-2</v>
      </c>
      <c r="Z180" s="43">
        <v>0.1553398058252427</v>
      </c>
      <c r="AA180" s="43">
        <v>2.3809523809523808E-2</v>
      </c>
      <c r="AB180" s="43">
        <v>5.4200542005420054E-3</v>
      </c>
      <c r="AC180" s="43">
        <v>5.6179775280898875E-3</v>
      </c>
      <c r="AD180" s="37">
        <v>8</v>
      </c>
      <c r="AE180" s="37">
        <v>4</v>
      </c>
      <c r="AF180" s="37">
        <v>23</v>
      </c>
      <c r="AG180" s="37">
        <v>30</v>
      </c>
      <c r="AH180" s="37">
        <v>22</v>
      </c>
      <c r="AI180" s="37">
        <v>3</v>
      </c>
      <c r="AJ180" s="37">
        <v>2</v>
      </c>
      <c r="AK180" s="43">
        <v>13.142857142857142</v>
      </c>
      <c r="AL180" s="43">
        <v>6.1182229887787824E-3</v>
      </c>
      <c r="AM180" s="43">
        <v>1.0978512891748615E-3</v>
      </c>
      <c r="AN180" s="43">
        <v>-4.0495508548246885E-2</v>
      </c>
      <c r="AO180" s="43">
        <v>-2.1326860841423961E-2</v>
      </c>
      <c r="AP180" s="43">
        <v>2.7568922305764403E-3</v>
      </c>
      <c r="AQ180" s="43">
        <v>-2.6444619284902524E-3</v>
      </c>
      <c r="AR180" s="43">
        <v>-1.1268149769807796E-4</v>
      </c>
      <c r="AS180" s="43">
        <v>4</v>
      </c>
      <c r="AT180" s="43">
        <v>2</v>
      </c>
      <c r="AU180" s="43">
        <v>-21</v>
      </c>
      <c r="AV180" s="43">
        <v>-32</v>
      </c>
      <c r="AW180" s="43">
        <v>1</v>
      </c>
      <c r="AX180" s="43">
        <v>-5</v>
      </c>
      <c r="AY180" s="43">
        <v>-1</v>
      </c>
      <c r="AZ180" s="43">
        <v>-7.4285714285714306</v>
      </c>
    </row>
    <row r="181" spans="1:52" x14ac:dyDescent="0.2">
      <c r="A181" s="37">
        <v>42003401200</v>
      </c>
      <c r="B181" s="40">
        <v>3294</v>
      </c>
      <c r="C181" s="40">
        <v>9</v>
      </c>
      <c r="D181" s="40">
        <v>3110</v>
      </c>
      <c r="E181" s="40">
        <v>9</v>
      </c>
      <c r="F181" s="40">
        <v>0</v>
      </c>
      <c r="G181" s="40">
        <v>-184</v>
      </c>
      <c r="H181" s="43">
        <v>0.22525804493017607</v>
      </c>
      <c r="I181" s="43">
        <v>0.57194899817850642</v>
      </c>
      <c r="J181" s="43">
        <v>0.38855421686746988</v>
      </c>
      <c r="K181" s="43">
        <v>0.49728752260397829</v>
      </c>
      <c r="L181" s="43">
        <v>0.2267156862745098</v>
      </c>
      <c r="M181" s="43">
        <v>0.25594294770206022</v>
      </c>
      <c r="N181" s="43">
        <v>0.10902747492368077</v>
      </c>
      <c r="O181" s="37">
        <v>230</v>
      </c>
      <c r="P181" s="37">
        <v>248</v>
      </c>
      <c r="Q181" s="37">
        <v>206</v>
      </c>
      <c r="R181" s="37">
        <v>252</v>
      </c>
      <c r="S181" s="37">
        <v>250</v>
      </c>
      <c r="T181" s="37">
        <v>231</v>
      </c>
      <c r="U181" s="37">
        <v>211</v>
      </c>
      <c r="V181" s="43">
        <v>232.57142857142858</v>
      </c>
      <c r="W181" s="43">
        <v>0.30264005151320028</v>
      </c>
      <c r="X181" s="43">
        <v>0.52124919510624601</v>
      </c>
      <c r="Y181" s="43">
        <v>0.38738738738738737</v>
      </c>
      <c r="Z181" s="43">
        <v>0.46958855098389984</v>
      </c>
      <c r="AA181" s="43">
        <v>0.21027761370348494</v>
      </c>
      <c r="AB181" s="43">
        <v>0.18100224382946897</v>
      </c>
      <c r="AC181" s="43">
        <v>7.6957494407158836E-2</v>
      </c>
      <c r="AD181" s="37">
        <v>250</v>
      </c>
      <c r="AE181" s="37">
        <v>240</v>
      </c>
      <c r="AF181" s="37">
        <v>201</v>
      </c>
      <c r="AG181" s="37">
        <v>248</v>
      </c>
      <c r="AH181" s="37">
        <v>245</v>
      </c>
      <c r="AI181" s="37">
        <v>213</v>
      </c>
      <c r="AJ181" s="37">
        <v>179</v>
      </c>
      <c r="AK181" s="43">
        <v>225.14285714285714</v>
      </c>
      <c r="AL181" s="43">
        <v>7.7382006583024215E-2</v>
      </c>
      <c r="AM181" s="43">
        <v>-5.0699803072260408E-2</v>
      </c>
      <c r="AN181" s="43">
        <v>-1.1668294800825096E-3</v>
      </c>
      <c r="AO181" s="43">
        <v>-2.769897162007845E-2</v>
      </c>
      <c r="AP181" s="43">
        <v>-1.6438072571024864E-2</v>
      </c>
      <c r="AQ181" s="43">
        <v>-7.4940703872591247E-2</v>
      </c>
      <c r="AR181" s="43">
        <v>-3.2069980516521934E-2</v>
      </c>
      <c r="AS181" s="43">
        <v>20</v>
      </c>
      <c r="AT181" s="43">
        <v>-8</v>
      </c>
      <c r="AU181" s="43">
        <v>-5</v>
      </c>
      <c r="AV181" s="43">
        <v>-4</v>
      </c>
      <c r="AW181" s="43">
        <v>-5</v>
      </c>
      <c r="AX181" s="43">
        <v>-18</v>
      </c>
      <c r="AY181" s="43">
        <v>-32</v>
      </c>
      <c r="AZ181" s="43">
        <v>-7.4285714285714448</v>
      </c>
    </row>
    <row r="182" spans="1:52" x14ac:dyDescent="0.2">
      <c r="A182" s="37">
        <v>42003413300</v>
      </c>
      <c r="B182" s="40">
        <v>4597</v>
      </c>
      <c r="C182" s="40">
        <v>2</v>
      </c>
      <c r="D182" s="40">
        <v>4900</v>
      </c>
      <c r="E182" s="40">
        <v>2</v>
      </c>
      <c r="F182" s="40">
        <v>0</v>
      </c>
      <c r="G182" s="40">
        <v>303</v>
      </c>
      <c r="H182" s="43">
        <v>4.8292364585599303E-2</v>
      </c>
      <c r="I182" s="43">
        <v>0.15662388514248424</v>
      </c>
      <c r="J182" s="43">
        <v>8.5227272727272721E-2</v>
      </c>
      <c r="K182" s="43">
        <v>0.11666666666666667</v>
      </c>
      <c r="L182" s="43">
        <v>3.4250129735339904E-2</v>
      </c>
      <c r="M182" s="43">
        <v>6.3406770553465885E-2</v>
      </c>
      <c r="N182" s="43">
        <v>5.1119093672285162E-2</v>
      </c>
      <c r="O182" s="37">
        <v>73</v>
      </c>
      <c r="P182" s="37">
        <v>68</v>
      </c>
      <c r="Q182" s="37">
        <v>33</v>
      </c>
      <c r="R182" s="37">
        <v>7</v>
      </c>
      <c r="S182" s="37">
        <v>45</v>
      </c>
      <c r="T182" s="37">
        <v>101</v>
      </c>
      <c r="U182" s="37">
        <v>98</v>
      </c>
      <c r="V182" s="43">
        <v>60.714285714285715</v>
      </c>
      <c r="W182" s="43">
        <v>3.9431842272630913E-2</v>
      </c>
      <c r="X182" s="43">
        <v>0.16493534025863896</v>
      </c>
      <c r="Y182" s="43">
        <v>6.6213921901528014E-2</v>
      </c>
      <c r="Z182" s="43">
        <v>0.12378303198887343</v>
      </c>
      <c r="AA182" s="43">
        <v>1.4025974025974027E-2</v>
      </c>
      <c r="AB182" s="43">
        <v>6.0063224446786093E-2</v>
      </c>
      <c r="AC182" s="43">
        <v>4.8666483365411052E-2</v>
      </c>
      <c r="AD182" s="37">
        <v>47</v>
      </c>
      <c r="AE182" s="37">
        <v>73</v>
      </c>
      <c r="AF182" s="37">
        <v>27</v>
      </c>
      <c r="AG182" s="37">
        <v>9</v>
      </c>
      <c r="AH182" s="37">
        <v>9</v>
      </c>
      <c r="AI182" s="37">
        <v>103</v>
      </c>
      <c r="AJ182" s="37">
        <v>104</v>
      </c>
      <c r="AK182" s="43">
        <v>53.142857142857146</v>
      </c>
      <c r="AL182" s="43">
        <v>-8.8605223129683899E-3</v>
      </c>
      <c r="AM182" s="43">
        <v>8.3114551161547201E-3</v>
      </c>
      <c r="AN182" s="43">
        <v>-1.9013350825744707E-2</v>
      </c>
      <c r="AO182" s="43">
        <v>7.1163653222067608E-3</v>
      </c>
      <c r="AP182" s="43">
        <v>-2.0224155709365879E-2</v>
      </c>
      <c r="AQ182" s="43">
        <v>-3.3435461066797928E-3</v>
      </c>
      <c r="AR182" s="43">
        <v>-2.4526103068741104E-3</v>
      </c>
      <c r="AS182" s="43">
        <v>-26</v>
      </c>
      <c r="AT182" s="43">
        <v>5</v>
      </c>
      <c r="AU182" s="43">
        <v>-6</v>
      </c>
      <c r="AV182" s="43">
        <v>2</v>
      </c>
      <c r="AW182" s="43">
        <v>-36</v>
      </c>
      <c r="AX182" s="43">
        <v>2</v>
      </c>
      <c r="AY182" s="43">
        <v>6</v>
      </c>
      <c r="AZ182" s="43">
        <v>-7.5714285714285694</v>
      </c>
    </row>
    <row r="183" spans="1:52" x14ac:dyDescent="0.2">
      <c r="A183" s="37">
        <v>42003473602</v>
      </c>
      <c r="B183" s="40">
        <v>4692</v>
      </c>
      <c r="C183" s="40">
        <v>2</v>
      </c>
      <c r="D183" s="40">
        <v>4645</v>
      </c>
      <c r="E183" s="40">
        <v>2</v>
      </c>
      <c r="F183" s="40">
        <v>0</v>
      </c>
      <c r="G183" s="40">
        <v>-47</v>
      </c>
      <c r="H183" s="43">
        <v>2.6001705029838021E-2</v>
      </c>
      <c r="I183" s="43">
        <v>0.22229326513213982</v>
      </c>
      <c r="J183" s="43">
        <v>0.13017751479289941</v>
      </c>
      <c r="K183" s="43">
        <v>0.22610141313383209</v>
      </c>
      <c r="L183" s="43">
        <v>5.6127221702525721E-3</v>
      </c>
      <c r="M183" s="43">
        <v>5.1740357478833487E-2</v>
      </c>
      <c r="N183" s="43">
        <v>1.6315049226441631E-2</v>
      </c>
      <c r="O183" s="37">
        <v>27</v>
      </c>
      <c r="P183" s="37">
        <v>126</v>
      </c>
      <c r="Q183" s="37">
        <v>75</v>
      </c>
      <c r="R183" s="37">
        <v>135</v>
      </c>
      <c r="S183" s="37">
        <v>7</v>
      </c>
      <c r="T183" s="37">
        <v>83</v>
      </c>
      <c r="U183" s="37">
        <v>18</v>
      </c>
      <c r="V183" s="43">
        <v>67.285714285714292</v>
      </c>
      <c r="W183" s="43">
        <v>5.4387865655471289E-2</v>
      </c>
      <c r="X183" s="43">
        <v>0.18049837486457204</v>
      </c>
      <c r="Y183" s="43">
        <v>9.0534979423868317E-2</v>
      </c>
      <c r="Z183" s="43">
        <v>0.1915925626515764</v>
      </c>
      <c r="AA183" s="43">
        <v>1.8072289156626505E-2</v>
      </c>
      <c r="AB183" s="43">
        <v>6.276545540349221E-2</v>
      </c>
      <c r="AC183" s="43">
        <v>9.5639943741209557E-3</v>
      </c>
      <c r="AD183" s="37">
        <v>79</v>
      </c>
      <c r="AE183" s="37">
        <v>82</v>
      </c>
      <c r="AF183" s="37">
        <v>40</v>
      </c>
      <c r="AG183" s="37">
        <v>82</v>
      </c>
      <c r="AH183" s="37">
        <v>13</v>
      </c>
      <c r="AI183" s="37">
        <v>109</v>
      </c>
      <c r="AJ183" s="37">
        <v>13</v>
      </c>
      <c r="AK183" s="43">
        <v>59.714285714285715</v>
      </c>
      <c r="AL183" s="43">
        <v>2.8386160625633268E-2</v>
      </c>
      <c r="AM183" s="43">
        <v>-4.1794890267567775E-2</v>
      </c>
      <c r="AN183" s="43">
        <v>-3.964253536903109E-2</v>
      </c>
      <c r="AO183" s="43">
        <v>-3.4508850482255687E-2</v>
      </c>
      <c r="AP183" s="43">
        <v>1.2459566986373932E-2</v>
      </c>
      <c r="AQ183" s="43">
        <v>1.1025097924658722E-2</v>
      </c>
      <c r="AR183" s="43">
        <v>-6.7510548523206752E-3</v>
      </c>
      <c r="AS183" s="43">
        <v>52</v>
      </c>
      <c r="AT183" s="43">
        <v>-44</v>
      </c>
      <c r="AU183" s="43">
        <v>-35</v>
      </c>
      <c r="AV183" s="43">
        <v>-53</v>
      </c>
      <c r="AW183" s="43">
        <v>6</v>
      </c>
      <c r="AX183" s="43">
        <v>26</v>
      </c>
      <c r="AY183" s="43">
        <v>-5</v>
      </c>
      <c r="AZ183" s="43">
        <v>-7.5714285714285765</v>
      </c>
    </row>
    <row r="184" spans="1:52" x14ac:dyDescent="0.2">
      <c r="A184" s="37">
        <v>42003429400</v>
      </c>
      <c r="B184" s="40">
        <v>4399</v>
      </c>
      <c r="C184" s="40">
        <v>4</v>
      </c>
      <c r="D184" s="40">
        <v>4380</v>
      </c>
      <c r="E184" s="40">
        <v>4</v>
      </c>
      <c r="F184" s="40">
        <v>0</v>
      </c>
      <c r="G184" s="40">
        <v>-19</v>
      </c>
      <c r="H184" s="43">
        <v>0.10525119345305751</v>
      </c>
      <c r="I184" s="43">
        <v>0.20390997954080473</v>
      </c>
      <c r="J184" s="43">
        <v>0.22103004291845493</v>
      </c>
      <c r="K184" s="43">
        <v>0.21379310344827587</v>
      </c>
      <c r="L184" s="43">
        <v>7.2636815920398015E-2</v>
      </c>
      <c r="M184" s="43">
        <v>2.4141630901287552E-2</v>
      </c>
      <c r="N184" s="43">
        <v>4.2218798151001539E-2</v>
      </c>
      <c r="O184" s="37">
        <v>169</v>
      </c>
      <c r="P184" s="37">
        <v>110</v>
      </c>
      <c r="Q184" s="37">
        <v>131</v>
      </c>
      <c r="R184" s="37">
        <v>115</v>
      </c>
      <c r="S184" s="37">
        <v>119</v>
      </c>
      <c r="T184" s="37">
        <v>33</v>
      </c>
      <c r="U184" s="37">
        <v>71</v>
      </c>
      <c r="V184" s="43">
        <v>106.85714285714286</v>
      </c>
      <c r="W184" s="43">
        <v>6.8949771689497716E-2</v>
      </c>
      <c r="X184" s="43">
        <v>0.1819634703196347</v>
      </c>
      <c r="Y184" s="43">
        <v>0.31096196868008946</v>
      </c>
      <c r="Z184" s="43">
        <v>0.20536398467432951</v>
      </c>
      <c r="AA184" s="43">
        <v>6.8721576553815056E-2</v>
      </c>
      <c r="AB184" s="43">
        <v>2.9300054259359741E-2</v>
      </c>
      <c r="AC184" s="43">
        <v>3.8130381303813035E-2</v>
      </c>
      <c r="AD184" s="37">
        <v>103</v>
      </c>
      <c r="AE184" s="37">
        <v>85</v>
      </c>
      <c r="AF184" s="37">
        <v>174</v>
      </c>
      <c r="AG184" s="37">
        <v>98</v>
      </c>
      <c r="AH184" s="37">
        <v>120</v>
      </c>
      <c r="AI184" s="37">
        <v>41</v>
      </c>
      <c r="AJ184" s="37">
        <v>73</v>
      </c>
      <c r="AK184" s="43">
        <v>99.142857142857139</v>
      </c>
      <c r="AL184" s="43">
        <v>-3.6301421763559799E-2</v>
      </c>
      <c r="AM184" s="43">
        <v>-2.194650922117003E-2</v>
      </c>
      <c r="AN184" s="43">
        <v>8.9931925761634529E-2</v>
      </c>
      <c r="AO184" s="43">
        <v>-8.4291187739463647E-3</v>
      </c>
      <c r="AP184" s="43">
        <v>-3.9152393665829593E-3</v>
      </c>
      <c r="AQ184" s="43">
        <v>5.1584233580721887E-3</v>
      </c>
      <c r="AR184" s="43">
        <v>-4.0884168471885043E-3</v>
      </c>
      <c r="AS184" s="43">
        <v>-66</v>
      </c>
      <c r="AT184" s="43">
        <v>-25</v>
      </c>
      <c r="AU184" s="43">
        <v>43</v>
      </c>
      <c r="AV184" s="43">
        <v>-17</v>
      </c>
      <c r="AW184" s="43">
        <v>1</v>
      </c>
      <c r="AX184" s="43">
        <v>8</v>
      </c>
      <c r="AY184" s="43">
        <v>2</v>
      </c>
      <c r="AZ184" s="43">
        <v>-7.7142857142857224</v>
      </c>
    </row>
    <row r="185" spans="1:52" x14ac:dyDescent="0.2">
      <c r="A185" s="37">
        <v>42003409000</v>
      </c>
      <c r="B185" s="40">
        <v>11351</v>
      </c>
      <c r="C185" s="40">
        <v>1</v>
      </c>
      <c r="D185" s="40">
        <v>11975</v>
      </c>
      <c r="E185" s="40">
        <v>1</v>
      </c>
      <c r="F185" s="40">
        <v>0</v>
      </c>
      <c r="G185" s="40">
        <v>624</v>
      </c>
      <c r="H185" s="43">
        <v>1.9469650251079201E-2</v>
      </c>
      <c r="I185" s="43">
        <v>4.9863448154347637E-2</v>
      </c>
      <c r="J185" s="43">
        <v>5.2987598647125142E-2</v>
      </c>
      <c r="K185" s="43">
        <v>0.17464562717304091</v>
      </c>
      <c r="L185" s="43">
        <v>5.8301647655259824E-2</v>
      </c>
      <c r="M185" s="43">
        <v>1.6419919246298788E-2</v>
      </c>
      <c r="N185" s="43">
        <v>3.228090046722356E-2</v>
      </c>
      <c r="O185" s="37">
        <v>17</v>
      </c>
      <c r="P185" s="37">
        <v>6</v>
      </c>
      <c r="Q185" s="37">
        <v>11</v>
      </c>
      <c r="R185" s="37">
        <v>59</v>
      </c>
      <c r="S185" s="37">
        <v>91</v>
      </c>
      <c r="T185" s="37">
        <v>16</v>
      </c>
      <c r="U185" s="37">
        <v>50</v>
      </c>
      <c r="V185" s="43">
        <v>35.714285714285715</v>
      </c>
      <c r="W185" s="43">
        <v>1.1289513296537882E-2</v>
      </c>
      <c r="X185" s="43">
        <v>3.1443385181468476E-2</v>
      </c>
      <c r="Y185" s="43">
        <v>3.2222829055161113E-2</v>
      </c>
      <c r="Z185" s="43">
        <v>0.1990159901599016</v>
      </c>
      <c r="AA185" s="43">
        <v>4.496531930160249E-2</v>
      </c>
      <c r="AB185" s="43">
        <v>1.3774104683195593E-2</v>
      </c>
      <c r="AC185" s="43">
        <v>1.6729839236701086E-2</v>
      </c>
      <c r="AD185" s="37">
        <v>4</v>
      </c>
      <c r="AE185" s="37">
        <v>3</v>
      </c>
      <c r="AF185" s="37">
        <v>5</v>
      </c>
      <c r="AG185" s="37">
        <v>87</v>
      </c>
      <c r="AH185" s="37">
        <v>61</v>
      </c>
      <c r="AI185" s="37">
        <v>11</v>
      </c>
      <c r="AJ185" s="37">
        <v>23</v>
      </c>
      <c r="AK185" s="43">
        <v>27.714285714285715</v>
      </c>
      <c r="AL185" s="43">
        <v>-8.1801369545413186E-3</v>
      </c>
      <c r="AM185" s="43">
        <v>-1.842006297287916E-2</v>
      </c>
      <c r="AN185" s="43">
        <v>-2.0764769591964029E-2</v>
      </c>
      <c r="AO185" s="43">
        <v>2.4370362986860683E-2</v>
      </c>
      <c r="AP185" s="43">
        <v>-1.3336328353657334E-2</v>
      </c>
      <c r="AQ185" s="43">
        <v>-2.6458145631031958E-3</v>
      </c>
      <c r="AR185" s="43">
        <v>-1.5551061230522474E-2</v>
      </c>
      <c r="AS185" s="43">
        <v>-13</v>
      </c>
      <c r="AT185" s="43">
        <v>-3</v>
      </c>
      <c r="AU185" s="43">
        <v>-6</v>
      </c>
      <c r="AV185" s="43">
        <v>28</v>
      </c>
      <c r="AW185" s="43">
        <v>-30</v>
      </c>
      <c r="AX185" s="43">
        <v>-5</v>
      </c>
      <c r="AY185" s="43">
        <v>-27</v>
      </c>
      <c r="AZ185" s="43">
        <v>-8</v>
      </c>
    </row>
    <row r="186" spans="1:52" x14ac:dyDescent="0.2">
      <c r="A186" s="37">
        <v>42003526301</v>
      </c>
      <c r="B186" s="40">
        <v>4278</v>
      </c>
      <c r="C186" s="40">
        <v>2</v>
      </c>
      <c r="D186" s="40">
        <v>4481</v>
      </c>
      <c r="E186" s="40">
        <v>2</v>
      </c>
      <c r="F186" s="40">
        <v>0</v>
      </c>
      <c r="G186" s="40">
        <v>203</v>
      </c>
      <c r="H186" s="43">
        <v>4.0906965871902755E-2</v>
      </c>
      <c r="I186" s="43">
        <v>0.13440860215053763</v>
      </c>
      <c r="J186" s="43">
        <v>0.10103092783505155</v>
      </c>
      <c r="K186" s="43">
        <v>0.12422360248447205</v>
      </c>
      <c r="L186" s="43">
        <v>7.806031933767002E-2</v>
      </c>
      <c r="M186" s="43">
        <v>1.6677357280307888E-2</v>
      </c>
      <c r="N186" s="43">
        <v>6.2897290063566411E-2</v>
      </c>
      <c r="O186" s="37">
        <v>60</v>
      </c>
      <c r="P186" s="37">
        <v>52</v>
      </c>
      <c r="Q186" s="37">
        <v>45</v>
      </c>
      <c r="R186" s="37">
        <v>10</v>
      </c>
      <c r="S186" s="37">
        <v>133</v>
      </c>
      <c r="T186" s="37">
        <v>18</v>
      </c>
      <c r="U186" s="37">
        <v>128</v>
      </c>
      <c r="V186" s="43">
        <v>63.714285714285715</v>
      </c>
      <c r="W186" s="43">
        <v>4.5434198746642791E-2</v>
      </c>
      <c r="X186" s="43">
        <v>0.11638316920322292</v>
      </c>
      <c r="Y186" s="43">
        <v>0.13565891472868216</v>
      </c>
      <c r="Z186" s="43">
        <v>9.5638867635807187E-2</v>
      </c>
      <c r="AA186" s="43">
        <v>5.4405677114133646E-2</v>
      </c>
      <c r="AB186" s="43">
        <v>3.1269543464665414E-2</v>
      </c>
      <c r="AC186" s="43">
        <v>4.1626946298061643E-2</v>
      </c>
      <c r="AD186" s="37">
        <v>63</v>
      </c>
      <c r="AE186" s="37">
        <v>40</v>
      </c>
      <c r="AF186" s="37">
        <v>71</v>
      </c>
      <c r="AG186" s="37">
        <v>2</v>
      </c>
      <c r="AH186" s="37">
        <v>84</v>
      </c>
      <c r="AI186" s="37">
        <v>45</v>
      </c>
      <c r="AJ186" s="37">
        <v>81</v>
      </c>
      <c r="AK186" s="43">
        <v>55.142857142857146</v>
      </c>
      <c r="AL186" s="43">
        <v>4.5272328747400364E-3</v>
      </c>
      <c r="AM186" s="43">
        <v>-1.8025432947314707E-2</v>
      </c>
      <c r="AN186" s="43">
        <v>3.4627986893630613E-2</v>
      </c>
      <c r="AO186" s="43">
        <v>-2.8584734848664861E-2</v>
      </c>
      <c r="AP186" s="43">
        <v>-2.3654642223536373E-2</v>
      </c>
      <c r="AQ186" s="43">
        <v>1.4592186184357526E-2</v>
      </c>
      <c r="AR186" s="43">
        <v>-2.1270343765504768E-2</v>
      </c>
      <c r="AS186" s="43">
        <v>3</v>
      </c>
      <c r="AT186" s="43">
        <v>-12</v>
      </c>
      <c r="AU186" s="43">
        <v>26</v>
      </c>
      <c r="AV186" s="43">
        <v>-8</v>
      </c>
      <c r="AW186" s="43">
        <v>-49</v>
      </c>
      <c r="AX186" s="43">
        <v>27</v>
      </c>
      <c r="AY186" s="43">
        <v>-47</v>
      </c>
      <c r="AZ186" s="43">
        <v>-8.5714285714285694</v>
      </c>
    </row>
    <row r="187" spans="1:52" x14ac:dyDescent="0.2">
      <c r="A187" s="37">
        <v>42003561100</v>
      </c>
      <c r="B187" s="40">
        <v>842</v>
      </c>
      <c r="C187" s="40">
        <v>10</v>
      </c>
      <c r="D187" s="40">
        <v>784</v>
      </c>
      <c r="E187" s="40">
        <v>10</v>
      </c>
      <c r="F187" s="40">
        <v>0</v>
      </c>
      <c r="G187" s="40">
        <v>-58</v>
      </c>
      <c r="H187" s="43">
        <v>0.52850356294536815</v>
      </c>
      <c r="I187" s="43">
        <v>0.78028503562945373</v>
      </c>
      <c r="J187" s="43">
        <v>0.85542168674698793</v>
      </c>
      <c r="K187" s="43">
        <v>0.54404145077720212</v>
      </c>
      <c r="L187" s="43">
        <v>0.32695652173913042</v>
      </c>
      <c r="M187" s="43">
        <v>0.52196382428940569</v>
      </c>
      <c r="N187" s="43">
        <v>0.16431095406360424</v>
      </c>
      <c r="O187" s="37">
        <v>264</v>
      </c>
      <c r="P187" s="37">
        <v>262</v>
      </c>
      <c r="Q187" s="37">
        <v>263</v>
      </c>
      <c r="R187" s="37">
        <v>257</v>
      </c>
      <c r="S187" s="37">
        <v>258</v>
      </c>
      <c r="T187" s="37">
        <v>261</v>
      </c>
      <c r="U187" s="37">
        <v>255</v>
      </c>
      <c r="V187" s="43">
        <v>260</v>
      </c>
      <c r="W187" s="43">
        <v>0.38903061224489793</v>
      </c>
      <c r="X187" s="43">
        <v>0.74872448979591832</v>
      </c>
      <c r="Y187" s="43">
        <v>0.54545454545454541</v>
      </c>
      <c r="Z187" s="43">
        <v>0.51658767772511849</v>
      </c>
      <c r="AA187" s="43">
        <v>0.27171903881700554</v>
      </c>
      <c r="AB187" s="43">
        <v>0.41116751269035534</v>
      </c>
      <c r="AC187" s="43">
        <v>0.10873440285204991</v>
      </c>
      <c r="AD187" s="37">
        <v>257</v>
      </c>
      <c r="AE187" s="37">
        <v>263</v>
      </c>
      <c r="AF187" s="37">
        <v>238</v>
      </c>
      <c r="AG187" s="37">
        <v>259</v>
      </c>
      <c r="AH187" s="37">
        <v>256</v>
      </c>
      <c r="AI187" s="37">
        <v>254</v>
      </c>
      <c r="AJ187" s="37">
        <v>230</v>
      </c>
      <c r="AK187" s="43">
        <v>251</v>
      </c>
      <c r="AL187" s="43">
        <v>-0.13947295070047022</v>
      </c>
      <c r="AM187" s="43">
        <v>-3.1560545833535403E-2</v>
      </c>
      <c r="AN187" s="43">
        <v>-0.30996714129244252</v>
      </c>
      <c r="AO187" s="43">
        <v>-2.745377305208363E-2</v>
      </c>
      <c r="AP187" s="43">
        <v>-5.5237482922124881E-2</v>
      </c>
      <c r="AQ187" s="43">
        <v>-0.11079631159905035</v>
      </c>
      <c r="AR187" s="43">
        <v>-5.5576551211554331E-2</v>
      </c>
      <c r="AS187" s="43">
        <v>-7</v>
      </c>
      <c r="AT187" s="43">
        <v>1</v>
      </c>
      <c r="AU187" s="43">
        <v>-25</v>
      </c>
      <c r="AV187" s="43">
        <v>2</v>
      </c>
      <c r="AW187" s="43">
        <v>-2</v>
      </c>
      <c r="AX187" s="43">
        <v>-7</v>
      </c>
      <c r="AY187" s="43">
        <v>-25</v>
      </c>
      <c r="AZ187" s="43">
        <v>-9</v>
      </c>
    </row>
    <row r="188" spans="1:52" x14ac:dyDescent="0.2">
      <c r="A188" s="37">
        <v>42003411000</v>
      </c>
      <c r="B188" s="40">
        <v>6971</v>
      </c>
      <c r="C188" s="40">
        <v>1</v>
      </c>
      <c r="D188" s="40">
        <v>7225</v>
      </c>
      <c r="E188" s="40">
        <v>1</v>
      </c>
      <c r="F188" s="40">
        <v>0</v>
      </c>
      <c r="G188" s="40">
        <v>254</v>
      </c>
      <c r="H188" s="43">
        <v>1.4058241285324917E-2</v>
      </c>
      <c r="I188" s="43">
        <v>6.7852531917945769E-2</v>
      </c>
      <c r="J188" s="43">
        <v>7.0546737213403876E-2</v>
      </c>
      <c r="K188" s="43">
        <v>0.19785407725321888</v>
      </c>
      <c r="L188" s="43">
        <v>7.6730608840700584E-2</v>
      </c>
      <c r="M188" s="43">
        <v>1.3098464317976514E-2</v>
      </c>
      <c r="N188" s="43">
        <v>2.1844660194174758E-2</v>
      </c>
      <c r="O188" s="37">
        <v>10</v>
      </c>
      <c r="P188" s="37">
        <v>11</v>
      </c>
      <c r="Q188" s="37">
        <v>25</v>
      </c>
      <c r="R188" s="37">
        <v>89</v>
      </c>
      <c r="S188" s="37">
        <v>131</v>
      </c>
      <c r="T188" s="37">
        <v>13</v>
      </c>
      <c r="U188" s="37">
        <v>22</v>
      </c>
      <c r="V188" s="43">
        <v>43</v>
      </c>
      <c r="W188" s="43">
        <v>2.4359861591695502E-2</v>
      </c>
      <c r="X188" s="43">
        <v>5.3010380622837368E-2</v>
      </c>
      <c r="Y188" s="43">
        <v>4.7111111111111111E-2</v>
      </c>
      <c r="Z188" s="43">
        <v>0.18190298507462688</v>
      </c>
      <c r="AA188" s="43">
        <v>4.209328782707622E-2</v>
      </c>
      <c r="AB188" s="43">
        <v>3.3650039588281867E-2</v>
      </c>
      <c r="AC188" s="43">
        <v>1.6772823779193206E-2</v>
      </c>
      <c r="AD188" s="37">
        <v>15</v>
      </c>
      <c r="AE188" s="37">
        <v>6</v>
      </c>
      <c r="AF188" s="37">
        <v>19</v>
      </c>
      <c r="AG188" s="37">
        <v>67</v>
      </c>
      <c r="AH188" s="37">
        <v>56</v>
      </c>
      <c r="AI188" s="37">
        <v>49</v>
      </c>
      <c r="AJ188" s="37">
        <v>24</v>
      </c>
      <c r="AK188" s="43">
        <v>33.714285714285715</v>
      </c>
      <c r="AL188" s="43">
        <v>1.0301620306370584E-2</v>
      </c>
      <c r="AM188" s="43">
        <v>-1.4842151295108401E-2</v>
      </c>
      <c r="AN188" s="43">
        <v>-2.3435626102292766E-2</v>
      </c>
      <c r="AO188" s="43">
        <v>-1.5951092178592002E-2</v>
      </c>
      <c r="AP188" s="43">
        <v>-3.4637321013624364E-2</v>
      </c>
      <c r="AQ188" s="43">
        <v>2.0551575270305353E-2</v>
      </c>
      <c r="AR188" s="43">
        <v>-5.0718364149815523E-3</v>
      </c>
      <c r="AS188" s="43">
        <v>5</v>
      </c>
      <c r="AT188" s="43">
        <v>-5</v>
      </c>
      <c r="AU188" s="43">
        <v>-6</v>
      </c>
      <c r="AV188" s="43">
        <v>-22</v>
      </c>
      <c r="AW188" s="43">
        <v>-75</v>
      </c>
      <c r="AX188" s="43">
        <v>36</v>
      </c>
      <c r="AY188" s="43">
        <v>2</v>
      </c>
      <c r="AZ188" s="43">
        <v>-9.2857142857142847</v>
      </c>
    </row>
    <row r="189" spans="1:52" x14ac:dyDescent="0.2">
      <c r="A189" s="37">
        <v>42003521200</v>
      </c>
      <c r="B189" s="40">
        <v>4564</v>
      </c>
      <c r="C189" s="40">
        <v>6</v>
      </c>
      <c r="D189" s="40">
        <v>4512</v>
      </c>
      <c r="E189" s="40">
        <v>6</v>
      </c>
      <c r="F189" s="40">
        <v>0</v>
      </c>
      <c r="G189" s="40">
        <v>-52</v>
      </c>
      <c r="H189" s="43">
        <v>9.6844872918492544E-2</v>
      </c>
      <c r="I189" s="43">
        <v>0.30609114811568799</v>
      </c>
      <c r="J189" s="43">
        <v>0.24346076458752516</v>
      </c>
      <c r="K189" s="43">
        <v>0.21428571428571427</v>
      </c>
      <c r="L189" s="43">
        <v>2.9764549089293647E-2</v>
      </c>
      <c r="M189" s="43">
        <v>0.10119047619047619</v>
      </c>
      <c r="N189" s="43">
        <v>0.11320208453966416</v>
      </c>
      <c r="O189" s="37">
        <v>157</v>
      </c>
      <c r="P189" s="37">
        <v>175</v>
      </c>
      <c r="Q189" s="37">
        <v>141</v>
      </c>
      <c r="R189" s="37">
        <v>118</v>
      </c>
      <c r="S189" s="37">
        <v>36</v>
      </c>
      <c r="T189" s="37">
        <v>158</v>
      </c>
      <c r="U189" s="37">
        <v>220</v>
      </c>
      <c r="V189" s="43">
        <v>143.57142857142858</v>
      </c>
      <c r="W189" s="43">
        <v>9.4318437008758138E-2</v>
      </c>
      <c r="X189" s="43">
        <v>0.24657534246575341</v>
      </c>
      <c r="Y189" s="43">
        <v>0.27329192546583853</v>
      </c>
      <c r="Z189" s="43">
        <v>0.18518518518518517</v>
      </c>
      <c r="AA189" s="43">
        <v>8.3655083655083659E-2</v>
      </c>
      <c r="AB189" s="43">
        <v>8.0524344569288392E-2</v>
      </c>
      <c r="AC189" s="43">
        <v>5.9960773325861583E-2</v>
      </c>
      <c r="AD189" s="37">
        <v>154</v>
      </c>
      <c r="AE189" s="37">
        <v>144</v>
      </c>
      <c r="AF189" s="37">
        <v>153</v>
      </c>
      <c r="AG189" s="37">
        <v>74</v>
      </c>
      <c r="AH189" s="37">
        <v>149</v>
      </c>
      <c r="AI189" s="37">
        <v>131</v>
      </c>
      <c r="AJ189" s="37">
        <v>132</v>
      </c>
      <c r="AK189" s="43">
        <v>133.85714285714286</v>
      </c>
      <c r="AL189" s="43">
        <v>-2.5264359097344063E-3</v>
      </c>
      <c r="AM189" s="43">
        <v>-5.9515805649934583E-2</v>
      </c>
      <c r="AN189" s="43">
        <v>2.9831160878313362E-2</v>
      </c>
      <c r="AO189" s="43">
        <v>-2.9100529100529099E-2</v>
      </c>
      <c r="AP189" s="43">
        <v>5.3890534565790016E-2</v>
      </c>
      <c r="AQ189" s="43">
        <v>-2.06661316211878E-2</v>
      </c>
      <c r="AR189" s="43">
        <v>-5.3241311213802572E-2</v>
      </c>
      <c r="AS189" s="43">
        <v>-3</v>
      </c>
      <c r="AT189" s="43">
        <v>-31</v>
      </c>
      <c r="AU189" s="43">
        <v>12</v>
      </c>
      <c r="AV189" s="43">
        <v>-44</v>
      </c>
      <c r="AW189" s="43">
        <v>113</v>
      </c>
      <c r="AX189" s="43">
        <v>-27</v>
      </c>
      <c r="AY189" s="43">
        <v>-88</v>
      </c>
      <c r="AZ189" s="43">
        <v>-9.7142857142857224</v>
      </c>
    </row>
    <row r="190" spans="1:52" x14ac:dyDescent="0.2">
      <c r="A190" s="37">
        <v>42003484500</v>
      </c>
      <c r="B190" s="40">
        <v>6042</v>
      </c>
      <c r="C190" s="40">
        <v>5</v>
      </c>
      <c r="D190" s="40">
        <v>5877</v>
      </c>
      <c r="E190" s="40">
        <v>5</v>
      </c>
      <c r="F190" s="40">
        <v>0</v>
      </c>
      <c r="G190" s="40">
        <v>-165</v>
      </c>
      <c r="H190" s="43">
        <v>6.3224097980801058E-2</v>
      </c>
      <c r="I190" s="43">
        <v>0.25488248924197288</v>
      </c>
      <c r="J190" s="43">
        <v>0.12108559498956159</v>
      </c>
      <c r="K190" s="43">
        <v>0.19719771665801764</v>
      </c>
      <c r="L190" s="43">
        <v>7.4637180373185896E-2</v>
      </c>
      <c r="M190" s="43">
        <v>0.12621359223300971</v>
      </c>
      <c r="N190" s="43">
        <v>6.3176895306859202E-2</v>
      </c>
      <c r="O190" s="37">
        <v>103</v>
      </c>
      <c r="P190" s="37">
        <v>149</v>
      </c>
      <c r="Q190" s="37">
        <v>66</v>
      </c>
      <c r="R190" s="37">
        <v>88</v>
      </c>
      <c r="S190" s="37">
        <v>127</v>
      </c>
      <c r="T190" s="37">
        <v>182</v>
      </c>
      <c r="U190" s="37">
        <v>129</v>
      </c>
      <c r="V190" s="43">
        <v>120.57142857142857</v>
      </c>
      <c r="W190" s="43">
        <v>8.8140207588905908E-2</v>
      </c>
      <c r="X190" s="43">
        <v>0.19244512506380806</v>
      </c>
      <c r="Y190" s="43">
        <v>0.10080645161290322</v>
      </c>
      <c r="Z190" s="43">
        <v>0.18023833167825223</v>
      </c>
      <c r="AA190" s="43">
        <v>6.8173913043478265E-2</v>
      </c>
      <c r="AB190" s="43">
        <v>0.10862262038073908</v>
      </c>
      <c r="AC190" s="43">
        <v>6.1570153353170065E-2</v>
      </c>
      <c r="AD190" s="37">
        <v>142</v>
      </c>
      <c r="AE190" s="37">
        <v>96</v>
      </c>
      <c r="AF190" s="37">
        <v>48</v>
      </c>
      <c r="AG190" s="37">
        <v>63</v>
      </c>
      <c r="AH190" s="37">
        <v>119</v>
      </c>
      <c r="AI190" s="37">
        <v>166</v>
      </c>
      <c r="AJ190" s="37">
        <v>138</v>
      </c>
      <c r="AK190" s="43">
        <v>110.28571428571429</v>
      </c>
      <c r="AL190" s="43">
        <v>2.491610960810485E-2</v>
      </c>
      <c r="AM190" s="43">
        <v>-6.2437364178164811E-2</v>
      </c>
      <c r="AN190" s="43">
        <v>-2.0279143376658371E-2</v>
      </c>
      <c r="AO190" s="43">
        <v>-1.6959384979765402E-2</v>
      </c>
      <c r="AP190" s="43">
        <v>-6.463267329707631E-3</v>
      </c>
      <c r="AQ190" s="43">
        <v>-1.7590971852270626E-2</v>
      </c>
      <c r="AR190" s="43">
        <v>-1.6067419536891364E-3</v>
      </c>
      <c r="AS190" s="43">
        <v>39</v>
      </c>
      <c r="AT190" s="43">
        <v>-53</v>
      </c>
      <c r="AU190" s="43">
        <v>-18</v>
      </c>
      <c r="AV190" s="43">
        <v>-25</v>
      </c>
      <c r="AW190" s="43">
        <v>-8</v>
      </c>
      <c r="AX190" s="43">
        <v>-16</v>
      </c>
      <c r="AY190" s="43">
        <v>9</v>
      </c>
      <c r="AZ190" s="43">
        <v>-10.285714285714278</v>
      </c>
    </row>
    <row r="191" spans="1:52" x14ac:dyDescent="0.2">
      <c r="A191" s="37">
        <v>42003402000</v>
      </c>
      <c r="B191" s="40">
        <v>3179</v>
      </c>
      <c r="C191" s="40">
        <v>8</v>
      </c>
      <c r="D191" s="40">
        <v>3256</v>
      </c>
      <c r="E191" s="40">
        <v>8</v>
      </c>
      <c r="F191" s="40">
        <v>0</v>
      </c>
      <c r="G191" s="40">
        <v>77</v>
      </c>
      <c r="H191" s="43">
        <v>0.16640452972632905</v>
      </c>
      <c r="I191" s="43">
        <v>0.3217993079584775</v>
      </c>
      <c r="J191" s="43">
        <v>0.41747572815533979</v>
      </c>
      <c r="K191" s="43">
        <v>0.28691983122362869</v>
      </c>
      <c r="L191" s="43">
        <v>0.11176857330703485</v>
      </c>
      <c r="M191" s="43">
        <v>0.11250925240562547</v>
      </c>
      <c r="N191" s="43">
        <v>9.3380096448925906E-2</v>
      </c>
      <c r="O191" s="37">
        <v>210</v>
      </c>
      <c r="P191" s="37">
        <v>185</v>
      </c>
      <c r="Q191" s="37">
        <v>213</v>
      </c>
      <c r="R191" s="37">
        <v>193</v>
      </c>
      <c r="S191" s="37">
        <v>178</v>
      </c>
      <c r="T191" s="37">
        <v>168</v>
      </c>
      <c r="U191" s="37">
        <v>190</v>
      </c>
      <c r="V191" s="43">
        <v>191</v>
      </c>
      <c r="W191" s="43">
        <v>0.13337547408343869</v>
      </c>
      <c r="X191" s="43">
        <v>0.30278128950695321</v>
      </c>
      <c r="Y191" s="43">
        <v>0.43967828418230565</v>
      </c>
      <c r="Z191" s="43">
        <v>0.25741525423728812</v>
      </c>
      <c r="AA191" s="43">
        <v>0.10552763819095477</v>
      </c>
      <c r="AB191" s="43">
        <v>8.8483146067415724E-2</v>
      </c>
      <c r="AC191" s="43">
        <v>8.4995663486556808E-2</v>
      </c>
      <c r="AD191" s="37">
        <v>194</v>
      </c>
      <c r="AE191" s="37">
        <v>169</v>
      </c>
      <c r="AF191" s="37">
        <v>217</v>
      </c>
      <c r="AG191" s="37">
        <v>167</v>
      </c>
      <c r="AH191" s="37">
        <v>177</v>
      </c>
      <c r="AI191" s="37">
        <v>142</v>
      </c>
      <c r="AJ191" s="37">
        <v>197</v>
      </c>
      <c r="AK191" s="43">
        <v>180.42857142857142</v>
      </c>
      <c r="AL191" s="43">
        <v>-3.3029055642890354E-2</v>
      </c>
      <c r="AM191" s="43">
        <v>-1.9018018451524288E-2</v>
      </c>
      <c r="AN191" s="43">
        <v>2.2202556026965858E-2</v>
      </c>
      <c r="AO191" s="43">
        <v>-2.9504576986340569E-2</v>
      </c>
      <c r="AP191" s="43">
        <v>-6.2409351160800791E-3</v>
      </c>
      <c r="AQ191" s="43">
        <v>-2.4026106338209743E-2</v>
      </c>
      <c r="AR191" s="43">
        <v>-8.3844329623690983E-3</v>
      </c>
      <c r="AS191" s="43">
        <v>-16</v>
      </c>
      <c r="AT191" s="43">
        <v>-16</v>
      </c>
      <c r="AU191" s="43">
        <v>4</v>
      </c>
      <c r="AV191" s="43">
        <v>-26</v>
      </c>
      <c r="AW191" s="43">
        <v>-1</v>
      </c>
      <c r="AX191" s="43">
        <v>-26</v>
      </c>
      <c r="AY191" s="43">
        <v>7</v>
      </c>
      <c r="AZ191" s="43">
        <v>-10.571428571428584</v>
      </c>
    </row>
    <row r="192" spans="1:52" x14ac:dyDescent="0.2">
      <c r="A192" s="37">
        <v>42003429201</v>
      </c>
      <c r="B192" s="40">
        <v>4318</v>
      </c>
      <c r="C192" s="40">
        <v>3</v>
      </c>
      <c r="D192" s="40">
        <v>4395</v>
      </c>
      <c r="E192" s="40">
        <v>3</v>
      </c>
      <c r="F192" s="40">
        <v>0</v>
      </c>
      <c r="G192" s="40">
        <v>77</v>
      </c>
      <c r="H192" s="43">
        <v>3.2654006484483557E-2</v>
      </c>
      <c r="I192" s="43">
        <v>0.14867994441871238</v>
      </c>
      <c r="J192" s="43">
        <v>0.12559241706161137</v>
      </c>
      <c r="K192" s="43">
        <v>0.18866571018651362</v>
      </c>
      <c r="L192" s="43">
        <v>7.3347107438016534E-2</v>
      </c>
      <c r="M192" s="43">
        <v>2.6755852842809364E-2</v>
      </c>
      <c r="N192" s="43">
        <v>7.1150971599402091E-2</v>
      </c>
      <c r="O192" s="37">
        <v>40</v>
      </c>
      <c r="P192" s="37">
        <v>63</v>
      </c>
      <c r="Q192" s="37">
        <v>71</v>
      </c>
      <c r="R192" s="37">
        <v>78</v>
      </c>
      <c r="S192" s="37">
        <v>122</v>
      </c>
      <c r="T192" s="37">
        <v>36</v>
      </c>
      <c r="U192" s="37">
        <v>148</v>
      </c>
      <c r="V192" s="43">
        <v>79.714285714285708</v>
      </c>
      <c r="W192" s="43">
        <v>3.4805568891022563E-2</v>
      </c>
      <c r="X192" s="43">
        <v>0.1459433509361498</v>
      </c>
      <c r="Y192" s="43">
        <v>4.3814432989690719E-2</v>
      </c>
      <c r="Z192" s="43">
        <v>0.18046709129511676</v>
      </c>
      <c r="AA192" s="43">
        <v>4.8767697954902989E-2</v>
      </c>
      <c r="AB192" s="43">
        <v>4.7960308710033074E-2</v>
      </c>
      <c r="AC192" s="43">
        <v>6.8822307920498371E-2</v>
      </c>
      <c r="AD192" s="37">
        <v>35</v>
      </c>
      <c r="AE192" s="37">
        <v>61</v>
      </c>
      <c r="AF192" s="37">
        <v>15</v>
      </c>
      <c r="AG192" s="37">
        <v>65</v>
      </c>
      <c r="AH192" s="37">
        <v>68</v>
      </c>
      <c r="AI192" s="37">
        <v>78</v>
      </c>
      <c r="AJ192" s="37">
        <v>159</v>
      </c>
      <c r="AK192" s="43">
        <v>68.714285714285708</v>
      </c>
      <c r="AL192" s="43">
        <v>2.1515624065390065E-3</v>
      </c>
      <c r="AM192" s="43">
        <v>-2.7365934825625826E-3</v>
      </c>
      <c r="AN192" s="43">
        <v>-8.1777984071920648E-2</v>
      </c>
      <c r="AO192" s="43">
        <v>-8.1986188913968638E-3</v>
      </c>
      <c r="AP192" s="43">
        <v>-2.4579409483113546E-2</v>
      </c>
      <c r="AQ192" s="43">
        <v>2.120445586722371E-2</v>
      </c>
      <c r="AR192" s="43">
        <v>-2.3286636789037196E-3</v>
      </c>
      <c r="AS192" s="43">
        <v>-5</v>
      </c>
      <c r="AT192" s="43">
        <v>-2</v>
      </c>
      <c r="AU192" s="43">
        <v>-56</v>
      </c>
      <c r="AV192" s="43">
        <v>-13</v>
      </c>
      <c r="AW192" s="43">
        <v>-54</v>
      </c>
      <c r="AX192" s="43">
        <v>42</v>
      </c>
      <c r="AY192" s="43">
        <v>11</v>
      </c>
      <c r="AZ192" s="43">
        <v>-11</v>
      </c>
    </row>
    <row r="193" spans="1:52" x14ac:dyDescent="0.2">
      <c r="A193" s="37">
        <v>42003473500</v>
      </c>
      <c r="B193" s="40">
        <v>3640</v>
      </c>
      <c r="C193" s="40">
        <v>1</v>
      </c>
      <c r="D193" s="40">
        <v>3934</v>
      </c>
      <c r="E193" s="40">
        <v>1</v>
      </c>
      <c r="F193" s="40">
        <v>0</v>
      </c>
      <c r="G193" s="40">
        <v>294</v>
      </c>
      <c r="H193" s="43">
        <v>1.4285714285714285E-2</v>
      </c>
      <c r="I193" s="43">
        <v>4.5054945054945054E-2</v>
      </c>
      <c r="J193" s="43">
        <v>0.12014134275618374</v>
      </c>
      <c r="K193" s="43">
        <v>0.21561338289962825</v>
      </c>
      <c r="L193" s="43">
        <v>6.8597560975609756E-3</v>
      </c>
      <c r="M193" s="43">
        <v>2.5326170376055258E-2</v>
      </c>
      <c r="N193" s="43">
        <v>1.4640097600650671E-2</v>
      </c>
      <c r="O193" s="37">
        <v>11</v>
      </c>
      <c r="P193" s="37">
        <v>5</v>
      </c>
      <c r="Q193" s="37">
        <v>65</v>
      </c>
      <c r="R193" s="37">
        <v>120</v>
      </c>
      <c r="S193" s="37">
        <v>10</v>
      </c>
      <c r="T193" s="37">
        <v>35</v>
      </c>
      <c r="U193" s="37">
        <v>13</v>
      </c>
      <c r="V193" s="43">
        <v>37</v>
      </c>
      <c r="W193" s="43">
        <v>1.2529365700861394E-2</v>
      </c>
      <c r="X193" s="43">
        <v>2.6102845210127904E-2</v>
      </c>
      <c r="Y193" s="43">
        <v>0.13388429752066117</v>
      </c>
      <c r="Z193" s="43">
        <v>0.16666666666666666</v>
      </c>
      <c r="AA193" s="43">
        <v>1.1967090501121914E-2</v>
      </c>
      <c r="AB193" s="43">
        <v>2.7252081756245269E-2</v>
      </c>
      <c r="AC193" s="43">
        <v>1.4700193423597678E-2</v>
      </c>
      <c r="AD193" s="37">
        <v>6</v>
      </c>
      <c r="AE193" s="37">
        <v>1</v>
      </c>
      <c r="AF193" s="37">
        <v>70</v>
      </c>
      <c r="AG193" s="37">
        <v>44</v>
      </c>
      <c r="AH193" s="37">
        <v>6</v>
      </c>
      <c r="AI193" s="37">
        <v>34</v>
      </c>
      <c r="AJ193" s="37">
        <v>18</v>
      </c>
      <c r="AK193" s="43">
        <v>25.571428571428573</v>
      </c>
      <c r="AL193" s="43">
        <v>-1.7563485848528914E-3</v>
      </c>
      <c r="AM193" s="43">
        <v>-1.895209984481715E-2</v>
      </c>
      <c r="AN193" s="43">
        <v>1.3742954764477427E-2</v>
      </c>
      <c r="AO193" s="43">
        <v>-4.8946716232961596E-2</v>
      </c>
      <c r="AP193" s="43">
        <v>5.1073344035609388E-3</v>
      </c>
      <c r="AQ193" s="43">
        <v>1.9259113801900103E-3</v>
      </c>
      <c r="AR193" s="43">
        <v>6.0095822947007008E-5</v>
      </c>
      <c r="AS193" s="43">
        <v>-5</v>
      </c>
      <c r="AT193" s="43">
        <v>-4</v>
      </c>
      <c r="AU193" s="43">
        <v>5</v>
      </c>
      <c r="AV193" s="43">
        <v>-76</v>
      </c>
      <c r="AW193" s="43">
        <v>-4</v>
      </c>
      <c r="AX193" s="43">
        <v>-1</v>
      </c>
      <c r="AY193" s="43">
        <v>5</v>
      </c>
      <c r="AZ193" s="43">
        <v>-11.428571428571427</v>
      </c>
    </row>
    <row r="194" spans="1:52" x14ac:dyDescent="0.2">
      <c r="A194" s="37">
        <v>42003413100</v>
      </c>
      <c r="B194" s="40">
        <v>6848</v>
      </c>
      <c r="C194" s="40">
        <v>1</v>
      </c>
      <c r="D194" s="40">
        <v>7294</v>
      </c>
      <c r="E194" s="40">
        <v>1</v>
      </c>
      <c r="F194" s="40">
        <v>0</v>
      </c>
      <c r="G194" s="40">
        <v>446</v>
      </c>
      <c r="H194" s="43">
        <v>3.5922897196261683E-2</v>
      </c>
      <c r="I194" s="43">
        <v>9.7838785046728965E-2</v>
      </c>
      <c r="J194" s="43">
        <v>3.0368763557483729E-2</v>
      </c>
      <c r="K194" s="43">
        <v>0.17237354085603113</v>
      </c>
      <c r="L194" s="43">
        <v>7.8667611622962444E-2</v>
      </c>
      <c r="M194" s="43">
        <v>0.03</v>
      </c>
      <c r="N194" s="43">
        <v>1.5980331899200985E-2</v>
      </c>
      <c r="O194" s="37">
        <v>48</v>
      </c>
      <c r="P194" s="37">
        <v>29</v>
      </c>
      <c r="Q194" s="37">
        <v>4</v>
      </c>
      <c r="R194" s="37">
        <v>57</v>
      </c>
      <c r="S194" s="37">
        <v>134</v>
      </c>
      <c r="T194" s="37">
        <v>43</v>
      </c>
      <c r="U194" s="37">
        <v>17</v>
      </c>
      <c r="V194" s="43">
        <v>47.428571428571431</v>
      </c>
      <c r="W194" s="43">
        <v>4.3848624493785786E-2</v>
      </c>
      <c r="X194" s="43">
        <v>8.9931573802541548E-2</v>
      </c>
      <c r="Y194" s="43">
        <v>6.1682242990654203E-2</v>
      </c>
      <c r="Z194" s="43">
        <v>0.18385291766586731</v>
      </c>
      <c r="AA194" s="43">
        <v>1.6216216216216217E-2</v>
      </c>
      <c r="AB194" s="43">
        <v>3.2967032967032968E-2</v>
      </c>
      <c r="AC194" s="43">
        <v>1.5381619937694704E-2</v>
      </c>
      <c r="AD194" s="37">
        <v>57</v>
      </c>
      <c r="AE194" s="37">
        <v>21</v>
      </c>
      <c r="AF194" s="37">
        <v>24</v>
      </c>
      <c r="AG194" s="37">
        <v>70</v>
      </c>
      <c r="AH194" s="37">
        <v>11</v>
      </c>
      <c r="AI194" s="37">
        <v>47</v>
      </c>
      <c r="AJ194" s="37">
        <v>19</v>
      </c>
      <c r="AK194" s="43">
        <v>35.571428571428569</v>
      </c>
      <c r="AL194" s="43">
        <v>7.925727297524103E-3</v>
      </c>
      <c r="AM194" s="43">
        <v>-7.9072112441874176E-3</v>
      </c>
      <c r="AN194" s="43">
        <v>3.1313479433170477E-2</v>
      </c>
      <c r="AO194" s="43">
        <v>1.1479376809836184E-2</v>
      </c>
      <c r="AP194" s="43">
        <v>-6.2451395406746227E-2</v>
      </c>
      <c r="AQ194" s="43">
        <v>2.967032967032969E-3</v>
      </c>
      <c r="AR194" s="43">
        <v>-5.9871196150628088E-4</v>
      </c>
      <c r="AS194" s="43">
        <v>9</v>
      </c>
      <c r="AT194" s="43">
        <v>-8</v>
      </c>
      <c r="AU194" s="43">
        <v>20</v>
      </c>
      <c r="AV194" s="43">
        <v>13</v>
      </c>
      <c r="AW194" s="43">
        <v>-123</v>
      </c>
      <c r="AX194" s="43">
        <v>4</v>
      </c>
      <c r="AY194" s="43">
        <v>2</v>
      </c>
      <c r="AZ194" s="43">
        <v>-11.857142857142861</v>
      </c>
    </row>
    <row r="195" spans="1:52" x14ac:dyDescent="0.2">
      <c r="A195" s="37">
        <v>42003474202</v>
      </c>
      <c r="B195" s="40">
        <v>4651</v>
      </c>
      <c r="C195" s="40">
        <v>2</v>
      </c>
      <c r="D195" s="40">
        <v>5081</v>
      </c>
      <c r="E195" s="40">
        <v>2</v>
      </c>
      <c r="F195" s="40">
        <v>0</v>
      </c>
      <c r="G195" s="40">
        <v>430</v>
      </c>
      <c r="H195" s="43">
        <v>1.5695549344227049E-2</v>
      </c>
      <c r="I195" s="43">
        <v>4.4506557729520536E-2</v>
      </c>
      <c r="J195" s="43">
        <v>0.12180746561886051</v>
      </c>
      <c r="K195" s="43">
        <v>0.26477732793522268</v>
      </c>
      <c r="L195" s="43">
        <v>2.7850761954808196E-2</v>
      </c>
      <c r="M195" s="43">
        <v>7.567567567567568E-2</v>
      </c>
      <c r="N195" s="43">
        <v>1.5685113939035218E-2</v>
      </c>
      <c r="O195" s="37">
        <v>13</v>
      </c>
      <c r="P195" s="37">
        <v>4</v>
      </c>
      <c r="Q195" s="37">
        <v>67</v>
      </c>
      <c r="R195" s="37">
        <v>183</v>
      </c>
      <c r="S195" s="37">
        <v>33</v>
      </c>
      <c r="T195" s="37">
        <v>125</v>
      </c>
      <c r="U195" s="37">
        <v>15</v>
      </c>
      <c r="V195" s="43">
        <v>62.857142857142854</v>
      </c>
      <c r="W195" s="43">
        <v>1.3983220135836995E-2</v>
      </c>
      <c r="X195" s="43">
        <v>4.7742708749500602E-2</v>
      </c>
      <c r="Y195" s="43">
        <v>0.15118110236220472</v>
      </c>
      <c r="Z195" s="43">
        <v>0.22573529411764706</v>
      </c>
      <c r="AA195" s="43">
        <v>4.5007759958613551E-2</v>
      </c>
      <c r="AB195" s="43">
        <v>4.2795232936078009E-2</v>
      </c>
      <c r="AC195" s="43">
        <v>7.965860597439544E-3</v>
      </c>
      <c r="AD195" s="37">
        <v>9</v>
      </c>
      <c r="AE195" s="37">
        <v>5</v>
      </c>
      <c r="AF195" s="37">
        <v>79</v>
      </c>
      <c r="AG195" s="37">
        <v>126</v>
      </c>
      <c r="AH195" s="37">
        <v>62</v>
      </c>
      <c r="AI195" s="37">
        <v>67</v>
      </c>
      <c r="AJ195" s="37">
        <v>7</v>
      </c>
      <c r="AK195" s="43">
        <v>50.714285714285715</v>
      </c>
      <c r="AL195" s="43">
        <v>-1.7123292083900538E-3</v>
      </c>
      <c r="AM195" s="43">
        <v>3.2361510199800658E-3</v>
      </c>
      <c r="AN195" s="43">
        <v>2.9373636743344214E-2</v>
      </c>
      <c r="AO195" s="43">
        <v>-3.9042033817575622E-2</v>
      </c>
      <c r="AP195" s="43">
        <v>1.7156998003805355E-2</v>
      </c>
      <c r="AQ195" s="43">
        <v>-3.2880442739597671E-2</v>
      </c>
      <c r="AR195" s="43">
        <v>-7.7192533415956742E-3</v>
      </c>
      <c r="AS195" s="43">
        <v>-4</v>
      </c>
      <c r="AT195" s="43">
        <v>1</v>
      </c>
      <c r="AU195" s="43">
        <v>12</v>
      </c>
      <c r="AV195" s="43">
        <v>-57</v>
      </c>
      <c r="AW195" s="43">
        <v>29</v>
      </c>
      <c r="AX195" s="43">
        <v>-58</v>
      </c>
      <c r="AY195" s="43">
        <v>-8</v>
      </c>
      <c r="AZ195" s="43">
        <v>-12.142857142857139</v>
      </c>
    </row>
    <row r="196" spans="1:52" x14ac:dyDescent="0.2">
      <c r="A196" s="37">
        <v>42003492900</v>
      </c>
      <c r="B196" s="40">
        <v>2228</v>
      </c>
      <c r="C196" s="40">
        <v>9</v>
      </c>
      <c r="D196" s="40">
        <v>2161</v>
      </c>
      <c r="E196" s="40">
        <v>9</v>
      </c>
      <c r="F196" s="40">
        <v>0</v>
      </c>
      <c r="G196" s="40">
        <v>-67</v>
      </c>
      <c r="H196" s="43">
        <v>0.2719928186714542</v>
      </c>
      <c r="I196" s="43">
        <v>0.45870736086175945</v>
      </c>
      <c r="J196" s="43">
        <v>0.52076677316293929</v>
      </c>
      <c r="K196" s="43">
        <v>0.34325744308231171</v>
      </c>
      <c r="L196" s="43">
        <v>0.15865751334858885</v>
      </c>
      <c r="M196" s="43">
        <v>0.21396192203082504</v>
      </c>
      <c r="N196" s="43">
        <v>7.9635258358662614E-2</v>
      </c>
      <c r="O196" s="37">
        <v>247</v>
      </c>
      <c r="P196" s="37">
        <v>228</v>
      </c>
      <c r="Q196" s="37">
        <v>231</v>
      </c>
      <c r="R196" s="37">
        <v>223</v>
      </c>
      <c r="S196" s="37">
        <v>229</v>
      </c>
      <c r="T196" s="37">
        <v>223</v>
      </c>
      <c r="U196" s="37">
        <v>165</v>
      </c>
      <c r="V196" s="43">
        <v>220.85714285714286</v>
      </c>
      <c r="W196" s="43">
        <v>0.21934289680703378</v>
      </c>
      <c r="X196" s="43">
        <v>0.43961129106894958</v>
      </c>
      <c r="Y196" s="43">
        <v>0.38434163701067614</v>
      </c>
      <c r="Z196" s="43">
        <v>0.24558587479935795</v>
      </c>
      <c r="AA196" s="43">
        <v>0.20190779014308427</v>
      </c>
      <c r="AB196" s="43">
        <v>0.19721115537848605</v>
      </c>
      <c r="AC196" s="43">
        <v>8.2368082368082365E-2</v>
      </c>
      <c r="AD196" s="37">
        <v>225</v>
      </c>
      <c r="AE196" s="37">
        <v>224</v>
      </c>
      <c r="AF196" s="37">
        <v>200</v>
      </c>
      <c r="AG196" s="37">
        <v>156</v>
      </c>
      <c r="AH196" s="37">
        <v>243</v>
      </c>
      <c r="AI196" s="37">
        <v>218</v>
      </c>
      <c r="AJ196" s="37">
        <v>194</v>
      </c>
      <c r="AK196" s="43">
        <v>208.57142857142858</v>
      </c>
      <c r="AL196" s="43">
        <v>-5.2649921864420413E-2</v>
      </c>
      <c r="AM196" s="43">
        <v>-1.9096069792809867E-2</v>
      </c>
      <c r="AN196" s="43">
        <v>-0.13642513615226315</v>
      </c>
      <c r="AO196" s="43">
        <v>-9.7671568282953758E-2</v>
      </c>
      <c r="AP196" s="43">
        <v>4.3250276794495418E-2</v>
      </c>
      <c r="AQ196" s="43">
        <v>-1.6750766652338989E-2</v>
      </c>
      <c r="AR196" s="43">
        <v>2.7328240094197515E-3</v>
      </c>
      <c r="AS196" s="43">
        <v>-22</v>
      </c>
      <c r="AT196" s="43">
        <v>-4</v>
      </c>
      <c r="AU196" s="43">
        <v>-31</v>
      </c>
      <c r="AV196" s="43">
        <v>-67</v>
      </c>
      <c r="AW196" s="43">
        <v>14</v>
      </c>
      <c r="AX196" s="43">
        <v>-5</v>
      </c>
      <c r="AY196" s="43">
        <v>29</v>
      </c>
      <c r="AZ196" s="43">
        <v>-12.285714285714278</v>
      </c>
    </row>
    <row r="197" spans="1:52" x14ac:dyDescent="0.2">
      <c r="A197" s="37">
        <v>42003421200</v>
      </c>
      <c r="B197" s="40">
        <v>4207</v>
      </c>
      <c r="C197" s="40">
        <v>2</v>
      </c>
      <c r="D197" s="40">
        <v>4337</v>
      </c>
      <c r="E197" s="40">
        <v>2</v>
      </c>
      <c r="F197" s="40">
        <v>0</v>
      </c>
      <c r="G197" s="40">
        <v>130</v>
      </c>
      <c r="H197" s="43">
        <v>3.7556453529831231E-2</v>
      </c>
      <c r="I197" s="43">
        <v>0.12859519847872594</v>
      </c>
      <c r="J197" s="43">
        <v>0.13703099510603589</v>
      </c>
      <c r="K197" s="43">
        <v>0.1610305958132045</v>
      </c>
      <c r="L197" s="43">
        <v>7.3695535233996773E-2</v>
      </c>
      <c r="M197" s="43">
        <v>3.6004645760743324E-2</v>
      </c>
      <c r="N197" s="43">
        <v>3.9426523297491037E-2</v>
      </c>
      <c r="O197" s="37">
        <v>53</v>
      </c>
      <c r="P197" s="37">
        <v>46</v>
      </c>
      <c r="Q197" s="37">
        <v>82</v>
      </c>
      <c r="R197" s="37">
        <v>37</v>
      </c>
      <c r="S197" s="37">
        <v>123</v>
      </c>
      <c r="T197" s="37">
        <v>59</v>
      </c>
      <c r="U197" s="37">
        <v>64</v>
      </c>
      <c r="V197" s="43">
        <v>66.285714285714292</v>
      </c>
      <c r="W197" s="43">
        <v>3.1819229882407193E-2</v>
      </c>
      <c r="X197" s="43">
        <v>0.11690108369840904</v>
      </c>
      <c r="Y197" s="43">
        <v>0.11026033690658499</v>
      </c>
      <c r="Z197" s="43">
        <v>0.15173527037933818</v>
      </c>
      <c r="AA197" s="43">
        <v>6.432432432432432E-2</v>
      </c>
      <c r="AB197" s="43">
        <v>3.1195840554592721E-2</v>
      </c>
      <c r="AC197" s="43">
        <v>3.7570444583594237E-2</v>
      </c>
      <c r="AD197" s="37">
        <v>29</v>
      </c>
      <c r="AE197" s="37">
        <v>43</v>
      </c>
      <c r="AF197" s="37">
        <v>56</v>
      </c>
      <c r="AG197" s="37">
        <v>27</v>
      </c>
      <c r="AH197" s="37">
        <v>108</v>
      </c>
      <c r="AI197" s="37">
        <v>44</v>
      </c>
      <c r="AJ197" s="37">
        <v>71</v>
      </c>
      <c r="AK197" s="43">
        <v>54</v>
      </c>
      <c r="AL197" s="43">
        <v>-5.7372236474240376E-3</v>
      </c>
      <c r="AM197" s="43">
        <v>-1.16941147803169E-2</v>
      </c>
      <c r="AN197" s="43">
        <v>-2.6770658199450903E-2</v>
      </c>
      <c r="AO197" s="43">
        <v>-9.2953254338663249E-3</v>
      </c>
      <c r="AP197" s="43">
        <v>-9.3712109096724533E-3</v>
      </c>
      <c r="AQ197" s="43">
        <v>-4.8088052061506029E-3</v>
      </c>
      <c r="AR197" s="43">
        <v>-1.8560787138967999E-3</v>
      </c>
      <c r="AS197" s="43">
        <v>-24</v>
      </c>
      <c r="AT197" s="43">
        <v>-3</v>
      </c>
      <c r="AU197" s="43">
        <v>-26</v>
      </c>
      <c r="AV197" s="43">
        <v>-10</v>
      </c>
      <c r="AW197" s="43">
        <v>-15</v>
      </c>
      <c r="AX197" s="43">
        <v>-15</v>
      </c>
      <c r="AY197" s="43">
        <v>7</v>
      </c>
      <c r="AZ197" s="43">
        <v>-12.285714285714292</v>
      </c>
    </row>
    <row r="198" spans="1:52" x14ac:dyDescent="0.2">
      <c r="A198" s="37">
        <v>42003413500</v>
      </c>
      <c r="B198" s="40">
        <v>5246</v>
      </c>
      <c r="C198" s="40">
        <v>5</v>
      </c>
      <c r="D198" s="40">
        <v>5993</v>
      </c>
      <c r="E198" s="40">
        <v>5</v>
      </c>
      <c r="F198" s="40">
        <v>0</v>
      </c>
      <c r="G198" s="40">
        <v>747</v>
      </c>
      <c r="H198" s="43">
        <v>7.7392298894395736E-2</v>
      </c>
      <c r="I198" s="43">
        <v>0.20758673274876097</v>
      </c>
      <c r="J198" s="43">
        <v>0.21696252465483234</v>
      </c>
      <c r="K198" s="43">
        <v>0.20934158694428812</v>
      </c>
      <c r="L198" s="43">
        <v>0.15594143684031325</v>
      </c>
      <c r="M198" s="43">
        <v>6.6155707946752726E-2</v>
      </c>
      <c r="N198" s="43">
        <v>2.6315789473684209E-2</v>
      </c>
      <c r="O198" s="37">
        <v>131</v>
      </c>
      <c r="P198" s="37">
        <v>115</v>
      </c>
      <c r="Q198" s="37">
        <v>129</v>
      </c>
      <c r="R198" s="37">
        <v>106</v>
      </c>
      <c r="S198" s="37">
        <v>226</v>
      </c>
      <c r="T198" s="37">
        <v>108</v>
      </c>
      <c r="U198" s="37">
        <v>34</v>
      </c>
      <c r="V198" s="43">
        <v>121.28571428571429</v>
      </c>
      <c r="W198" s="43">
        <v>8.9338235294117649E-2</v>
      </c>
      <c r="X198" s="43">
        <v>0.20900735294117648</v>
      </c>
      <c r="Y198" s="43">
        <v>0.10377358490566038</v>
      </c>
      <c r="Z198" s="43">
        <v>0.20396744659206512</v>
      </c>
      <c r="AA198" s="43">
        <v>0.13362504207337597</v>
      </c>
      <c r="AB198" s="43">
        <v>7.9642579642579647E-2</v>
      </c>
      <c r="AC198" s="43">
        <v>1.6925573846510548E-2</v>
      </c>
      <c r="AD198" s="37">
        <v>143</v>
      </c>
      <c r="AE198" s="37">
        <v>109</v>
      </c>
      <c r="AF198" s="37">
        <v>50</v>
      </c>
      <c r="AG198" s="37">
        <v>95</v>
      </c>
      <c r="AH198" s="37">
        <v>212</v>
      </c>
      <c r="AI198" s="37">
        <v>129</v>
      </c>
      <c r="AJ198" s="37">
        <v>25</v>
      </c>
      <c r="AK198" s="43">
        <v>109</v>
      </c>
      <c r="AL198" s="43">
        <v>1.1945936399721913E-2</v>
      </c>
      <c r="AM198" s="43">
        <v>1.4206201924155115E-3</v>
      </c>
      <c r="AN198" s="43">
        <v>-0.11318893974917196</v>
      </c>
      <c r="AO198" s="43">
        <v>-5.3741403522230002E-3</v>
      </c>
      <c r="AP198" s="43">
        <v>-2.2316394766937281E-2</v>
      </c>
      <c r="AQ198" s="43">
        <v>1.3486871695826921E-2</v>
      </c>
      <c r="AR198" s="43">
        <v>-9.3902156271736606E-3</v>
      </c>
      <c r="AS198" s="43">
        <v>12</v>
      </c>
      <c r="AT198" s="43">
        <v>-6</v>
      </c>
      <c r="AU198" s="43">
        <v>-79</v>
      </c>
      <c r="AV198" s="43">
        <v>-11</v>
      </c>
      <c r="AW198" s="43">
        <v>-14</v>
      </c>
      <c r="AX198" s="43">
        <v>21</v>
      </c>
      <c r="AY198" s="43">
        <v>-9</v>
      </c>
      <c r="AZ198" s="43">
        <v>-12.285714285714292</v>
      </c>
    </row>
    <row r="199" spans="1:52" x14ac:dyDescent="0.2">
      <c r="A199" s="37">
        <v>42003523600</v>
      </c>
      <c r="B199" s="40">
        <v>4927</v>
      </c>
      <c r="C199" s="40">
        <v>6</v>
      </c>
      <c r="D199" s="40">
        <v>4913</v>
      </c>
      <c r="E199" s="40">
        <v>6</v>
      </c>
      <c r="F199" s="40">
        <v>0</v>
      </c>
      <c r="G199" s="40">
        <v>-14</v>
      </c>
      <c r="H199" s="43">
        <v>0.13334686421757661</v>
      </c>
      <c r="I199" s="43">
        <v>0.33143900953927341</v>
      </c>
      <c r="J199" s="43">
        <v>0.37247706422018351</v>
      </c>
      <c r="K199" s="43">
        <v>0.23474801061007958</v>
      </c>
      <c r="L199" s="43">
        <v>2.578427159432746E-2</v>
      </c>
      <c r="M199" s="43">
        <v>9.1751213056903397E-2</v>
      </c>
      <c r="N199" s="43">
        <v>5.216913783635365E-2</v>
      </c>
      <c r="O199" s="37">
        <v>191</v>
      </c>
      <c r="P199" s="37">
        <v>190</v>
      </c>
      <c r="Q199" s="37">
        <v>198</v>
      </c>
      <c r="R199" s="37">
        <v>146</v>
      </c>
      <c r="S199" s="37">
        <v>28</v>
      </c>
      <c r="T199" s="37">
        <v>143</v>
      </c>
      <c r="U199" s="37">
        <v>103</v>
      </c>
      <c r="V199" s="43">
        <v>142.71428571428572</v>
      </c>
      <c r="W199" s="43">
        <v>5.678811316914309E-2</v>
      </c>
      <c r="X199" s="43">
        <v>0.25300223895786689</v>
      </c>
      <c r="Y199" s="43">
        <v>0.28053435114503816</v>
      </c>
      <c r="Z199" s="43">
        <v>0.22848484848484849</v>
      </c>
      <c r="AA199" s="43">
        <v>0.10414827890556046</v>
      </c>
      <c r="AB199" s="43">
        <v>5.123152709359606E-2</v>
      </c>
      <c r="AC199" s="43">
        <v>5.6507766470273169E-2</v>
      </c>
      <c r="AD199" s="37">
        <v>84</v>
      </c>
      <c r="AE199" s="37">
        <v>148</v>
      </c>
      <c r="AF199" s="37">
        <v>159</v>
      </c>
      <c r="AG199" s="37">
        <v>132</v>
      </c>
      <c r="AH199" s="37">
        <v>176</v>
      </c>
      <c r="AI199" s="37">
        <v>89</v>
      </c>
      <c r="AJ199" s="37">
        <v>125</v>
      </c>
      <c r="AK199" s="43">
        <v>130.42857142857142</v>
      </c>
      <c r="AL199" s="43">
        <v>-7.6558751048433515E-2</v>
      </c>
      <c r="AM199" s="43">
        <v>-7.8436770581406523E-2</v>
      </c>
      <c r="AN199" s="43">
        <v>-9.1942713075145344E-2</v>
      </c>
      <c r="AO199" s="43">
        <v>-6.2631621252310921E-3</v>
      </c>
      <c r="AP199" s="43">
        <v>7.8364007311232997E-2</v>
      </c>
      <c r="AQ199" s="43">
        <v>-4.0519685963307336E-2</v>
      </c>
      <c r="AR199" s="43">
        <v>4.3386286339195182E-3</v>
      </c>
      <c r="AS199" s="43">
        <v>-107</v>
      </c>
      <c r="AT199" s="43">
        <v>-42</v>
      </c>
      <c r="AU199" s="43">
        <v>-39</v>
      </c>
      <c r="AV199" s="43">
        <v>-14</v>
      </c>
      <c r="AW199" s="43">
        <v>148</v>
      </c>
      <c r="AX199" s="43">
        <v>-54</v>
      </c>
      <c r="AY199" s="43">
        <v>22</v>
      </c>
      <c r="AZ199" s="43">
        <v>-12.285714285714306</v>
      </c>
    </row>
    <row r="200" spans="1:52" x14ac:dyDescent="0.2">
      <c r="A200" s="37">
        <v>42003474201</v>
      </c>
      <c r="B200" s="40">
        <v>2635</v>
      </c>
      <c r="C200" s="40">
        <v>1</v>
      </c>
      <c r="D200" s="40">
        <v>2522</v>
      </c>
      <c r="E200" s="40">
        <v>1</v>
      </c>
      <c r="F200" s="40">
        <v>0</v>
      </c>
      <c r="G200" s="40">
        <v>-113</v>
      </c>
      <c r="H200" s="43">
        <v>2.2770398481973433E-3</v>
      </c>
      <c r="I200" s="43">
        <v>1.1764705882352941E-2</v>
      </c>
      <c r="J200" s="43">
        <v>6.9705093833780166E-2</v>
      </c>
      <c r="K200" s="43">
        <v>0.26873385012919898</v>
      </c>
      <c r="L200" s="43">
        <v>5.4824561403508769E-3</v>
      </c>
      <c r="M200" s="43">
        <v>1.1025358324145534E-2</v>
      </c>
      <c r="N200" s="43">
        <v>2.3713128976286871E-2</v>
      </c>
      <c r="O200" s="37">
        <v>1</v>
      </c>
      <c r="P200" s="37">
        <v>1</v>
      </c>
      <c r="Q200" s="37">
        <v>24</v>
      </c>
      <c r="R200" s="37">
        <v>187</v>
      </c>
      <c r="S200" s="37">
        <v>6</v>
      </c>
      <c r="T200" s="37">
        <v>11</v>
      </c>
      <c r="U200" s="37">
        <v>29</v>
      </c>
      <c r="V200" s="43">
        <v>37</v>
      </c>
      <c r="W200" s="43">
        <v>2.3790642347343376E-3</v>
      </c>
      <c r="X200" s="43">
        <v>3.013481363996828E-2</v>
      </c>
      <c r="Y200" s="43">
        <v>1.2578616352201259E-2</v>
      </c>
      <c r="Z200" s="43">
        <v>0.22285714285714286</v>
      </c>
      <c r="AA200" s="43">
        <v>2.8047464940668825E-2</v>
      </c>
      <c r="AB200" s="43">
        <v>0</v>
      </c>
      <c r="AC200" s="43">
        <v>7.0381231671554252E-3</v>
      </c>
      <c r="AD200" s="37">
        <v>1</v>
      </c>
      <c r="AE200" s="37">
        <v>2</v>
      </c>
      <c r="AF200" s="37">
        <v>2</v>
      </c>
      <c r="AG200" s="37">
        <v>122</v>
      </c>
      <c r="AH200" s="37">
        <v>32</v>
      </c>
      <c r="AI200" s="37">
        <v>1</v>
      </c>
      <c r="AJ200" s="37">
        <v>4</v>
      </c>
      <c r="AK200" s="43">
        <v>23.428571428571427</v>
      </c>
      <c r="AL200" s="43">
        <v>1.0202438653699429E-4</v>
      </c>
      <c r="AM200" s="43">
        <v>1.8370107757615339E-2</v>
      </c>
      <c r="AN200" s="43">
        <v>-5.7126477481578911E-2</v>
      </c>
      <c r="AO200" s="43">
        <v>-4.5876707272056116E-2</v>
      </c>
      <c r="AP200" s="43">
        <v>2.2565008800317948E-2</v>
      </c>
      <c r="AQ200" s="43">
        <v>-1.1025358324145534E-2</v>
      </c>
      <c r="AR200" s="43">
        <v>-1.6675005809131446E-2</v>
      </c>
      <c r="AS200" s="43">
        <v>0</v>
      </c>
      <c r="AT200" s="43">
        <v>1</v>
      </c>
      <c r="AU200" s="43">
        <v>-22</v>
      </c>
      <c r="AV200" s="43">
        <v>-65</v>
      </c>
      <c r="AW200" s="43">
        <v>26</v>
      </c>
      <c r="AX200" s="43">
        <v>-10</v>
      </c>
      <c r="AY200" s="43">
        <v>-25</v>
      </c>
      <c r="AZ200" s="43">
        <v>-13.571428571428573</v>
      </c>
    </row>
    <row r="201" spans="1:52" x14ac:dyDescent="0.2">
      <c r="A201" s="37">
        <v>42003551300</v>
      </c>
      <c r="B201" s="40">
        <v>2571</v>
      </c>
      <c r="C201" s="40">
        <v>7</v>
      </c>
      <c r="D201" s="40">
        <v>2732</v>
      </c>
      <c r="E201" s="40">
        <v>7</v>
      </c>
      <c r="F201" s="40">
        <v>0</v>
      </c>
      <c r="G201" s="40">
        <v>161</v>
      </c>
      <c r="H201" s="43">
        <v>0.11318553092182031</v>
      </c>
      <c r="I201" s="43">
        <v>0.35200311162971604</v>
      </c>
      <c r="J201" s="43">
        <v>0.48432055749128922</v>
      </c>
      <c r="K201" s="43">
        <v>0.32286432160804018</v>
      </c>
      <c r="L201" s="43">
        <v>6.591639871382636E-2</v>
      </c>
      <c r="M201" s="43">
        <v>8.0034423407917388E-2</v>
      </c>
      <c r="N201" s="43">
        <v>4.6075949367088608E-2</v>
      </c>
      <c r="O201" s="37">
        <v>177</v>
      </c>
      <c r="P201" s="37">
        <v>199</v>
      </c>
      <c r="Q201" s="37">
        <v>224</v>
      </c>
      <c r="R201" s="37">
        <v>214</v>
      </c>
      <c r="S201" s="37">
        <v>105</v>
      </c>
      <c r="T201" s="37">
        <v>135</v>
      </c>
      <c r="U201" s="37">
        <v>84</v>
      </c>
      <c r="V201" s="43">
        <v>162.57142857142858</v>
      </c>
      <c r="W201" s="43">
        <v>0.14052651093807936</v>
      </c>
      <c r="X201" s="43">
        <v>0.3188728216536893</v>
      </c>
      <c r="Y201" s="43">
        <v>0.42953020134228187</v>
      </c>
      <c r="Z201" s="43">
        <v>0.17640047675804529</v>
      </c>
      <c r="AA201" s="43">
        <v>7.5153374233128831E-2</v>
      </c>
      <c r="AB201" s="43">
        <v>8.6235489220563843E-2</v>
      </c>
      <c r="AC201" s="43">
        <v>5.3276756247053275E-2</v>
      </c>
      <c r="AD201" s="37">
        <v>198</v>
      </c>
      <c r="AE201" s="37">
        <v>182</v>
      </c>
      <c r="AF201" s="37">
        <v>213</v>
      </c>
      <c r="AG201" s="37">
        <v>57</v>
      </c>
      <c r="AH201" s="37">
        <v>134</v>
      </c>
      <c r="AI201" s="37">
        <v>140</v>
      </c>
      <c r="AJ201" s="37">
        <v>116</v>
      </c>
      <c r="AK201" s="43">
        <v>148.57142857142858</v>
      </c>
      <c r="AL201" s="43">
        <v>2.7340980016259051E-2</v>
      </c>
      <c r="AM201" s="43">
        <v>-3.3130289976026739E-2</v>
      </c>
      <c r="AN201" s="43">
        <v>-5.4790356149007347E-2</v>
      </c>
      <c r="AO201" s="43">
        <v>-0.14646384484999489</v>
      </c>
      <c r="AP201" s="43">
        <v>9.2369755193024705E-3</v>
      </c>
      <c r="AQ201" s="43">
        <v>6.2010658126464557E-3</v>
      </c>
      <c r="AR201" s="43">
        <v>7.2008068799646677E-3</v>
      </c>
      <c r="AS201" s="43">
        <v>21</v>
      </c>
      <c r="AT201" s="43">
        <v>-17</v>
      </c>
      <c r="AU201" s="43">
        <v>-11</v>
      </c>
      <c r="AV201" s="43">
        <v>-157</v>
      </c>
      <c r="AW201" s="43">
        <v>29</v>
      </c>
      <c r="AX201" s="43">
        <v>5</v>
      </c>
      <c r="AY201" s="43">
        <v>32</v>
      </c>
      <c r="AZ201" s="43">
        <v>-14</v>
      </c>
    </row>
    <row r="202" spans="1:52" x14ac:dyDescent="0.2">
      <c r="A202" s="37">
        <v>42003492700</v>
      </c>
      <c r="B202" s="40">
        <v>2084</v>
      </c>
      <c r="C202" s="40">
        <v>9</v>
      </c>
      <c r="D202" s="40">
        <v>1982</v>
      </c>
      <c r="E202" s="40">
        <v>9</v>
      </c>
      <c r="F202" s="40">
        <v>0</v>
      </c>
      <c r="G202" s="40">
        <v>-102</v>
      </c>
      <c r="H202" s="43">
        <v>0.25383877159309021</v>
      </c>
      <c r="I202" s="43">
        <v>0.49712092130518232</v>
      </c>
      <c r="J202" s="43">
        <v>0.76410256410256405</v>
      </c>
      <c r="K202" s="43">
        <v>0.31900138696255204</v>
      </c>
      <c r="L202" s="43">
        <v>0.1981981981981982</v>
      </c>
      <c r="M202" s="43">
        <v>0.15219611848825332</v>
      </c>
      <c r="N202" s="43">
        <v>0.11535836177474403</v>
      </c>
      <c r="O202" s="37">
        <v>241</v>
      </c>
      <c r="P202" s="37">
        <v>237</v>
      </c>
      <c r="Q202" s="37">
        <v>258</v>
      </c>
      <c r="R202" s="37">
        <v>211</v>
      </c>
      <c r="S202" s="37">
        <v>241</v>
      </c>
      <c r="T202" s="37">
        <v>196</v>
      </c>
      <c r="U202" s="37">
        <v>226</v>
      </c>
      <c r="V202" s="43">
        <v>230</v>
      </c>
      <c r="W202" s="43">
        <v>0.2225609756097561</v>
      </c>
      <c r="X202" s="43">
        <v>0.49644308943089432</v>
      </c>
      <c r="Y202" s="43">
        <v>0.6875</v>
      </c>
      <c r="Z202" s="43">
        <v>0.27437325905292481</v>
      </c>
      <c r="AA202" s="43">
        <v>0.22319093286835223</v>
      </c>
      <c r="AB202" s="43">
        <v>0.17059483726150393</v>
      </c>
      <c r="AC202" s="43">
        <v>6.5476190476190479E-2</v>
      </c>
      <c r="AD202" s="37">
        <v>226</v>
      </c>
      <c r="AE202" s="37">
        <v>236</v>
      </c>
      <c r="AF202" s="37">
        <v>251</v>
      </c>
      <c r="AG202" s="37">
        <v>185</v>
      </c>
      <c r="AH202" s="37">
        <v>250</v>
      </c>
      <c r="AI202" s="37">
        <v>208</v>
      </c>
      <c r="AJ202" s="37">
        <v>147</v>
      </c>
      <c r="AK202" s="43">
        <v>214.71428571428572</v>
      </c>
      <c r="AL202" s="43">
        <v>-3.1277795983334106E-2</v>
      </c>
      <c r="AM202" s="43">
        <v>-6.7783187428799296E-4</v>
      </c>
      <c r="AN202" s="43">
        <v>-7.6602564102564052E-2</v>
      </c>
      <c r="AO202" s="43">
        <v>-4.4628127909627224E-2</v>
      </c>
      <c r="AP202" s="43">
        <v>2.4992734670154032E-2</v>
      </c>
      <c r="AQ202" s="43">
        <v>1.8398718773250611E-2</v>
      </c>
      <c r="AR202" s="43">
        <v>-4.9882171298553546E-2</v>
      </c>
      <c r="AS202" s="43">
        <v>-15</v>
      </c>
      <c r="AT202" s="43">
        <v>-1</v>
      </c>
      <c r="AU202" s="43">
        <v>-7</v>
      </c>
      <c r="AV202" s="43">
        <v>-26</v>
      </c>
      <c r="AW202" s="43">
        <v>9</v>
      </c>
      <c r="AX202" s="43">
        <v>12</v>
      </c>
      <c r="AY202" s="43">
        <v>-79</v>
      </c>
      <c r="AZ202" s="43">
        <v>-15.285714285714278</v>
      </c>
    </row>
    <row r="203" spans="1:52" x14ac:dyDescent="0.2">
      <c r="A203" s="37">
        <v>42003470400</v>
      </c>
      <c r="B203" s="40">
        <v>3061</v>
      </c>
      <c r="C203" s="40">
        <v>3</v>
      </c>
      <c r="D203" s="40">
        <v>3071</v>
      </c>
      <c r="E203" s="40">
        <v>3</v>
      </c>
      <c r="F203" s="40">
        <v>0</v>
      </c>
      <c r="G203" s="40">
        <v>10</v>
      </c>
      <c r="H203" s="43">
        <v>0.10290754655341391</v>
      </c>
      <c r="I203" s="43">
        <v>0.19176739627572689</v>
      </c>
      <c r="J203" s="43">
        <v>0.26714801444043323</v>
      </c>
      <c r="K203" s="43">
        <v>4.6803652968036527E-2</v>
      </c>
      <c r="L203" s="43">
        <v>2.9978586723768737E-2</v>
      </c>
      <c r="M203" s="43">
        <v>5.7395143487858721E-2</v>
      </c>
      <c r="N203" s="43">
        <v>3.5903712770297837E-2</v>
      </c>
      <c r="O203" s="37">
        <v>164</v>
      </c>
      <c r="P203" s="37">
        <v>97</v>
      </c>
      <c r="Q203" s="37">
        <v>155</v>
      </c>
      <c r="R203" s="37">
        <v>1</v>
      </c>
      <c r="S203" s="37">
        <v>37</v>
      </c>
      <c r="T203" s="37">
        <v>89</v>
      </c>
      <c r="U203" s="37">
        <v>53</v>
      </c>
      <c r="V203" s="43">
        <v>85.142857142857139</v>
      </c>
      <c r="W203" s="43">
        <v>7.5970003260515159E-2</v>
      </c>
      <c r="X203" s="43">
        <v>0.18747962178024127</v>
      </c>
      <c r="Y203" s="43">
        <v>0.18456375838926176</v>
      </c>
      <c r="Z203" s="43">
        <v>9.5875139353400224E-2</v>
      </c>
      <c r="AA203" s="43">
        <v>0</v>
      </c>
      <c r="AB203" s="43">
        <v>6.7597354886113153E-2</v>
      </c>
      <c r="AC203" s="43">
        <v>3.0984719864176571E-2</v>
      </c>
      <c r="AD203" s="37">
        <v>123</v>
      </c>
      <c r="AE203" s="37">
        <v>87</v>
      </c>
      <c r="AF203" s="37">
        <v>108</v>
      </c>
      <c r="AG203" s="37">
        <v>3</v>
      </c>
      <c r="AH203" s="37">
        <v>1</v>
      </c>
      <c r="AI203" s="37">
        <v>115</v>
      </c>
      <c r="AJ203" s="37">
        <v>50</v>
      </c>
      <c r="AK203" s="43">
        <v>69.571428571428569</v>
      </c>
      <c r="AL203" s="43">
        <v>-2.6937543292898755E-2</v>
      </c>
      <c r="AM203" s="43">
        <v>-4.287774495485619E-3</v>
      </c>
      <c r="AN203" s="43">
        <v>-8.2584256051171478E-2</v>
      </c>
      <c r="AO203" s="43">
        <v>4.9071486385363697E-2</v>
      </c>
      <c r="AP203" s="43">
        <v>-2.9978586723768737E-2</v>
      </c>
      <c r="AQ203" s="43">
        <v>1.0202211398254432E-2</v>
      </c>
      <c r="AR203" s="43">
        <v>-4.9189929061212653E-3</v>
      </c>
      <c r="AS203" s="43">
        <v>-41</v>
      </c>
      <c r="AT203" s="43">
        <v>-10</v>
      </c>
      <c r="AU203" s="43">
        <v>-47</v>
      </c>
      <c r="AV203" s="43">
        <v>2</v>
      </c>
      <c r="AW203" s="43">
        <v>-36</v>
      </c>
      <c r="AX203" s="43">
        <v>26</v>
      </c>
      <c r="AY203" s="43">
        <v>-3</v>
      </c>
      <c r="AZ203" s="43">
        <v>-15.571428571428569</v>
      </c>
    </row>
    <row r="204" spans="1:52" x14ac:dyDescent="0.2">
      <c r="A204" s="37">
        <v>42003480101</v>
      </c>
      <c r="B204" s="40">
        <v>5048</v>
      </c>
      <c r="C204" s="40">
        <v>9</v>
      </c>
      <c r="D204" s="40">
        <v>5174</v>
      </c>
      <c r="E204" s="40">
        <v>9</v>
      </c>
      <c r="F204" s="40">
        <v>0</v>
      </c>
      <c r="G204" s="40">
        <v>126</v>
      </c>
      <c r="H204" s="43">
        <v>0.34984152139461172</v>
      </c>
      <c r="I204" s="43">
        <v>0.47563391442155312</v>
      </c>
      <c r="J204" s="43">
        <v>0.48502994011976047</v>
      </c>
      <c r="K204" s="43">
        <v>0.31236121391561805</v>
      </c>
      <c r="L204" s="43">
        <v>0.13599013968775678</v>
      </c>
      <c r="M204" s="43">
        <v>0.28150261531145981</v>
      </c>
      <c r="N204" s="43">
        <v>0.13688673531193216</v>
      </c>
      <c r="O204" s="37">
        <v>253</v>
      </c>
      <c r="P204" s="37">
        <v>233</v>
      </c>
      <c r="Q204" s="37">
        <v>225</v>
      </c>
      <c r="R204" s="37">
        <v>206</v>
      </c>
      <c r="S204" s="37">
        <v>203</v>
      </c>
      <c r="T204" s="37">
        <v>236</v>
      </c>
      <c r="U204" s="37">
        <v>245</v>
      </c>
      <c r="V204" s="43">
        <v>228.71428571428572</v>
      </c>
      <c r="W204" s="43">
        <v>0.17764820213799806</v>
      </c>
      <c r="X204" s="43">
        <v>0.34596695821185619</v>
      </c>
      <c r="Y204" s="43">
        <v>0.39576547231270359</v>
      </c>
      <c r="Z204" s="43">
        <v>0.3037190082644628</v>
      </c>
      <c r="AA204" s="43">
        <v>0.13187736245275095</v>
      </c>
      <c r="AB204" s="43">
        <v>0.16013546202225448</v>
      </c>
      <c r="AC204" s="43">
        <v>0.12268656716417911</v>
      </c>
      <c r="AD204" s="37">
        <v>214</v>
      </c>
      <c r="AE204" s="37">
        <v>193</v>
      </c>
      <c r="AF204" s="37">
        <v>204</v>
      </c>
      <c r="AG204" s="37">
        <v>211</v>
      </c>
      <c r="AH204" s="37">
        <v>209</v>
      </c>
      <c r="AI204" s="37">
        <v>202</v>
      </c>
      <c r="AJ204" s="37">
        <v>243</v>
      </c>
      <c r="AK204" s="43">
        <v>210.85714285714286</v>
      </c>
      <c r="AL204" s="43">
        <v>-0.17219331925661366</v>
      </c>
      <c r="AM204" s="43">
        <v>-0.12966695620969693</v>
      </c>
      <c r="AN204" s="43">
        <v>-8.926446780705688E-2</v>
      </c>
      <c r="AO204" s="43">
        <v>-8.6422056511552547E-3</v>
      </c>
      <c r="AP204" s="43">
        <v>-4.1127772350058323E-3</v>
      </c>
      <c r="AQ204" s="43">
        <v>-0.12136715328920533</v>
      </c>
      <c r="AR204" s="43">
        <v>-1.4200168147753045E-2</v>
      </c>
      <c r="AS204" s="43">
        <v>-39</v>
      </c>
      <c r="AT204" s="43">
        <v>-40</v>
      </c>
      <c r="AU204" s="43">
        <v>-21</v>
      </c>
      <c r="AV204" s="43">
        <v>5</v>
      </c>
      <c r="AW204" s="43">
        <v>6</v>
      </c>
      <c r="AX204" s="43">
        <v>-34</v>
      </c>
      <c r="AY204" s="43">
        <v>-2</v>
      </c>
      <c r="AZ204" s="43">
        <v>-17.857142857142861</v>
      </c>
    </row>
    <row r="205" spans="1:52" x14ac:dyDescent="0.2">
      <c r="A205" s="37">
        <v>42003450700</v>
      </c>
      <c r="B205" s="40">
        <v>3180</v>
      </c>
      <c r="C205" s="40">
        <v>8</v>
      </c>
      <c r="D205" s="40">
        <v>3076</v>
      </c>
      <c r="E205" s="40">
        <v>8</v>
      </c>
      <c r="F205" s="40">
        <v>0</v>
      </c>
      <c r="G205" s="40">
        <v>-104</v>
      </c>
      <c r="H205" s="43">
        <v>0.22106918238993711</v>
      </c>
      <c r="I205" s="43">
        <v>0.3767295597484277</v>
      </c>
      <c r="J205" s="43">
        <v>0.41007194244604317</v>
      </c>
      <c r="K205" s="43">
        <v>0.26490066225165565</v>
      </c>
      <c r="L205" s="43">
        <v>0.10254777070063695</v>
      </c>
      <c r="M205" s="43">
        <v>0.12420156139105749</v>
      </c>
      <c r="N205" s="43">
        <v>0.1116214974735875</v>
      </c>
      <c r="O205" s="37">
        <v>229</v>
      </c>
      <c r="P205" s="37">
        <v>202</v>
      </c>
      <c r="Q205" s="37">
        <v>211</v>
      </c>
      <c r="R205" s="37">
        <v>184</v>
      </c>
      <c r="S205" s="37">
        <v>168</v>
      </c>
      <c r="T205" s="37">
        <v>177</v>
      </c>
      <c r="U205" s="37">
        <v>216</v>
      </c>
      <c r="V205" s="43">
        <v>198.14285714285714</v>
      </c>
      <c r="W205" s="43">
        <v>0.13166449934980495</v>
      </c>
      <c r="X205" s="43">
        <v>0.34427828348504552</v>
      </c>
      <c r="Y205" s="43">
        <v>0.41587301587301589</v>
      </c>
      <c r="Z205" s="43">
        <v>0.23663366336633662</v>
      </c>
      <c r="AA205" s="43">
        <v>8.5424133811230582E-2</v>
      </c>
      <c r="AB205" s="43">
        <v>0.10907903331156107</v>
      </c>
      <c r="AC205" s="43">
        <v>8.7147887323943657E-2</v>
      </c>
      <c r="AD205" s="37">
        <v>193</v>
      </c>
      <c r="AE205" s="37">
        <v>192</v>
      </c>
      <c r="AF205" s="37">
        <v>208</v>
      </c>
      <c r="AG205" s="37">
        <v>143</v>
      </c>
      <c r="AH205" s="37">
        <v>150</v>
      </c>
      <c r="AI205" s="37">
        <v>167</v>
      </c>
      <c r="AJ205" s="37">
        <v>203</v>
      </c>
      <c r="AK205" s="43">
        <v>179.42857142857142</v>
      </c>
      <c r="AL205" s="43">
        <v>-8.940468304013216E-2</v>
      </c>
      <c r="AM205" s="43">
        <v>-3.2451276263382178E-2</v>
      </c>
      <c r="AN205" s="43">
        <v>5.8010734269727249E-3</v>
      </c>
      <c r="AO205" s="43">
        <v>-2.8266998885319028E-2</v>
      </c>
      <c r="AP205" s="43">
        <v>-1.7123636889406366E-2</v>
      </c>
      <c r="AQ205" s="43">
        <v>-1.512252807949642E-2</v>
      </c>
      <c r="AR205" s="43">
        <v>-2.4473610149643846E-2</v>
      </c>
      <c r="AS205" s="43">
        <v>-36</v>
      </c>
      <c r="AT205" s="43">
        <v>-10</v>
      </c>
      <c r="AU205" s="43">
        <v>-3</v>
      </c>
      <c r="AV205" s="43">
        <v>-41</v>
      </c>
      <c r="AW205" s="43">
        <v>-18</v>
      </c>
      <c r="AX205" s="43">
        <v>-10</v>
      </c>
      <c r="AY205" s="43">
        <v>-13</v>
      </c>
      <c r="AZ205" s="43">
        <v>-18.714285714285722</v>
      </c>
    </row>
    <row r="206" spans="1:52" x14ac:dyDescent="0.2">
      <c r="A206" s="37">
        <v>42003482500</v>
      </c>
      <c r="B206" s="40">
        <v>1814</v>
      </c>
      <c r="C206" s="40">
        <v>8</v>
      </c>
      <c r="D206" s="40">
        <v>1798</v>
      </c>
      <c r="E206" s="40">
        <v>8</v>
      </c>
      <c r="F206" s="40">
        <v>0</v>
      </c>
      <c r="G206" s="40">
        <v>-16</v>
      </c>
      <c r="H206" s="43">
        <v>8.3792723263506064E-2</v>
      </c>
      <c r="I206" s="43">
        <v>0.27342888643880925</v>
      </c>
      <c r="J206" s="43">
        <v>0.34782608695652173</v>
      </c>
      <c r="K206" s="43">
        <v>0.32703213610586013</v>
      </c>
      <c r="L206" s="43">
        <v>0.22287968441814596</v>
      </c>
      <c r="M206" s="43">
        <v>0.17385786802030456</v>
      </c>
      <c r="N206" s="43">
        <v>8.6580086580086577E-2</v>
      </c>
      <c r="O206" s="37">
        <v>140</v>
      </c>
      <c r="P206" s="37">
        <v>160</v>
      </c>
      <c r="Q206" s="37">
        <v>190</v>
      </c>
      <c r="R206" s="37">
        <v>215</v>
      </c>
      <c r="S206" s="37">
        <v>249</v>
      </c>
      <c r="T206" s="37">
        <v>207</v>
      </c>
      <c r="U206" s="37">
        <v>181</v>
      </c>
      <c r="V206" s="43">
        <v>191.71428571428572</v>
      </c>
      <c r="W206" s="43">
        <v>0.10206358059118795</v>
      </c>
      <c r="X206" s="43">
        <v>0.28778583379810374</v>
      </c>
      <c r="Y206" s="43">
        <v>0.26829268292682928</v>
      </c>
      <c r="Z206" s="43">
        <v>0.27366255144032919</v>
      </c>
      <c r="AA206" s="43">
        <v>0.15424430641821946</v>
      </c>
      <c r="AB206" s="43">
        <v>0.15789473684210525</v>
      </c>
      <c r="AC206" s="43">
        <v>5.3284671532846717E-2</v>
      </c>
      <c r="AD206" s="37">
        <v>164</v>
      </c>
      <c r="AE206" s="37">
        <v>159</v>
      </c>
      <c r="AF206" s="37">
        <v>150</v>
      </c>
      <c r="AG206" s="37">
        <v>183</v>
      </c>
      <c r="AH206" s="37">
        <v>224</v>
      </c>
      <c r="AI206" s="37">
        <v>199</v>
      </c>
      <c r="AJ206" s="37">
        <v>117</v>
      </c>
      <c r="AK206" s="43">
        <v>170.85714285714286</v>
      </c>
      <c r="AL206" s="43">
        <v>1.8270857327681883E-2</v>
      </c>
      <c r="AM206" s="43">
        <v>1.4356947359294492E-2</v>
      </c>
      <c r="AN206" s="43">
        <v>-7.9533404029692445E-2</v>
      </c>
      <c r="AO206" s="43">
        <v>-5.3369584665530934E-2</v>
      </c>
      <c r="AP206" s="43">
        <v>-6.86353779999265E-2</v>
      </c>
      <c r="AQ206" s="43">
        <v>-1.5963131178199308E-2</v>
      </c>
      <c r="AR206" s="43">
        <v>-3.329541504723986E-2</v>
      </c>
      <c r="AS206" s="43">
        <v>24</v>
      </c>
      <c r="AT206" s="43">
        <v>-1</v>
      </c>
      <c r="AU206" s="43">
        <v>-40</v>
      </c>
      <c r="AV206" s="43">
        <v>-32</v>
      </c>
      <c r="AW206" s="43">
        <v>-25</v>
      </c>
      <c r="AX206" s="43">
        <v>-8</v>
      </c>
      <c r="AY206" s="43">
        <v>-64</v>
      </c>
      <c r="AZ206" s="43">
        <v>-20.857142857142861</v>
      </c>
    </row>
    <row r="207" spans="1:52" x14ac:dyDescent="0.2">
      <c r="A207" s="37">
        <v>42003456003</v>
      </c>
      <c r="B207" s="40">
        <v>6127</v>
      </c>
      <c r="C207" s="40">
        <v>1</v>
      </c>
      <c r="D207" s="40">
        <v>6726</v>
      </c>
      <c r="E207" s="40">
        <v>1</v>
      </c>
      <c r="F207" s="40">
        <v>0</v>
      </c>
      <c r="G207" s="40">
        <v>599</v>
      </c>
      <c r="H207" s="43">
        <v>3.1173494369185571E-2</v>
      </c>
      <c r="I207" s="43">
        <v>6.8549045209727433E-2</v>
      </c>
      <c r="J207" s="43">
        <v>0.14376321353065538</v>
      </c>
      <c r="K207" s="43">
        <v>0.12857142857142856</v>
      </c>
      <c r="L207" s="43">
        <v>5.1129100979974439E-2</v>
      </c>
      <c r="M207" s="43">
        <v>5.5680287382128421E-2</v>
      </c>
      <c r="N207" s="43">
        <v>2.8148854961832059E-2</v>
      </c>
      <c r="O207" s="37">
        <v>39</v>
      </c>
      <c r="P207" s="37">
        <v>12</v>
      </c>
      <c r="Q207" s="37">
        <v>86</v>
      </c>
      <c r="R207" s="37">
        <v>11</v>
      </c>
      <c r="S207" s="37">
        <v>75</v>
      </c>
      <c r="T207" s="37">
        <v>87</v>
      </c>
      <c r="U207" s="37">
        <v>39</v>
      </c>
      <c r="V207" s="43">
        <v>49.857142857142854</v>
      </c>
      <c r="W207" s="43">
        <v>1.1929615269907545E-2</v>
      </c>
      <c r="X207" s="43">
        <v>6.2630480167014613E-2</v>
      </c>
      <c r="Y207" s="43">
        <v>9.8059244126659853E-2</v>
      </c>
      <c r="Z207" s="43">
        <v>0.11860940695296524</v>
      </c>
      <c r="AA207" s="43">
        <v>2.3412698412698413E-2</v>
      </c>
      <c r="AB207" s="43">
        <v>2.8850060950832996E-2</v>
      </c>
      <c r="AC207" s="43">
        <v>2.431011826544021E-2</v>
      </c>
      <c r="AD207" s="37">
        <v>5</v>
      </c>
      <c r="AE207" s="37">
        <v>7</v>
      </c>
      <c r="AF207" s="37">
        <v>44</v>
      </c>
      <c r="AG207" s="37">
        <v>6</v>
      </c>
      <c r="AH207" s="37">
        <v>20</v>
      </c>
      <c r="AI207" s="37">
        <v>40</v>
      </c>
      <c r="AJ207" s="37">
        <v>39</v>
      </c>
      <c r="AK207" s="43">
        <v>23</v>
      </c>
      <c r="AL207" s="43">
        <v>-1.9243879099278025E-2</v>
      </c>
      <c r="AM207" s="43">
        <v>-5.91856504271282E-3</v>
      </c>
      <c r="AN207" s="43">
        <v>-4.5703969403995529E-2</v>
      </c>
      <c r="AO207" s="43">
        <v>-9.9620216184633237E-3</v>
      </c>
      <c r="AP207" s="43">
        <v>-2.7716402567276026E-2</v>
      </c>
      <c r="AQ207" s="43">
        <v>-2.6830226431295425E-2</v>
      </c>
      <c r="AR207" s="43">
        <v>-3.8387366963918493E-3</v>
      </c>
      <c r="AS207" s="43">
        <v>-34</v>
      </c>
      <c r="AT207" s="43">
        <v>-5</v>
      </c>
      <c r="AU207" s="43">
        <v>-42</v>
      </c>
      <c r="AV207" s="43">
        <v>-5</v>
      </c>
      <c r="AW207" s="43">
        <v>-55</v>
      </c>
      <c r="AX207" s="43">
        <v>-47</v>
      </c>
      <c r="AY207" s="43">
        <v>0</v>
      </c>
      <c r="AZ207" s="43">
        <v>-26.857142857142854</v>
      </c>
    </row>
    <row r="208" spans="1:52" x14ac:dyDescent="0.2">
      <c r="A208" s="37">
        <v>42003488100</v>
      </c>
      <c r="B208" s="40">
        <v>2329</v>
      </c>
      <c r="C208" s="40">
        <v>8</v>
      </c>
      <c r="D208" s="40">
        <v>2149</v>
      </c>
      <c r="E208" s="40">
        <v>7</v>
      </c>
      <c r="F208" s="40">
        <v>1</v>
      </c>
      <c r="G208" s="40">
        <v>-180</v>
      </c>
      <c r="H208" s="43">
        <v>0.14899098325461571</v>
      </c>
      <c r="I208" s="43">
        <v>0.40188922284242162</v>
      </c>
      <c r="J208" s="43">
        <v>0.35866261398176291</v>
      </c>
      <c r="K208" s="43">
        <v>0.20937042459736457</v>
      </c>
      <c r="L208" s="43">
        <v>9.7536945812807876E-2</v>
      </c>
      <c r="M208" s="43">
        <v>6.1135371179039298E-2</v>
      </c>
      <c r="N208" s="43">
        <v>9.709379128137384E-2</v>
      </c>
      <c r="O208" s="37">
        <v>200</v>
      </c>
      <c r="P208" s="37">
        <v>210</v>
      </c>
      <c r="Q208" s="37">
        <v>192</v>
      </c>
      <c r="R208" s="37">
        <v>107</v>
      </c>
      <c r="S208" s="37">
        <v>161</v>
      </c>
      <c r="T208" s="37">
        <v>94</v>
      </c>
      <c r="U208" s="37">
        <v>196</v>
      </c>
      <c r="V208" s="43">
        <v>165.71428571428572</v>
      </c>
      <c r="W208" s="43">
        <v>0.11912517449976734</v>
      </c>
      <c r="X208" s="43">
        <v>0.30432759422987438</v>
      </c>
      <c r="Y208" s="43">
        <v>0.31578947368421051</v>
      </c>
      <c r="Z208" s="43">
        <v>0.2551440329218107</v>
      </c>
      <c r="AA208" s="43">
        <v>0.10772163965681601</v>
      </c>
      <c r="AB208" s="43">
        <v>7.0512820512820512E-2</v>
      </c>
      <c r="AC208" s="43">
        <v>7.2229140722291404E-2</v>
      </c>
      <c r="AD208" s="37">
        <v>182</v>
      </c>
      <c r="AE208" s="37">
        <v>172</v>
      </c>
      <c r="AF208" s="37">
        <v>177</v>
      </c>
      <c r="AG208" s="37">
        <v>164</v>
      </c>
      <c r="AH208" s="37">
        <v>181</v>
      </c>
      <c r="AI208" s="37">
        <v>119</v>
      </c>
      <c r="AJ208" s="37">
        <v>166</v>
      </c>
      <c r="AK208" s="43">
        <v>165.85714285714286</v>
      </c>
      <c r="AL208" s="43">
        <v>-2.9865808754848372E-2</v>
      </c>
      <c r="AM208" s="43">
        <v>-9.7561628612547246E-2</v>
      </c>
      <c r="AN208" s="43">
        <v>-4.2873140297552403E-2</v>
      </c>
      <c r="AO208" s="43">
        <v>4.577360832444613E-2</v>
      </c>
      <c r="AP208" s="43">
        <v>1.0184693844008136E-2</v>
      </c>
      <c r="AQ208" s="43">
        <v>9.377449333781214E-3</v>
      </c>
      <c r="AR208" s="43">
        <v>-2.4864650559082435E-2</v>
      </c>
      <c r="AS208" s="43">
        <v>-18</v>
      </c>
      <c r="AT208" s="43">
        <v>-38</v>
      </c>
      <c r="AU208" s="43">
        <v>-15</v>
      </c>
      <c r="AV208" s="43">
        <v>57</v>
      </c>
      <c r="AW208" s="43">
        <v>20</v>
      </c>
      <c r="AX208" s="43">
        <v>25</v>
      </c>
      <c r="AY208" s="43">
        <v>-30</v>
      </c>
      <c r="AZ208" s="43">
        <v>0.1428571428571388</v>
      </c>
    </row>
    <row r="209" spans="1:52" x14ac:dyDescent="0.2">
      <c r="A209" s="37">
        <v>42003405000</v>
      </c>
      <c r="B209" s="40">
        <v>1110</v>
      </c>
      <c r="C209" s="40">
        <v>7</v>
      </c>
      <c r="D209" s="40">
        <v>1111</v>
      </c>
      <c r="E209" s="40">
        <v>6</v>
      </c>
      <c r="F209" s="40">
        <v>1</v>
      </c>
      <c r="G209" s="40">
        <v>1</v>
      </c>
      <c r="H209" s="43">
        <v>5.3153153153153151E-2</v>
      </c>
      <c r="I209" s="43">
        <v>0.27657657657657658</v>
      </c>
      <c r="J209" s="43">
        <v>0.17272727272727273</v>
      </c>
      <c r="K209" s="43">
        <v>0.3219895287958115</v>
      </c>
      <c r="L209" s="43">
        <v>5.7692307692307696E-2</v>
      </c>
      <c r="M209" s="43">
        <v>7.9591836734693874E-2</v>
      </c>
      <c r="N209" s="43">
        <v>0.12041284403669725</v>
      </c>
      <c r="O209" s="37">
        <v>85</v>
      </c>
      <c r="P209" s="37">
        <v>162</v>
      </c>
      <c r="Q209" s="37">
        <v>105</v>
      </c>
      <c r="R209" s="37">
        <v>213</v>
      </c>
      <c r="S209" s="37">
        <v>87</v>
      </c>
      <c r="T209" s="37">
        <v>133</v>
      </c>
      <c r="U209" s="37">
        <v>230</v>
      </c>
      <c r="V209" s="43">
        <v>145</v>
      </c>
      <c r="W209" s="43">
        <v>9.3609360936093608E-2</v>
      </c>
      <c r="X209" s="43">
        <v>0.27272727272727271</v>
      </c>
      <c r="Y209" s="43">
        <v>8.6206896551724144E-2</v>
      </c>
      <c r="Z209" s="43">
        <v>0.27295918367346939</v>
      </c>
      <c r="AA209" s="43">
        <v>8.8014981273408247E-2</v>
      </c>
      <c r="AB209" s="43">
        <v>5.7494866529774126E-2</v>
      </c>
      <c r="AC209" s="43">
        <v>0.1152073732718894</v>
      </c>
      <c r="AD209" s="37">
        <v>152</v>
      </c>
      <c r="AE209" s="37">
        <v>155</v>
      </c>
      <c r="AF209" s="37">
        <v>37</v>
      </c>
      <c r="AG209" s="37">
        <v>181</v>
      </c>
      <c r="AH209" s="37">
        <v>153</v>
      </c>
      <c r="AI209" s="37">
        <v>99</v>
      </c>
      <c r="AJ209" s="37">
        <v>238</v>
      </c>
      <c r="AK209" s="43">
        <v>145</v>
      </c>
      <c r="AL209" s="43">
        <v>4.0456207782940456E-2</v>
      </c>
      <c r="AM209" s="43">
        <v>-3.8493038493038756E-3</v>
      </c>
      <c r="AN209" s="43">
        <v>-8.6520376175548586E-2</v>
      </c>
      <c r="AO209" s="43">
        <v>-4.9030345122342112E-2</v>
      </c>
      <c r="AP209" s="43">
        <v>3.0322673581100551E-2</v>
      </c>
      <c r="AQ209" s="43">
        <v>-2.2096970204919748E-2</v>
      </c>
      <c r="AR209" s="43">
        <v>-5.2054707648078458E-3</v>
      </c>
      <c r="AS209" s="43">
        <v>67</v>
      </c>
      <c r="AT209" s="43">
        <v>-7</v>
      </c>
      <c r="AU209" s="43">
        <v>-68</v>
      </c>
      <c r="AV209" s="43">
        <v>-32</v>
      </c>
      <c r="AW209" s="43">
        <v>66</v>
      </c>
      <c r="AX209" s="43">
        <v>-34</v>
      </c>
      <c r="AY209" s="43">
        <v>8</v>
      </c>
      <c r="AZ209" s="43">
        <v>0</v>
      </c>
    </row>
    <row r="210" spans="1:52" x14ac:dyDescent="0.2">
      <c r="A210" s="37">
        <v>42003564500</v>
      </c>
      <c r="B210" s="40">
        <v>3293</v>
      </c>
      <c r="C210" s="40">
        <v>7</v>
      </c>
      <c r="D210" s="40">
        <v>3186</v>
      </c>
      <c r="E210" s="40">
        <v>6</v>
      </c>
      <c r="F210" s="40">
        <v>1</v>
      </c>
      <c r="G210" s="40">
        <v>-107</v>
      </c>
      <c r="H210" s="43">
        <v>9.110233829334953E-2</v>
      </c>
      <c r="I210" s="43">
        <v>0.25873064075311264</v>
      </c>
      <c r="J210" s="43">
        <v>0.33798882681564246</v>
      </c>
      <c r="K210" s="43">
        <v>0.25254394079555964</v>
      </c>
      <c r="L210" s="43">
        <v>4.8351648351648353E-2</v>
      </c>
      <c r="M210" s="43">
        <v>0.10007698229407236</v>
      </c>
      <c r="N210" s="43">
        <v>7.3580034423407922E-2</v>
      </c>
      <c r="O210" s="37">
        <v>152</v>
      </c>
      <c r="P210" s="37">
        <v>152</v>
      </c>
      <c r="Q210" s="37">
        <v>183</v>
      </c>
      <c r="R210" s="37">
        <v>168</v>
      </c>
      <c r="S210" s="37">
        <v>70</v>
      </c>
      <c r="T210" s="37">
        <v>154</v>
      </c>
      <c r="U210" s="37">
        <v>150</v>
      </c>
      <c r="V210" s="43">
        <v>147</v>
      </c>
      <c r="W210" s="43">
        <v>8.7256748273697421E-2</v>
      </c>
      <c r="X210" s="43">
        <v>0.21437539234149403</v>
      </c>
      <c r="Y210" s="43">
        <v>0.29521276595744683</v>
      </c>
      <c r="Z210" s="43">
        <v>0.27830188679245282</v>
      </c>
      <c r="AA210" s="43">
        <v>7.0521861777150918E-2</v>
      </c>
      <c r="AB210" s="43">
        <v>9.028831562974203E-2</v>
      </c>
      <c r="AC210" s="43">
        <v>6.6384778012684983E-2</v>
      </c>
      <c r="AD210" s="37">
        <v>140</v>
      </c>
      <c r="AE210" s="37">
        <v>113</v>
      </c>
      <c r="AF210" s="37">
        <v>162</v>
      </c>
      <c r="AG210" s="37">
        <v>187</v>
      </c>
      <c r="AH210" s="37">
        <v>126</v>
      </c>
      <c r="AI210" s="37">
        <v>145</v>
      </c>
      <c r="AJ210" s="37">
        <v>152</v>
      </c>
      <c r="AK210" s="43">
        <v>146.42857142857142</v>
      </c>
      <c r="AL210" s="43">
        <v>-3.8455900196521092E-3</v>
      </c>
      <c r="AM210" s="43">
        <v>-4.4355248411618614E-2</v>
      </c>
      <c r="AN210" s="43">
        <v>-4.277606085819563E-2</v>
      </c>
      <c r="AO210" s="43">
        <v>2.5757945996893183E-2</v>
      </c>
      <c r="AP210" s="43">
        <v>2.2170213425502565E-2</v>
      </c>
      <c r="AQ210" s="43">
        <v>-9.7886666643303283E-3</v>
      </c>
      <c r="AR210" s="43">
        <v>-7.1952564107229389E-3</v>
      </c>
      <c r="AS210" s="43">
        <v>-12</v>
      </c>
      <c r="AT210" s="43">
        <v>-39</v>
      </c>
      <c r="AU210" s="43">
        <v>-21</v>
      </c>
      <c r="AV210" s="43">
        <v>19</v>
      </c>
      <c r="AW210" s="43">
        <v>56</v>
      </c>
      <c r="AX210" s="43">
        <v>-9</v>
      </c>
      <c r="AY210" s="43">
        <v>2</v>
      </c>
      <c r="AZ210" s="43">
        <v>-0.57142857142858361</v>
      </c>
    </row>
    <row r="211" spans="1:52" x14ac:dyDescent="0.2">
      <c r="A211" s="37">
        <v>42003431500</v>
      </c>
      <c r="B211" s="40">
        <v>3243</v>
      </c>
      <c r="C211" s="40">
        <v>9</v>
      </c>
      <c r="D211" s="40">
        <v>3242</v>
      </c>
      <c r="E211" s="40">
        <v>8</v>
      </c>
      <c r="F211" s="40">
        <v>1</v>
      </c>
      <c r="G211" s="40">
        <v>-1</v>
      </c>
      <c r="H211" s="43">
        <v>0.1588035769349368</v>
      </c>
      <c r="I211" s="43">
        <v>0.39099599136601909</v>
      </c>
      <c r="J211" s="43">
        <v>0.47527472527472525</v>
      </c>
      <c r="K211" s="43">
        <v>0.30357142857142855</v>
      </c>
      <c r="L211" s="43">
        <v>0.14209686003193187</v>
      </c>
      <c r="M211" s="43">
        <v>0.20409429280397023</v>
      </c>
      <c r="N211" s="43">
        <v>7.072858968896463E-2</v>
      </c>
      <c r="O211" s="37">
        <v>206</v>
      </c>
      <c r="P211" s="37">
        <v>206</v>
      </c>
      <c r="Q211" s="37">
        <v>222</v>
      </c>
      <c r="R211" s="37">
        <v>202</v>
      </c>
      <c r="S211" s="37">
        <v>212</v>
      </c>
      <c r="T211" s="37">
        <v>219</v>
      </c>
      <c r="U211" s="37">
        <v>145</v>
      </c>
      <c r="V211" s="43">
        <v>201.71428571428572</v>
      </c>
      <c r="W211" s="43">
        <v>0.18136952498457742</v>
      </c>
      <c r="X211" s="43">
        <v>0.41548426896977175</v>
      </c>
      <c r="Y211" s="43">
        <v>0.30841121495327101</v>
      </c>
      <c r="Z211" s="43">
        <v>0.27355371900826447</v>
      </c>
      <c r="AA211" s="43">
        <v>0.15488565488565489</v>
      </c>
      <c r="AB211" s="43">
        <v>0.21279212792127922</v>
      </c>
      <c r="AC211" s="43">
        <v>7.3448712536935412E-2</v>
      </c>
      <c r="AD211" s="37">
        <v>217</v>
      </c>
      <c r="AE211" s="37">
        <v>211</v>
      </c>
      <c r="AF211" s="37">
        <v>172</v>
      </c>
      <c r="AG211" s="37">
        <v>182</v>
      </c>
      <c r="AH211" s="37">
        <v>225</v>
      </c>
      <c r="AI211" s="37">
        <v>226</v>
      </c>
      <c r="AJ211" s="37">
        <v>168</v>
      </c>
      <c r="AK211" s="43">
        <v>200.14285714285714</v>
      </c>
      <c r="AL211" s="43">
        <v>2.2565948049640627E-2</v>
      </c>
      <c r="AM211" s="43">
        <v>2.4488277603752662E-2</v>
      </c>
      <c r="AN211" s="43">
        <v>-0.16686351032145424</v>
      </c>
      <c r="AO211" s="43">
        <v>-3.0017709563164074E-2</v>
      </c>
      <c r="AP211" s="43">
        <v>1.2788794853723029E-2</v>
      </c>
      <c r="AQ211" s="43">
        <v>8.697835117308983E-3</v>
      </c>
      <c r="AR211" s="43">
        <v>2.7201228479707823E-3</v>
      </c>
      <c r="AS211" s="43">
        <v>11</v>
      </c>
      <c r="AT211" s="43">
        <v>5</v>
      </c>
      <c r="AU211" s="43">
        <v>-50</v>
      </c>
      <c r="AV211" s="43">
        <v>-20</v>
      </c>
      <c r="AW211" s="43">
        <v>13</v>
      </c>
      <c r="AX211" s="43">
        <v>7</v>
      </c>
      <c r="AY211" s="43">
        <v>23</v>
      </c>
      <c r="AZ211" s="43">
        <v>-1.5714285714285836</v>
      </c>
    </row>
    <row r="212" spans="1:52" x14ac:dyDescent="0.2">
      <c r="A212" s="37">
        <v>42003521100</v>
      </c>
      <c r="B212" s="40">
        <v>4511</v>
      </c>
      <c r="C212" s="40">
        <v>4</v>
      </c>
      <c r="D212" s="40">
        <v>4707</v>
      </c>
      <c r="E212" s="40">
        <v>3</v>
      </c>
      <c r="F212" s="40">
        <v>1</v>
      </c>
      <c r="G212" s="40">
        <v>196</v>
      </c>
      <c r="H212" s="43">
        <v>4.8769674129904676E-2</v>
      </c>
      <c r="I212" s="43">
        <v>0.23431611616049655</v>
      </c>
      <c r="J212" s="43">
        <v>0.17216117216117216</v>
      </c>
      <c r="K212" s="43">
        <v>0.24617346938775511</v>
      </c>
      <c r="L212" s="43">
        <v>4.6780407264722067E-2</v>
      </c>
      <c r="M212" s="43">
        <v>2.4249422632794459E-2</v>
      </c>
      <c r="N212" s="43">
        <v>4.4382371198013658E-2</v>
      </c>
      <c r="O212" s="37">
        <v>75</v>
      </c>
      <c r="P212" s="37">
        <v>136</v>
      </c>
      <c r="Q212" s="37">
        <v>104</v>
      </c>
      <c r="R212" s="37">
        <v>160</v>
      </c>
      <c r="S212" s="37">
        <v>65</v>
      </c>
      <c r="T212" s="37">
        <v>34</v>
      </c>
      <c r="U212" s="37">
        <v>80</v>
      </c>
      <c r="V212" s="43">
        <v>93.428571428571431</v>
      </c>
      <c r="W212" s="43">
        <v>7.2901168969181723E-2</v>
      </c>
      <c r="X212" s="43">
        <v>0.26121147715196602</v>
      </c>
      <c r="Y212" s="43">
        <v>0.15140186915887852</v>
      </c>
      <c r="Z212" s="43">
        <v>0.23431952662721894</v>
      </c>
      <c r="AA212" s="43">
        <v>4.0105540897097627E-2</v>
      </c>
      <c r="AB212" s="43">
        <v>1.9791094007696537E-2</v>
      </c>
      <c r="AC212" s="43">
        <v>3.9453717754172987E-2</v>
      </c>
      <c r="AD212" s="37">
        <v>118</v>
      </c>
      <c r="AE212" s="37">
        <v>151</v>
      </c>
      <c r="AF212" s="37">
        <v>80</v>
      </c>
      <c r="AG212" s="37">
        <v>138</v>
      </c>
      <c r="AH212" s="37">
        <v>51</v>
      </c>
      <c r="AI212" s="37">
        <v>20</v>
      </c>
      <c r="AJ212" s="37">
        <v>77</v>
      </c>
      <c r="AK212" s="43">
        <v>90.714285714285708</v>
      </c>
      <c r="AL212" s="43">
        <v>2.4131494839277047E-2</v>
      </c>
      <c r="AM212" s="43">
        <v>2.6895360991469469E-2</v>
      </c>
      <c r="AN212" s="43">
        <v>-2.0759303002293644E-2</v>
      </c>
      <c r="AO212" s="43">
        <v>-1.1853942760536168E-2</v>
      </c>
      <c r="AP212" s="43">
        <v>-6.6748663676244394E-3</v>
      </c>
      <c r="AQ212" s="43">
        <v>-4.4583286250979223E-3</v>
      </c>
      <c r="AR212" s="43">
        <v>-4.9286534438406707E-3</v>
      </c>
      <c r="AS212" s="43">
        <v>43</v>
      </c>
      <c r="AT212" s="43">
        <v>15</v>
      </c>
      <c r="AU212" s="43">
        <v>-24</v>
      </c>
      <c r="AV212" s="43">
        <v>-22</v>
      </c>
      <c r="AW212" s="43">
        <v>-14</v>
      </c>
      <c r="AX212" s="43">
        <v>-14</v>
      </c>
      <c r="AY212" s="43">
        <v>-3</v>
      </c>
      <c r="AZ212" s="43">
        <v>-2.7142857142857224</v>
      </c>
    </row>
    <row r="213" spans="1:52" x14ac:dyDescent="0.2">
      <c r="A213" s="37">
        <v>42003525300</v>
      </c>
      <c r="B213" s="40">
        <v>2134</v>
      </c>
      <c r="C213" s="40">
        <v>5</v>
      </c>
      <c r="D213" s="40">
        <v>2286</v>
      </c>
      <c r="E213" s="40">
        <v>4</v>
      </c>
      <c r="F213" s="40">
        <v>1</v>
      </c>
      <c r="G213" s="40">
        <v>152</v>
      </c>
      <c r="H213" s="43">
        <v>2.4367385192127462E-2</v>
      </c>
      <c r="I213" s="43">
        <v>0.18275538894095594</v>
      </c>
      <c r="J213" s="43">
        <v>0.34177215189873417</v>
      </c>
      <c r="K213" s="43">
        <v>0.15679999999999999</v>
      </c>
      <c r="L213" s="43">
        <v>0.12047012732615084</v>
      </c>
      <c r="M213" s="43">
        <v>3.8975501113585748E-2</v>
      </c>
      <c r="N213" s="43">
        <v>8.6433886662850595E-2</v>
      </c>
      <c r="O213" s="37">
        <v>22</v>
      </c>
      <c r="P213" s="37">
        <v>86</v>
      </c>
      <c r="Q213" s="37">
        <v>185</v>
      </c>
      <c r="R213" s="37">
        <v>36</v>
      </c>
      <c r="S213" s="37">
        <v>187</v>
      </c>
      <c r="T213" s="37">
        <v>62</v>
      </c>
      <c r="U213" s="37">
        <v>179</v>
      </c>
      <c r="V213" s="43">
        <v>108.14285714285714</v>
      </c>
      <c r="W213" s="43">
        <v>6.2817551963048501E-2</v>
      </c>
      <c r="X213" s="43">
        <v>0.19445727482678984</v>
      </c>
      <c r="Y213" s="43">
        <v>0.19282511210762332</v>
      </c>
      <c r="Z213" s="43">
        <v>0.18535825545171339</v>
      </c>
      <c r="AA213" s="43">
        <v>9.90990990990991E-2</v>
      </c>
      <c r="AB213" s="43">
        <v>1.7777777777777778E-2</v>
      </c>
      <c r="AC213" s="43">
        <v>7.2455434157561824E-2</v>
      </c>
      <c r="AD213" s="37">
        <v>91</v>
      </c>
      <c r="AE213" s="37">
        <v>97</v>
      </c>
      <c r="AF213" s="37">
        <v>115</v>
      </c>
      <c r="AG213" s="37">
        <v>75</v>
      </c>
      <c r="AH213" s="37">
        <v>168</v>
      </c>
      <c r="AI213" s="37">
        <v>16</v>
      </c>
      <c r="AJ213" s="37">
        <v>167</v>
      </c>
      <c r="AK213" s="43">
        <v>104.14285714285714</v>
      </c>
      <c r="AL213" s="43">
        <v>3.8450166770921043E-2</v>
      </c>
      <c r="AM213" s="43">
        <v>1.1701885885833901E-2</v>
      </c>
      <c r="AN213" s="43">
        <v>-0.14894703979111085</v>
      </c>
      <c r="AO213" s="43">
        <v>2.8558255451713394E-2</v>
      </c>
      <c r="AP213" s="43">
        <v>-2.1371028227051739E-2</v>
      </c>
      <c r="AQ213" s="43">
        <v>-2.119772333580797E-2</v>
      </c>
      <c r="AR213" s="43">
        <v>-1.3978452505288771E-2</v>
      </c>
      <c r="AS213" s="43">
        <v>69</v>
      </c>
      <c r="AT213" s="43">
        <v>11</v>
      </c>
      <c r="AU213" s="43">
        <v>-70</v>
      </c>
      <c r="AV213" s="43">
        <v>39</v>
      </c>
      <c r="AW213" s="43">
        <v>-19</v>
      </c>
      <c r="AX213" s="43">
        <v>-46</v>
      </c>
      <c r="AY213" s="43">
        <v>-12</v>
      </c>
      <c r="AZ213" s="43">
        <v>-4</v>
      </c>
    </row>
    <row r="214" spans="1:52" x14ac:dyDescent="0.2">
      <c r="A214" s="37">
        <v>42003504100</v>
      </c>
      <c r="B214" s="40">
        <v>5305</v>
      </c>
      <c r="C214" s="40">
        <v>9</v>
      </c>
      <c r="D214" s="40">
        <v>5611</v>
      </c>
      <c r="E214" s="40">
        <v>8</v>
      </c>
      <c r="F214" s="40">
        <v>1</v>
      </c>
      <c r="G214" s="40">
        <v>306</v>
      </c>
      <c r="H214" s="43">
        <v>0.25636192271442038</v>
      </c>
      <c r="I214" s="43">
        <v>0.43034872761545712</v>
      </c>
      <c r="J214" s="43">
        <v>0.5771513353115727</v>
      </c>
      <c r="K214" s="43">
        <v>0.21058755090168702</v>
      </c>
      <c r="L214" s="43">
        <v>0.14300773014757553</v>
      </c>
      <c r="M214" s="43">
        <v>0.11644116441164412</v>
      </c>
      <c r="N214" s="43">
        <v>0.1212280241406455</v>
      </c>
      <c r="O214" s="37">
        <v>244</v>
      </c>
      <c r="P214" s="37">
        <v>221</v>
      </c>
      <c r="Q214" s="37">
        <v>240</v>
      </c>
      <c r="R214" s="37">
        <v>111</v>
      </c>
      <c r="S214" s="37">
        <v>213</v>
      </c>
      <c r="T214" s="37">
        <v>172</v>
      </c>
      <c r="U214" s="37">
        <v>231</v>
      </c>
      <c r="V214" s="43">
        <v>204.57142857142858</v>
      </c>
      <c r="W214" s="43">
        <v>0.28927410617551463</v>
      </c>
      <c r="X214" s="43">
        <v>0.44059227157818709</v>
      </c>
      <c r="Y214" s="43">
        <v>0.46796959826275786</v>
      </c>
      <c r="Z214" s="43">
        <v>0.22228571428571428</v>
      </c>
      <c r="AA214" s="43">
        <v>0.12794117647058822</v>
      </c>
      <c r="AB214" s="43">
        <v>0.12436762225969646</v>
      </c>
      <c r="AC214" s="43">
        <v>8.1665765278528937E-2</v>
      </c>
      <c r="AD214" s="37">
        <v>245</v>
      </c>
      <c r="AE214" s="37">
        <v>225</v>
      </c>
      <c r="AF214" s="37">
        <v>221</v>
      </c>
      <c r="AG214" s="37">
        <v>120</v>
      </c>
      <c r="AH214" s="37">
        <v>204</v>
      </c>
      <c r="AI214" s="37">
        <v>180</v>
      </c>
      <c r="AJ214" s="37">
        <v>190</v>
      </c>
      <c r="AK214" s="43">
        <v>197.85714285714286</v>
      </c>
      <c r="AL214" s="43">
        <v>3.2912183461094258E-2</v>
      </c>
      <c r="AM214" s="43">
        <v>1.0243543962729973E-2</v>
      </c>
      <c r="AN214" s="43">
        <v>-0.10918173704881484</v>
      </c>
      <c r="AO214" s="43">
        <v>1.1698163384027266E-2</v>
      </c>
      <c r="AP214" s="43">
        <v>-1.506655367698731E-2</v>
      </c>
      <c r="AQ214" s="43">
        <v>7.9264578480523346E-3</v>
      </c>
      <c r="AR214" s="43">
        <v>-3.9562258862116562E-2</v>
      </c>
      <c r="AS214" s="43">
        <v>1</v>
      </c>
      <c r="AT214" s="43">
        <v>4</v>
      </c>
      <c r="AU214" s="43">
        <v>-19</v>
      </c>
      <c r="AV214" s="43">
        <v>9</v>
      </c>
      <c r="AW214" s="43">
        <v>-9</v>
      </c>
      <c r="AX214" s="43">
        <v>8</v>
      </c>
      <c r="AY214" s="43">
        <v>-41</v>
      </c>
      <c r="AZ214" s="43">
        <v>-6.7142857142857224</v>
      </c>
    </row>
    <row r="215" spans="1:52" x14ac:dyDescent="0.2">
      <c r="A215" s="37">
        <v>42003462600</v>
      </c>
      <c r="B215" s="40">
        <v>3375</v>
      </c>
      <c r="C215" s="40">
        <v>10</v>
      </c>
      <c r="D215" s="40">
        <v>3542</v>
      </c>
      <c r="E215" s="40">
        <v>9</v>
      </c>
      <c r="F215" s="40">
        <v>1</v>
      </c>
      <c r="G215" s="40">
        <v>167</v>
      </c>
      <c r="H215" s="43">
        <v>0.25570370370370371</v>
      </c>
      <c r="I215" s="43">
        <v>0.48888888888888887</v>
      </c>
      <c r="J215" s="43">
        <v>0.48571428571428571</v>
      </c>
      <c r="K215" s="43">
        <v>0.43942307692307692</v>
      </c>
      <c r="L215" s="43">
        <v>0.21350546176762661</v>
      </c>
      <c r="M215" s="43">
        <v>0.26073232323232326</v>
      </c>
      <c r="N215" s="43">
        <v>0.1140495867768595</v>
      </c>
      <c r="O215" s="37">
        <v>242</v>
      </c>
      <c r="P215" s="37">
        <v>236</v>
      </c>
      <c r="Q215" s="37">
        <v>226</v>
      </c>
      <c r="R215" s="37">
        <v>245</v>
      </c>
      <c r="S215" s="37">
        <v>248</v>
      </c>
      <c r="T215" s="37">
        <v>232</v>
      </c>
      <c r="U215" s="37">
        <v>223</v>
      </c>
      <c r="V215" s="43">
        <v>236</v>
      </c>
      <c r="W215" s="43">
        <v>0.22536839063854378</v>
      </c>
      <c r="X215" s="43">
        <v>0.41462005200809016</v>
      </c>
      <c r="Y215" s="43">
        <v>0.39832869080779942</v>
      </c>
      <c r="Z215" s="43">
        <v>0.38317757009345793</v>
      </c>
      <c r="AA215" s="43">
        <v>0.19427083333333334</v>
      </c>
      <c r="AB215" s="43">
        <v>0.25404007756948932</v>
      </c>
      <c r="AC215" s="43">
        <v>0.13775100401606424</v>
      </c>
      <c r="AD215" s="37">
        <v>229</v>
      </c>
      <c r="AE215" s="37">
        <v>210</v>
      </c>
      <c r="AF215" s="37">
        <v>205</v>
      </c>
      <c r="AG215" s="37">
        <v>234</v>
      </c>
      <c r="AH215" s="37">
        <v>242</v>
      </c>
      <c r="AI215" s="37">
        <v>233</v>
      </c>
      <c r="AJ215" s="37">
        <v>248</v>
      </c>
      <c r="AK215" s="43">
        <v>228.71428571428572</v>
      </c>
      <c r="AL215" s="43">
        <v>-3.0335313065159936E-2</v>
      </c>
      <c r="AM215" s="43">
        <v>-7.4268836880798716E-2</v>
      </c>
      <c r="AN215" s="43">
        <v>-8.7385594906486286E-2</v>
      </c>
      <c r="AO215" s="43">
        <v>-5.6245506829618985E-2</v>
      </c>
      <c r="AP215" s="43">
        <v>-1.9234628434293272E-2</v>
      </c>
      <c r="AQ215" s="43">
        <v>-6.69224566283394E-3</v>
      </c>
      <c r="AR215" s="43">
        <v>2.3701417239204742E-2</v>
      </c>
      <c r="AS215" s="43">
        <v>-13</v>
      </c>
      <c r="AT215" s="43">
        <v>-26</v>
      </c>
      <c r="AU215" s="43">
        <v>-21</v>
      </c>
      <c r="AV215" s="43">
        <v>-11</v>
      </c>
      <c r="AW215" s="43">
        <v>-6</v>
      </c>
      <c r="AX215" s="43">
        <v>1</v>
      </c>
      <c r="AY215" s="43">
        <v>25</v>
      </c>
      <c r="AZ215" s="43">
        <v>-7.2857142857142776</v>
      </c>
    </row>
    <row r="216" spans="1:52" x14ac:dyDescent="0.2">
      <c r="A216" s="37">
        <v>42003472300</v>
      </c>
      <c r="B216" s="40">
        <v>1786</v>
      </c>
      <c r="C216" s="40">
        <v>8</v>
      </c>
      <c r="D216" s="40">
        <v>1788</v>
      </c>
      <c r="E216" s="40">
        <v>7</v>
      </c>
      <c r="F216" s="40">
        <v>1</v>
      </c>
      <c r="G216" s="40">
        <v>2</v>
      </c>
      <c r="H216" s="43">
        <v>9.4624860022396423E-2</v>
      </c>
      <c r="I216" s="43">
        <v>0.32026875699888019</v>
      </c>
      <c r="J216" s="43">
        <v>0.33103448275862069</v>
      </c>
      <c r="K216" s="43">
        <v>0.16895604395604397</v>
      </c>
      <c r="L216" s="43">
        <v>0.13606710158434296</v>
      </c>
      <c r="M216" s="43">
        <v>0.18015102481121897</v>
      </c>
      <c r="N216" s="43">
        <v>0.10250569476082004</v>
      </c>
      <c r="O216" s="37">
        <v>154</v>
      </c>
      <c r="P216" s="37">
        <v>182</v>
      </c>
      <c r="Q216" s="37">
        <v>181</v>
      </c>
      <c r="R216" s="37">
        <v>48</v>
      </c>
      <c r="S216" s="37">
        <v>204</v>
      </c>
      <c r="T216" s="37">
        <v>210</v>
      </c>
      <c r="U216" s="37">
        <v>208</v>
      </c>
      <c r="V216" s="43">
        <v>169.57142857142858</v>
      </c>
      <c r="W216" s="43">
        <v>9.5968199886428171E-2</v>
      </c>
      <c r="X216" s="43">
        <v>0.3140261215218626</v>
      </c>
      <c r="Y216" s="43">
        <v>0.29931972789115646</v>
      </c>
      <c r="Z216" s="43">
        <v>0.17916666666666667</v>
      </c>
      <c r="AA216" s="43">
        <v>0.11695906432748537</v>
      </c>
      <c r="AB216" s="43">
        <v>0.15562913907284767</v>
      </c>
      <c r="AC216" s="43">
        <v>7.7941176470588236E-2</v>
      </c>
      <c r="AD216" s="37">
        <v>155</v>
      </c>
      <c r="AE216" s="37">
        <v>179</v>
      </c>
      <c r="AF216" s="37">
        <v>166</v>
      </c>
      <c r="AG216" s="37">
        <v>61</v>
      </c>
      <c r="AH216" s="37">
        <v>193</v>
      </c>
      <c r="AI216" s="37">
        <v>196</v>
      </c>
      <c r="AJ216" s="37">
        <v>181</v>
      </c>
      <c r="AK216" s="43">
        <v>161.57142857142858</v>
      </c>
      <c r="AL216" s="43">
        <v>1.3433398640317479E-3</v>
      </c>
      <c r="AM216" s="43">
        <v>-6.2426354770175885E-3</v>
      </c>
      <c r="AN216" s="43">
        <v>-3.1714754867464223E-2</v>
      </c>
      <c r="AO216" s="43">
        <v>1.0210622710622702E-2</v>
      </c>
      <c r="AP216" s="43">
        <v>-1.9108037256857585E-2</v>
      </c>
      <c r="AQ216" s="43">
        <v>-2.4521885738371302E-2</v>
      </c>
      <c r="AR216" s="43">
        <v>-2.4564518290231804E-2</v>
      </c>
      <c r="AS216" s="43">
        <v>1</v>
      </c>
      <c r="AT216" s="43">
        <v>-3</v>
      </c>
      <c r="AU216" s="43">
        <v>-15</v>
      </c>
      <c r="AV216" s="43">
        <v>13</v>
      </c>
      <c r="AW216" s="43">
        <v>-11</v>
      </c>
      <c r="AX216" s="43">
        <v>-14</v>
      </c>
      <c r="AY216" s="43">
        <v>-27</v>
      </c>
      <c r="AZ216" s="43">
        <v>-8</v>
      </c>
    </row>
    <row r="217" spans="1:52" x14ac:dyDescent="0.2">
      <c r="A217" s="37">
        <v>42003401300</v>
      </c>
      <c r="B217" s="40">
        <v>2486</v>
      </c>
      <c r="C217" s="40">
        <v>6</v>
      </c>
      <c r="D217" s="40">
        <v>2705</v>
      </c>
      <c r="E217" s="40">
        <v>5</v>
      </c>
      <c r="F217" s="40">
        <v>1</v>
      </c>
      <c r="G217" s="40">
        <v>219</v>
      </c>
      <c r="H217" s="43">
        <v>5.1488334674175379E-2</v>
      </c>
      <c r="I217" s="43">
        <v>0.22646822204344327</v>
      </c>
      <c r="J217" s="43">
        <v>0.2831858407079646</v>
      </c>
      <c r="K217" s="43">
        <v>0.29704510108864696</v>
      </c>
      <c r="L217" s="43">
        <v>9.8817567567567571E-2</v>
      </c>
      <c r="M217" s="43">
        <v>9.5595126522961579E-2</v>
      </c>
      <c r="N217" s="43">
        <v>2.4891774891774892E-2</v>
      </c>
      <c r="O217" s="37">
        <v>82</v>
      </c>
      <c r="P217" s="37">
        <v>132</v>
      </c>
      <c r="Q217" s="37">
        <v>160</v>
      </c>
      <c r="R217" s="37">
        <v>195</v>
      </c>
      <c r="S217" s="37">
        <v>163</v>
      </c>
      <c r="T217" s="37">
        <v>148</v>
      </c>
      <c r="U217" s="37">
        <v>30</v>
      </c>
      <c r="V217" s="43">
        <v>130</v>
      </c>
      <c r="W217" s="43">
        <v>5.0335570469798654E-2</v>
      </c>
      <c r="X217" s="43">
        <v>0.21812080536912751</v>
      </c>
      <c r="Y217" s="43">
        <v>0.21694915254237288</v>
      </c>
      <c r="Z217" s="43">
        <v>0.29529411764705882</v>
      </c>
      <c r="AA217" s="43">
        <v>0.10699588477366255</v>
      </c>
      <c r="AB217" s="43">
        <v>8.0184331797235026E-2</v>
      </c>
      <c r="AC217" s="43">
        <v>1.6E-2</v>
      </c>
      <c r="AD217" s="37">
        <v>69</v>
      </c>
      <c r="AE217" s="37">
        <v>117</v>
      </c>
      <c r="AF217" s="37">
        <v>127</v>
      </c>
      <c r="AG217" s="37">
        <v>204</v>
      </c>
      <c r="AH217" s="37">
        <v>178</v>
      </c>
      <c r="AI217" s="37">
        <v>130</v>
      </c>
      <c r="AJ217" s="37">
        <v>21</v>
      </c>
      <c r="AK217" s="43">
        <v>120.85714285714286</v>
      </c>
      <c r="AL217" s="43">
        <v>-1.1527642043767244E-3</v>
      </c>
      <c r="AM217" s="43">
        <v>-8.3474166743157663E-3</v>
      </c>
      <c r="AN217" s="43">
        <v>-6.6236688165591723E-2</v>
      </c>
      <c r="AO217" s="43">
        <v>-1.7509834415881387E-3</v>
      </c>
      <c r="AP217" s="43">
        <v>8.1783172060949788E-3</v>
      </c>
      <c r="AQ217" s="43">
        <v>-1.5410794725726554E-2</v>
      </c>
      <c r="AR217" s="43">
        <v>-8.8917748917748916E-3</v>
      </c>
      <c r="AS217" s="43">
        <v>-13</v>
      </c>
      <c r="AT217" s="43">
        <v>-15</v>
      </c>
      <c r="AU217" s="43">
        <v>-33</v>
      </c>
      <c r="AV217" s="43">
        <v>9</v>
      </c>
      <c r="AW217" s="43">
        <v>15</v>
      </c>
      <c r="AX217" s="43">
        <v>-18</v>
      </c>
      <c r="AY217" s="43">
        <v>-9</v>
      </c>
      <c r="AZ217" s="43">
        <v>-9.1428571428571388</v>
      </c>
    </row>
    <row r="218" spans="1:52" x14ac:dyDescent="0.2">
      <c r="A218" s="37">
        <v>42003563300</v>
      </c>
      <c r="B218" s="40">
        <v>1460</v>
      </c>
      <c r="C218" s="40">
        <v>3</v>
      </c>
      <c r="D218" s="40">
        <v>1391</v>
      </c>
      <c r="E218" s="40">
        <v>2</v>
      </c>
      <c r="F218" s="40">
        <v>1</v>
      </c>
      <c r="G218" s="40">
        <v>-69</v>
      </c>
      <c r="H218" s="43">
        <v>1.3013698630136987E-2</v>
      </c>
      <c r="I218" s="43">
        <v>6.3013698630136991E-2</v>
      </c>
      <c r="J218" s="43">
        <v>0.10526315789473684</v>
      </c>
      <c r="K218" s="43">
        <v>0.22912205567451821</v>
      </c>
      <c r="L218" s="43">
        <v>0.15048543689320387</v>
      </c>
      <c r="M218" s="43">
        <v>1.3333333333333334E-2</v>
      </c>
      <c r="N218" s="43">
        <v>2.8735632183908046E-2</v>
      </c>
      <c r="O218" s="37">
        <v>8</v>
      </c>
      <c r="P218" s="37">
        <v>9</v>
      </c>
      <c r="Q218" s="37">
        <v>50</v>
      </c>
      <c r="R218" s="37">
        <v>142</v>
      </c>
      <c r="S218" s="37">
        <v>222</v>
      </c>
      <c r="T218" s="37">
        <v>14</v>
      </c>
      <c r="U218" s="37">
        <v>41</v>
      </c>
      <c r="V218" s="43">
        <v>69.428571428571431</v>
      </c>
      <c r="W218" s="43">
        <v>2.7318475916606758E-2</v>
      </c>
      <c r="X218" s="43">
        <v>7.5485262401150249E-2</v>
      </c>
      <c r="Y218" s="43">
        <v>4.060913705583756E-2</v>
      </c>
      <c r="Z218" s="43">
        <v>0.20273348519362186</v>
      </c>
      <c r="AA218" s="43">
        <v>0.14729950900163666</v>
      </c>
      <c r="AB218" s="43">
        <v>2.3032629558541268E-2</v>
      </c>
      <c r="AC218" s="43">
        <v>2.2587268993839837E-2</v>
      </c>
      <c r="AD218" s="37">
        <v>22</v>
      </c>
      <c r="AE218" s="37">
        <v>13</v>
      </c>
      <c r="AF218" s="37">
        <v>12</v>
      </c>
      <c r="AG218" s="37">
        <v>93</v>
      </c>
      <c r="AH218" s="37">
        <v>220</v>
      </c>
      <c r="AI218" s="37">
        <v>26</v>
      </c>
      <c r="AJ218" s="37">
        <v>35</v>
      </c>
      <c r="AK218" s="43">
        <v>60.142857142857146</v>
      </c>
      <c r="AL218" s="43">
        <v>1.4304777286469771E-2</v>
      </c>
      <c r="AM218" s="43">
        <v>1.2471563771013258E-2</v>
      </c>
      <c r="AN218" s="43">
        <v>-6.4654020838899276E-2</v>
      </c>
      <c r="AO218" s="43">
        <v>-2.6388570480896351E-2</v>
      </c>
      <c r="AP218" s="43">
        <v>-3.185927891567214E-3</v>
      </c>
      <c r="AQ218" s="43">
        <v>9.6992962252079335E-3</v>
      </c>
      <c r="AR218" s="43">
        <v>-6.1483631900682081E-3</v>
      </c>
      <c r="AS218" s="43">
        <v>14</v>
      </c>
      <c r="AT218" s="43">
        <v>4</v>
      </c>
      <c r="AU218" s="43">
        <v>-38</v>
      </c>
      <c r="AV218" s="43">
        <v>-49</v>
      </c>
      <c r="AW218" s="43">
        <v>-2</v>
      </c>
      <c r="AX218" s="43">
        <v>12</v>
      </c>
      <c r="AY218" s="43">
        <v>-6</v>
      </c>
      <c r="AZ218" s="43">
        <v>-9.2857142857142847</v>
      </c>
    </row>
    <row r="219" spans="1:52" x14ac:dyDescent="0.2">
      <c r="A219" s="37">
        <v>42003525200</v>
      </c>
      <c r="B219" s="40">
        <v>1811</v>
      </c>
      <c r="C219" s="40">
        <v>7</v>
      </c>
      <c r="D219" s="40">
        <v>2026</v>
      </c>
      <c r="E219" s="40">
        <v>6</v>
      </c>
      <c r="F219" s="40">
        <v>1</v>
      </c>
      <c r="G219" s="40">
        <v>215</v>
      </c>
      <c r="H219" s="43">
        <v>9.5527332965212583E-2</v>
      </c>
      <c r="I219" s="43">
        <v>0.40033130866924349</v>
      </c>
      <c r="J219" s="43">
        <v>0.36090225563909772</v>
      </c>
      <c r="K219" s="43">
        <v>0.19454545454545455</v>
      </c>
      <c r="L219" s="43">
        <v>5.7291666666666664E-2</v>
      </c>
      <c r="M219" s="43">
        <v>0.12615101289134439</v>
      </c>
      <c r="N219" s="43">
        <v>6.6843150231634674E-2</v>
      </c>
      <c r="O219" s="37">
        <v>155</v>
      </c>
      <c r="P219" s="37">
        <v>209</v>
      </c>
      <c r="Q219" s="37">
        <v>193</v>
      </c>
      <c r="R219" s="37">
        <v>83</v>
      </c>
      <c r="S219" s="37">
        <v>84</v>
      </c>
      <c r="T219" s="37">
        <v>181</v>
      </c>
      <c r="U219" s="37">
        <v>138</v>
      </c>
      <c r="V219" s="43">
        <v>149</v>
      </c>
      <c r="W219" s="43">
        <v>9.0676229508196718E-2</v>
      </c>
      <c r="X219" s="43">
        <v>0.32479508196721313</v>
      </c>
      <c r="Y219" s="43">
        <v>0.35582822085889571</v>
      </c>
      <c r="Z219" s="43">
        <v>0.22321428571428573</v>
      </c>
      <c r="AA219" s="43">
        <v>2.3509655751469353E-2</v>
      </c>
      <c r="AB219" s="43">
        <v>0.12381771281169389</v>
      </c>
      <c r="AC219" s="43">
        <v>5.8894960534304798E-2</v>
      </c>
      <c r="AD219" s="37">
        <v>145</v>
      </c>
      <c r="AE219" s="37">
        <v>189</v>
      </c>
      <c r="AF219" s="37">
        <v>188</v>
      </c>
      <c r="AG219" s="37">
        <v>124</v>
      </c>
      <c r="AH219" s="37">
        <v>21</v>
      </c>
      <c r="AI219" s="37">
        <v>179</v>
      </c>
      <c r="AJ219" s="37">
        <v>131</v>
      </c>
      <c r="AK219" s="43">
        <v>139.57142857142858</v>
      </c>
      <c r="AL219" s="43">
        <v>-4.8511034570158651E-3</v>
      </c>
      <c r="AM219" s="43">
        <v>-7.5536226702030362E-2</v>
      </c>
      <c r="AN219" s="43">
        <v>-5.0740347802020191E-3</v>
      </c>
      <c r="AO219" s="43">
        <v>2.8668831168831177E-2</v>
      </c>
      <c r="AP219" s="43">
        <v>-3.3782010915197308E-2</v>
      </c>
      <c r="AQ219" s="43">
        <v>-2.3333000796505049E-3</v>
      </c>
      <c r="AR219" s="43">
        <v>-7.9481896973298757E-3</v>
      </c>
      <c r="AS219" s="43">
        <v>-10</v>
      </c>
      <c r="AT219" s="43">
        <v>-20</v>
      </c>
      <c r="AU219" s="43">
        <v>-5</v>
      </c>
      <c r="AV219" s="43">
        <v>41</v>
      </c>
      <c r="AW219" s="43">
        <v>-63</v>
      </c>
      <c r="AX219" s="43">
        <v>-2</v>
      </c>
      <c r="AY219" s="43">
        <v>-7</v>
      </c>
      <c r="AZ219" s="43">
        <v>-9.4285714285714164</v>
      </c>
    </row>
    <row r="220" spans="1:52" x14ac:dyDescent="0.2">
      <c r="A220" s="37">
        <v>42003563900</v>
      </c>
      <c r="B220" s="40">
        <v>3938</v>
      </c>
      <c r="C220" s="40">
        <v>7</v>
      </c>
      <c r="D220" s="40">
        <v>3999</v>
      </c>
      <c r="E220" s="40">
        <v>6</v>
      </c>
      <c r="F220" s="40">
        <v>1</v>
      </c>
      <c r="G220" s="40">
        <v>61</v>
      </c>
      <c r="H220" s="43">
        <v>9.0401218892839003E-2</v>
      </c>
      <c r="I220" s="43">
        <v>0.23260538344337228</v>
      </c>
      <c r="J220" s="43">
        <v>0.32518337408312958</v>
      </c>
      <c r="K220" s="43">
        <v>0.25188284518828452</v>
      </c>
      <c r="L220" s="43">
        <v>0.12580943570767808</v>
      </c>
      <c r="M220" s="43">
        <v>8.1481481481481488E-2</v>
      </c>
      <c r="N220" s="43">
        <v>4.948096885813149E-2</v>
      </c>
      <c r="O220" s="37">
        <v>149</v>
      </c>
      <c r="P220" s="37">
        <v>134</v>
      </c>
      <c r="Q220" s="37">
        <v>180</v>
      </c>
      <c r="R220" s="37">
        <v>166</v>
      </c>
      <c r="S220" s="37">
        <v>193</v>
      </c>
      <c r="T220" s="37">
        <v>136</v>
      </c>
      <c r="U220" s="37">
        <v>94</v>
      </c>
      <c r="V220" s="43">
        <v>150.28571428571428</v>
      </c>
      <c r="W220" s="43">
        <v>9.1159529176058102E-2</v>
      </c>
      <c r="X220" s="43">
        <v>0.21813173052842474</v>
      </c>
      <c r="Y220" s="43">
        <v>0.29854368932038833</v>
      </c>
      <c r="Z220" s="43">
        <v>0.23604465709728867</v>
      </c>
      <c r="AA220" s="43">
        <v>0.12114233072316904</v>
      </c>
      <c r="AB220" s="43">
        <v>9.7484276729559755E-2</v>
      </c>
      <c r="AC220" s="43">
        <v>3.2354903268845894E-2</v>
      </c>
      <c r="AD220" s="37">
        <v>148</v>
      </c>
      <c r="AE220" s="37">
        <v>118</v>
      </c>
      <c r="AF220" s="37">
        <v>164</v>
      </c>
      <c r="AG220" s="37">
        <v>142</v>
      </c>
      <c r="AH220" s="37">
        <v>197</v>
      </c>
      <c r="AI220" s="37">
        <v>154</v>
      </c>
      <c r="AJ220" s="37">
        <v>57</v>
      </c>
      <c r="AK220" s="43">
        <v>140</v>
      </c>
      <c r="AL220" s="43">
        <v>7.583102832190991E-4</v>
      </c>
      <c r="AM220" s="43">
        <v>-1.4473652914947538E-2</v>
      </c>
      <c r="AN220" s="43">
        <v>-2.6639684762741256E-2</v>
      </c>
      <c r="AO220" s="43">
        <v>-1.5838188090995853E-2</v>
      </c>
      <c r="AP220" s="43">
        <v>-4.6671049845090351E-3</v>
      </c>
      <c r="AQ220" s="43">
        <v>1.6002795248078266E-2</v>
      </c>
      <c r="AR220" s="43">
        <v>-1.7126065589285595E-2</v>
      </c>
      <c r="AS220" s="43">
        <v>-1</v>
      </c>
      <c r="AT220" s="43">
        <v>-16</v>
      </c>
      <c r="AU220" s="43">
        <v>-16</v>
      </c>
      <c r="AV220" s="43">
        <v>-24</v>
      </c>
      <c r="AW220" s="43">
        <v>4</v>
      </c>
      <c r="AX220" s="43">
        <v>18</v>
      </c>
      <c r="AY220" s="43">
        <v>-37</v>
      </c>
      <c r="AZ220" s="43">
        <v>-10.285714285714278</v>
      </c>
    </row>
    <row r="221" spans="1:52" x14ac:dyDescent="0.2">
      <c r="A221" s="37">
        <v>42003415002</v>
      </c>
      <c r="B221" s="40">
        <v>2471</v>
      </c>
      <c r="C221" s="40">
        <v>2</v>
      </c>
      <c r="D221" s="40">
        <v>2496</v>
      </c>
      <c r="E221" s="40">
        <v>1</v>
      </c>
      <c r="F221" s="40">
        <v>1</v>
      </c>
      <c r="G221" s="40">
        <v>25</v>
      </c>
      <c r="H221" s="43">
        <v>4.6135167948199107E-2</v>
      </c>
      <c r="I221" s="43">
        <v>9.5507891541885881E-2</v>
      </c>
      <c r="J221" s="43">
        <v>0.13333333333333333</v>
      </c>
      <c r="K221" s="43">
        <v>0.19973544973544974</v>
      </c>
      <c r="L221" s="43">
        <v>2.7695351137487636E-2</v>
      </c>
      <c r="M221" s="43">
        <v>1.0172939979654121E-2</v>
      </c>
      <c r="N221" s="43">
        <v>4.6933333333333334E-2</v>
      </c>
      <c r="O221" s="37">
        <v>67</v>
      </c>
      <c r="P221" s="37">
        <v>25</v>
      </c>
      <c r="Q221" s="37">
        <v>79</v>
      </c>
      <c r="R221" s="37">
        <v>93</v>
      </c>
      <c r="S221" s="37">
        <v>32</v>
      </c>
      <c r="T221" s="37">
        <v>10</v>
      </c>
      <c r="U221" s="37">
        <v>86</v>
      </c>
      <c r="V221" s="43">
        <v>56</v>
      </c>
      <c r="W221" s="43">
        <v>3.2631144155307726E-2</v>
      </c>
      <c r="X221" s="43">
        <v>8.095828170177613E-2</v>
      </c>
      <c r="Y221" s="43">
        <v>2.8368794326241134E-2</v>
      </c>
      <c r="Z221" s="43">
        <v>0.17120622568093385</v>
      </c>
      <c r="AA221" s="43">
        <v>6.4606741573033713E-2</v>
      </c>
      <c r="AB221" s="43">
        <v>2.3023023023023025E-2</v>
      </c>
      <c r="AC221" s="43">
        <v>4.4350580781414996E-2</v>
      </c>
      <c r="AD221" s="37">
        <v>31</v>
      </c>
      <c r="AE221" s="37">
        <v>16</v>
      </c>
      <c r="AF221" s="37">
        <v>3</v>
      </c>
      <c r="AG221" s="37">
        <v>48</v>
      </c>
      <c r="AH221" s="37">
        <v>110</v>
      </c>
      <c r="AI221" s="37">
        <v>25</v>
      </c>
      <c r="AJ221" s="37">
        <v>87</v>
      </c>
      <c r="AK221" s="43">
        <v>45.714285714285715</v>
      </c>
      <c r="AL221" s="43">
        <v>-1.3504023792891381E-2</v>
      </c>
      <c r="AM221" s="43">
        <v>-1.4549609840109751E-2</v>
      </c>
      <c r="AN221" s="43">
        <v>-0.1049645390070922</v>
      </c>
      <c r="AO221" s="43">
        <v>-2.8529224054515884E-2</v>
      </c>
      <c r="AP221" s="43">
        <v>3.6911390435546074E-2</v>
      </c>
      <c r="AQ221" s="43">
        <v>1.2850083043368904E-2</v>
      </c>
      <c r="AR221" s="43">
        <v>-2.5827525519183381E-3</v>
      </c>
      <c r="AS221" s="43">
        <v>-36</v>
      </c>
      <c r="AT221" s="43">
        <v>-9</v>
      </c>
      <c r="AU221" s="43">
        <v>-76</v>
      </c>
      <c r="AV221" s="43">
        <v>-45</v>
      </c>
      <c r="AW221" s="43">
        <v>78</v>
      </c>
      <c r="AX221" s="43">
        <v>15</v>
      </c>
      <c r="AY221" s="43">
        <v>1</v>
      </c>
      <c r="AZ221" s="43">
        <v>-10.285714285714285</v>
      </c>
    </row>
    <row r="222" spans="1:52" x14ac:dyDescent="0.2">
      <c r="A222" s="37">
        <v>42003491200</v>
      </c>
      <c r="B222" s="40">
        <v>1952</v>
      </c>
      <c r="C222" s="40">
        <v>5</v>
      </c>
      <c r="D222" s="40">
        <v>2097</v>
      </c>
      <c r="E222" s="40">
        <v>4</v>
      </c>
      <c r="F222" s="40">
        <v>1</v>
      </c>
      <c r="G222" s="40">
        <v>145</v>
      </c>
      <c r="H222" s="43">
        <v>9.8360655737704916E-2</v>
      </c>
      <c r="I222" s="43">
        <v>0.20081967213114754</v>
      </c>
      <c r="J222" s="43">
        <v>0.19018404907975461</v>
      </c>
      <c r="K222" s="43">
        <v>0.18820224719101122</v>
      </c>
      <c r="L222" s="43">
        <v>0.10388349514563107</v>
      </c>
      <c r="M222" s="43">
        <v>6.500541711809317E-2</v>
      </c>
      <c r="N222" s="43">
        <v>4.2526579111944969E-2</v>
      </c>
      <c r="O222" s="37">
        <v>158</v>
      </c>
      <c r="P222" s="37">
        <v>106</v>
      </c>
      <c r="Q222" s="37">
        <v>113</v>
      </c>
      <c r="R222" s="37">
        <v>76</v>
      </c>
      <c r="S222" s="37">
        <v>169</v>
      </c>
      <c r="T222" s="37">
        <v>103</v>
      </c>
      <c r="U222" s="37">
        <v>74</v>
      </c>
      <c r="V222" s="43">
        <v>114.14285714285714</v>
      </c>
      <c r="W222" s="43">
        <v>6.4264849074975663E-2</v>
      </c>
      <c r="X222" s="43">
        <v>0.16796494644595911</v>
      </c>
      <c r="Y222" s="43">
        <v>0.16184971098265896</v>
      </c>
      <c r="Z222" s="43">
        <v>0.1703056768558952</v>
      </c>
      <c r="AA222" s="43">
        <v>0.10731244064577398</v>
      </c>
      <c r="AB222" s="43">
        <v>9.2553191489361697E-2</v>
      </c>
      <c r="AC222" s="43">
        <v>4.3875685557586835E-2</v>
      </c>
      <c r="AD222" s="37">
        <v>96</v>
      </c>
      <c r="AE222" s="37">
        <v>76</v>
      </c>
      <c r="AF222" s="37">
        <v>92</v>
      </c>
      <c r="AG222" s="37">
        <v>47</v>
      </c>
      <c r="AH222" s="37">
        <v>179</v>
      </c>
      <c r="AI222" s="37">
        <v>149</v>
      </c>
      <c r="AJ222" s="37">
        <v>86</v>
      </c>
      <c r="AK222" s="43">
        <v>103.57142857142857</v>
      </c>
      <c r="AL222" s="43">
        <v>-3.4095806662729253E-2</v>
      </c>
      <c r="AM222" s="43">
        <v>-3.2854725685188435E-2</v>
      </c>
      <c r="AN222" s="43">
        <v>-2.8334338097095652E-2</v>
      </c>
      <c r="AO222" s="43">
        <v>-1.7896570335116019E-2</v>
      </c>
      <c r="AP222" s="43">
        <v>3.4289455001429159E-3</v>
      </c>
      <c r="AQ222" s="43">
        <v>2.7547774371268527E-2</v>
      </c>
      <c r="AR222" s="43">
        <v>1.3491064456418664E-3</v>
      </c>
      <c r="AS222" s="43">
        <v>-62</v>
      </c>
      <c r="AT222" s="43">
        <v>-30</v>
      </c>
      <c r="AU222" s="43">
        <v>-21</v>
      </c>
      <c r="AV222" s="43">
        <v>-29</v>
      </c>
      <c r="AW222" s="43">
        <v>10</v>
      </c>
      <c r="AX222" s="43">
        <v>46</v>
      </c>
      <c r="AY222" s="43">
        <v>12</v>
      </c>
      <c r="AZ222" s="43">
        <v>-10.571428571428569</v>
      </c>
    </row>
    <row r="223" spans="1:52" x14ac:dyDescent="0.2">
      <c r="A223" s="37">
        <v>42003478200</v>
      </c>
      <c r="B223" s="40">
        <v>5176</v>
      </c>
      <c r="C223" s="40">
        <v>8</v>
      </c>
      <c r="D223" s="40">
        <v>5299</v>
      </c>
      <c r="E223" s="40">
        <v>7</v>
      </c>
      <c r="F223" s="40">
        <v>1</v>
      </c>
      <c r="G223" s="40">
        <v>123</v>
      </c>
      <c r="H223" s="43">
        <v>0.15108191653786707</v>
      </c>
      <c r="I223" s="43">
        <v>0.28245749613601234</v>
      </c>
      <c r="J223" s="43">
        <v>0.29876977152899825</v>
      </c>
      <c r="K223" s="43">
        <v>0.23822414726583649</v>
      </c>
      <c r="L223" s="43">
        <v>0.11541440743609604</v>
      </c>
      <c r="M223" s="43">
        <v>0.14141856392294222</v>
      </c>
      <c r="N223" s="43">
        <v>7.9297498669505057E-2</v>
      </c>
      <c r="O223" s="37">
        <v>201</v>
      </c>
      <c r="P223" s="37">
        <v>166</v>
      </c>
      <c r="Q223" s="37">
        <v>172</v>
      </c>
      <c r="R223" s="37">
        <v>150</v>
      </c>
      <c r="S223" s="37">
        <v>180</v>
      </c>
      <c r="T223" s="37">
        <v>189</v>
      </c>
      <c r="U223" s="37">
        <v>163</v>
      </c>
      <c r="V223" s="43">
        <v>174.42857142857142</v>
      </c>
      <c r="W223" s="43">
        <v>0.10385925085130533</v>
      </c>
      <c r="X223" s="43">
        <v>0.22796065077563374</v>
      </c>
      <c r="Y223" s="43">
        <v>0.21732522796352582</v>
      </c>
      <c r="Z223" s="43">
        <v>0.27977839335180055</v>
      </c>
      <c r="AA223" s="43">
        <v>0.12093023255813953</v>
      </c>
      <c r="AB223" s="43">
        <v>0.11552028218694885</v>
      </c>
      <c r="AC223" s="43">
        <v>6.778350515463917E-2</v>
      </c>
      <c r="AD223" s="37">
        <v>166</v>
      </c>
      <c r="AE223" s="37">
        <v>126</v>
      </c>
      <c r="AF223" s="37">
        <v>129</v>
      </c>
      <c r="AG223" s="37">
        <v>189</v>
      </c>
      <c r="AH223" s="37">
        <v>196</v>
      </c>
      <c r="AI223" s="37">
        <v>173</v>
      </c>
      <c r="AJ223" s="37">
        <v>155</v>
      </c>
      <c r="AK223" s="43">
        <v>162</v>
      </c>
      <c r="AL223" s="43">
        <v>-4.7222665686561735E-2</v>
      </c>
      <c r="AM223" s="43">
        <v>-5.4496845360378604E-2</v>
      </c>
      <c r="AN223" s="43">
        <v>-8.1444543565472427E-2</v>
      </c>
      <c r="AO223" s="43">
        <v>4.1554246085964058E-2</v>
      </c>
      <c r="AP223" s="43">
        <v>5.5158251220434884E-3</v>
      </c>
      <c r="AQ223" s="43">
        <v>-2.5898281735993373E-2</v>
      </c>
      <c r="AR223" s="43">
        <v>-1.1513993514865886E-2</v>
      </c>
      <c r="AS223" s="43">
        <v>-35</v>
      </c>
      <c r="AT223" s="43">
        <v>-40</v>
      </c>
      <c r="AU223" s="43">
        <v>-43</v>
      </c>
      <c r="AV223" s="43">
        <v>39</v>
      </c>
      <c r="AW223" s="43">
        <v>16</v>
      </c>
      <c r="AX223" s="43">
        <v>-16</v>
      </c>
      <c r="AY223" s="43">
        <v>-8</v>
      </c>
      <c r="AZ223" s="43">
        <v>-12.428571428571416</v>
      </c>
    </row>
    <row r="224" spans="1:52" x14ac:dyDescent="0.2">
      <c r="A224" s="37">
        <v>42003423000</v>
      </c>
      <c r="B224" s="40">
        <v>2797</v>
      </c>
      <c r="C224" s="40">
        <v>5</v>
      </c>
      <c r="D224" s="40">
        <v>2794</v>
      </c>
      <c r="E224" s="40">
        <v>4</v>
      </c>
      <c r="F224" s="40">
        <v>1</v>
      </c>
      <c r="G224" s="40">
        <v>-3</v>
      </c>
      <c r="H224" s="43">
        <v>8.3303539506614233E-2</v>
      </c>
      <c r="I224" s="43">
        <v>0.18948873793350018</v>
      </c>
      <c r="J224" s="43">
        <v>0.25149700598802394</v>
      </c>
      <c r="K224" s="43">
        <v>0.15102974828375287</v>
      </c>
      <c r="L224" s="43">
        <v>5.8131487889273359E-2</v>
      </c>
      <c r="M224" s="43">
        <v>0.1278471711976488</v>
      </c>
      <c r="N224" s="43">
        <v>4.7987616099071206E-2</v>
      </c>
      <c r="O224" s="37">
        <v>138</v>
      </c>
      <c r="P224" s="37">
        <v>95</v>
      </c>
      <c r="Q224" s="37">
        <v>145</v>
      </c>
      <c r="R224" s="37">
        <v>29</v>
      </c>
      <c r="S224" s="37">
        <v>89</v>
      </c>
      <c r="T224" s="37">
        <v>185</v>
      </c>
      <c r="U224" s="37">
        <v>90</v>
      </c>
      <c r="V224" s="43">
        <v>110.14285714285714</v>
      </c>
      <c r="W224" s="43">
        <v>6.3707945597709384E-2</v>
      </c>
      <c r="X224" s="43">
        <v>0.21224051539012168</v>
      </c>
      <c r="Y224" s="43">
        <v>0.17973856209150327</v>
      </c>
      <c r="Z224" s="43">
        <v>0.18083832335329342</v>
      </c>
      <c r="AA224" s="43">
        <v>6.4245810055865923E-2</v>
      </c>
      <c r="AB224" s="43">
        <v>0.10223880597014925</v>
      </c>
      <c r="AC224" s="43">
        <v>2.1099116781157997E-2</v>
      </c>
      <c r="AD224" s="37">
        <v>93</v>
      </c>
      <c r="AE224" s="37">
        <v>112</v>
      </c>
      <c r="AF224" s="37">
        <v>103</v>
      </c>
      <c r="AG224" s="37">
        <v>66</v>
      </c>
      <c r="AH224" s="37">
        <v>107</v>
      </c>
      <c r="AI224" s="37">
        <v>164</v>
      </c>
      <c r="AJ224" s="37">
        <v>32</v>
      </c>
      <c r="AK224" s="43">
        <v>96.714285714285708</v>
      </c>
      <c r="AL224" s="43">
        <v>-1.9595593908904849E-2</v>
      </c>
      <c r="AM224" s="43">
        <v>2.2751777456621491E-2</v>
      </c>
      <c r="AN224" s="43">
        <v>-7.1758443896520668E-2</v>
      </c>
      <c r="AO224" s="43">
        <v>2.9808575069540544E-2</v>
      </c>
      <c r="AP224" s="43">
        <v>6.1143221665925646E-3</v>
      </c>
      <c r="AQ224" s="43">
        <v>-2.5608365227499541E-2</v>
      </c>
      <c r="AR224" s="43">
        <v>-2.6888499317913209E-2</v>
      </c>
      <c r="AS224" s="43">
        <v>-45</v>
      </c>
      <c r="AT224" s="43">
        <v>17</v>
      </c>
      <c r="AU224" s="43">
        <v>-42</v>
      </c>
      <c r="AV224" s="43">
        <v>37</v>
      </c>
      <c r="AW224" s="43">
        <v>18</v>
      </c>
      <c r="AX224" s="43">
        <v>-21</v>
      </c>
      <c r="AY224" s="43">
        <v>-58</v>
      </c>
      <c r="AZ224" s="43">
        <v>-13.428571428571431</v>
      </c>
    </row>
    <row r="225" spans="1:52" x14ac:dyDescent="0.2">
      <c r="A225" s="37">
        <v>42003459201</v>
      </c>
      <c r="B225" s="40">
        <v>6153</v>
      </c>
      <c r="C225" s="40">
        <v>3</v>
      </c>
      <c r="D225" s="40">
        <v>6200</v>
      </c>
      <c r="E225" s="40">
        <v>2</v>
      </c>
      <c r="F225" s="40">
        <v>1</v>
      </c>
      <c r="G225" s="40">
        <v>47</v>
      </c>
      <c r="H225" s="43">
        <v>6.3546237607671058E-2</v>
      </c>
      <c r="I225" s="43">
        <v>0.15325857305379489</v>
      </c>
      <c r="J225" s="43">
        <v>0.14932885906040269</v>
      </c>
      <c r="K225" s="43">
        <v>8.5940759282436385E-2</v>
      </c>
      <c r="L225" s="43">
        <v>3.2860601867865789E-2</v>
      </c>
      <c r="M225" s="43">
        <v>7.9756795422031471E-2</v>
      </c>
      <c r="N225" s="43">
        <v>3.6635006784260515E-2</v>
      </c>
      <c r="O225" s="37">
        <v>104</v>
      </c>
      <c r="P225" s="37">
        <v>66</v>
      </c>
      <c r="Q225" s="37">
        <v>92</v>
      </c>
      <c r="R225" s="37">
        <v>5</v>
      </c>
      <c r="S225" s="37">
        <v>42</v>
      </c>
      <c r="T225" s="37">
        <v>134</v>
      </c>
      <c r="U225" s="37">
        <v>58</v>
      </c>
      <c r="V225" s="43">
        <v>71.571428571428569</v>
      </c>
      <c r="W225" s="43">
        <v>3.8154247513451818E-2</v>
      </c>
      <c r="X225" s="43">
        <v>0.12326756888961357</v>
      </c>
      <c r="Y225" s="43">
        <v>0.2007233273056058</v>
      </c>
      <c r="Z225" s="43">
        <v>0.10208421948107188</v>
      </c>
      <c r="AA225" s="43">
        <v>5.514705882352941E-2</v>
      </c>
      <c r="AB225" s="43">
        <v>3.7495578351609479E-2</v>
      </c>
      <c r="AC225" s="43">
        <v>3.0795190887998314E-2</v>
      </c>
      <c r="AD225" s="37">
        <v>42</v>
      </c>
      <c r="AE225" s="37">
        <v>48</v>
      </c>
      <c r="AF225" s="37">
        <v>120</v>
      </c>
      <c r="AG225" s="37">
        <v>4</v>
      </c>
      <c r="AH225" s="37">
        <v>85</v>
      </c>
      <c r="AI225" s="37">
        <v>56</v>
      </c>
      <c r="AJ225" s="37">
        <v>49</v>
      </c>
      <c r="AK225" s="43">
        <v>57.714285714285715</v>
      </c>
      <c r="AL225" s="43">
        <v>-2.539199009421924E-2</v>
      </c>
      <c r="AM225" s="43">
        <v>-2.9991004164181323E-2</v>
      </c>
      <c r="AN225" s="43">
        <v>5.1394468245203107E-2</v>
      </c>
      <c r="AO225" s="43">
        <v>1.6143460198635495E-2</v>
      </c>
      <c r="AP225" s="43">
        <v>2.2286456955663621E-2</v>
      </c>
      <c r="AQ225" s="43">
        <v>-4.2261217070421991E-2</v>
      </c>
      <c r="AR225" s="43">
        <v>-5.8398158962622015E-3</v>
      </c>
      <c r="AS225" s="43">
        <v>-62</v>
      </c>
      <c r="AT225" s="43">
        <v>-18</v>
      </c>
      <c r="AU225" s="43">
        <v>28</v>
      </c>
      <c r="AV225" s="43">
        <v>-1</v>
      </c>
      <c r="AW225" s="43">
        <v>43</v>
      </c>
      <c r="AX225" s="43">
        <v>-78</v>
      </c>
      <c r="AY225" s="43">
        <v>-9</v>
      </c>
      <c r="AZ225" s="43">
        <v>-13.857142857142854</v>
      </c>
    </row>
    <row r="226" spans="1:52" x14ac:dyDescent="0.2">
      <c r="A226" s="37">
        <v>42003477200</v>
      </c>
      <c r="B226" s="40">
        <v>4256</v>
      </c>
      <c r="C226" s="40">
        <v>4</v>
      </c>
      <c r="D226" s="40">
        <v>4349</v>
      </c>
      <c r="E226" s="40">
        <v>3</v>
      </c>
      <c r="F226" s="40">
        <v>1</v>
      </c>
      <c r="G226" s="40">
        <v>93</v>
      </c>
      <c r="H226" s="43">
        <v>4.6757518796992484E-2</v>
      </c>
      <c r="I226" s="43">
        <v>0.15977443609022557</v>
      </c>
      <c r="J226" s="43">
        <v>4.1025641025641026E-2</v>
      </c>
      <c r="K226" s="43">
        <v>0.2540633019674936</v>
      </c>
      <c r="L226" s="43">
        <v>4.1752577319587626E-2</v>
      </c>
      <c r="M226" s="43">
        <v>8.4454007530930603E-2</v>
      </c>
      <c r="N226" s="43">
        <v>7.7016742770167429E-2</v>
      </c>
      <c r="O226" s="37">
        <v>69</v>
      </c>
      <c r="P226" s="37">
        <v>69</v>
      </c>
      <c r="Q226" s="37">
        <v>7</v>
      </c>
      <c r="R226" s="37">
        <v>169</v>
      </c>
      <c r="S226" s="37">
        <v>56</v>
      </c>
      <c r="T226" s="37">
        <v>137</v>
      </c>
      <c r="U226" s="37">
        <v>158</v>
      </c>
      <c r="V226" s="43">
        <v>95</v>
      </c>
      <c r="W226" s="43">
        <v>4.456032235126807E-2</v>
      </c>
      <c r="X226" s="43">
        <v>0.15003555344868452</v>
      </c>
      <c r="Y226" s="43">
        <v>6.6326530612244902E-2</v>
      </c>
      <c r="Z226" s="43">
        <v>0.20851063829787234</v>
      </c>
      <c r="AA226" s="43">
        <v>3.0949839914621132E-2</v>
      </c>
      <c r="AB226" s="43">
        <v>9.0859030837004404E-2</v>
      </c>
      <c r="AC226" s="43">
        <v>5.754745405242543E-2</v>
      </c>
      <c r="AD226" s="37">
        <v>59</v>
      </c>
      <c r="AE226" s="37">
        <v>66</v>
      </c>
      <c r="AF226" s="37">
        <v>28</v>
      </c>
      <c r="AG226" s="37">
        <v>104</v>
      </c>
      <c r="AH226" s="37">
        <v>34</v>
      </c>
      <c r="AI226" s="37">
        <v>146</v>
      </c>
      <c r="AJ226" s="37">
        <v>128</v>
      </c>
      <c r="AK226" s="43">
        <v>80.714285714285708</v>
      </c>
      <c r="AL226" s="43">
        <v>-2.1971964457244142E-3</v>
      </c>
      <c r="AM226" s="43">
        <v>-9.7388826415410468E-3</v>
      </c>
      <c r="AN226" s="43">
        <v>2.5300889586603877E-2</v>
      </c>
      <c r="AO226" s="43">
        <v>-4.5552663669621268E-2</v>
      </c>
      <c r="AP226" s="43">
        <v>-1.0802737404966494E-2</v>
      </c>
      <c r="AQ226" s="43">
        <v>6.405023306073801E-3</v>
      </c>
      <c r="AR226" s="43">
        <v>-1.9469288717741999E-2</v>
      </c>
      <c r="AS226" s="43">
        <v>-10</v>
      </c>
      <c r="AT226" s="43">
        <v>-3</v>
      </c>
      <c r="AU226" s="43">
        <v>21</v>
      </c>
      <c r="AV226" s="43">
        <v>-65</v>
      </c>
      <c r="AW226" s="43">
        <v>-22</v>
      </c>
      <c r="AX226" s="43">
        <v>9</v>
      </c>
      <c r="AY226" s="43">
        <v>-30</v>
      </c>
      <c r="AZ226" s="43">
        <v>-14.285714285714292</v>
      </c>
    </row>
    <row r="227" spans="1:52" x14ac:dyDescent="0.2">
      <c r="A227" s="37">
        <v>42003488600</v>
      </c>
      <c r="B227" s="40">
        <v>4550</v>
      </c>
      <c r="C227" s="40">
        <v>8</v>
      </c>
      <c r="D227" s="40">
        <v>5028</v>
      </c>
      <c r="E227" s="40">
        <v>7</v>
      </c>
      <c r="F227" s="40">
        <v>1</v>
      </c>
      <c r="G227" s="40">
        <v>478</v>
      </c>
      <c r="H227" s="43">
        <v>0.11340659340659341</v>
      </c>
      <c r="I227" s="43">
        <v>0.2731868131868132</v>
      </c>
      <c r="J227" s="43">
        <v>0.27753303964757708</v>
      </c>
      <c r="K227" s="43">
        <v>0.25902335456475584</v>
      </c>
      <c r="L227" s="43">
        <v>0.124</v>
      </c>
      <c r="M227" s="43">
        <v>0.1019786910197869</v>
      </c>
      <c r="N227" s="43">
        <v>7.9776273182219609E-2</v>
      </c>
      <c r="O227" s="37">
        <v>178</v>
      </c>
      <c r="P227" s="37">
        <v>159</v>
      </c>
      <c r="Q227" s="37">
        <v>158</v>
      </c>
      <c r="R227" s="37">
        <v>175</v>
      </c>
      <c r="S227" s="37">
        <v>190</v>
      </c>
      <c r="T227" s="37">
        <v>159</v>
      </c>
      <c r="U227" s="37">
        <v>166</v>
      </c>
      <c r="V227" s="43">
        <v>169.28571428571428</v>
      </c>
      <c r="W227" s="43">
        <v>0.17024661893396978</v>
      </c>
      <c r="X227" s="43">
        <v>0.2969371519490851</v>
      </c>
      <c r="Y227" s="43">
        <v>0.38058252427184464</v>
      </c>
      <c r="Z227" s="43">
        <v>0.25</v>
      </c>
      <c r="AA227" s="43">
        <v>9.5913978494623658E-2</v>
      </c>
      <c r="AB227" s="43">
        <v>5.3282588011417699E-2</v>
      </c>
      <c r="AC227" s="43">
        <v>4.7419804741980473E-2</v>
      </c>
      <c r="AD227" s="37">
        <v>211</v>
      </c>
      <c r="AE227" s="37">
        <v>164</v>
      </c>
      <c r="AF227" s="37">
        <v>197</v>
      </c>
      <c r="AG227" s="37">
        <v>158</v>
      </c>
      <c r="AH227" s="37">
        <v>164</v>
      </c>
      <c r="AI227" s="37">
        <v>90</v>
      </c>
      <c r="AJ227" s="37">
        <v>99</v>
      </c>
      <c r="AK227" s="43">
        <v>154.71428571428572</v>
      </c>
      <c r="AL227" s="43">
        <v>5.6840025527376367E-2</v>
      </c>
      <c r="AM227" s="43">
        <v>2.3750338762271894E-2</v>
      </c>
      <c r="AN227" s="43">
        <v>0.10304948462426755</v>
      </c>
      <c r="AO227" s="43">
        <v>-9.0233545647558366E-3</v>
      </c>
      <c r="AP227" s="43">
        <v>-2.8086021505376341E-2</v>
      </c>
      <c r="AQ227" s="43">
        <v>-4.8696103008369206E-2</v>
      </c>
      <c r="AR227" s="43">
        <v>-3.2356468440239136E-2</v>
      </c>
      <c r="AS227" s="43">
        <v>33</v>
      </c>
      <c r="AT227" s="43">
        <v>5</v>
      </c>
      <c r="AU227" s="43">
        <v>39</v>
      </c>
      <c r="AV227" s="43">
        <v>-17</v>
      </c>
      <c r="AW227" s="43">
        <v>-26</v>
      </c>
      <c r="AX227" s="43">
        <v>-69</v>
      </c>
      <c r="AY227" s="43">
        <v>-67</v>
      </c>
      <c r="AZ227" s="43">
        <v>-14.571428571428555</v>
      </c>
    </row>
    <row r="228" spans="1:52" x14ac:dyDescent="0.2">
      <c r="A228" s="37">
        <v>42003470502</v>
      </c>
      <c r="B228" s="40">
        <v>2744</v>
      </c>
      <c r="C228" s="40">
        <v>3</v>
      </c>
      <c r="D228" s="40">
        <v>2954</v>
      </c>
      <c r="E228" s="40">
        <v>2</v>
      </c>
      <c r="F228" s="40">
        <v>1</v>
      </c>
      <c r="G228" s="40">
        <v>210</v>
      </c>
      <c r="H228" s="43">
        <v>5.7580174927113703E-2</v>
      </c>
      <c r="I228" s="43">
        <v>0.13848396501457727</v>
      </c>
      <c r="J228" s="43">
        <v>6.1433447098976107E-2</v>
      </c>
      <c r="K228" s="43">
        <v>7.7201447527141129E-2</v>
      </c>
      <c r="L228" s="43">
        <v>4.9079754601226995E-2</v>
      </c>
      <c r="M228" s="43">
        <v>0.10403225806451613</v>
      </c>
      <c r="N228" s="43">
        <v>8.3931777378815076E-2</v>
      </c>
      <c r="O228" s="37">
        <v>95</v>
      </c>
      <c r="P228" s="37">
        <v>58</v>
      </c>
      <c r="Q228" s="37">
        <v>18</v>
      </c>
      <c r="R228" s="37">
        <v>3</v>
      </c>
      <c r="S228" s="37">
        <v>71</v>
      </c>
      <c r="T228" s="37">
        <v>163</v>
      </c>
      <c r="U228" s="37">
        <v>173</v>
      </c>
      <c r="V228" s="43">
        <v>83</v>
      </c>
      <c r="W228" s="43">
        <v>3.9229671897289584E-2</v>
      </c>
      <c r="X228" s="43">
        <v>8.9514978601997142E-2</v>
      </c>
      <c r="Y228" s="43">
        <v>5.2447552447552448E-2</v>
      </c>
      <c r="Z228" s="43">
        <v>0.16096324461343473</v>
      </c>
      <c r="AA228" s="43">
        <v>4.2296072507552872E-2</v>
      </c>
      <c r="AB228" s="43">
        <v>0.10962145110410094</v>
      </c>
      <c r="AC228" s="43">
        <v>5.8207705192629813E-2</v>
      </c>
      <c r="AD228" s="37">
        <v>45</v>
      </c>
      <c r="AE228" s="37">
        <v>20</v>
      </c>
      <c r="AF228" s="37">
        <v>21</v>
      </c>
      <c r="AG228" s="37">
        <v>38</v>
      </c>
      <c r="AH228" s="37">
        <v>58</v>
      </c>
      <c r="AI228" s="37">
        <v>168</v>
      </c>
      <c r="AJ228" s="37">
        <v>129</v>
      </c>
      <c r="AK228" s="43">
        <v>68.428571428571431</v>
      </c>
      <c r="AL228" s="43">
        <v>-1.835050302982412E-2</v>
      </c>
      <c r="AM228" s="43">
        <v>-4.8968986412580129E-2</v>
      </c>
      <c r="AN228" s="43">
        <v>-8.9858946514236593E-3</v>
      </c>
      <c r="AO228" s="43">
        <v>8.3761797086293596E-2</v>
      </c>
      <c r="AP228" s="43">
        <v>-6.7836820936741232E-3</v>
      </c>
      <c r="AQ228" s="43">
        <v>5.5891930395848138E-3</v>
      </c>
      <c r="AR228" s="43">
        <v>-2.5724072186185262E-2</v>
      </c>
      <c r="AS228" s="43">
        <v>-50</v>
      </c>
      <c r="AT228" s="43">
        <v>-38</v>
      </c>
      <c r="AU228" s="43">
        <v>3</v>
      </c>
      <c r="AV228" s="43">
        <v>35</v>
      </c>
      <c r="AW228" s="43">
        <v>-13</v>
      </c>
      <c r="AX228" s="43">
        <v>5</v>
      </c>
      <c r="AY228" s="43">
        <v>-44</v>
      </c>
      <c r="AZ228" s="43">
        <v>-14.571428571428569</v>
      </c>
    </row>
    <row r="229" spans="1:52" x14ac:dyDescent="0.2">
      <c r="A229" s="37">
        <v>42003496102</v>
      </c>
      <c r="B229" s="40">
        <v>4534</v>
      </c>
      <c r="C229" s="40">
        <v>4</v>
      </c>
      <c r="D229" s="40">
        <v>4444</v>
      </c>
      <c r="E229" s="40">
        <v>3</v>
      </c>
      <c r="F229" s="40">
        <v>1</v>
      </c>
      <c r="G229" s="40">
        <v>-90</v>
      </c>
      <c r="H229" s="43">
        <v>7.2342302602558445E-2</v>
      </c>
      <c r="I229" s="43">
        <v>0.12814292015880019</v>
      </c>
      <c r="J229" s="43">
        <v>0.16891891891891891</v>
      </c>
      <c r="K229" s="43">
        <v>0.24806201550387597</v>
      </c>
      <c r="L229" s="43">
        <v>9.8187311178247735E-2</v>
      </c>
      <c r="M229" s="43">
        <v>2.0100502512562814E-2</v>
      </c>
      <c r="N229" s="43">
        <v>4.4847044847044847E-2</v>
      </c>
      <c r="O229" s="37">
        <v>119</v>
      </c>
      <c r="P229" s="37">
        <v>45</v>
      </c>
      <c r="Q229" s="37">
        <v>103</v>
      </c>
      <c r="R229" s="37">
        <v>163</v>
      </c>
      <c r="S229" s="37">
        <v>162</v>
      </c>
      <c r="T229" s="37">
        <v>23</v>
      </c>
      <c r="U229" s="37">
        <v>82</v>
      </c>
      <c r="V229" s="43">
        <v>99.571428571428569</v>
      </c>
      <c r="W229" s="43">
        <v>6.6831683168316836E-2</v>
      </c>
      <c r="X229" s="43">
        <v>0.13186318631863186</v>
      </c>
      <c r="Y229" s="43">
        <v>0.10330578512396695</v>
      </c>
      <c r="Z229" s="43">
        <v>0.21218961625282168</v>
      </c>
      <c r="AA229" s="43">
        <v>0.1031434184675835</v>
      </c>
      <c r="AB229" s="43">
        <v>1.5334063526834611E-2</v>
      </c>
      <c r="AC229" s="43">
        <v>4.7289156626506026E-2</v>
      </c>
      <c r="AD229" s="37">
        <v>101</v>
      </c>
      <c r="AE229" s="37">
        <v>53</v>
      </c>
      <c r="AF229" s="37">
        <v>49</v>
      </c>
      <c r="AG229" s="37">
        <v>107</v>
      </c>
      <c r="AH229" s="37">
        <v>174</v>
      </c>
      <c r="AI229" s="37">
        <v>13</v>
      </c>
      <c r="AJ229" s="37">
        <v>97</v>
      </c>
      <c r="AK229" s="43">
        <v>84.857142857142861</v>
      </c>
      <c r="AL229" s="43">
        <v>-5.5106194342416093E-3</v>
      </c>
      <c r="AM229" s="43">
        <v>3.7202661598316755E-3</v>
      </c>
      <c r="AN229" s="43">
        <v>-6.5613133794951969E-2</v>
      </c>
      <c r="AO229" s="43">
        <v>-3.5872399251054288E-2</v>
      </c>
      <c r="AP229" s="43">
        <v>4.9561072893357649E-3</v>
      </c>
      <c r="AQ229" s="43">
        <v>-4.7664389857282035E-3</v>
      </c>
      <c r="AR229" s="43">
        <v>2.4421117794611799E-3</v>
      </c>
      <c r="AS229" s="43">
        <v>-18</v>
      </c>
      <c r="AT229" s="43">
        <v>8</v>
      </c>
      <c r="AU229" s="43">
        <v>-54</v>
      </c>
      <c r="AV229" s="43">
        <v>-56</v>
      </c>
      <c r="AW229" s="43">
        <v>12</v>
      </c>
      <c r="AX229" s="43">
        <v>-10</v>
      </c>
      <c r="AY229" s="43">
        <v>15</v>
      </c>
      <c r="AZ229" s="43">
        <v>-14.714285714285708</v>
      </c>
    </row>
    <row r="230" spans="1:52" x14ac:dyDescent="0.2">
      <c r="A230" s="37">
        <v>42003552200</v>
      </c>
      <c r="B230" s="40">
        <v>1119</v>
      </c>
      <c r="C230" s="40">
        <v>10</v>
      </c>
      <c r="D230" s="40">
        <v>1027</v>
      </c>
      <c r="E230" s="40">
        <v>9</v>
      </c>
      <c r="F230" s="40">
        <v>1</v>
      </c>
      <c r="G230" s="40">
        <v>-92</v>
      </c>
      <c r="H230" s="43">
        <v>0.22698838248436104</v>
      </c>
      <c r="I230" s="43">
        <v>0.62645218945487047</v>
      </c>
      <c r="J230" s="43">
        <v>0.68085106382978722</v>
      </c>
      <c r="K230" s="43">
        <v>0.37577639751552794</v>
      </c>
      <c r="L230" s="43">
        <v>0.15764331210191082</v>
      </c>
      <c r="M230" s="43">
        <v>0.18714555765595464</v>
      </c>
      <c r="N230" s="43">
        <v>0.13154362416107382</v>
      </c>
      <c r="O230" s="37">
        <v>232</v>
      </c>
      <c r="P230" s="37">
        <v>256</v>
      </c>
      <c r="Q230" s="37">
        <v>252</v>
      </c>
      <c r="R230" s="37">
        <v>232</v>
      </c>
      <c r="S230" s="37">
        <v>228</v>
      </c>
      <c r="T230" s="37">
        <v>213</v>
      </c>
      <c r="U230" s="37">
        <v>240</v>
      </c>
      <c r="V230" s="43">
        <v>236.14285714285714</v>
      </c>
      <c r="W230" s="43">
        <v>0.21010901883052527</v>
      </c>
      <c r="X230" s="43">
        <v>0.59563924677898905</v>
      </c>
      <c r="Y230" s="43">
        <v>0.65384615384615385</v>
      </c>
      <c r="Z230" s="43">
        <v>0.24210526315789474</v>
      </c>
      <c r="AA230" s="43">
        <v>0.1698389458272328</v>
      </c>
      <c r="AB230" s="43">
        <v>0.19929453262786595</v>
      </c>
      <c r="AC230" s="43">
        <v>0.11170212765957446</v>
      </c>
      <c r="AD230" s="37">
        <v>223</v>
      </c>
      <c r="AE230" s="37">
        <v>249</v>
      </c>
      <c r="AF230" s="37">
        <v>245</v>
      </c>
      <c r="AG230" s="37">
        <v>150</v>
      </c>
      <c r="AH230" s="37">
        <v>232</v>
      </c>
      <c r="AI230" s="37">
        <v>220</v>
      </c>
      <c r="AJ230" s="37">
        <v>231</v>
      </c>
      <c r="AK230" s="43">
        <v>221.42857142857142</v>
      </c>
      <c r="AL230" s="43">
        <v>-1.6879363653835772E-2</v>
      </c>
      <c r="AM230" s="43">
        <v>-3.0812942675881416E-2</v>
      </c>
      <c r="AN230" s="43">
        <v>-2.7004909983633363E-2</v>
      </c>
      <c r="AO230" s="43">
        <v>-0.1336711343576332</v>
      </c>
      <c r="AP230" s="43">
        <v>1.219563372532198E-2</v>
      </c>
      <c r="AQ230" s="43">
        <v>1.2148974971911308E-2</v>
      </c>
      <c r="AR230" s="43">
        <v>-1.9841496501499356E-2</v>
      </c>
      <c r="AS230" s="43">
        <v>-9</v>
      </c>
      <c r="AT230" s="43">
        <v>-7</v>
      </c>
      <c r="AU230" s="43">
        <v>-7</v>
      </c>
      <c r="AV230" s="43">
        <v>-82</v>
      </c>
      <c r="AW230" s="43">
        <v>4</v>
      </c>
      <c r="AX230" s="43">
        <v>7</v>
      </c>
      <c r="AY230" s="43">
        <v>-9</v>
      </c>
      <c r="AZ230" s="43">
        <v>-14.714285714285722</v>
      </c>
    </row>
    <row r="231" spans="1:52" x14ac:dyDescent="0.2">
      <c r="A231" s="37">
        <v>42003422000</v>
      </c>
      <c r="B231" s="40">
        <v>5263</v>
      </c>
      <c r="C231" s="40">
        <v>3</v>
      </c>
      <c r="D231" s="40">
        <v>5397</v>
      </c>
      <c r="E231" s="40">
        <v>2</v>
      </c>
      <c r="F231" s="40">
        <v>1</v>
      </c>
      <c r="G231" s="40">
        <v>134</v>
      </c>
      <c r="H231" s="43">
        <v>8.5312559376781297E-2</v>
      </c>
      <c r="I231" s="43">
        <v>0.10298308949268478</v>
      </c>
      <c r="J231" s="43">
        <v>0.11955168119551682</v>
      </c>
      <c r="K231" s="43">
        <v>0.22883435582822087</v>
      </c>
      <c r="L231" s="43">
        <v>0.11840843720038351</v>
      </c>
      <c r="M231" s="43">
        <v>5.4377379010331706E-3</v>
      </c>
      <c r="N231" s="43">
        <v>1.0740531373657434E-2</v>
      </c>
      <c r="O231" s="37">
        <v>142</v>
      </c>
      <c r="P231" s="37">
        <v>32</v>
      </c>
      <c r="Q231" s="37">
        <v>63</v>
      </c>
      <c r="R231" s="37">
        <v>140</v>
      </c>
      <c r="S231" s="37">
        <v>184</v>
      </c>
      <c r="T231" s="37">
        <v>5</v>
      </c>
      <c r="U231" s="37">
        <v>8</v>
      </c>
      <c r="V231" s="43">
        <v>82</v>
      </c>
      <c r="W231" s="43">
        <v>5.1372403560830858E-2</v>
      </c>
      <c r="X231" s="43">
        <v>7.8635014836795247E-2</v>
      </c>
      <c r="Y231" s="43">
        <v>0.16926503340757237</v>
      </c>
      <c r="Z231" s="43">
        <v>0.2391445236552171</v>
      </c>
      <c r="AA231" s="43">
        <v>7.1123755334281655E-2</v>
      </c>
      <c r="AB231" s="43">
        <v>1.5313935681470138E-2</v>
      </c>
      <c r="AC231" s="43">
        <v>5.30429927414852E-3</v>
      </c>
      <c r="AD231" s="37">
        <v>70</v>
      </c>
      <c r="AE231" s="37">
        <v>15</v>
      </c>
      <c r="AF231" s="37">
        <v>97</v>
      </c>
      <c r="AG231" s="37">
        <v>147</v>
      </c>
      <c r="AH231" s="37">
        <v>128</v>
      </c>
      <c r="AI231" s="37">
        <v>12</v>
      </c>
      <c r="AJ231" s="37">
        <v>1</v>
      </c>
      <c r="AK231" s="43">
        <v>67.142857142857139</v>
      </c>
      <c r="AL231" s="43">
        <v>-3.3940155815950439E-2</v>
      </c>
      <c r="AM231" s="43">
        <v>-2.4348074655889534E-2</v>
      </c>
      <c r="AN231" s="43">
        <v>4.9713352212055556E-2</v>
      </c>
      <c r="AO231" s="43">
        <v>1.031016782699623E-2</v>
      </c>
      <c r="AP231" s="43">
        <v>-4.7284681866101852E-2</v>
      </c>
      <c r="AQ231" s="43">
        <v>9.8761977804369683E-3</v>
      </c>
      <c r="AR231" s="43">
        <v>-5.4362320995089142E-3</v>
      </c>
      <c r="AS231" s="43">
        <v>-72</v>
      </c>
      <c r="AT231" s="43">
        <v>-17</v>
      </c>
      <c r="AU231" s="43">
        <v>34</v>
      </c>
      <c r="AV231" s="43">
        <v>7</v>
      </c>
      <c r="AW231" s="43">
        <v>-56</v>
      </c>
      <c r="AX231" s="43">
        <v>7</v>
      </c>
      <c r="AY231" s="43">
        <v>-7</v>
      </c>
      <c r="AZ231" s="43">
        <v>-14.857142857142861</v>
      </c>
    </row>
    <row r="232" spans="1:52" x14ac:dyDescent="0.2">
      <c r="A232" s="37">
        <v>42003488400</v>
      </c>
      <c r="B232" s="40">
        <v>4595</v>
      </c>
      <c r="C232" s="40">
        <v>8</v>
      </c>
      <c r="D232" s="40">
        <v>4194</v>
      </c>
      <c r="E232" s="40">
        <v>7</v>
      </c>
      <c r="F232" s="40">
        <v>1</v>
      </c>
      <c r="G232" s="40">
        <v>-401</v>
      </c>
      <c r="H232" s="43">
        <v>0.12448313384113166</v>
      </c>
      <c r="I232" s="43">
        <v>0.32187159956474426</v>
      </c>
      <c r="J232" s="43">
        <v>0.39008264462809916</v>
      </c>
      <c r="K232" s="43">
        <v>0.21966977745872218</v>
      </c>
      <c r="L232" s="43">
        <v>0.12072155411655874</v>
      </c>
      <c r="M232" s="43">
        <v>0.11941083640189375</v>
      </c>
      <c r="N232" s="43">
        <v>6.07008760951189E-2</v>
      </c>
      <c r="O232" s="37">
        <v>181</v>
      </c>
      <c r="P232" s="37">
        <v>186</v>
      </c>
      <c r="Q232" s="37">
        <v>207</v>
      </c>
      <c r="R232" s="37">
        <v>129</v>
      </c>
      <c r="S232" s="37">
        <v>188</v>
      </c>
      <c r="T232" s="37">
        <v>174</v>
      </c>
      <c r="U232" s="37">
        <v>122</v>
      </c>
      <c r="V232" s="43">
        <v>169.57142857142858</v>
      </c>
      <c r="W232" s="43">
        <v>8.5590985375209788E-2</v>
      </c>
      <c r="X232" s="43">
        <v>0.28626228722128988</v>
      </c>
      <c r="Y232" s="43">
        <v>0.23764705882352941</v>
      </c>
      <c r="Z232" s="43">
        <v>0.22896133434420016</v>
      </c>
      <c r="AA232" s="43">
        <v>0.12674157303370787</v>
      </c>
      <c r="AB232" s="43">
        <v>7.8744209984559957E-2</v>
      </c>
      <c r="AC232" s="43">
        <v>7.9646017699115043E-2</v>
      </c>
      <c r="AD232" s="37">
        <v>137</v>
      </c>
      <c r="AE232" s="37">
        <v>158</v>
      </c>
      <c r="AF232" s="37">
        <v>138</v>
      </c>
      <c r="AG232" s="37">
        <v>133</v>
      </c>
      <c r="AH232" s="37">
        <v>203</v>
      </c>
      <c r="AI232" s="37">
        <v>127</v>
      </c>
      <c r="AJ232" s="37">
        <v>186</v>
      </c>
      <c r="AK232" s="43">
        <v>154.57142857142858</v>
      </c>
      <c r="AL232" s="43">
        <v>-3.8892148465921872E-2</v>
      </c>
      <c r="AM232" s="43">
        <v>-3.560931234345438E-2</v>
      </c>
      <c r="AN232" s="43">
        <v>-0.15243558580456976</v>
      </c>
      <c r="AO232" s="43">
        <v>9.2915568854779751E-3</v>
      </c>
      <c r="AP232" s="43">
        <v>6.0200189171491225E-3</v>
      </c>
      <c r="AQ232" s="43">
        <v>-4.066662641733379E-2</v>
      </c>
      <c r="AR232" s="43">
        <v>1.8945141603996143E-2</v>
      </c>
      <c r="AS232" s="43">
        <v>-44</v>
      </c>
      <c r="AT232" s="43">
        <v>-28</v>
      </c>
      <c r="AU232" s="43">
        <v>-69</v>
      </c>
      <c r="AV232" s="43">
        <v>4</v>
      </c>
      <c r="AW232" s="43">
        <v>15</v>
      </c>
      <c r="AX232" s="43">
        <v>-47</v>
      </c>
      <c r="AY232" s="43">
        <v>64</v>
      </c>
      <c r="AZ232" s="43">
        <v>-15</v>
      </c>
    </row>
    <row r="233" spans="1:52" x14ac:dyDescent="0.2">
      <c r="A233" s="37">
        <v>42003484300</v>
      </c>
      <c r="B233" s="40">
        <v>2947</v>
      </c>
      <c r="C233" s="40">
        <v>10</v>
      </c>
      <c r="D233" s="40">
        <v>3266</v>
      </c>
      <c r="E233" s="40">
        <v>9</v>
      </c>
      <c r="F233" s="40">
        <v>1</v>
      </c>
      <c r="G233" s="40">
        <v>319</v>
      </c>
      <c r="H233" s="43">
        <v>0.15439429928741091</v>
      </c>
      <c r="I233" s="43">
        <v>0.53613844587716319</v>
      </c>
      <c r="J233" s="43">
        <v>0.59436619718309858</v>
      </c>
      <c r="K233" s="43">
        <v>0.48863636363636365</v>
      </c>
      <c r="L233" s="43">
        <v>0.19199178644763859</v>
      </c>
      <c r="M233" s="43">
        <v>0.2960609911054638</v>
      </c>
      <c r="N233" s="43">
        <v>0.12744227353463589</v>
      </c>
      <c r="O233" s="37">
        <v>204</v>
      </c>
      <c r="P233" s="37">
        <v>243</v>
      </c>
      <c r="Q233" s="37">
        <v>243</v>
      </c>
      <c r="R233" s="37">
        <v>251</v>
      </c>
      <c r="S233" s="37">
        <v>239</v>
      </c>
      <c r="T233" s="37">
        <v>239</v>
      </c>
      <c r="U233" s="37">
        <v>236</v>
      </c>
      <c r="V233" s="43">
        <v>236.42857142857142</v>
      </c>
      <c r="W233" s="43">
        <v>0.11914241960183768</v>
      </c>
      <c r="X233" s="43">
        <v>0.42633996937212865</v>
      </c>
      <c r="Y233" s="43">
        <v>0.56598984771573602</v>
      </c>
      <c r="Z233" s="43">
        <v>0.32068654019873533</v>
      </c>
      <c r="AA233" s="43">
        <v>0.20426195426195426</v>
      </c>
      <c r="AB233" s="43">
        <v>0.26649248856956237</v>
      </c>
      <c r="AC233" s="43">
        <v>9.1645353793691389E-2</v>
      </c>
      <c r="AD233" s="37">
        <v>183</v>
      </c>
      <c r="AE233" s="37">
        <v>218</v>
      </c>
      <c r="AF233" s="37">
        <v>239</v>
      </c>
      <c r="AG233" s="37">
        <v>216</v>
      </c>
      <c r="AH233" s="37">
        <v>244</v>
      </c>
      <c r="AI233" s="37">
        <v>236</v>
      </c>
      <c r="AJ233" s="37">
        <v>212</v>
      </c>
      <c r="AK233" s="43">
        <v>221.14285714285714</v>
      </c>
      <c r="AL233" s="43">
        <v>-3.5251879685573237E-2</v>
      </c>
      <c r="AM233" s="43">
        <v>-0.10979847650503455</v>
      </c>
      <c r="AN233" s="43">
        <v>-2.837634946736256E-2</v>
      </c>
      <c r="AO233" s="43">
        <v>-0.16794982343762832</v>
      </c>
      <c r="AP233" s="43">
        <v>1.2270167814315669E-2</v>
      </c>
      <c r="AQ233" s="43">
        <v>-2.9568502535901431E-2</v>
      </c>
      <c r="AR233" s="43">
        <v>-3.5796919740944497E-2</v>
      </c>
      <c r="AS233" s="43">
        <v>-21</v>
      </c>
      <c r="AT233" s="43">
        <v>-25</v>
      </c>
      <c r="AU233" s="43">
        <v>-4</v>
      </c>
      <c r="AV233" s="43">
        <v>-35</v>
      </c>
      <c r="AW233" s="43">
        <v>5</v>
      </c>
      <c r="AX233" s="43">
        <v>-3</v>
      </c>
      <c r="AY233" s="43">
        <v>-24</v>
      </c>
      <c r="AZ233" s="43">
        <v>-15.285714285714278</v>
      </c>
    </row>
    <row r="234" spans="1:52" x14ac:dyDescent="0.2">
      <c r="A234" s="37">
        <v>42003429300</v>
      </c>
      <c r="B234" s="40">
        <v>5166</v>
      </c>
      <c r="C234" s="40">
        <v>3</v>
      </c>
      <c r="D234" s="40">
        <v>5340</v>
      </c>
      <c r="E234" s="40">
        <v>2</v>
      </c>
      <c r="F234" s="40">
        <v>1</v>
      </c>
      <c r="G234" s="40">
        <v>174</v>
      </c>
      <c r="H234" s="43">
        <v>3.6585365853658534E-2</v>
      </c>
      <c r="I234" s="43">
        <v>0.16802168021680217</v>
      </c>
      <c r="J234" s="43">
        <v>0.12</v>
      </c>
      <c r="K234" s="43">
        <v>0.15192437542201215</v>
      </c>
      <c r="L234" s="43">
        <v>2.5068546807677242E-2</v>
      </c>
      <c r="M234" s="43">
        <v>7.6335877862595422E-2</v>
      </c>
      <c r="N234" s="43">
        <v>5.5808383233532932E-2</v>
      </c>
      <c r="O234" s="37">
        <v>50</v>
      </c>
      <c r="P234" s="37">
        <v>77</v>
      </c>
      <c r="Q234" s="37">
        <v>64</v>
      </c>
      <c r="R234" s="37">
        <v>30</v>
      </c>
      <c r="S234" s="37">
        <v>26</v>
      </c>
      <c r="T234" s="37">
        <v>127</v>
      </c>
      <c r="U234" s="37">
        <v>113</v>
      </c>
      <c r="V234" s="43">
        <v>69.571428571428569</v>
      </c>
      <c r="W234" s="43">
        <v>2.6500389711613406E-2</v>
      </c>
      <c r="X234" s="43">
        <v>0.15218238503507406</v>
      </c>
      <c r="Y234" s="43">
        <v>3.2178217821782179E-2</v>
      </c>
      <c r="Z234" s="43">
        <v>0.12266666666666666</v>
      </c>
      <c r="AA234" s="43">
        <v>3.4984276729559748E-2</v>
      </c>
      <c r="AB234" s="43">
        <v>7.0061099796334014E-2</v>
      </c>
      <c r="AC234" s="43">
        <v>5.1046812514702423E-2</v>
      </c>
      <c r="AD234" s="37">
        <v>20</v>
      </c>
      <c r="AE234" s="37">
        <v>69</v>
      </c>
      <c r="AF234" s="37">
        <v>4</v>
      </c>
      <c r="AG234" s="37">
        <v>8</v>
      </c>
      <c r="AH234" s="37">
        <v>42</v>
      </c>
      <c r="AI234" s="37">
        <v>118</v>
      </c>
      <c r="AJ234" s="37">
        <v>109</v>
      </c>
      <c r="AK234" s="43">
        <v>52.857142857142854</v>
      </c>
      <c r="AL234" s="43">
        <v>-1.0084976142045128E-2</v>
      </c>
      <c r="AM234" s="43">
        <v>-1.5839295181728108E-2</v>
      </c>
      <c r="AN234" s="43">
        <v>-8.7821782178217817E-2</v>
      </c>
      <c r="AO234" s="43">
        <v>-2.9257708755345488E-2</v>
      </c>
      <c r="AP234" s="43">
        <v>9.915729921882506E-3</v>
      </c>
      <c r="AQ234" s="43">
        <v>-6.2747780662614078E-3</v>
      </c>
      <c r="AR234" s="43">
        <v>-4.7615707188305087E-3</v>
      </c>
      <c r="AS234" s="43">
        <v>-30</v>
      </c>
      <c r="AT234" s="43">
        <v>-8</v>
      </c>
      <c r="AU234" s="43">
        <v>-60</v>
      </c>
      <c r="AV234" s="43">
        <v>-22</v>
      </c>
      <c r="AW234" s="43">
        <v>16</v>
      </c>
      <c r="AX234" s="43">
        <v>-9</v>
      </c>
      <c r="AY234" s="43">
        <v>-4</v>
      </c>
      <c r="AZ234" s="43">
        <v>-16.714285714285715</v>
      </c>
    </row>
    <row r="235" spans="1:52" x14ac:dyDescent="0.2">
      <c r="A235" s="37">
        <v>42003429600</v>
      </c>
      <c r="B235" s="40">
        <v>3232</v>
      </c>
      <c r="C235" s="40">
        <v>6</v>
      </c>
      <c r="D235" s="40">
        <v>3187</v>
      </c>
      <c r="E235" s="40">
        <v>5</v>
      </c>
      <c r="F235" s="40">
        <v>1</v>
      </c>
      <c r="G235" s="40">
        <v>-45</v>
      </c>
      <c r="H235" s="43">
        <v>0.13273514851485149</v>
      </c>
      <c r="I235" s="43">
        <v>0.23700495049504949</v>
      </c>
      <c r="J235" s="43">
        <v>0.19123505976095617</v>
      </c>
      <c r="K235" s="43">
        <v>7.0736434108527133E-2</v>
      </c>
      <c r="L235" s="43">
        <v>0.14114832535885166</v>
      </c>
      <c r="M235" s="43">
        <v>5.7103064066852366E-2</v>
      </c>
      <c r="N235" s="43">
        <v>8.8915001958480219E-2</v>
      </c>
      <c r="O235" s="37">
        <v>190</v>
      </c>
      <c r="P235" s="37">
        <v>138</v>
      </c>
      <c r="Q235" s="37">
        <v>114</v>
      </c>
      <c r="R235" s="37">
        <v>2</v>
      </c>
      <c r="S235" s="37">
        <v>211</v>
      </c>
      <c r="T235" s="37">
        <v>88</v>
      </c>
      <c r="U235" s="37">
        <v>184</v>
      </c>
      <c r="V235" s="43">
        <v>132.42857142857142</v>
      </c>
      <c r="W235" s="43">
        <v>7.5055892686042791E-2</v>
      </c>
      <c r="X235" s="43">
        <v>0.221015649952092</v>
      </c>
      <c r="Y235" s="43">
        <v>0.1588447653429603</v>
      </c>
      <c r="Z235" s="43">
        <v>0.125</v>
      </c>
      <c r="AA235" s="43">
        <v>0.12324588163514338</v>
      </c>
      <c r="AB235" s="43">
        <v>4.3145441892832287E-2</v>
      </c>
      <c r="AC235" s="43">
        <v>8.2098518221866243E-2</v>
      </c>
      <c r="AD235" s="37">
        <v>122</v>
      </c>
      <c r="AE235" s="37">
        <v>123</v>
      </c>
      <c r="AF235" s="37">
        <v>89</v>
      </c>
      <c r="AG235" s="37">
        <v>10</v>
      </c>
      <c r="AH235" s="37">
        <v>200</v>
      </c>
      <c r="AI235" s="37">
        <v>69</v>
      </c>
      <c r="AJ235" s="37">
        <v>191</v>
      </c>
      <c r="AK235" s="43">
        <v>114.85714285714286</v>
      </c>
      <c r="AL235" s="43">
        <v>-5.7679255828808701E-2</v>
      </c>
      <c r="AM235" s="43">
        <v>-1.5989300542957496E-2</v>
      </c>
      <c r="AN235" s="43">
        <v>-3.2390294417995874E-2</v>
      </c>
      <c r="AO235" s="43">
        <v>5.4263565891472867E-2</v>
      </c>
      <c r="AP235" s="43">
        <v>-1.7902443723708278E-2</v>
      </c>
      <c r="AQ235" s="43">
        <v>-1.3957622174020079E-2</v>
      </c>
      <c r="AR235" s="43">
        <v>-6.8164837366139763E-3</v>
      </c>
      <c r="AS235" s="43">
        <v>-68</v>
      </c>
      <c r="AT235" s="43">
        <v>-15</v>
      </c>
      <c r="AU235" s="43">
        <v>-25</v>
      </c>
      <c r="AV235" s="43">
        <v>8</v>
      </c>
      <c r="AW235" s="43">
        <v>-11</v>
      </c>
      <c r="AX235" s="43">
        <v>-19</v>
      </c>
      <c r="AY235" s="43">
        <v>7</v>
      </c>
      <c r="AZ235" s="43">
        <v>-17.571428571428555</v>
      </c>
    </row>
    <row r="236" spans="1:52" x14ac:dyDescent="0.2">
      <c r="A236" s="37">
        <v>42003430100</v>
      </c>
      <c r="B236" s="40">
        <v>2004</v>
      </c>
      <c r="C236" s="40">
        <v>5</v>
      </c>
      <c r="D236" s="40">
        <v>1968</v>
      </c>
      <c r="E236" s="40">
        <v>4</v>
      </c>
      <c r="F236" s="40">
        <v>1</v>
      </c>
      <c r="G236" s="40">
        <v>-36</v>
      </c>
      <c r="H236" s="43">
        <v>6.9860279441117765E-2</v>
      </c>
      <c r="I236" s="43">
        <v>0.24750499001996007</v>
      </c>
      <c r="J236" s="43">
        <v>0.45818181818181819</v>
      </c>
      <c r="K236" s="43">
        <v>0.16474464579901152</v>
      </c>
      <c r="L236" s="43">
        <v>6.6666666666666666E-2</v>
      </c>
      <c r="M236" s="43">
        <v>7.4776785714285712E-2</v>
      </c>
      <c r="N236" s="43">
        <v>4.7796863330843917E-2</v>
      </c>
      <c r="O236" s="37">
        <v>114</v>
      </c>
      <c r="P236" s="37">
        <v>144</v>
      </c>
      <c r="Q236" s="37">
        <v>217</v>
      </c>
      <c r="R236" s="37">
        <v>40</v>
      </c>
      <c r="S236" s="37">
        <v>106</v>
      </c>
      <c r="T236" s="37">
        <v>124</v>
      </c>
      <c r="U236" s="37">
        <v>88</v>
      </c>
      <c r="V236" s="43">
        <v>119</v>
      </c>
      <c r="W236" s="43">
        <v>6.7073170731707321E-2</v>
      </c>
      <c r="X236" s="43">
        <v>0.21951219512195122</v>
      </c>
      <c r="Y236" s="43">
        <v>0.30364372469635625</v>
      </c>
      <c r="Z236" s="43">
        <v>0.150997150997151</v>
      </c>
      <c r="AA236" s="43">
        <v>6.4748201438848921E-2</v>
      </c>
      <c r="AB236" s="43">
        <v>5.4945054945054944E-2</v>
      </c>
      <c r="AC236" s="43">
        <v>4.2028985507246375E-2</v>
      </c>
      <c r="AD236" s="37">
        <v>102</v>
      </c>
      <c r="AE236" s="37">
        <v>121</v>
      </c>
      <c r="AF236" s="37">
        <v>169</v>
      </c>
      <c r="AG236" s="37">
        <v>26</v>
      </c>
      <c r="AH236" s="37">
        <v>111</v>
      </c>
      <c r="AI236" s="37">
        <v>97</v>
      </c>
      <c r="AJ236" s="37">
        <v>83</v>
      </c>
      <c r="AK236" s="43">
        <v>101.28571428571429</v>
      </c>
      <c r="AL236" s="43">
        <v>-2.7871087094104435E-3</v>
      </c>
      <c r="AM236" s="43">
        <v>-2.7992794898008849E-2</v>
      </c>
      <c r="AN236" s="43">
        <v>-0.15453809348546194</v>
      </c>
      <c r="AO236" s="43">
        <v>-1.3747494801860521E-2</v>
      </c>
      <c r="AP236" s="43">
        <v>-1.918465227817745E-3</v>
      </c>
      <c r="AQ236" s="43">
        <v>-1.9831730769230768E-2</v>
      </c>
      <c r="AR236" s="43">
        <v>-5.767877823597542E-3</v>
      </c>
      <c r="AS236" s="43">
        <v>-12</v>
      </c>
      <c r="AT236" s="43">
        <v>-23</v>
      </c>
      <c r="AU236" s="43">
        <v>-48</v>
      </c>
      <c r="AV236" s="43">
        <v>-14</v>
      </c>
      <c r="AW236" s="43">
        <v>5</v>
      </c>
      <c r="AX236" s="43">
        <v>-27</v>
      </c>
      <c r="AY236" s="43">
        <v>-5</v>
      </c>
      <c r="AZ236" s="43">
        <v>-17.714285714285708</v>
      </c>
    </row>
    <row r="237" spans="1:52" x14ac:dyDescent="0.2">
      <c r="A237" s="37">
        <v>42003461000</v>
      </c>
      <c r="B237" s="40">
        <v>1068</v>
      </c>
      <c r="C237" s="40">
        <v>9</v>
      </c>
      <c r="D237" s="40">
        <v>1088</v>
      </c>
      <c r="E237" s="40">
        <v>8</v>
      </c>
      <c r="F237" s="40">
        <v>1</v>
      </c>
      <c r="G237" s="40">
        <v>20</v>
      </c>
      <c r="H237" s="43">
        <v>0.1797752808988764</v>
      </c>
      <c r="I237" s="43">
        <v>0.38670411985018727</v>
      </c>
      <c r="J237" s="43">
        <v>0.41860465116279072</v>
      </c>
      <c r="K237" s="43">
        <v>0.32835820895522388</v>
      </c>
      <c r="L237" s="43">
        <v>0.10126582278481013</v>
      </c>
      <c r="M237" s="43">
        <v>0.14260563380281691</v>
      </c>
      <c r="N237" s="43">
        <v>0.10223266745005875</v>
      </c>
      <c r="O237" s="37">
        <v>215</v>
      </c>
      <c r="P237" s="37">
        <v>205</v>
      </c>
      <c r="Q237" s="37">
        <v>214</v>
      </c>
      <c r="R237" s="37">
        <v>218</v>
      </c>
      <c r="S237" s="37">
        <v>166</v>
      </c>
      <c r="T237" s="37">
        <v>190</v>
      </c>
      <c r="U237" s="37">
        <v>206</v>
      </c>
      <c r="V237" s="43">
        <v>202</v>
      </c>
      <c r="W237" s="43">
        <v>0.13694852941176472</v>
      </c>
      <c r="X237" s="43">
        <v>0.359375</v>
      </c>
      <c r="Y237" s="43">
        <v>0.42424242424242425</v>
      </c>
      <c r="Z237" s="43">
        <v>0.27205882352941174</v>
      </c>
      <c r="AA237" s="43">
        <v>5.9016393442622953E-2</v>
      </c>
      <c r="AB237" s="43">
        <v>0.10975609756097561</v>
      </c>
      <c r="AC237" s="43">
        <v>0.11265969802555169</v>
      </c>
      <c r="AD237" s="37">
        <v>196</v>
      </c>
      <c r="AE237" s="37">
        <v>196</v>
      </c>
      <c r="AF237" s="37">
        <v>211</v>
      </c>
      <c r="AG237" s="37">
        <v>178</v>
      </c>
      <c r="AH237" s="37">
        <v>97</v>
      </c>
      <c r="AI237" s="37">
        <v>169</v>
      </c>
      <c r="AJ237" s="37">
        <v>232</v>
      </c>
      <c r="AK237" s="43">
        <v>182.71428571428572</v>
      </c>
      <c r="AL237" s="43">
        <v>-4.2826751487111681E-2</v>
      </c>
      <c r="AM237" s="43">
        <v>-2.7329119850187267E-2</v>
      </c>
      <c r="AN237" s="43">
        <v>5.6377730796335346E-3</v>
      </c>
      <c r="AO237" s="43">
        <v>-5.6299385425812143E-2</v>
      </c>
      <c r="AP237" s="43">
        <v>-4.2249429342187172E-2</v>
      </c>
      <c r="AQ237" s="43">
        <v>-3.2849536241841296E-2</v>
      </c>
      <c r="AR237" s="43">
        <v>1.0427030575492935E-2</v>
      </c>
      <c r="AS237" s="43">
        <v>-19</v>
      </c>
      <c r="AT237" s="43">
        <v>-9</v>
      </c>
      <c r="AU237" s="43">
        <v>-3</v>
      </c>
      <c r="AV237" s="43">
        <v>-40</v>
      </c>
      <c r="AW237" s="43">
        <v>-69</v>
      </c>
      <c r="AX237" s="43">
        <v>-21</v>
      </c>
      <c r="AY237" s="43">
        <v>26</v>
      </c>
      <c r="AZ237" s="43">
        <v>-19.285714285714278</v>
      </c>
    </row>
    <row r="238" spans="1:52" x14ac:dyDescent="0.2">
      <c r="A238" s="37">
        <v>42003490003</v>
      </c>
      <c r="B238" s="40">
        <v>3569</v>
      </c>
      <c r="C238" s="40">
        <v>4</v>
      </c>
      <c r="D238" s="40">
        <v>3658</v>
      </c>
      <c r="E238" s="40">
        <v>3</v>
      </c>
      <c r="F238" s="40">
        <v>1</v>
      </c>
      <c r="G238" s="40">
        <v>89</v>
      </c>
      <c r="H238" s="43">
        <v>8.2095825161109554E-2</v>
      </c>
      <c r="I238" s="43">
        <v>0.21770804146819839</v>
      </c>
      <c r="J238" s="43">
        <v>7.7625570776255703E-2</v>
      </c>
      <c r="K238" s="43">
        <v>0.21868050407709413</v>
      </c>
      <c r="L238" s="43">
        <v>9.514435695538058E-2</v>
      </c>
      <c r="M238" s="43">
        <v>3.3357505438723713E-2</v>
      </c>
      <c r="N238" s="43">
        <v>6.1393152302243209E-2</v>
      </c>
      <c r="O238" s="37">
        <v>136</v>
      </c>
      <c r="P238" s="37">
        <v>122</v>
      </c>
      <c r="Q238" s="37">
        <v>30</v>
      </c>
      <c r="R238" s="37">
        <v>125</v>
      </c>
      <c r="S238" s="37">
        <v>154</v>
      </c>
      <c r="T238" s="37">
        <v>48</v>
      </c>
      <c r="U238" s="37">
        <v>123</v>
      </c>
      <c r="V238" s="43">
        <v>105.42857142857143</v>
      </c>
      <c r="W238" s="43">
        <v>0.10470202296336796</v>
      </c>
      <c r="X238" s="43">
        <v>0.21869874248223073</v>
      </c>
      <c r="Y238" s="43">
        <v>9.8734177215189872E-2</v>
      </c>
      <c r="Z238" s="43">
        <v>0.16515837104072398</v>
      </c>
      <c r="AA238" s="43">
        <v>5.7070386810399491E-2</v>
      </c>
      <c r="AB238" s="43">
        <v>5.379959650302623E-2</v>
      </c>
      <c r="AC238" s="43">
        <v>2.8560830860534125E-2</v>
      </c>
      <c r="AD238" s="37">
        <v>168</v>
      </c>
      <c r="AE238" s="37">
        <v>119</v>
      </c>
      <c r="AF238" s="37">
        <v>46</v>
      </c>
      <c r="AG238" s="37">
        <v>41</v>
      </c>
      <c r="AH238" s="37">
        <v>89</v>
      </c>
      <c r="AI238" s="37">
        <v>93</v>
      </c>
      <c r="AJ238" s="37">
        <v>45</v>
      </c>
      <c r="AK238" s="43">
        <v>85.857142857142861</v>
      </c>
      <c r="AL238" s="43">
        <v>2.2606197802258407E-2</v>
      </c>
      <c r="AM238" s="43">
        <v>9.9070101403234134E-4</v>
      </c>
      <c r="AN238" s="43">
        <v>2.1108606438934169E-2</v>
      </c>
      <c r="AO238" s="43">
        <v>-5.3522133036370156E-2</v>
      </c>
      <c r="AP238" s="43">
        <v>-3.8073970144981088E-2</v>
      </c>
      <c r="AQ238" s="43">
        <v>2.0442091064302517E-2</v>
      </c>
      <c r="AR238" s="43">
        <v>-3.2832321441709084E-2</v>
      </c>
      <c r="AS238" s="43">
        <v>32</v>
      </c>
      <c r="AT238" s="43">
        <v>-3</v>
      </c>
      <c r="AU238" s="43">
        <v>16</v>
      </c>
      <c r="AV238" s="43">
        <v>-84</v>
      </c>
      <c r="AW238" s="43">
        <v>-65</v>
      </c>
      <c r="AX238" s="43">
        <v>45</v>
      </c>
      <c r="AY238" s="43">
        <v>-78</v>
      </c>
      <c r="AZ238" s="43">
        <v>-19.571428571428569</v>
      </c>
    </row>
    <row r="239" spans="1:52" x14ac:dyDescent="0.2">
      <c r="A239" s="37">
        <v>42003431100</v>
      </c>
      <c r="B239" s="40">
        <v>3286</v>
      </c>
      <c r="C239" s="40">
        <v>8</v>
      </c>
      <c r="D239" s="40">
        <v>3276</v>
      </c>
      <c r="E239" s="40">
        <v>7</v>
      </c>
      <c r="F239" s="40">
        <v>1</v>
      </c>
      <c r="G239" s="40">
        <v>-10</v>
      </c>
      <c r="H239" s="43">
        <v>0.10559951308581862</v>
      </c>
      <c r="I239" s="43">
        <v>0.29549604382227634</v>
      </c>
      <c r="J239" s="43">
        <v>0.21079691516709512</v>
      </c>
      <c r="K239" s="43">
        <v>0.24545454545454545</v>
      </c>
      <c r="L239" s="43">
        <v>0.19851773425092642</v>
      </c>
      <c r="M239" s="43">
        <v>0.19550858652575959</v>
      </c>
      <c r="N239" s="43">
        <v>8.2813150228880569E-2</v>
      </c>
      <c r="O239" s="37">
        <v>170</v>
      </c>
      <c r="P239" s="37">
        <v>171</v>
      </c>
      <c r="Q239" s="37">
        <v>127</v>
      </c>
      <c r="R239" s="37">
        <v>159</v>
      </c>
      <c r="S239" s="37">
        <v>242</v>
      </c>
      <c r="T239" s="37">
        <v>218</v>
      </c>
      <c r="U239" s="37">
        <v>171</v>
      </c>
      <c r="V239" s="43">
        <v>179.71428571428572</v>
      </c>
      <c r="W239" s="43">
        <v>0.1108735491753207</v>
      </c>
      <c r="X239" s="43">
        <v>0.30146609651802075</v>
      </c>
      <c r="Y239" s="43">
        <v>0.27383863080684595</v>
      </c>
      <c r="Z239" s="43">
        <v>0.18444055944055945</v>
      </c>
      <c r="AA239" s="43">
        <v>0.15922538999462077</v>
      </c>
      <c r="AB239" s="43">
        <v>0.20601407549584133</v>
      </c>
      <c r="AC239" s="43">
        <v>4.8933500627352571E-2</v>
      </c>
      <c r="AD239" s="37">
        <v>174</v>
      </c>
      <c r="AE239" s="37">
        <v>167</v>
      </c>
      <c r="AF239" s="37">
        <v>154</v>
      </c>
      <c r="AG239" s="37">
        <v>72</v>
      </c>
      <c r="AH239" s="37">
        <v>226</v>
      </c>
      <c r="AI239" s="37">
        <v>222</v>
      </c>
      <c r="AJ239" s="37">
        <v>105</v>
      </c>
      <c r="AK239" s="43">
        <v>160</v>
      </c>
      <c r="AL239" s="43">
        <v>5.2740360895020821E-3</v>
      </c>
      <c r="AM239" s="43">
        <v>5.97005269574441E-3</v>
      </c>
      <c r="AN239" s="43">
        <v>6.3041715639750834E-2</v>
      </c>
      <c r="AO239" s="43">
        <v>-6.1013986013985999E-2</v>
      </c>
      <c r="AP239" s="43">
        <v>-3.929234425630565E-2</v>
      </c>
      <c r="AQ239" s="43">
        <v>1.0505488970081744E-2</v>
      </c>
      <c r="AR239" s="43">
        <v>-3.3879649601527999E-2</v>
      </c>
      <c r="AS239" s="43">
        <v>4</v>
      </c>
      <c r="AT239" s="43">
        <v>-4</v>
      </c>
      <c r="AU239" s="43">
        <v>27</v>
      </c>
      <c r="AV239" s="43">
        <v>-87</v>
      </c>
      <c r="AW239" s="43">
        <v>-16</v>
      </c>
      <c r="AX239" s="43">
        <v>4</v>
      </c>
      <c r="AY239" s="43">
        <v>-66</v>
      </c>
      <c r="AZ239" s="43">
        <v>-19.714285714285722</v>
      </c>
    </row>
    <row r="240" spans="1:52" x14ac:dyDescent="0.2">
      <c r="A240" s="37">
        <v>42003524000</v>
      </c>
      <c r="B240" s="40">
        <v>2516</v>
      </c>
      <c r="C240" s="40">
        <v>9</v>
      </c>
      <c r="D240" s="40">
        <v>2502</v>
      </c>
      <c r="E240" s="40">
        <v>8</v>
      </c>
      <c r="F240" s="40">
        <v>1</v>
      </c>
      <c r="G240" s="40">
        <v>-14</v>
      </c>
      <c r="H240" s="43">
        <v>0.21303656597774245</v>
      </c>
      <c r="I240" s="43">
        <v>0.45429252782193957</v>
      </c>
      <c r="J240" s="43">
        <v>0.50642673521850901</v>
      </c>
      <c r="K240" s="43">
        <v>0.2247191011235955</v>
      </c>
      <c r="L240" s="43">
        <v>0.12256049960967993</v>
      </c>
      <c r="M240" s="43">
        <v>0.21263345195729538</v>
      </c>
      <c r="N240" s="43">
        <v>0.1</v>
      </c>
      <c r="O240" s="37">
        <v>226</v>
      </c>
      <c r="P240" s="37">
        <v>227</v>
      </c>
      <c r="Q240" s="37">
        <v>228</v>
      </c>
      <c r="R240" s="37">
        <v>134</v>
      </c>
      <c r="S240" s="37">
        <v>189</v>
      </c>
      <c r="T240" s="37">
        <v>222</v>
      </c>
      <c r="U240" s="37">
        <v>201</v>
      </c>
      <c r="V240" s="43">
        <v>203.85714285714286</v>
      </c>
      <c r="W240" s="43">
        <v>0.21431427429028388</v>
      </c>
      <c r="X240" s="43">
        <v>0.43022790883646539</v>
      </c>
      <c r="Y240" s="43">
        <v>0.48275862068965519</v>
      </c>
      <c r="Z240" s="43">
        <v>0.21749696233292831</v>
      </c>
      <c r="AA240" s="43">
        <v>7.1312803889789306E-2</v>
      </c>
      <c r="AB240" s="43">
        <v>0.17713787085514834</v>
      </c>
      <c r="AC240" s="43">
        <v>7.0484581497797363E-2</v>
      </c>
      <c r="AD240" s="37">
        <v>224</v>
      </c>
      <c r="AE240" s="37">
        <v>221</v>
      </c>
      <c r="AF240" s="37">
        <v>225</v>
      </c>
      <c r="AG240" s="37">
        <v>116</v>
      </c>
      <c r="AH240" s="37">
        <v>129</v>
      </c>
      <c r="AI240" s="37">
        <v>211</v>
      </c>
      <c r="AJ240" s="37">
        <v>161</v>
      </c>
      <c r="AK240" s="43">
        <v>183.85714285714286</v>
      </c>
      <c r="AL240" s="43">
        <v>1.2777083125414257E-3</v>
      </c>
      <c r="AM240" s="43">
        <v>-2.4064618985474184E-2</v>
      </c>
      <c r="AN240" s="43">
        <v>-2.3668114528853812E-2</v>
      </c>
      <c r="AO240" s="43">
        <v>-7.2221387906671874E-3</v>
      </c>
      <c r="AP240" s="43">
        <v>-5.1247695719890629E-2</v>
      </c>
      <c r="AQ240" s="43">
        <v>-3.5495581102147039E-2</v>
      </c>
      <c r="AR240" s="43">
        <v>-2.9515418502202642E-2</v>
      </c>
      <c r="AS240" s="43">
        <v>-2</v>
      </c>
      <c r="AT240" s="43">
        <v>-6</v>
      </c>
      <c r="AU240" s="43">
        <v>-3</v>
      </c>
      <c r="AV240" s="43">
        <v>-18</v>
      </c>
      <c r="AW240" s="43">
        <v>-60</v>
      </c>
      <c r="AX240" s="43">
        <v>-11</v>
      </c>
      <c r="AY240" s="43">
        <v>-40</v>
      </c>
      <c r="AZ240" s="43">
        <v>-20</v>
      </c>
    </row>
    <row r="241" spans="1:52" x14ac:dyDescent="0.2">
      <c r="A241" s="37">
        <v>42003475102</v>
      </c>
      <c r="B241" s="40">
        <v>1624</v>
      </c>
      <c r="C241" s="40">
        <v>3</v>
      </c>
      <c r="D241" s="40">
        <v>1604</v>
      </c>
      <c r="E241" s="40">
        <v>2</v>
      </c>
      <c r="F241" s="40">
        <v>1</v>
      </c>
      <c r="G241" s="40">
        <v>-20</v>
      </c>
      <c r="H241" s="43">
        <v>1.9088669950738917E-2</v>
      </c>
      <c r="I241" s="43">
        <v>6.4655172413793108E-2</v>
      </c>
      <c r="J241" s="43">
        <v>0.27272727272727271</v>
      </c>
      <c r="K241" s="43">
        <v>0.20921985815602837</v>
      </c>
      <c r="L241" s="43">
        <v>6.89149560117302E-2</v>
      </c>
      <c r="M241" s="43">
        <v>4.8818897637795275E-2</v>
      </c>
      <c r="N241" s="43">
        <v>4.2497831743278404E-2</v>
      </c>
      <c r="O241" s="37">
        <v>15</v>
      </c>
      <c r="P241" s="37">
        <v>10</v>
      </c>
      <c r="Q241" s="37">
        <v>156</v>
      </c>
      <c r="R241" s="37">
        <v>105</v>
      </c>
      <c r="S241" s="37">
        <v>111</v>
      </c>
      <c r="T241" s="37">
        <v>75</v>
      </c>
      <c r="U241" s="37">
        <v>73</v>
      </c>
      <c r="V241" s="43">
        <v>77.857142857142861</v>
      </c>
      <c r="W241" s="43">
        <v>2.6807980049875311E-2</v>
      </c>
      <c r="X241" s="43">
        <v>7.4189526184538654E-2</v>
      </c>
      <c r="Y241" s="43">
        <v>0.2711864406779661</v>
      </c>
      <c r="Z241" s="43">
        <v>0.15053763440860216</v>
      </c>
      <c r="AA241" s="43">
        <v>5.1775147928994084E-2</v>
      </c>
      <c r="AB241" s="43">
        <v>4.2121684867394697E-2</v>
      </c>
      <c r="AC241" s="43">
        <v>3.2450896669513236E-2</v>
      </c>
      <c r="AD241" s="37">
        <v>21</v>
      </c>
      <c r="AE241" s="37">
        <v>11</v>
      </c>
      <c r="AF241" s="37">
        <v>151</v>
      </c>
      <c r="AG241" s="37">
        <v>25</v>
      </c>
      <c r="AH241" s="37">
        <v>73</v>
      </c>
      <c r="AI241" s="37">
        <v>64</v>
      </c>
      <c r="AJ241" s="37">
        <v>58</v>
      </c>
      <c r="AK241" s="43">
        <v>57.571428571428569</v>
      </c>
      <c r="AL241" s="43">
        <v>7.7193100991363936E-3</v>
      </c>
      <c r="AM241" s="43">
        <v>9.5343537707455461E-3</v>
      </c>
      <c r="AN241" s="43">
        <v>-1.5408320493066063E-3</v>
      </c>
      <c r="AO241" s="43">
        <v>-5.868222374742621E-2</v>
      </c>
      <c r="AP241" s="43">
        <v>-1.7139808082736116E-2</v>
      </c>
      <c r="AQ241" s="43">
        <v>-6.6972127704005777E-3</v>
      </c>
      <c r="AR241" s="43">
        <v>-1.0046935073765167E-2</v>
      </c>
      <c r="AS241" s="43">
        <v>6</v>
      </c>
      <c r="AT241" s="43">
        <v>1</v>
      </c>
      <c r="AU241" s="43">
        <v>-5</v>
      </c>
      <c r="AV241" s="43">
        <v>-80</v>
      </c>
      <c r="AW241" s="43">
        <v>-38</v>
      </c>
      <c r="AX241" s="43">
        <v>-11</v>
      </c>
      <c r="AY241" s="43">
        <v>-15</v>
      </c>
      <c r="AZ241" s="43">
        <v>-20.285714285714292</v>
      </c>
    </row>
    <row r="242" spans="1:52" x14ac:dyDescent="0.2">
      <c r="A242" s="37">
        <v>42003465600</v>
      </c>
      <c r="B242" s="40">
        <v>2397</v>
      </c>
      <c r="C242" s="40">
        <v>6</v>
      </c>
      <c r="D242" s="40">
        <v>2334</v>
      </c>
      <c r="E242" s="40">
        <v>5</v>
      </c>
      <c r="F242" s="40">
        <v>1</v>
      </c>
      <c r="G242" s="40">
        <v>-63</v>
      </c>
      <c r="H242" s="43">
        <v>5.4651647893199831E-2</v>
      </c>
      <c r="I242" s="43">
        <v>0.33166458072590738</v>
      </c>
      <c r="J242" s="43">
        <v>0.14767932489451477</v>
      </c>
      <c r="K242" s="43">
        <v>0.21982210927573062</v>
      </c>
      <c r="L242" s="43">
        <v>0.11646884272997032</v>
      </c>
      <c r="M242" s="43">
        <v>0.19311502938706968</v>
      </c>
      <c r="N242" s="43">
        <v>4.3628013777267508E-2</v>
      </c>
      <c r="O242" s="37">
        <v>91</v>
      </c>
      <c r="P242" s="37">
        <v>191</v>
      </c>
      <c r="Q242" s="37">
        <v>89</v>
      </c>
      <c r="R242" s="37">
        <v>130</v>
      </c>
      <c r="S242" s="37">
        <v>182</v>
      </c>
      <c r="T242" s="37">
        <v>216</v>
      </c>
      <c r="U242" s="37">
        <v>78</v>
      </c>
      <c r="V242" s="43">
        <v>139.57142857142858</v>
      </c>
      <c r="W242" s="43">
        <v>5.1842330762639249E-2</v>
      </c>
      <c r="X242" s="43">
        <v>0.30291345329905739</v>
      </c>
      <c r="Y242" s="43">
        <v>5.3763440860215055E-2</v>
      </c>
      <c r="Z242" s="43">
        <v>0.24494649227110582</v>
      </c>
      <c r="AA242" s="43">
        <v>9.3415007656967836E-2</v>
      </c>
      <c r="AB242" s="43">
        <v>0.14695945945945946</v>
      </c>
      <c r="AC242" s="43">
        <v>3.4662045060658578E-2</v>
      </c>
      <c r="AD242" s="37">
        <v>72</v>
      </c>
      <c r="AE242" s="37">
        <v>171</v>
      </c>
      <c r="AF242" s="37">
        <v>22</v>
      </c>
      <c r="AG242" s="37">
        <v>154</v>
      </c>
      <c r="AH242" s="37">
        <v>159</v>
      </c>
      <c r="AI242" s="37">
        <v>192</v>
      </c>
      <c r="AJ242" s="37">
        <v>63</v>
      </c>
      <c r="AK242" s="43">
        <v>119</v>
      </c>
      <c r="AL242" s="43">
        <v>-2.8093171305605819E-3</v>
      </c>
      <c r="AM242" s="43">
        <v>-2.8751127426849987E-2</v>
      </c>
      <c r="AN242" s="43">
        <v>-9.3915884034299707E-2</v>
      </c>
      <c r="AO242" s="43">
        <v>2.51243829953752E-2</v>
      </c>
      <c r="AP242" s="43">
        <v>-2.3053835073002488E-2</v>
      </c>
      <c r="AQ242" s="43">
        <v>-4.6155569927610218E-2</v>
      </c>
      <c r="AR242" s="43">
        <v>-8.9659687166089297E-3</v>
      </c>
      <c r="AS242" s="43">
        <v>-19</v>
      </c>
      <c r="AT242" s="43">
        <v>-20</v>
      </c>
      <c r="AU242" s="43">
        <v>-67</v>
      </c>
      <c r="AV242" s="43">
        <v>24</v>
      </c>
      <c r="AW242" s="43">
        <v>-23</v>
      </c>
      <c r="AX242" s="43">
        <v>-24</v>
      </c>
      <c r="AY242" s="43">
        <v>-15</v>
      </c>
      <c r="AZ242" s="43">
        <v>-20.571428571428584</v>
      </c>
    </row>
    <row r="243" spans="1:52" x14ac:dyDescent="0.2">
      <c r="A243" s="37">
        <v>42003503002</v>
      </c>
      <c r="B243" s="40">
        <v>5882</v>
      </c>
      <c r="C243" s="40">
        <v>5</v>
      </c>
      <c r="D243" s="40">
        <v>6030</v>
      </c>
      <c r="E243" s="40">
        <v>4</v>
      </c>
      <c r="F243" s="40">
        <v>1</v>
      </c>
      <c r="G243" s="40">
        <v>148</v>
      </c>
      <c r="H243" s="43">
        <v>3.7062223733424007E-2</v>
      </c>
      <c r="I243" s="43">
        <v>0.20554233253995241</v>
      </c>
      <c r="J243" s="43">
        <v>0.17373737373737375</v>
      </c>
      <c r="K243" s="43">
        <v>0.27822364901016589</v>
      </c>
      <c r="L243" s="43">
        <v>5.31767955801105E-2</v>
      </c>
      <c r="M243" s="43">
        <v>9.5550692924872352E-2</v>
      </c>
      <c r="N243" s="43">
        <v>5.1444833625218914E-2</v>
      </c>
      <c r="O243" s="37">
        <v>52</v>
      </c>
      <c r="P243" s="37">
        <v>113</v>
      </c>
      <c r="Q243" s="37">
        <v>106</v>
      </c>
      <c r="R243" s="37">
        <v>190</v>
      </c>
      <c r="S243" s="37">
        <v>77</v>
      </c>
      <c r="T243" s="37">
        <v>147</v>
      </c>
      <c r="U243" s="37">
        <v>99</v>
      </c>
      <c r="V243" s="43">
        <v>112</v>
      </c>
      <c r="W243" s="43">
        <v>3.1462585034013606E-2</v>
      </c>
      <c r="X243" s="43">
        <v>0.18129251700680271</v>
      </c>
      <c r="Y243" s="43">
        <v>0.17249999999999999</v>
      </c>
      <c r="Z243" s="43">
        <v>0.19596069868995633</v>
      </c>
      <c r="AA243" s="43">
        <v>6.2684607810961607E-2</v>
      </c>
      <c r="AB243" s="43">
        <v>6.7226890756302518E-2</v>
      </c>
      <c r="AC243" s="43">
        <v>5.664441094120181E-2</v>
      </c>
      <c r="AD243" s="37">
        <v>26</v>
      </c>
      <c r="AE243" s="37">
        <v>84</v>
      </c>
      <c r="AF243" s="37">
        <v>98</v>
      </c>
      <c r="AG243" s="37">
        <v>84</v>
      </c>
      <c r="AH243" s="37">
        <v>104</v>
      </c>
      <c r="AI243" s="37">
        <v>114</v>
      </c>
      <c r="AJ243" s="37">
        <v>126</v>
      </c>
      <c r="AK243" s="43">
        <v>90.857142857142861</v>
      </c>
      <c r="AL243" s="43">
        <v>-5.5996386994104017E-3</v>
      </c>
      <c r="AM243" s="43">
        <v>-2.4249815533149699E-2</v>
      </c>
      <c r="AN243" s="43">
        <v>-1.2373737373737592E-3</v>
      </c>
      <c r="AO243" s="43">
        <v>-8.2262950320209555E-2</v>
      </c>
      <c r="AP243" s="43">
        <v>9.5078122308511065E-3</v>
      </c>
      <c r="AQ243" s="43">
        <v>-2.8323802168569834E-2</v>
      </c>
      <c r="AR243" s="43">
        <v>5.1995773159828965E-3</v>
      </c>
      <c r="AS243" s="43">
        <v>-26</v>
      </c>
      <c r="AT243" s="43">
        <v>-29</v>
      </c>
      <c r="AU243" s="43">
        <v>-8</v>
      </c>
      <c r="AV243" s="43">
        <v>-106</v>
      </c>
      <c r="AW243" s="43">
        <v>27</v>
      </c>
      <c r="AX243" s="43">
        <v>-33</v>
      </c>
      <c r="AY243" s="43">
        <v>27</v>
      </c>
      <c r="AZ243" s="43">
        <v>-21.142857142857139</v>
      </c>
    </row>
    <row r="244" spans="1:52" x14ac:dyDescent="0.2">
      <c r="A244" s="37">
        <v>42003519000</v>
      </c>
      <c r="B244" s="40">
        <v>2964</v>
      </c>
      <c r="C244" s="40">
        <v>2</v>
      </c>
      <c r="D244" s="40">
        <v>3006</v>
      </c>
      <c r="E244" s="40">
        <v>1</v>
      </c>
      <c r="F244" s="40">
        <v>1</v>
      </c>
      <c r="G244" s="40">
        <v>42</v>
      </c>
      <c r="H244" s="43">
        <v>3.8124156545209176E-2</v>
      </c>
      <c r="I244" s="43">
        <v>0.10560053981106612</v>
      </c>
      <c r="J244" s="43">
        <v>0.25632911392405061</v>
      </c>
      <c r="K244" s="43">
        <v>0.19551681195516812</v>
      </c>
      <c r="L244" s="43">
        <v>2.5811209439528023E-2</v>
      </c>
      <c r="M244" s="43">
        <v>5.2990158970476911E-3</v>
      </c>
      <c r="N244" s="43">
        <v>2.8001697072549851E-2</v>
      </c>
      <c r="O244" s="37">
        <v>55</v>
      </c>
      <c r="P244" s="37">
        <v>35</v>
      </c>
      <c r="Q244" s="37">
        <v>148</v>
      </c>
      <c r="R244" s="37">
        <v>85</v>
      </c>
      <c r="S244" s="37">
        <v>29</v>
      </c>
      <c r="T244" s="37">
        <v>3</v>
      </c>
      <c r="U244" s="37">
        <v>37</v>
      </c>
      <c r="V244" s="43">
        <v>56</v>
      </c>
      <c r="W244" s="43">
        <v>3.1729428172942817E-2</v>
      </c>
      <c r="X244" s="43">
        <v>0.10739191073919108</v>
      </c>
      <c r="Y244" s="43">
        <v>0.10569105691056911</v>
      </c>
      <c r="Z244" s="43">
        <v>0.17300131061598953</v>
      </c>
      <c r="AA244" s="43">
        <v>4.3898809523809521E-2</v>
      </c>
      <c r="AB244" s="43">
        <v>1.0894941634241245E-2</v>
      </c>
      <c r="AC244" s="43">
        <v>8.175559380378658E-3</v>
      </c>
      <c r="AD244" s="37">
        <v>27</v>
      </c>
      <c r="AE244" s="37">
        <v>36</v>
      </c>
      <c r="AF244" s="37">
        <v>54</v>
      </c>
      <c r="AG244" s="37">
        <v>52</v>
      </c>
      <c r="AH244" s="37">
        <v>60</v>
      </c>
      <c r="AI244" s="37">
        <v>6</v>
      </c>
      <c r="AJ244" s="37">
        <v>9</v>
      </c>
      <c r="AK244" s="43">
        <v>34.857142857142854</v>
      </c>
      <c r="AL244" s="43">
        <v>-6.3947283722663589E-3</v>
      </c>
      <c r="AM244" s="43">
        <v>1.7913709281249524E-3</v>
      </c>
      <c r="AN244" s="43">
        <v>-0.15063805701348149</v>
      </c>
      <c r="AO244" s="43">
        <v>-2.2515501339178595E-2</v>
      </c>
      <c r="AP244" s="43">
        <v>1.8087600084281497E-2</v>
      </c>
      <c r="AQ244" s="43">
        <v>5.5959257371935535E-3</v>
      </c>
      <c r="AR244" s="43">
        <v>-1.9826137692171193E-2</v>
      </c>
      <c r="AS244" s="43">
        <v>-28</v>
      </c>
      <c r="AT244" s="43">
        <v>1</v>
      </c>
      <c r="AU244" s="43">
        <v>-94</v>
      </c>
      <c r="AV244" s="43">
        <v>-33</v>
      </c>
      <c r="AW244" s="43">
        <v>31</v>
      </c>
      <c r="AX244" s="43">
        <v>3</v>
      </c>
      <c r="AY244" s="43">
        <v>-28</v>
      </c>
      <c r="AZ244" s="43">
        <v>-21.142857142857146</v>
      </c>
    </row>
    <row r="245" spans="1:52" x14ac:dyDescent="0.2">
      <c r="A245" s="37">
        <v>42003480400</v>
      </c>
      <c r="B245" s="40">
        <v>4818</v>
      </c>
      <c r="C245" s="40">
        <v>6</v>
      </c>
      <c r="D245" s="40">
        <v>4598</v>
      </c>
      <c r="E245" s="40">
        <v>5</v>
      </c>
      <c r="F245" s="40">
        <v>1</v>
      </c>
      <c r="G245" s="40">
        <v>-220</v>
      </c>
      <c r="H245" s="43">
        <v>8.3644665836446655E-2</v>
      </c>
      <c r="I245" s="43">
        <v>0.23744292237442921</v>
      </c>
      <c r="J245" s="43">
        <v>0.2857142857142857</v>
      </c>
      <c r="K245" s="43">
        <v>0.27309507754551582</v>
      </c>
      <c r="L245" s="43">
        <v>2.909579230080573E-2</v>
      </c>
      <c r="M245" s="43">
        <v>0.11341632088520055</v>
      </c>
      <c r="N245" s="43">
        <v>6.610481959441665E-2</v>
      </c>
      <c r="O245" s="37">
        <v>139</v>
      </c>
      <c r="P245" s="37">
        <v>139</v>
      </c>
      <c r="Q245" s="37">
        <v>163</v>
      </c>
      <c r="R245" s="37">
        <v>188</v>
      </c>
      <c r="S245" s="37">
        <v>35</v>
      </c>
      <c r="T245" s="37">
        <v>169</v>
      </c>
      <c r="U245" s="37">
        <v>137</v>
      </c>
      <c r="V245" s="43">
        <v>138.57142857142858</v>
      </c>
      <c r="W245" s="43">
        <v>9.077023783547894E-2</v>
      </c>
      <c r="X245" s="43">
        <v>0.21208815186559021</v>
      </c>
      <c r="Y245" s="43">
        <v>0.34482758620689657</v>
      </c>
      <c r="Z245" s="43">
        <v>0.18843683083511778</v>
      </c>
      <c r="AA245" s="43">
        <v>2.3402340234023402E-2</v>
      </c>
      <c r="AB245" s="43">
        <v>0.10506912442396313</v>
      </c>
      <c r="AC245" s="43">
        <v>5.2484645449469569E-2</v>
      </c>
      <c r="AD245" s="37">
        <v>146</v>
      </c>
      <c r="AE245" s="37">
        <v>111</v>
      </c>
      <c r="AF245" s="37">
        <v>184</v>
      </c>
      <c r="AG245" s="37">
        <v>80</v>
      </c>
      <c r="AH245" s="37">
        <v>19</v>
      </c>
      <c r="AI245" s="37">
        <v>165</v>
      </c>
      <c r="AJ245" s="37">
        <v>113</v>
      </c>
      <c r="AK245" s="43">
        <v>116.85714285714286</v>
      </c>
      <c r="AL245" s="43">
        <v>7.1255719990322847E-3</v>
      </c>
      <c r="AM245" s="43">
        <v>-2.5354770508838997E-2</v>
      </c>
      <c r="AN245" s="43">
        <v>5.9113300492610876E-2</v>
      </c>
      <c r="AO245" s="43">
        <v>-8.4658246710398039E-2</v>
      </c>
      <c r="AP245" s="43">
        <v>-5.6934520667823278E-3</v>
      </c>
      <c r="AQ245" s="43">
        <v>-8.3471964612374244E-3</v>
      </c>
      <c r="AR245" s="43">
        <v>-1.3620174144947081E-2</v>
      </c>
      <c r="AS245" s="43">
        <v>7</v>
      </c>
      <c r="AT245" s="43">
        <v>-28</v>
      </c>
      <c r="AU245" s="43">
        <v>21</v>
      </c>
      <c r="AV245" s="43">
        <v>-108</v>
      </c>
      <c r="AW245" s="43">
        <v>-16</v>
      </c>
      <c r="AX245" s="43">
        <v>-4</v>
      </c>
      <c r="AY245" s="43">
        <v>-24</v>
      </c>
      <c r="AZ245" s="43">
        <v>-21.714285714285722</v>
      </c>
    </row>
    <row r="246" spans="1:52" x14ac:dyDescent="0.2">
      <c r="A246" s="37">
        <v>42003429202</v>
      </c>
      <c r="B246" s="40">
        <v>4359</v>
      </c>
      <c r="C246" s="40">
        <v>3</v>
      </c>
      <c r="D246" s="40">
        <v>4466</v>
      </c>
      <c r="E246" s="40">
        <v>2</v>
      </c>
      <c r="F246" s="40">
        <v>1</v>
      </c>
      <c r="G246" s="40">
        <v>107</v>
      </c>
      <c r="H246" s="43">
        <v>5.299380591878871E-2</v>
      </c>
      <c r="I246" s="43">
        <v>0.13902271163110805</v>
      </c>
      <c r="J246" s="43">
        <v>0.15789473684210525</v>
      </c>
      <c r="K246" s="43">
        <v>0.16574585635359115</v>
      </c>
      <c r="L246" s="43">
        <v>8.6407276402223343E-2</v>
      </c>
      <c r="M246" s="43">
        <v>6.25E-2</v>
      </c>
      <c r="N246" s="43">
        <v>4.4071020925808495E-2</v>
      </c>
      <c r="O246" s="37">
        <v>83</v>
      </c>
      <c r="P246" s="37">
        <v>59</v>
      </c>
      <c r="Q246" s="37">
        <v>96</v>
      </c>
      <c r="R246" s="37">
        <v>42</v>
      </c>
      <c r="S246" s="37">
        <v>143</v>
      </c>
      <c r="T246" s="37">
        <v>98</v>
      </c>
      <c r="U246" s="37">
        <v>79</v>
      </c>
      <c r="V246" s="43">
        <v>85.714285714285708</v>
      </c>
      <c r="W246" s="43">
        <v>6.3815494849977603E-2</v>
      </c>
      <c r="X246" s="43">
        <v>0.13613972234661889</v>
      </c>
      <c r="Y246" s="43">
        <v>8.0789946140035901E-2</v>
      </c>
      <c r="Z246" s="43">
        <v>0.14603409933283915</v>
      </c>
      <c r="AA246" s="43">
        <v>6.4368981246832241E-2</v>
      </c>
      <c r="AB246" s="43">
        <v>5.0920910075839654E-2</v>
      </c>
      <c r="AC246" s="43">
        <v>2.4541783162472817E-2</v>
      </c>
      <c r="AD246" s="37">
        <v>94</v>
      </c>
      <c r="AE246" s="37">
        <v>55</v>
      </c>
      <c r="AF246" s="37">
        <v>35</v>
      </c>
      <c r="AG246" s="37">
        <v>21</v>
      </c>
      <c r="AH246" s="37">
        <v>109</v>
      </c>
      <c r="AI246" s="37">
        <v>88</v>
      </c>
      <c r="AJ246" s="37">
        <v>40</v>
      </c>
      <c r="AK246" s="43">
        <v>63.142857142857146</v>
      </c>
      <c r="AL246" s="43">
        <v>1.0821688931188893E-2</v>
      </c>
      <c r="AM246" s="43">
        <v>-2.8829892844891569E-3</v>
      </c>
      <c r="AN246" s="43">
        <v>-7.7104790702069353E-2</v>
      </c>
      <c r="AO246" s="43">
        <v>-1.9711757020752008E-2</v>
      </c>
      <c r="AP246" s="43">
        <v>-2.2038295155391102E-2</v>
      </c>
      <c r="AQ246" s="43">
        <v>-1.1579089924160346E-2</v>
      </c>
      <c r="AR246" s="43">
        <v>-1.9529237763335677E-2</v>
      </c>
      <c r="AS246" s="43">
        <v>11</v>
      </c>
      <c r="AT246" s="43">
        <v>-4</v>
      </c>
      <c r="AU246" s="43">
        <v>-61</v>
      </c>
      <c r="AV246" s="43">
        <v>-21</v>
      </c>
      <c r="AW246" s="43">
        <v>-34</v>
      </c>
      <c r="AX246" s="43">
        <v>-10</v>
      </c>
      <c r="AY246" s="43">
        <v>-39</v>
      </c>
      <c r="AZ246" s="43">
        <v>-22.571428571428562</v>
      </c>
    </row>
    <row r="247" spans="1:52" x14ac:dyDescent="0.2">
      <c r="A247" s="37">
        <v>42003475402</v>
      </c>
      <c r="B247" s="40">
        <v>3118</v>
      </c>
      <c r="C247" s="40">
        <v>2</v>
      </c>
      <c r="D247" s="40">
        <v>3126</v>
      </c>
      <c r="E247" s="40">
        <v>1</v>
      </c>
      <c r="F247" s="40">
        <v>1</v>
      </c>
      <c r="G247" s="40">
        <v>8</v>
      </c>
      <c r="H247" s="43">
        <v>3.9769082745349585E-2</v>
      </c>
      <c r="I247" s="43">
        <v>0.12187299550994227</v>
      </c>
      <c r="J247" s="43">
        <v>6.235011990407674E-2</v>
      </c>
      <c r="K247" s="43">
        <v>0.19800000000000001</v>
      </c>
      <c r="L247" s="43">
        <v>5.1028806584362138E-2</v>
      </c>
      <c r="M247" s="43">
        <v>2.9488291413703384E-2</v>
      </c>
      <c r="N247" s="43">
        <v>2.8492647058823529E-2</v>
      </c>
      <c r="O247" s="37">
        <v>58</v>
      </c>
      <c r="P247" s="37">
        <v>43</v>
      </c>
      <c r="Q247" s="37">
        <v>20</v>
      </c>
      <c r="R247" s="37">
        <v>90</v>
      </c>
      <c r="S247" s="37">
        <v>73</v>
      </c>
      <c r="T247" s="37">
        <v>41</v>
      </c>
      <c r="U247" s="37">
        <v>40</v>
      </c>
      <c r="V247" s="43">
        <v>52.142857142857146</v>
      </c>
      <c r="W247" s="43">
        <v>2.6019916479280435E-2</v>
      </c>
      <c r="X247" s="43">
        <v>9.3157725666559582E-2</v>
      </c>
      <c r="Y247" s="43">
        <v>8.2500000000000004E-2</v>
      </c>
      <c r="Z247" s="43">
        <v>0.1492842535787321</v>
      </c>
      <c r="AA247" s="43">
        <v>2.4429967426710098E-2</v>
      </c>
      <c r="AB247" s="43">
        <v>4.2570951585976631E-2</v>
      </c>
      <c r="AC247" s="43">
        <v>1.3550135501355014E-2</v>
      </c>
      <c r="AD247" s="37">
        <v>17</v>
      </c>
      <c r="AE247" s="37">
        <v>24</v>
      </c>
      <c r="AF247" s="37">
        <v>36</v>
      </c>
      <c r="AG247" s="37">
        <v>24</v>
      </c>
      <c r="AH247" s="37">
        <v>23</v>
      </c>
      <c r="AI247" s="37">
        <v>66</v>
      </c>
      <c r="AJ247" s="37">
        <v>16</v>
      </c>
      <c r="AK247" s="43">
        <v>29.428571428571427</v>
      </c>
      <c r="AL247" s="43">
        <v>-1.374916626606915E-2</v>
      </c>
      <c r="AM247" s="43">
        <v>-2.8715269843382685E-2</v>
      </c>
      <c r="AN247" s="43">
        <v>2.0149880095923264E-2</v>
      </c>
      <c r="AO247" s="43">
        <v>-4.8715746421267914E-2</v>
      </c>
      <c r="AP247" s="43">
        <v>-2.659883915765204E-2</v>
      </c>
      <c r="AQ247" s="43">
        <v>1.3082660172273247E-2</v>
      </c>
      <c r="AR247" s="43">
        <v>-1.4942511557468514E-2</v>
      </c>
      <c r="AS247" s="43">
        <v>-41</v>
      </c>
      <c r="AT247" s="43">
        <v>-19</v>
      </c>
      <c r="AU247" s="43">
        <v>16</v>
      </c>
      <c r="AV247" s="43">
        <v>-66</v>
      </c>
      <c r="AW247" s="43">
        <v>-50</v>
      </c>
      <c r="AX247" s="43">
        <v>25</v>
      </c>
      <c r="AY247" s="43">
        <v>-24</v>
      </c>
      <c r="AZ247" s="43">
        <v>-22.714285714285719</v>
      </c>
    </row>
    <row r="248" spans="1:52" x14ac:dyDescent="0.2">
      <c r="A248" s="37">
        <v>42003476100</v>
      </c>
      <c r="B248" s="40">
        <v>4912</v>
      </c>
      <c r="C248" s="40">
        <v>8</v>
      </c>
      <c r="D248" s="40">
        <v>4854</v>
      </c>
      <c r="E248" s="40">
        <v>7</v>
      </c>
      <c r="F248" s="40">
        <v>1</v>
      </c>
      <c r="G248" s="40">
        <v>-58</v>
      </c>
      <c r="H248" s="43">
        <v>0.16958469055374592</v>
      </c>
      <c r="I248" s="43">
        <v>0.28114820846905536</v>
      </c>
      <c r="J248" s="43">
        <v>0.22173913043478261</v>
      </c>
      <c r="K248" s="43">
        <v>0.2406166219839142</v>
      </c>
      <c r="L248" s="43">
        <v>9.5220030349013662E-2</v>
      </c>
      <c r="M248" s="43">
        <v>0.12662473794549267</v>
      </c>
      <c r="N248" s="43">
        <v>0.10991668906208009</v>
      </c>
      <c r="O248" s="37">
        <v>212</v>
      </c>
      <c r="P248" s="37">
        <v>165</v>
      </c>
      <c r="Q248" s="37">
        <v>134</v>
      </c>
      <c r="R248" s="37">
        <v>153</v>
      </c>
      <c r="S248" s="37">
        <v>155</v>
      </c>
      <c r="T248" s="37">
        <v>184</v>
      </c>
      <c r="U248" s="37">
        <v>215</v>
      </c>
      <c r="V248" s="43">
        <v>174</v>
      </c>
      <c r="W248" s="43">
        <v>0.17261290987832542</v>
      </c>
      <c r="X248" s="43">
        <v>0.3161476593111982</v>
      </c>
      <c r="Y248" s="43">
        <v>0.24931506849315069</v>
      </c>
      <c r="Z248" s="43">
        <v>0.15765509391007398</v>
      </c>
      <c r="AA248" s="43">
        <v>8.0687336570788193E-2</v>
      </c>
      <c r="AB248" s="43">
        <v>0.11336854937017472</v>
      </c>
      <c r="AC248" s="43">
        <v>7.4560252034654759E-2</v>
      </c>
      <c r="AD248" s="37">
        <v>212</v>
      </c>
      <c r="AE248" s="37">
        <v>180</v>
      </c>
      <c r="AF248" s="37">
        <v>143</v>
      </c>
      <c r="AG248" s="37">
        <v>34</v>
      </c>
      <c r="AH248" s="37">
        <v>147</v>
      </c>
      <c r="AI248" s="37">
        <v>172</v>
      </c>
      <c r="AJ248" s="37">
        <v>171</v>
      </c>
      <c r="AK248" s="43">
        <v>151.28571428571428</v>
      </c>
      <c r="AL248" s="43">
        <v>3.0282193245795008E-3</v>
      </c>
      <c r="AM248" s="43">
        <v>3.4999450842142843E-2</v>
      </c>
      <c r="AN248" s="43">
        <v>2.7575938058368082E-2</v>
      </c>
      <c r="AO248" s="43">
        <v>-8.2961528073840218E-2</v>
      </c>
      <c r="AP248" s="43">
        <v>-1.4532693778225469E-2</v>
      </c>
      <c r="AQ248" s="43">
        <v>-1.3256188575317948E-2</v>
      </c>
      <c r="AR248" s="43">
        <v>-3.535643702742533E-2</v>
      </c>
      <c r="AS248" s="43">
        <v>0</v>
      </c>
      <c r="AT248" s="43">
        <v>15</v>
      </c>
      <c r="AU248" s="43">
        <v>9</v>
      </c>
      <c r="AV248" s="43">
        <v>-119</v>
      </c>
      <c r="AW248" s="43">
        <v>-8</v>
      </c>
      <c r="AX248" s="43">
        <v>-12</v>
      </c>
      <c r="AY248" s="43">
        <v>-44</v>
      </c>
      <c r="AZ248" s="43">
        <v>-22.714285714285722</v>
      </c>
    </row>
    <row r="249" spans="1:52" x14ac:dyDescent="0.2">
      <c r="A249" s="37">
        <v>42003408001</v>
      </c>
      <c r="B249" s="40">
        <v>4698</v>
      </c>
      <c r="C249" s="40">
        <v>4</v>
      </c>
      <c r="D249" s="40">
        <v>5038</v>
      </c>
      <c r="E249" s="40">
        <v>3</v>
      </c>
      <c r="F249" s="40">
        <v>1</v>
      </c>
      <c r="G249" s="40">
        <v>340</v>
      </c>
      <c r="H249" s="43">
        <v>5.5129842486164322E-2</v>
      </c>
      <c r="I249" s="43">
        <v>0.16517667092379737</v>
      </c>
      <c r="J249" s="43">
        <v>6.1016949152542375E-2</v>
      </c>
      <c r="K249" s="43">
        <v>0.19709412507896398</v>
      </c>
      <c r="L249" s="43">
        <v>0.10625</v>
      </c>
      <c r="M249" s="43">
        <v>8.4498834498834496E-2</v>
      </c>
      <c r="N249" s="43">
        <v>4.8189335614485317E-2</v>
      </c>
      <c r="O249" s="37">
        <v>92</v>
      </c>
      <c r="P249" s="37">
        <v>74</v>
      </c>
      <c r="Q249" s="37">
        <v>17</v>
      </c>
      <c r="R249" s="37">
        <v>87</v>
      </c>
      <c r="S249" s="37">
        <v>172</v>
      </c>
      <c r="T249" s="37">
        <v>138</v>
      </c>
      <c r="U249" s="37">
        <v>92</v>
      </c>
      <c r="V249" s="43">
        <v>96</v>
      </c>
      <c r="W249" s="43">
        <v>5.5600814663951122E-2</v>
      </c>
      <c r="X249" s="43">
        <v>0.13279022403258656</v>
      </c>
      <c r="Y249" s="43">
        <v>3.484320557491289E-2</v>
      </c>
      <c r="Z249" s="43">
        <v>0.1727509778357236</v>
      </c>
      <c r="AA249" s="43">
        <v>5.8033573141486813E-2</v>
      </c>
      <c r="AB249" s="43">
        <v>7.8411405295315678E-2</v>
      </c>
      <c r="AC249" s="43">
        <v>4.6994535519125684E-2</v>
      </c>
      <c r="AD249" s="37">
        <v>82</v>
      </c>
      <c r="AE249" s="37">
        <v>54</v>
      </c>
      <c r="AF249" s="37">
        <v>8</v>
      </c>
      <c r="AG249" s="37">
        <v>51</v>
      </c>
      <c r="AH249" s="37">
        <v>94</v>
      </c>
      <c r="AI249" s="37">
        <v>126</v>
      </c>
      <c r="AJ249" s="37">
        <v>96</v>
      </c>
      <c r="AK249" s="43">
        <v>73</v>
      </c>
      <c r="AL249" s="43">
        <v>4.7097217778679923E-4</v>
      </c>
      <c r="AM249" s="43">
        <v>-3.2386446891210813E-2</v>
      </c>
      <c r="AN249" s="43">
        <v>-2.6173743577629485E-2</v>
      </c>
      <c r="AO249" s="43">
        <v>-2.4343147243240382E-2</v>
      </c>
      <c r="AP249" s="43">
        <v>-4.8216426858513184E-2</v>
      </c>
      <c r="AQ249" s="43">
        <v>-6.0874292035188182E-3</v>
      </c>
      <c r="AR249" s="43">
        <v>-1.1948000953596327E-3</v>
      </c>
      <c r="AS249" s="43">
        <v>-10</v>
      </c>
      <c r="AT249" s="43">
        <v>-20</v>
      </c>
      <c r="AU249" s="43">
        <v>-9</v>
      </c>
      <c r="AV249" s="43">
        <v>-36</v>
      </c>
      <c r="AW249" s="43">
        <v>-78</v>
      </c>
      <c r="AX249" s="43">
        <v>-12</v>
      </c>
      <c r="AY249" s="43">
        <v>4</v>
      </c>
      <c r="AZ249" s="43">
        <v>-23</v>
      </c>
    </row>
    <row r="250" spans="1:52" x14ac:dyDescent="0.2">
      <c r="A250" s="37">
        <v>42003414200</v>
      </c>
      <c r="B250" s="40">
        <v>5713</v>
      </c>
      <c r="C250" s="40">
        <v>4</v>
      </c>
      <c r="D250" s="40">
        <v>5732</v>
      </c>
      <c r="E250" s="40">
        <v>3</v>
      </c>
      <c r="F250" s="40">
        <v>1</v>
      </c>
      <c r="G250" s="40">
        <v>19</v>
      </c>
      <c r="H250" s="43">
        <v>7.1241029231577102E-2</v>
      </c>
      <c r="I250" s="43">
        <v>0.19446875546998074</v>
      </c>
      <c r="J250" s="43">
        <v>0.13719008264462809</v>
      </c>
      <c r="K250" s="43">
        <v>0.24846311475409835</v>
      </c>
      <c r="L250" s="43">
        <v>5.4204011950490821E-2</v>
      </c>
      <c r="M250" s="43">
        <v>5.8664259927797835E-2</v>
      </c>
      <c r="N250" s="43">
        <v>4.2406311637080869E-2</v>
      </c>
      <c r="O250" s="37">
        <v>117</v>
      </c>
      <c r="P250" s="37">
        <v>100</v>
      </c>
      <c r="Q250" s="37">
        <v>83</v>
      </c>
      <c r="R250" s="37">
        <v>164</v>
      </c>
      <c r="S250" s="37">
        <v>78</v>
      </c>
      <c r="T250" s="37">
        <v>90</v>
      </c>
      <c r="U250" s="37">
        <v>72</v>
      </c>
      <c r="V250" s="43">
        <v>100.57142857142857</v>
      </c>
      <c r="W250" s="43">
        <v>3.7686240140227867E-2</v>
      </c>
      <c r="X250" s="43">
        <v>0.20788781770376863</v>
      </c>
      <c r="Y250" s="43">
        <v>9.7972972972972971E-2</v>
      </c>
      <c r="Z250" s="43">
        <v>0.21398527865404837</v>
      </c>
      <c r="AA250" s="43">
        <v>6.2211013030685165E-2</v>
      </c>
      <c r="AB250" s="43">
        <v>4.9305244285073956E-2</v>
      </c>
      <c r="AC250" s="43">
        <v>3.1797696544817226E-2</v>
      </c>
      <c r="AD250" s="37">
        <v>40</v>
      </c>
      <c r="AE250" s="37">
        <v>108</v>
      </c>
      <c r="AF250" s="37">
        <v>43</v>
      </c>
      <c r="AG250" s="37">
        <v>109</v>
      </c>
      <c r="AH250" s="37">
        <v>102</v>
      </c>
      <c r="AI250" s="37">
        <v>85</v>
      </c>
      <c r="AJ250" s="37">
        <v>54</v>
      </c>
      <c r="AK250" s="43">
        <v>77.285714285714292</v>
      </c>
      <c r="AL250" s="43">
        <v>-3.3554789091349235E-2</v>
      </c>
      <c r="AM250" s="43">
        <v>1.3419062233787887E-2</v>
      </c>
      <c r="AN250" s="43">
        <v>-3.921710967165512E-2</v>
      </c>
      <c r="AO250" s="43">
        <v>-3.447783610004998E-2</v>
      </c>
      <c r="AP250" s="43">
        <v>8.0070010801943439E-3</v>
      </c>
      <c r="AQ250" s="43">
        <v>-9.3590156427238794E-3</v>
      </c>
      <c r="AR250" s="43">
        <v>-1.0608615092263643E-2</v>
      </c>
      <c r="AS250" s="43">
        <v>-77</v>
      </c>
      <c r="AT250" s="43">
        <v>8</v>
      </c>
      <c r="AU250" s="43">
        <v>-40</v>
      </c>
      <c r="AV250" s="43">
        <v>-55</v>
      </c>
      <c r="AW250" s="43">
        <v>24</v>
      </c>
      <c r="AX250" s="43">
        <v>-5</v>
      </c>
      <c r="AY250" s="43">
        <v>-18</v>
      </c>
      <c r="AZ250" s="43">
        <v>-23.285714285714278</v>
      </c>
    </row>
    <row r="251" spans="1:52" x14ac:dyDescent="0.2">
      <c r="A251" s="37">
        <v>42003445500</v>
      </c>
      <c r="B251" s="40">
        <v>3813</v>
      </c>
      <c r="C251" s="40">
        <v>6</v>
      </c>
      <c r="D251" s="40">
        <v>3832</v>
      </c>
      <c r="E251" s="40">
        <v>5</v>
      </c>
      <c r="F251" s="40">
        <v>1</v>
      </c>
      <c r="G251" s="40">
        <v>19</v>
      </c>
      <c r="H251" s="43">
        <v>6.6614214529242072E-2</v>
      </c>
      <c r="I251" s="43">
        <v>0.23446105428796224</v>
      </c>
      <c r="J251" s="43">
        <v>0.29836829836829837</v>
      </c>
      <c r="K251" s="43">
        <v>0.2017467248908297</v>
      </c>
      <c r="L251" s="43">
        <v>8.6999999999999994E-2</v>
      </c>
      <c r="M251" s="43">
        <v>0.12650602409638553</v>
      </c>
      <c r="N251" s="43">
        <v>5.6784660766961655E-2</v>
      </c>
      <c r="O251" s="37">
        <v>112</v>
      </c>
      <c r="P251" s="37">
        <v>137</v>
      </c>
      <c r="Q251" s="37">
        <v>171</v>
      </c>
      <c r="R251" s="37">
        <v>97</v>
      </c>
      <c r="S251" s="37">
        <v>144</v>
      </c>
      <c r="T251" s="37">
        <v>183</v>
      </c>
      <c r="U251" s="37">
        <v>114</v>
      </c>
      <c r="V251" s="43">
        <v>136.85714285714286</v>
      </c>
      <c r="W251" s="43">
        <v>6.9172539806838948E-2</v>
      </c>
      <c r="X251" s="43">
        <v>0.18219785956669277</v>
      </c>
      <c r="Y251" s="43">
        <v>0.15102974828375287</v>
      </c>
      <c r="Z251" s="43">
        <v>0.20408163265306123</v>
      </c>
      <c r="AA251" s="43">
        <v>9.9578503688092734E-2</v>
      </c>
      <c r="AB251" s="43">
        <v>0.10122878876535986</v>
      </c>
      <c r="AC251" s="43">
        <v>4.663023679417122E-2</v>
      </c>
      <c r="AD251" s="37">
        <v>106</v>
      </c>
      <c r="AE251" s="37">
        <v>86</v>
      </c>
      <c r="AF251" s="37">
        <v>78</v>
      </c>
      <c r="AG251" s="37">
        <v>96</v>
      </c>
      <c r="AH251" s="37">
        <v>169</v>
      </c>
      <c r="AI251" s="37">
        <v>163</v>
      </c>
      <c r="AJ251" s="37">
        <v>95</v>
      </c>
      <c r="AK251" s="43">
        <v>113.28571428571429</v>
      </c>
      <c r="AL251" s="43">
        <v>2.5583252775968762E-3</v>
      </c>
      <c r="AM251" s="43">
        <v>-5.2263194721269474E-2</v>
      </c>
      <c r="AN251" s="43">
        <v>-0.14733855008454549</v>
      </c>
      <c r="AO251" s="43">
        <v>2.3349077622315251E-3</v>
      </c>
      <c r="AP251" s="43">
        <v>1.257850368809274E-2</v>
      </c>
      <c r="AQ251" s="43">
        <v>-2.5277235331025674E-2</v>
      </c>
      <c r="AR251" s="43">
        <v>-1.0154423972790434E-2</v>
      </c>
      <c r="AS251" s="43">
        <v>-6</v>
      </c>
      <c r="AT251" s="43">
        <v>-51</v>
      </c>
      <c r="AU251" s="43">
        <v>-93</v>
      </c>
      <c r="AV251" s="43">
        <v>-1</v>
      </c>
      <c r="AW251" s="43">
        <v>25</v>
      </c>
      <c r="AX251" s="43">
        <v>-20</v>
      </c>
      <c r="AY251" s="43">
        <v>-19</v>
      </c>
      <c r="AZ251" s="43">
        <v>-23.571428571428569</v>
      </c>
    </row>
    <row r="252" spans="1:52" x14ac:dyDescent="0.2">
      <c r="A252" s="37">
        <v>42003412001</v>
      </c>
      <c r="B252" s="40">
        <v>8160</v>
      </c>
      <c r="C252" s="40">
        <v>2</v>
      </c>
      <c r="D252" s="40">
        <v>8401</v>
      </c>
      <c r="E252" s="40">
        <v>1</v>
      </c>
      <c r="F252" s="40">
        <v>1</v>
      </c>
      <c r="G252" s="40">
        <v>241</v>
      </c>
      <c r="H252" s="43">
        <v>2.781862745098039E-2</v>
      </c>
      <c r="I252" s="43">
        <v>9.6323529411764711E-2</v>
      </c>
      <c r="J252" s="43">
        <v>8.9328063241106717E-2</v>
      </c>
      <c r="K252" s="43">
        <v>0.22046285018270401</v>
      </c>
      <c r="L252" s="43">
        <v>8.1897952551186218E-2</v>
      </c>
      <c r="M252" s="43">
        <v>2.3716814159292034E-2</v>
      </c>
      <c r="N252" s="43">
        <v>2.2263797942001871E-2</v>
      </c>
      <c r="O252" s="37">
        <v>34</v>
      </c>
      <c r="P252" s="37">
        <v>27</v>
      </c>
      <c r="Q252" s="37">
        <v>36</v>
      </c>
      <c r="R252" s="37">
        <v>132</v>
      </c>
      <c r="S252" s="37">
        <v>140</v>
      </c>
      <c r="T252" s="37">
        <v>31</v>
      </c>
      <c r="U252" s="37">
        <v>23</v>
      </c>
      <c r="V252" s="43">
        <v>60.428571428571431</v>
      </c>
      <c r="W252" s="43">
        <v>1.4544587505960896E-2</v>
      </c>
      <c r="X252" s="43">
        <v>6.3662374821173109E-2</v>
      </c>
      <c r="Y252" s="43">
        <v>4.4045676998368678E-2</v>
      </c>
      <c r="Z252" s="43">
        <v>0.19656722517368205</v>
      </c>
      <c r="AA252" s="43">
        <v>6.6873065015479877E-2</v>
      </c>
      <c r="AB252" s="43">
        <v>1.2939615129396152E-2</v>
      </c>
      <c r="AC252" s="43">
        <v>1.1636107193229901E-2</v>
      </c>
      <c r="AD252" s="37">
        <v>11</v>
      </c>
      <c r="AE252" s="37">
        <v>8</v>
      </c>
      <c r="AF252" s="37">
        <v>16</v>
      </c>
      <c r="AG252" s="37">
        <v>85</v>
      </c>
      <c r="AH252" s="37">
        <v>115</v>
      </c>
      <c r="AI252" s="37">
        <v>7</v>
      </c>
      <c r="AJ252" s="37">
        <v>15</v>
      </c>
      <c r="AK252" s="43">
        <v>36.714285714285715</v>
      </c>
      <c r="AL252" s="43">
        <v>-1.3274039945019495E-2</v>
      </c>
      <c r="AM252" s="43">
        <v>-3.2661154590591601E-2</v>
      </c>
      <c r="AN252" s="43">
        <v>-4.5282386242738039E-2</v>
      </c>
      <c r="AO252" s="43">
        <v>-2.3895625009021954E-2</v>
      </c>
      <c r="AP252" s="43">
        <v>-1.5024887535706341E-2</v>
      </c>
      <c r="AQ252" s="43">
        <v>-1.0777199029895882E-2</v>
      </c>
      <c r="AR252" s="43">
        <v>-1.062769074877197E-2</v>
      </c>
      <c r="AS252" s="43">
        <v>-23</v>
      </c>
      <c r="AT252" s="43">
        <v>-19</v>
      </c>
      <c r="AU252" s="43">
        <v>-20</v>
      </c>
      <c r="AV252" s="43">
        <v>-47</v>
      </c>
      <c r="AW252" s="43">
        <v>-25</v>
      </c>
      <c r="AX252" s="43">
        <v>-24</v>
      </c>
      <c r="AY252" s="43">
        <v>-8</v>
      </c>
      <c r="AZ252" s="43">
        <v>-23.714285714285715</v>
      </c>
    </row>
    <row r="253" spans="1:52" x14ac:dyDescent="0.2">
      <c r="A253" s="37">
        <v>42003490004</v>
      </c>
      <c r="B253" s="40">
        <v>4779</v>
      </c>
      <c r="C253" s="40">
        <v>3</v>
      </c>
      <c r="D253" s="40">
        <v>4966</v>
      </c>
      <c r="E253" s="40">
        <v>2</v>
      </c>
      <c r="F253" s="40">
        <v>1</v>
      </c>
      <c r="G253" s="40">
        <v>187</v>
      </c>
      <c r="H253" s="43">
        <v>7.0098346934505132E-2</v>
      </c>
      <c r="I253" s="43">
        <v>0.20004184975936387</v>
      </c>
      <c r="J253" s="43">
        <v>0.20133111480865223</v>
      </c>
      <c r="K253" s="43">
        <v>0.1553030303030303</v>
      </c>
      <c r="L253" s="43">
        <v>5.578512396694215E-2</v>
      </c>
      <c r="M253" s="43">
        <v>2.3522975929978117E-2</v>
      </c>
      <c r="N253" s="43">
        <v>6.3694267515923567E-2</v>
      </c>
      <c r="O253" s="37">
        <v>115</v>
      </c>
      <c r="P253" s="37">
        <v>104</v>
      </c>
      <c r="Q253" s="37">
        <v>121</v>
      </c>
      <c r="R253" s="37">
        <v>33</v>
      </c>
      <c r="S253" s="37">
        <v>82</v>
      </c>
      <c r="T253" s="37">
        <v>30</v>
      </c>
      <c r="U253" s="37">
        <v>130</v>
      </c>
      <c r="V253" s="43">
        <v>87.857142857142861</v>
      </c>
      <c r="W253" s="43">
        <v>5.3406998158379376E-2</v>
      </c>
      <c r="X253" s="43">
        <v>0.15039901780233272</v>
      </c>
      <c r="Y253" s="43">
        <v>0.19904458598726116</v>
      </c>
      <c r="Z253" s="43">
        <v>0.14303030303030304</v>
      </c>
      <c r="AA253" s="43">
        <v>3.5312180143295804E-2</v>
      </c>
      <c r="AB253" s="43">
        <v>2.0159151193633953E-2</v>
      </c>
      <c r="AC253" s="43">
        <v>4.7687446136167766E-2</v>
      </c>
      <c r="AD253" s="37">
        <v>77</v>
      </c>
      <c r="AE253" s="37">
        <v>67</v>
      </c>
      <c r="AF253" s="37">
        <v>117</v>
      </c>
      <c r="AG253" s="37">
        <v>20</v>
      </c>
      <c r="AH253" s="37">
        <v>44</v>
      </c>
      <c r="AI253" s="37">
        <v>21</v>
      </c>
      <c r="AJ253" s="37">
        <v>101</v>
      </c>
      <c r="AK253" s="43">
        <v>63.857142857142854</v>
      </c>
      <c r="AL253" s="43">
        <v>-1.6691348776125756E-2</v>
      </c>
      <c r="AM253" s="43">
        <v>-4.9642831957031147E-2</v>
      </c>
      <c r="AN253" s="43">
        <v>-2.2865288213910762E-3</v>
      </c>
      <c r="AO253" s="43">
        <v>-1.2272727272727268E-2</v>
      </c>
      <c r="AP253" s="43">
        <v>-2.0472943823646346E-2</v>
      </c>
      <c r="AQ253" s="43">
        <v>-3.3638247363441641E-3</v>
      </c>
      <c r="AR253" s="43">
        <v>-1.6006821379755801E-2</v>
      </c>
      <c r="AS253" s="43">
        <v>-38</v>
      </c>
      <c r="AT253" s="43">
        <v>-37</v>
      </c>
      <c r="AU253" s="43">
        <v>-4</v>
      </c>
      <c r="AV253" s="43">
        <v>-13</v>
      </c>
      <c r="AW253" s="43">
        <v>-38</v>
      </c>
      <c r="AX253" s="43">
        <v>-9</v>
      </c>
      <c r="AY253" s="43">
        <v>-29</v>
      </c>
      <c r="AZ253" s="43">
        <v>-24.000000000000007</v>
      </c>
    </row>
    <row r="254" spans="1:52" x14ac:dyDescent="0.2">
      <c r="A254" s="37">
        <v>42003526302</v>
      </c>
      <c r="B254" s="40">
        <v>5120</v>
      </c>
      <c r="C254" s="40">
        <v>3</v>
      </c>
      <c r="D254" s="40">
        <v>5171</v>
      </c>
      <c r="E254" s="40">
        <v>2</v>
      </c>
      <c r="F254" s="40">
        <v>1</v>
      </c>
      <c r="G254" s="40">
        <v>51</v>
      </c>
      <c r="H254" s="43">
        <v>2.5781249999999999E-2</v>
      </c>
      <c r="I254" s="43">
        <v>0.17578125</v>
      </c>
      <c r="J254" s="43">
        <v>0.15260323159784561</v>
      </c>
      <c r="K254" s="43">
        <v>0.2365371506475801</v>
      </c>
      <c r="L254" s="43">
        <v>6.3848524878907964E-2</v>
      </c>
      <c r="M254" s="43">
        <v>6.1147695202257761E-2</v>
      </c>
      <c r="N254" s="43">
        <v>4.531205471644343E-2</v>
      </c>
      <c r="O254" s="37">
        <v>26</v>
      </c>
      <c r="P254" s="37">
        <v>83</v>
      </c>
      <c r="Q254" s="37">
        <v>93</v>
      </c>
      <c r="R254" s="37">
        <v>147</v>
      </c>
      <c r="S254" s="37">
        <v>101</v>
      </c>
      <c r="T254" s="37">
        <v>95</v>
      </c>
      <c r="U254" s="37">
        <v>83</v>
      </c>
      <c r="V254" s="43">
        <v>89.714285714285708</v>
      </c>
      <c r="W254" s="43">
        <v>2.9974859795010637E-2</v>
      </c>
      <c r="X254" s="43">
        <v>0.19048539934248696</v>
      </c>
      <c r="Y254" s="43">
        <v>6.4285714285714279E-2</v>
      </c>
      <c r="Z254" s="43">
        <v>0.20698924731182797</v>
      </c>
      <c r="AA254" s="43">
        <v>5.2074139452780228E-2</v>
      </c>
      <c r="AB254" s="43">
        <v>3.5847299813780258E-2</v>
      </c>
      <c r="AC254" s="43">
        <v>4.437535330695308E-2</v>
      </c>
      <c r="AD254" s="37">
        <v>24</v>
      </c>
      <c r="AE254" s="37">
        <v>92</v>
      </c>
      <c r="AF254" s="37">
        <v>25</v>
      </c>
      <c r="AG254" s="37">
        <v>103</v>
      </c>
      <c r="AH254" s="37">
        <v>75</v>
      </c>
      <c r="AI254" s="37">
        <v>52</v>
      </c>
      <c r="AJ254" s="37">
        <v>88</v>
      </c>
      <c r="AK254" s="43">
        <v>65.571428571428569</v>
      </c>
      <c r="AL254" s="43">
        <v>4.1936097950106381E-3</v>
      </c>
      <c r="AM254" s="43">
        <v>1.4704149342486955E-2</v>
      </c>
      <c r="AN254" s="43">
        <v>-8.8317517312131333E-2</v>
      </c>
      <c r="AO254" s="43">
        <v>-2.9547903335752135E-2</v>
      </c>
      <c r="AP254" s="43">
        <v>-1.1774385426127736E-2</v>
      </c>
      <c r="AQ254" s="43">
        <v>-2.5300395388477503E-2</v>
      </c>
      <c r="AR254" s="43">
        <v>-9.3670140949034947E-4</v>
      </c>
      <c r="AS254" s="43">
        <v>-2</v>
      </c>
      <c r="AT254" s="43">
        <v>9</v>
      </c>
      <c r="AU254" s="43">
        <v>-68</v>
      </c>
      <c r="AV254" s="43">
        <v>-44</v>
      </c>
      <c r="AW254" s="43">
        <v>-26</v>
      </c>
      <c r="AX254" s="43">
        <v>-43</v>
      </c>
      <c r="AY254" s="43">
        <v>5</v>
      </c>
      <c r="AZ254" s="43">
        <v>-24.142857142857139</v>
      </c>
    </row>
    <row r="255" spans="1:52" x14ac:dyDescent="0.2">
      <c r="A255" s="37">
        <v>42003484600</v>
      </c>
      <c r="B255" s="40">
        <v>2348</v>
      </c>
      <c r="C255" s="40">
        <v>8</v>
      </c>
      <c r="D255" s="40">
        <v>2212</v>
      </c>
      <c r="E255" s="40">
        <v>7</v>
      </c>
      <c r="F255" s="40">
        <v>1</v>
      </c>
      <c r="G255" s="40">
        <v>-136</v>
      </c>
      <c r="H255" s="43">
        <v>0.10902896081771721</v>
      </c>
      <c r="I255" s="43">
        <v>0.28577512776831343</v>
      </c>
      <c r="J255" s="43">
        <v>0.38078291814946619</v>
      </c>
      <c r="K255" s="43">
        <v>0.27500000000000002</v>
      </c>
      <c r="L255" s="43">
        <v>6.4658990256864488E-2</v>
      </c>
      <c r="M255" s="43">
        <v>0.27083333333333331</v>
      </c>
      <c r="N255" s="43">
        <v>0.11347926267281105</v>
      </c>
      <c r="O255" s="37">
        <v>174</v>
      </c>
      <c r="P255" s="37">
        <v>167</v>
      </c>
      <c r="Q255" s="37">
        <v>201</v>
      </c>
      <c r="R255" s="37">
        <v>189</v>
      </c>
      <c r="S255" s="37">
        <v>103</v>
      </c>
      <c r="T255" s="37">
        <v>235</v>
      </c>
      <c r="U255" s="37">
        <v>221</v>
      </c>
      <c r="V255" s="43">
        <v>184.28571428571428</v>
      </c>
      <c r="W255" s="43">
        <v>7.6887447892542843E-2</v>
      </c>
      <c r="X255" s="43">
        <v>0.36915238536359424</v>
      </c>
      <c r="Y255" s="43">
        <v>0.30337078651685395</v>
      </c>
      <c r="Z255" s="43">
        <v>0.24052718286655683</v>
      </c>
      <c r="AA255" s="43">
        <v>5.1890941072999124E-2</v>
      </c>
      <c r="AB255" s="43">
        <v>0.24953617810760667</v>
      </c>
      <c r="AC255" s="43">
        <v>6.7859346082665015E-2</v>
      </c>
      <c r="AD255" s="37">
        <v>124</v>
      </c>
      <c r="AE255" s="37">
        <v>197</v>
      </c>
      <c r="AF255" s="37">
        <v>168</v>
      </c>
      <c r="AG255" s="37">
        <v>149</v>
      </c>
      <c r="AH255" s="37">
        <v>74</v>
      </c>
      <c r="AI255" s="37">
        <v>232</v>
      </c>
      <c r="AJ255" s="37">
        <v>156</v>
      </c>
      <c r="AK255" s="43">
        <v>157.14285714285714</v>
      </c>
      <c r="AL255" s="43">
        <v>-3.2141512925174365E-2</v>
      </c>
      <c r="AM255" s="43">
        <v>8.3377257595280807E-2</v>
      </c>
      <c r="AN255" s="43">
        <v>-7.7412131632612236E-2</v>
      </c>
      <c r="AO255" s="43">
        <v>-3.447281713344319E-2</v>
      </c>
      <c r="AP255" s="43">
        <v>-1.2768049183865364E-2</v>
      </c>
      <c r="AQ255" s="43">
        <v>-2.1297155225726644E-2</v>
      </c>
      <c r="AR255" s="43">
        <v>-4.561991659014604E-2</v>
      </c>
      <c r="AS255" s="43">
        <v>-50</v>
      </c>
      <c r="AT255" s="43">
        <v>30</v>
      </c>
      <c r="AU255" s="43">
        <v>-33</v>
      </c>
      <c r="AV255" s="43">
        <v>-40</v>
      </c>
      <c r="AW255" s="43">
        <v>-29</v>
      </c>
      <c r="AX255" s="43">
        <v>-3</v>
      </c>
      <c r="AY255" s="43">
        <v>-65</v>
      </c>
      <c r="AZ255" s="43">
        <v>-27.142857142857139</v>
      </c>
    </row>
    <row r="256" spans="1:52" x14ac:dyDescent="0.2">
      <c r="A256" s="37">
        <v>42003480300</v>
      </c>
      <c r="B256" s="40">
        <v>3348</v>
      </c>
      <c r="C256" s="40">
        <v>5</v>
      </c>
      <c r="D256" s="40">
        <v>3269</v>
      </c>
      <c r="E256" s="40">
        <v>4</v>
      </c>
      <c r="F256" s="40">
        <v>1</v>
      </c>
      <c r="G256" s="40">
        <v>-79</v>
      </c>
      <c r="H256" s="43">
        <v>6.7204301075268813E-2</v>
      </c>
      <c r="I256" s="43">
        <v>0.21505376344086022</v>
      </c>
      <c r="J256" s="43">
        <v>0.20518867924528303</v>
      </c>
      <c r="K256" s="43">
        <v>0.2574447646493756</v>
      </c>
      <c r="L256" s="43">
        <v>8.8334457181389076E-2</v>
      </c>
      <c r="M256" s="43">
        <v>4.5118343195266274E-2</v>
      </c>
      <c r="N256" s="43">
        <v>6.444728979940248E-2</v>
      </c>
      <c r="O256" s="37">
        <v>113</v>
      </c>
      <c r="P256" s="37">
        <v>118</v>
      </c>
      <c r="Q256" s="37">
        <v>124</v>
      </c>
      <c r="R256" s="37">
        <v>173</v>
      </c>
      <c r="S256" s="37">
        <v>146</v>
      </c>
      <c r="T256" s="37">
        <v>71</v>
      </c>
      <c r="U256" s="37">
        <v>134</v>
      </c>
      <c r="V256" s="43">
        <v>125.57142857142857</v>
      </c>
      <c r="W256" s="43">
        <v>2.7837259100642397E-2</v>
      </c>
      <c r="X256" s="43">
        <v>0.14683389415723463</v>
      </c>
      <c r="Y256" s="43">
        <v>0.28125</v>
      </c>
      <c r="Z256" s="43">
        <v>0.20093023255813955</v>
      </c>
      <c r="AA256" s="43">
        <v>7.8590785907859076E-2</v>
      </c>
      <c r="AB256" s="43">
        <v>4.779411764705882E-2</v>
      </c>
      <c r="AC256" s="43">
        <v>5.6438127090301E-2</v>
      </c>
      <c r="AD256" s="37">
        <v>23</v>
      </c>
      <c r="AE256" s="37">
        <v>62</v>
      </c>
      <c r="AF256" s="37">
        <v>160</v>
      </c>
      <c r="AG256" s="37">
        <v>91</v>
      </c>
      <c r="AH256" s="37">
        <v>143</v>
      </c>
      <c r="AI256" s="37">
        <v>77</v>
      </c>
      <c r="AJ256" s="37">
        <v>124</v>
      </c>
      <c r="AK256" s="43">
        <v>97.142857142857139</v>
      </c>
      <c r="AL256" s="43">
        <v>-3.9367041974626413E-2</v>
      </c>
      <c r="AM256" s="43">
        <v>-6.8219869283625584E-2</v>
      </c>
      <c r="AN256" s="43">
        <v>7.6061320754716971E-2</v>
      </c>
      <c r="AO256" s="43">
        <v>-5.6514532091236053E-2</v>
      </c>
      <c r="AP256" s="43">
        <v>-9.7436712735299996E-3</v>
      </c>
      <c r="AQ256" s="43">
        <v>2.6757744517925466E-3</v>
      </c>
      <c r="AR256" s="43">
        <v>-8.0091627091014791E-3</v>
      </c>
      <c r="AS256" s="43">
        <v>-90</v>
      </c>
      <c r="AT256" s="43">
        <v>-56</v>
      </c>
      <c r="AU256" s="43">
        <v>36</v>
      </c>
      <c r="AV256" s="43">
        <v>-82</v>
      </c>
      <c r="AW256" s="43">
        <v>-3</v>
      </c>
      <c r="AX256" s="43">
        <v>6</v>
      </c>
      <c r="AY256" s="43">
        <v>-10</v>
      </c>
      <c r="AZ256" s="43">
        <v>-28.428571428571431</v>
      </c>
    </row>
    <row r="257" spans="1:52" x14ac:dyDescent="0.2">
      <c r="A257" s="37">
        <v>42003560500</v>
      </c>
      <c r="B257" s="40">
        <v>2457</v>
      </c>
      <c r="C257" s="40">
        <v>5</v>
      </c>
      <c r="D257" s="40">
        <v>2283</v>
      </c>
      <c r="E257" s="40">
        <v>4</v>
      </c>
      <c r="F257" s="40">
        <v>1</v>
      </c>
      <c r="G257" s="40">
        <v>-174</v>
      </c>
      <c r="H257" s="43">
        <v>0.1273911273911274</v>
      </c>
      <c r="I257" s="43">
        <v>0.25518925518925517</v>
      </c>
      <c r="J257" s="43">
        <v>0.34412955465587042</v>
      </c>
      <c r="K257" s="43">
        <v>0.17004504504504506</v>
      </c>
      <c r="L257" s="43">
        <v>4.0953090096798213E-2</v>
      </c>
      <c r="M257" s="43">
        <v>0.15295031055900621</v>
      </c>
      <c r="N257" s="43">
        <v>3.5524920466595972E-2</v>
      </c>
      <c r="O257" s="37">
        <v>185</v>
      </c>
      <c r="P257" s="37">
        <v>150</v>
      </c>
      <c r="Q257" s="37">
        <v>188</v>
      </c>
      <c r="R257" s="37">
        <v>50</v>
      </c>
      <c r="S257" s="37">
        <v>55</v>
      </c>
      <c r="T257" s="37">
        <v>198</v>
      </c>
      <c r="U257" s="37">
        <v>52</v>
      </c>
      <c r="V257" s="43">
        <v>125.42857142857143</v>
      </c>
      <c r="W257" s="43">
        <v>8.8042049934296984E-2</v>
      </c>
      <c r="X257" s="43">
        <v>0.23390275952693823</v>
      </c>
      <c r="Y257" s="43">
        <v>0.24299065420560748</v>
      </c>
      <c r="Z257" s="43">
        <v>0.17436489607390301</v>
      </c>
      <c r="AA257" s="43">
        <v>2.4637681159420291E-2</v>
      </c>
      <c r="AB257" s="43">
        <v>5.7949479940564638E-2</v>
      </c>
      <c r="AC257" s="43">
        <v>3.3787191124558746E-2</v>
      </c>
      <c r="AD257" s="37">
        <v>141</v>
      </c>
      <c r="AE257" s="37">
        <v>134</v>
      </c>
      <c r="AF257" s="37">
        <v>141</v>
      </c>
      <c r="AG257" s="37">
        <v>56</v>
      </c>
      <c r="AH257" s="37">
        <v>25</v>
      </c>
      <c r="AI257" s="37">
        <v>101</v>
      </c>
      <c r="AJ257" s="37">
        <v>60</v>
      </c>
      <c r="AK257" s="43">
        <v>94</v>
      </c>
      <c r="AL257" s="43">
        <v>-3.9349077456830417E-2</v>
      </c>
      <c r="AM257" s="43">
        <v>-2.128649566231694E-2</v>
      </c>
      <c r="AN257" s="43">
        <v>-0.10113890045026294</v>
      </c>
      <c r="AO257" s="43">
        <v>4.3198510288579572E-3</v>
      </c>
      <c r="AP257" s="43">
        <v>-1.6315408937377922E-2</v>
      </c>
      <c r="AQ257" s="43">
        <v>-9.500083061844157E-2</v>
      </c>
      <c r="AR257" s="43">
        <v>-1.7377293420372253E-3</v>
      </c>
      <c r="AS257" s="43">
        <v>-44</v>
      </c>
      <c r="AT257" s="43">
        <v>-16</v>
      </c>
      <c r="AU257" s="43">
        <v>-47</v>
      </c>
      <c r="AV257" s="43">
        <v>6</v>
      </c>
      <c r="AW257" s="43">
        <v>-30</v>
      </c>
      <c r="AX257" s="43">
        <v>-97</v>
      </c>
      <c r="AY257" s="43">
        <v>8</v>
      </c>
      <c r="AZ257" s="43">
        <v>-31.428571428571431</v>
      </c>
    </row>
    <row r="258" spans="1:52" x14ac:dyDescent="0.2">
      <c r="A258" s="37">
        <v>42003451300</v>
      </c>
      <c r="B258" s="40">
        <v>7182</v>
      </c>
      <c r="C258" s="40">
        <v>2</v>
      </c>
      <c r="D258" s="40">
        <v>7432</v>
      </c>
      <c r="E258" s="40">
        <v>1</v>
      </c>
      <c r="F258" s="40">
        <v>1</v>
      </c>
      <c r="G258" s="40">
        <v>250</v>
      </c>
      <c r="H258" s="43">
        <v>8.2985240879977717E-2</v>
      </c>
      <c r="I258" s="43">
        <v>0.1351991088833194</v>
      </c>
      <c r="J258" s="43">
        <v>4.1878172588832488E-2</v>
      </c>
      <c r="K258" s="43">
        <v>0.17911832946635731</v>
      </c>
      <c r="L258" s="43">
        <v>7.3204419889502756E-2</v>
      </c>
      <c r="M258" s="43">
        <v>2.1609538002980627E-2</v>
      </c>
      <c r="N258" s="43">
        <v>2.2801302931596091E-2</v>
      </c>
      <c r="O258" s="37">
        <v>137</v>
      </c>
      <c r="P258" s="37">
        <v>54</v>
      </c>
      <c r="Q258" s="37">
        <v>8</v>
      </c>
      <c r="R258" s="37">
        <v>67</v>
      </c>
      <c r="S258" s="37">
        <v>121</v>
      </c>
      <c r="T258" s="37">
        <v>26</v>
      </c>
      <c r="U258" s="37">
        <v>27</v>
      </c>
      <c r="V258" s="43">
        <v>62.857142857142854</v>
      </c>
      <c r="W258" s="43">
        <v>4.4480388192478772E-2</v>
      </c>
      <c r="X258" s="43">
        <v>9.6643752527294791E-2</v>
      </c>
      <c r="Y258" s="43">
        <v>3.7514654161781943E-2</v>
      </c>
      <c r="Z258" s="43">
        <v>9.5217943292424889E-2</v>
      </c>
      <c r="AA258" s="43">
        <v>4.5470085470085471E-2</v>
      </c>
      <c r="AB258" s="43">
        <v>7.5214899713467046E-3</v>
      </c>
      <c r="AC258" s="43">
        <v>2.149514932470991E-2</v>
      </c>
      <c r="AD258" s="37">
        <v>58</v>
      </c>
      <c r="AE258" s="37">
        <v>28</v>
      </c>
      <c r="AF258" s="37">
        <v>9</v>
      </c>
      <c r="AG258" s="37">
        <v>1</v>
      </c>
      <c r="AH258" s="37">
        <v>64</v>
      </c>
      <c r="AI258" s="37">
        <v>4</v>
      </c>
      <c r="AJ258" s="37">
        <v>33</v>
      </c>
      <c r="AK258" s="43">
        <v>28.142857142857142</v>
      </c>
      <c r="AL258" s="43">
        <v>-3.8504852687498946E-2</v>
      </c>
      <c r="AM258" s="43">
        <v>-3.8555356356024612E-2</v>
      </c>
      <c r="AN258" s="43">
        <v>-4.3635184270505445E-3</v>
      </c>
      <c r="AO258" s="43">
        <v>-8.3900386173932417E-2</v>
      </c>
      <c r="AP258" s="43">
        <v>-2.7734334419417285E-2</v>
      </c>
      <c r="AQ258" s="43">
        <v>-1.4088048031633923E-2</v>
      </c>
      <c r="AR258" s="43">
        <v>-1.3061536068861811E-3</v>
      </c>
      <c r="AS258" s="43">
        <v>-79</v>
      </c>
      <c r="AT258" s="43">
        <v>-26</v>
      </c>
      <c r="AU258" s="43">
        <v>1</v>
      </c>
      <c r="AV258" s="43">
        <v>-66</v>
      </c>
      <c r="AW258" s="43">
        <v>-57</v>
      </c>
      <c r="AX258" s="43">
        <v>-22</v>
      </c>
      <c r="AY258" s="43">
        <v>6</v>
      </c>
      <c r="AZ258" s="43">
        <v>-34.714285714285708</v>
      </c>
    </row>
    <row r="259" spans="1:52" x14ac:dyDescent="0.2">
      <c r="A259" s="37">
        <v>42003432400</v>
      </c>
      <c r="B259" s="40">
        <v>2616</v>
      </c>
      <c r="C259" s="40">
        <v>8</v>
      </c>
      <c r="D259" s="40">
        <v>2719</v>
      </c>
      <c r="E259" s="40">
        <v>7</v>
      </c>
      <c r="F259" s="40">
        <v>1</v>
      </c>
      <c r="G259" s="40">
        <v>103</v>
      </c>
      <c r="H259" s="43">
        <v>0.20298165137614679</v>
      </c>
      <c r="I259" s="43">
        <v>0.41857798165137616</v>
      </c>
      <c r="J259" s="43">
        <v>0.38492063492063494</v>
      </c>
      <c r="K259" s="43">
        <v>0.30696202531645572</v>
      </c>
      <c r="L259" s="43">
        <v>0.10254691689008043</v>
      </c>
      <c r="M259" s="43">
        <v>0.20911127707244212</v>
      </c>
      <c r="N259" s="43">
        <v>4.7174701918092275E-2</v>
      </c>
      <c r="O259" s="37">
        <v>222</v>
      </c>
      <c r="P259" s="37">
        <v>217</v>
      </c>
      <c r="Q259" s="37">
        <v>203</v>
      </c>
      <c r="R259" s="37">
        <v>204</v>
      </c>
      <c r="S259" s="37">
        <v>167</v>
      </c>
      <c r="T259" s="37">
        <v>221</v>
      </c>
      <c r="U259" s="37">
        <v>87</v>
      </c>
      <c r="V259" s="43">
        <v>188.71428571428572</v>
      </c>
      <c r="W259" s="43">
        <v>7.8705406399411551E-2</v>
      </c>
      <c r="X259" s="43">
        <v>0.3692534019860243</v>
      </c>
      <c r="Y259" s="43">
        <v>0.15226337448559671</v>
      </c>
      <c r="Z259" s="43">
        <v>0.23340040241448692</v>
      </c>
      <c r="AA259" s="43">
        <v>0.11610006414368185</v>
      </c>
      <c r="AB259" s="43">
        <v>0.17634252539912917</v>
      </c>
      <c r="AC259" s="43">
        <v>5.6706114398422089E-2</v>
      </c>
      <c r="AD259" s="37">
        <v>127</v>
      </c>
      <c r="AE259" s="37">
        <v>198</v>
      </c>
      <c r="AF259" s="37">
        <v>81</v>
      </c>
      <c r="AG259" s="37">
        <v>137</v>
      </c>
      <c r="AH259" s="37">
        <v>192</v>
      </c>
      <c r="AI259" s="37">
        <v>210</v>
      </c>
      <c r="AJ259" s="37">
        <v>127</v>
      </c>
      <c r="AK259" s="43">
        <v>153.14285714285714</v>
      </c>
      <c r="AL259" s="43">
        <v>-0.12427624497673524</v>
      </c>
      <c r="AM259" s="43">
        <v>-4.9324579665351864E-2</v>
      </c>
      <c r="AN259" s="43">
        <v>-0.23265726043503823</v>
      </c>
      <c r="AO259" s="43">
        <v>-7.3561622901968798E-2</v>
      </c>
      <c r="AP259" s="43">
        <v>1.3553147253601419E-2</v>
      </c>
      <c r="AQ259" s="43">
        <v>-3.2768751673312946E-2</v>
      </c>
      <c r="AR259" s="43">
        <v>9.5314124803298136E-3</v>
      </c>
      <c r="AS259" s="43">
        <v>-95</v>
      </c>
      <c r="AT259" s="43">
        <v>-19</v>
      </c>
      <c r="AU259" s="43">
        <v>-122</v>
      </c>
      <c r="AV259" s="43">
        <v>-67</v>
      </c>
      <c r="AW259" s="43">
        <v>25</v>
      </c>
      <c r="AX259" s="43">
        <v>-11</v>
      </c>
      <c r="AY259" s="43">
        <v>40</v>
      </c>
      <c r="AZ259" s="43">
        <v>-35.571428571428584</v>
      </c>
    </row>
    <row r="260" spans="1:52" x14ac:dyDescent="0.2">
      <c r="A260" s="37">
        <v>42003518001</v>
      </c>
      <c r="B260" s="40">
        <v>3404</v>
      </c>
      <c r="C260" s="40">
        <v>5</v>
      </c>
      <c r="D260" s="40">
        <v>3458</v>
      </c>
      <c r="E260" s="40">
        <v>3</v>
      </c>
      <c r="F260" s="40">
        <v>2</v>
      </c>
      <c r="G260" s="40">
        <v>54</v>
      </c>
      <c r="H260" s="43">
        <v>5.4054054054054057E-2</v>
      </c>
      <c r="I260" s="43">
        <v>0.13660399529964748</v>
      </c>
      <c r="J260" s="43">
        <v>0.15690866510538642</v>
      </c>
      <c r="K260" s="43">
        <v>0.24709302325581395</v>
      </c>
      <c r="L260" s="43">
        <v>0.10099889012208657</v>
      </c>
      <c r="M260" s="43">
        <v>9.6296296296296297E-2</v>
      </c>
      <c r="N260" s="43">
        <v>2.8974739970282319E-2</v>
      </c>
      <c r="O260" s="37">
        <v>89</v>
      </c>
      <c r="P260" s="37">
        <v>56</v>
      </c>
      <c r="Q260" s="37">
        <v>95</v>
      </c>
      <c r="R260" s="37">
        <v>161</v>
      </c>
      <c r="S260" s="37">
        <v>165</v>
      </c>
      <c r="T260" s="37">
        <v>149</v>
      </c>
      <c r="U260" s="37">
        <v>42</v>
      </c>
      <c r="V260" s="43">
        <v>108.14285714285714</v>
      </c>
      <c r="W260" s="43">
        <v>4.4823597455176403E-2</v>
      </c>
      <c r="X260" s="43">
        <v>0.10699826489300174</v>
      </c>
      <c r="Y260" s="43">
        <v>7.7127659574468085E-2</v>
      </c>
      <c r="Z260" s="43">
        <v>0.22683397683397682</v>
      </c>
      <c r="AA260" s="43">
        <v>7.6788830715532289E-2</v>
      </c>
      <c r="AB260" s="43">
        <v>9.010712035286704E-2</v>
      </c>
      <c r="AC260" s="43">
        <v>9.2592592592592587E-3</v>
      </c>
      <c r="AD260" s="37">
        <v>60</v>
      </c>
      <c r="AE260" s="37">
        <v>35</v>
      </c>
      <c r="AF260" s="37">
        <v>34</v>
      </c>
      <c r="AG260" s="37">
        <v>130</v>
      </c>
      <c r="AH260" s="37">
        <v>140</v>
      </c>
      <c r="AI260" s="37">
        <v>144</v>
      </c>
      <c r="AJ260" s="37">
        <v>12</v>
      </c>
      <c r="AK260" s="43">
        <v>79.285714285714292</v>
      </c>
      <c r="AL260" s="43">
        <v>-9.2304565988776538E-3</v>
      </c>
      <c r="AM260" s="43">
        <v>-2.9605730406645742E-2</v>
      </c>
      <c r="AN260" s="43">
        <v>-7.9781005530918339E-2</v>
      </c>
      <c r="AO260" s="43">
        <v>-2.0259046421837124E-2</v>
      </c>
      <c r="AP260" s="43">
        <v>-2.4210059406554282E-2</v>
      </c>
      <c r="AQ260" s="43">
        <v>-6.1891759434292565E-3</v>
      </c>
      <c r="AR260" s="43">
        <v>-1.971548071102306E-2</v>
      </c>
      <c r="AS260" s="43">
        <v>-29</v>
      </c>
      <c r="AT260" s="43">
        <v>-21</v>
      </c>
      <c r="AU260" s="43">
        <v>-61</v>
      </c>
      <c r="AV260" s="43">
        <v>-31</v>
      </c>
      <c r="AW260" s="43">
        <v>-25</v>
      </c>
      <c r="AX260" s="43">
        <v>-5</v>
      </c>
      <c r="AY260" s="43">
        <v>-30</v>
      </c>
      <c r="AZ260" s="43">
        <v>-28.857142857142847</v>
      </c>
    </row>
    <row r="261" spans="1:52" x14ac:dyDescent="0.2">
      <c r="A261" s="37">
        <v>42003426400</v>
      </c>
      <c r="B261" s="40">
        <v>4607</v>
      </c>
      <c r="C261" s="40">
        <v>4</v>
      </c>
      <c r="D261" s="40">
        <v>4272</v>
      </c>
      <c r="E261" s="40">
        <v>2</v>
      </c>
      <c r="F261" s="40">
        <v>2</v>
      </c>
      <c r="G261" s="40">
        <v>-335</v>
      </c>
      <c r="H261" s="43">
        <v>8.704145864988061E-2</v>
      </c>
      <c r="I261" s="43">
        <v>0.19730844367267203</v>
      </c>
      <c r="J261" s="43">
        <v>9.1428571428571428E-2</v>
      </c>
      <c r="K261" s="43">
        <v>0.11314984709480122</v>
      </c>
      <c r="L261" s="43">
        <v>5.2157420578473213E-3</v>
      </c>
      <c r="M261" s="43">
        <v>0.10009532888465204</v>
      </c>
      <c r="N261" s="43">
        <v>8.958630527817403E-2</v>
      </c>
      <c r="O261" s="37">
        <v>146</v>
      </c>
      <c r="P261" s="37">
        <v>102</v>
      </c>
      <c r="Q261" s="37">
        <v>37</v>
      </c>
      <c r="R261" s="37">
        <v>6</v>
      </c>
      <c r="S261" s="37">
        <v>4</v>
      </c>
      <c r="T261" s="37">
        <v>155</v>
      </c>
      <c r="U261" s="37">
        <v>185</v>
      </c>
      <c r="V261" s="43">
        <v>90.714285714285708</v>
      </c>
      <c r="W261" s="43">
        <v>5.5009363295880152E-2</v>
      </c>
      <c r="X261" s="43">
        <v>0.11680711610486891</v>
      </c>
      <c r="Y261" s="43">
        <v>4.0449438202247189E-2</v>
      </c>
      <c r="Z261" s="43">
        <v>0.14691558441558442</v>
      </c>
      <c r="AA261" s="43">
        <v>5.1020408163265307E-2</v>
      </c>
      <c r="AB261" s="43">
        <v>8.0901177675371222E-2</v>
      </c>
      <c r="AC261" s="43">
        <v>3.6885245901639344E-2</v>
      </c>
      <c r="AD261" s="37">
        <v>80</v>
      </c>
      <c r="AE261" s="37">
        <v>42</v>
      </c>
      <c r="AF261" s="37">
        <v>11</v>
      </c>
      <c r="AG261" s="37">
        <v>23</v>
      </c>
      <c r="AH261" s="37">
        <v>71</v>
      </c>
      <c r="AI261" s="37">
        <v>132</v>
      </c>
      <c r="AJ261" s="37">
        <v>70</v>
      </c>
      <c r="AK261" s="43">
        <v>61.285714285714285</v>
      </c>
      <c r="AL261" s="43">
        <v>-3.2032095354000457E-2</v>
      </c>
      <c r="AM261" s="43">
        <v>-8.0501327567803121E-2</v>
      </c>
      <c r="AN261" s="43">
        <v>-5.097913322632424E-2</v>
      </c>
      <c r="AO261" s="43">
        <v>3.3765737320783196E-2</v>
      </c>
      <c r="AP261" s="43">
        <v>4.5804666105417988E-2</v>
      </c>
      <c r="AQ261" s="43">
        <v>-1.9194151209280821E-2</v>
      </c>
      <c r="AR261" s="43">
        <v>-5.2701059376534687E-2</v>
      </c>
      <c r="AS261" s="43">
        <v>-66</v>
      </c>
      <c r="AT261" s="43">
        <v>-60</v>
      </c>
      <c r="AU261" s="43">
        <v>-26</v>
      </c>
      <c r="AV261" s="43">
        <v>17</v>
      </c>
      <c r="AW261" s="43">
        <v>67</v>
      </c>
      <c r="AX261" s="43">
        <v>-23</v>
      </c>
      <c r="AY261" s="43">
        <v>-115</v>
      </c>
      <c r="AZ261" s="43">
        <v>-29.428571428571423</v>
      </c>
    </row>
    <row r="262" spans="1:52" x14ac:dyDescent="0.2">
      <c r="A262" s="37">
        <v>42003460001</v>
      </c>
      <c r="B262" s="40">
        <v>4214</v>
      </c>
      <c r="C262" s="40">
        <v>6</v>
      </c>
      <c r="D262" s="40">
        <v>4439</v>
      </c>
      <c r="E262" s="40">
        <v>4</v>
      </c>
      <c r="F262" s="40">
        <v>2</v>
      </c>
      <c r="G262" s="40">
        <v>225</v>
      </c>
      <c r="H262" s="43">
        <v>0.10251542477456099</v>
      </c>
      <c r="I262" s="43">
        <v>0.24157570004746085</v>
      </c>
      <c r="J262" s="43">
        <v>0.26519337016574585</v>
      </c>
      <c r="K262" s="43">
        <v>0.25776397515527949</v>
      </c>
      <c r="L262" s="43">
        <v>4.2743538767395624E-2</v>
      </c>
      <c r="M262" s="43">
        <v>7.476635514018691E-2</v>
      </c>
      <c r="N262" s="43">
        <v>5.4739268222414289E-2</v>
      </c>
      <c r="O262" s="37">
        <v>163</v>
      </c>
      <c r="P262" s="37">
        <v>142</v>
      </c>
      <c r="Q262" s="37">
        <v>154</v>
      </c>
      <c r="R262" s="37">
        <v>174</v>
      </c>
      <c r="S262" s="37">
        <v>57</v>
      </c>
      <c r="T262" s="37">
        <v>123</v>
      </c>
      <c r="U262" s="37">
        <v>111</v>
      </c>
      <c r="V262" s="43">
        <v>132</v>
      </c>
      <c r="W262" s="43">
        <v>0.10881886193606892</v>
      </c>
      <c r="X262" s="43">
        <v>0.20698254364089774</v>
      </c>
      <c r="Y262" s="43">
        <v>0.16417910447761194</v>
      </c>
      <c r="Z262" s="43">
        <v>0.21187683284457479</v>
      </c>
      <c r="AA262" s="43">
        <v>4.049382716049383E-2</v>
      </c>
      <c r="AB262" s="43">
        <v>5.404014410705095E-2</v>
      </c>
      <c r="AC262" s="43">
        <v>4.5131989781436274E-2</v>
      </c>
      <c r="AD262" s="37">
        <v>172</v>
      </c>
      <c r="AE262" s="37">
        <v>106</v>
      </c>
      <c r="AF262" s="37">
        <v>94</v>
      </c>
      <c r="AG262" s="37">
        <v>106</v>
      </c>
      <c r="AH262" s="37">
        <v>52</v>
      </c>
      <c r="AI262" s="37">
        <v>94</v>
      </c>
      <c r="AJ262" s="37">
        <v>90</v>
      </c>
      <c r="AK262" s="43">
        <v>102</v>
      </c>
      <c r="AL262" s="43">
        <v>6.3034371615079271E-3</v>
      </c>
      <c r="AM262" s="43">
        <v>-3.4593156406563103E-2</v>
      </c>
      <c r="AN262" s="43">
        <v>-0.1010142656881339</v>
      </c>
      <c r="AO262" s="43">
        <v>-4.5887142310704704E-2</v>
      </c>
      <c r="AP262" s="43">
        <v>-2.2497116069017942E-3</v>
      </c>
      <c r="AQ262" s="43">
        <v>-2.0726211033135961E-2</v>
      </c>
      <c r="AR262" s="43">
        <v>-9.6072784409780149E-3</v>
      </c>
      <c r="AS262" s="43">
        <v>9</v>
      </c>
      <c r="AT262" s="43">
        <v>-36</v>
      </c>
      <c r="AU262" s="43">
        <v>-60</v>
      </c>
      <c r="AV262" s="43">
        <v>-68</v>
      </c>
      <c r="AW262" s="43">
        <v>-5</v>
      </c>
      <c r="AX262" s="43">
        <v>-29</v>
      </c>
      <c r="AY262" s="43">
        <v>-21</v>
      </c>
      <c r="AZ262" s="43">
        <v>-30</v>
      </c>
    </row>
    <row r="263" spans="1:52" x14ac:dyDescent="0.2">
      <c r="A263" s="37">
        <v>42003488300</v>
      </c>
      <c r="B263" s="40">
        <v>2135</v>
      </c>
      <c r="C263" s="40">
        <v>6</v>
      </c>
      <c r="D263" s="40">
        <v>2207</v>
      </c>
      <c r="E263" s="40">
        <v>4</v>
      </c>
      <c r="F263" s="40">
        <v>2</v>
      </c>
      <c r="G263" s="40">
        <v>72</v>
      </c>
      <c r="H263" s="43">
        <v>8.5714285714285715E-2</v>
      </c>
      <c r="I263" s="43">
        <v>0.24168618266978922</v>
      </c>
      <c r="J263" s="43">
        <v>0.14798206278026907</v>
      </c>
      <c r="K263" s="43">
        <v>0.30015797788309639</v>
      </c>
      <c r="L263" s="43">
        <v>6.458333333333334E-2</v>
      </c>
      <c r="M263" s="43">
        <v>4.3429844097995544E-2</v>
      </c>
      <c r="N263" s="43">
        <v>7.8355812459858704E-2</v>
      </c>
      <c r="O263" s="37">
        <v>144</v>
      </c>
      <c r="P263" s="37">
        <v>143</v>
      </c>
      <c r="Q263" s="37">
        <v>90</v>
      </c>
      <c r="R263" s="37">
        <v>199</v>
      </c>
      <c r="S263" s="37">
        <v>102</v>
      </c>
      <c r="T263" s="37">
        <v>67</v>
      </c>
      <c r="U263" s="37">
        <v>160</v>
      </c>
      <c r="V263" s="43">
        <v>129.28571428571428</v>
      </c>
      <c r="W263" s="43">
        <v>7.2496601721794285E-2</v>
      </c>
      <c r="X263" s="43">
        <v>0.18849116447666517</v>
      </c>
      <c r="Y263" s="43">
        <v>0.2132701421800948</v>
      </c>
      <c r="Z263" s="43">
        <v>0.22268326417704012</v>
      </c>
      <c r="AA263" s="43">
        <v>4.2115572967678747E-2</v>
      </c>
      <c r="AB263" s="43">
        <v>4.9079754601226995E-2</v>
      </c>
      <c r="AC263" s="43">
        <v>2.6650514839491216E-2</v>
      </c>
      <c r="AD263" s="37">
        <v>116</v>
      </c>
      <c r="AE263" s="37">
        <v>90</v>
      </c>
      <c r="AF263" s="37">
        <v>126</v>
      </c>
      <c r="AG263" s="37">
        <v>121</v>
      </c>
      <c r="AH263" s="37">
        <v>57</v>
      </c>
      <c r="AI263" s="37">
        <v>83</v>
      </c>
      <c r="AJ263" s="37">
        <v>43</v>
      </c>
      <c r="AK263" s="43">
        <v>90.857142857142861</v>
      </c>
      <c r="AL263" s="43">
        <v>-1.321768399249143E-2</v>
      </c>
      <c r="AM263" s="43">
        <v>-5.3195018193124055E-2</v>
      </c>
      <c r="AN263" s="43">
        <v>6.5288079399825727E-2</v>
      </c>
      <c r="AO263" s="43">
        <v>-7.747471370605627E-2</v>
      </c>
      <c r="AP263" s="43">
        <v>-2.2467760365654593E-2</v>
      </c>
      <c r="AQ263" s="43">
        <v>5.6499105032314506E-3</v>
      </c>
      <c r="AR263" s="43">
        <v>-5.1705297620367491E-2</v>
      </c>
      <c r="AS263" s="43">
        <v>-28</v>
      </c>
      <c r="AT263" s="43">
        <v>-53</v>
      </c>
      <c r="AU263" s="43">
        <v>36</v>
      </c>
      <c r="AV263" s="43">
        <v>-78</v>
      </c>
      <c r="AW263" s="43">
        <v>-45</v>
      </c>
      <c r="AX263" s="43">
        <v>16</v>
      </c>
      <c r="AY263" s="43">
        <v>-117</v>
      </c>
      <c r="AZ263" s="43">
        <v>-38.428571428571416</v>
      </c>
    </row>
    <row r="264" spans="1:52" x14ac:dyDescent="0.2">
      <c r="A264" s="37">
        <v>42003407001</v>
      </c>
      <c r="B264" s="40">
        <v>4877</v>
      </c>
      <c r="C264" s="40">
        <v>6</v>
      </c>
      <c r="D264" s="40">
        <v>4978</v>
      </c>
      <c r="E264" s="40">
        <v>4</v>
      </c>
      <c r="F264" s="40">
        <v>2</v>
      </c>
      <c r="G264" s="40">
        <v>101</v>
      </c>
      <c r="H264" s="43">
        <v>5.8847652245232723E-2</v>
      </c>
      <c r="I264" s="43">
        <v>0.31802337502563049</v>
      </c>
      <c r="J264" s="43">
        <v>0.23484848484848486</v>
      </c>
      <c r="K264" s="43">
        <v>0.19280205655526991</v>
      </c>
      <c r="L264" s="43">
        <v>9.3497662558436043E-2</v>
      </c>
      <c r="M264" s="43">
        <v>7.2667604313173928E-2</v>
      </c>
      <c r="N264" s="43">
        <v>0.12313226342003321</v>
      </c>
      <c r="O264" s="37">
        <v>98</v>
      </c>
      <c r="P264" s="37">
        <v>180</v>
      </c>
      <c r="Q264" s="37">
        <v>137</v>
      </c>
      <c r="R264" s="37">
        <v>82</v>
      </c>
      <c r="S264" s="37">
        <v>152</v>
      </c>
      <c r="T264" s="37">
        <v>121</v>
      </c>
      <c r="U264" s="37">
        <v>233</v>
      </c>
      <c r="V264" s="43">
        <v>143.28571428571428</v>
      </c>
      <c r="W264" s="43">
        <v>2.6358148893360162E-2</v>
      </c>
      <c r="X264" s="43">
        <v>0.22414486921529175</v>
      </c>
      <c r="Y264" s="43">
        <v>0.24143835616438356</v>
      </c>
      <c r="Z264" s="43">
        <v>0.13810741687979539</v>
      </c>
      <c r="AA264" s="43">
        <v>6.1111111111111109E-2</v>
      </c>
      <c r="AB264" s="43">
        <v>5.41647701411015E-2</v>
      </c>
      <c r="AC264" s="43">
        <v>9.6112311015118787E-2</v>
      </c>
      <c r="AD264" s="37">
        <v>19</v>
      </c>
      <c r="AE264" s="37">
        <v>124</v>
      </c>
      <c r="AF264" s="37">
        <v>139</v>
      </c>
      <c r="AG264" s="37">
        <v>16</v>
      </c>
      <c r="AH264" s="37">
        <v>100</v>
      </c>
      <c r="AI264" s="37">
        <v>95</v>
      </c>
      <c r="AJ264" s="37">
        <v>215</v>
      </c>
      <c r="AK264" s="43">
        <v>101.14285714285714</v>
      </c>
      <c r="AL264" s="43">
        <v>-3.2489503351872562E-2</v>
      </c>
      <c r="AM264" s="43">
        <v>-9.3878505810338742E-2</v>
      </c>
      <c r="AN264" s="43">
        <v>6.5898713158986932E-3</v>
      </c>
      <c r="AO264" s="43">
        <v>-5.4694639675474527E-2</v>
      </c>
      <c r="AP264" s="43">
        <v>-3.2386551447324934E-2</v>
      </c>
      <c r="AQ264" s="43">
        <v>-1.8502834172072428E-2</v>
      </c>
      <c r="AR264" s="43">
        <v>-2.7019952404914421E-2</v>
      </c>
      <c r="AS264" s="43">
        <v>-79</v>
      </c>
      <c r="AT264" s="43">
        <v>-56</v>
      </c>
      <c r="AU264" s="43">
        <v>2</v>
      </c>
      <c r="AV264" s="43">
        <v>-66</v>
      </c>
      <c r="AW264" s="43">
        <v>-52</v>
      </c>
      <c r="AX264" s="43">
        <v>-26</v>
      </c>
      <c r="AY264" s="43">
        <v>-18</v>
      </c>
      <c r="AZ264" s="43">
        <v>-42.142857142857139</v>
      </c>
    </row>
    <row r="265" spans="1:52" x14ac:dyDescent="0.2">
      <c r="A265" s="37">
        <v>42003435000</v>
      </c>
      <c r="B265" s="40">
        <v>2324</v>
      </c>
      <c r="C265" s="40">
        <v>6</v>
      </c>
      <c r="D265" s="40">
        <v>2471</v>
      </c>
      <c r="E265" s="40">
        <v>4</v>
      </c>
      <c r="F265" s="40">
        <v>2</v>
      </c>
      <c r="G265" s="40">
        <v>147</v>
      </c>
      <c r="H265" s="43">
        <v>6.3683304647160072E-2</v>
      </c>
      <c r="I265" s="43">
        <v>0.22332185886402753</v>
      </c>
      <c r="J265" s="43">
        <v>0.29761904761904762</v>
      </c>
      <c r="K265" s="43">
        <v>0.18421052631578946</v>
      </c>
      <c r="L265" s="43">
        <v>7.9722703639514725E-2</v>
      </c>
      <c r="M265" s="43">
        <v>0.12523540489642185</v>
      </c>
      <c r="N265" s="43">
        <v>9.2727272727272728E-2</v>
      </c>
      <c r="O265" s="37">
        <v>105</v>
      </c>
      <c r="P265" s="37">
        <v>127</v>
      </c>
      <c r="Q265" s="37">
        <v>169</v>
      </c>
      <c r="R265" s="37">
        <v>73</v>
      </c>
      <c r="S265" s="37">
        <v>137</v>
      </c>
      <c r="T265" s="37">
        <v>180</v>
      </c>
      <c r="U265" s="37">
        <v>189</v>
      </c>
      <c r="V265" s="43">
        <v>140</v>
      </c>
      <c r="W265" s="43">
        <v>6.1920808761583825E-2</v>
      </c>
      <c r="X265" s="43">
        <v>0.17649536647009267</v>
      </c>
      <c r="Y265" s="43">
        <v>0.19915254237288135</v>
      </c>
      <c r="Z265" s="43">
        <v>0.23460721868365181</v>
      </c>
      <c r="AA265" s="43">
        <v>4.5021645021645025E-2</v>
      </c>
      <c r="AB265" s="43">
        <v>2.9918404351767906E-2</v>
      </c>
      <c r="AC265" s="43">
        <v>4.7818290496114767E-2</v>
      </c>
      <c r="AD265" s="37">
        <v>90</v>
      </c>
      <c r="AE265" s="37">
        <v>81</v>
      </c>
      <c r="AF265" s="37">
        <v>118</v>
      </c>
      <c r="AG265" s="37">
        <v>140</v>
      </c>
      <c r="AH265" s="37">
        <v>63</v>
      </c>
      <c r="AI265" s="37">
        <v>42</v>
      </c>
      <c r="AJ265" s="37">
        <v>102</v>
      </c>
      <c r="AK265" s="43">
        <v>90.857142857142861</v>
      </c>
      <c r="AL265" s="43">
        <v>-1.7624958855762471E-3</v>
      </c>
      <c r="AM265" s="43">
        <v>-4.6826492393934854E-2</v>
      </c>
      <c r="AN265" s="43">
        <v>-9.8466505246166264E-2</v>
      </c>
      <c r="AO265" s="43">
        <v>5.0396692367862345E-2</v>
      </c>
      <c r="AP265" s="43">
        <v>-3.47010586178697E-2</v>
      </c>
      <c r="AQ265" s="43">
        <v>-9.5317000544653946E-2</v>
      </c>
      <c r="AR265" s="43">
        <v>-4.4908982231157961E-2</v>
      </c>
      <c r="AS265" s="43">
        <v>-15</v>
      </c>
      <c r="AT265" s="43">
        <v>-46</v>
      </c>
      <c r="AU265" s="43">
        <v>-51</v>
      </c>
      <c r="AV265" s="43">
        <v>67</v>
      </c>
      <c r="AW265" s="43">
        <v>-74</v>
      </c>
      <c r="AX265" s="43">
        <v>-138</v>
      </c>
      <c r="AY265" s="43">
        <v>-87</v>
      </c>
      <c r="AZ265" s="43">
        <v>-49.142857142857139</v>
      </c>
    </row>
    <row r="266" spans="1:52" x14ac:dyDescent="0.2">
      <c r="A266" s="37">
        <v>42003428200</v>
      </c>
      <c r="B266" s="40">
        <v>2009</v>
      </c>
      <c r="C266" s="40">
        <v>6</v>
      </c>
      <c r="D266" s="40">
        <v>2124</v>
      </c>
      <c r="E266" s="40">
        <v>3</v>
      </c>
      <c r="F266" s="40">
        <v>3</v>
      </c>
      <c r="G266" s="40">
        <v>115</v>
      </c>
      <c r="H266" s="43">
        <v>7.6157292185166744E-2</v>
      </c>
      <c r="I266" s="43">
        <v>0.23942259830761572</v>
      </c>
      <c r="J266" s="43">
        <v>0.47457627118644069</v>
      </c>
      <c r="K266" s="43">
        <v>0.19575113808801214</v>
      </c>
      <c r="L266" s="43">
        <v>4.7109207708779445E-2</v>
      </c>
      <c r="M266" s="43">
        <v>7.415730337078652E-2</v>
      </c>
      <c r="N266" s="43">
        <v>8.7040618955512572E-2</v>
      </c>
      <c r="O266" s="37">
        <v>128</v>
      </c>
      <c r="P266" s="37">
        <v>140</v>
      </c>
      <c r="Q266" s="37">
        <v>221</v>
      </c>
      <c r="R266" s="37">
        <v>86</v>
      </c>
      <c r="S266" s="37">
        <v>67</v>
      </c>
      <c r="T266" s="37">
        <v>122</v>
      </c>
      <c r="U266" s="37">
        <v>182</v>
      </c>
      <c r="V266" s="43">
        <v>135.14285714285714</v>
      </c>
      <c r="W266" s="43">
        <v>3.6252354048964215E-2</v>
      </c>
      <c r="X266" s="43">
        <v>0.2076271186440678</v>
      </c>
      <c r="Y266" s="43">
        <v>0.25454545454545452</v>
      </c>
      <c r="Z266" s="43">
        <v>0.12517385257301808</v>
      </c>
      <c r="AA266" s="43">
        <v>1.7689906347554629E-2</v>
      </c>
      <c r="AB266" s="43">
        <v>6.0381355932203389E-2</v>
      </c>
      <c r="AC266" s="43">
        <v>8.7219866747425809E-2</v>
      </c>
      <c r="AD266" s="37">
        <v>37</v>
      </c>
      <c r="AE266" s="37">
        <v>107</v>
      </c>
      <c r="AF266" s="37">
        <v>144</v>
      </c>
      <c r="AG266" s="37">
        <v>11</v>
      </c>
      <c r="AH266" s="37">
        <v>12</v>
      </c>
      <c r="AI266" s="37">
        <v>105</v>
      </c>
      <c r="AJ266" s="37">
        <v>205</v>
      </c>
      <c r="AK266" s="43">
        <v>88.714285714285708</v>
      </c>
      <c r="AL266" s="43">
        <v>-3.9904938136202529E-2</v>
      </c>
      <c r="AM266" s="43">
        <v>-3.1795479663547926E-2</v>
      </c>
      <c r="AN266" s="43">
        <v>-0.22003081664098617</v>
      </c>
      <c r="AO266" s="43">
        <v>-7.0577285514994065E-2</v>
      </c>
      <c r="AP266" s="43">
        <v>-2.9419301361224816E-2</v>
      </c>
      <c r="AQ266" s="43">
        <v>-1.3775947438583132E-2</v>
      </c>
      <c r="AR266" s="43">
        <v>1.7924779191323681E-4</v>
      </c>
      <c r="AS266" s="43">
        <v>-91</v>
      </c>
      <c r="AT266" s="43">
        <v>-33</v>
      </c>
      <c r="AU266" s="43">
        <v>-77</v>
      </c>
      <c r="AV266" s="43">
        <v>-75</v>
      </c>
      <c r="AW266" s="43">
        <v>-55</v>
      </c>
      <c r="AX266" s="43">
        <v>-17</v>
      </c>
      <c r="AY266" s="43">
        <v>23</v>
      </c>
      <c r="AZ266" s="43">
        <v>-46.428571428571431</v>
      </c>
    </row>
  </sheetData>
  <conditionalFormatting sqref="AL2:AR26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S2:AY26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Z2:AZ26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26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Data Dictionary</vt:lpstr>
      <vt:lpstr>2014_CommunityNeedIndex</vt:lpstr>
      <vt:lpstr>2012_2014_Change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Jennison, Kyle</dc:creator>
  <cp:lastModifiedBy>Microsoft Office User</cp:lastModifiedBy>
  <dcterms:created xsi:type="dcterms:W3CDTF">2014-12-19T20:58:58Z</dcterms:created>
  <dcterms:modified xsi:type="dcterms:W3CDTF">2021-03-01T22:55:46Z</dcterms:modified>
</cp:coreProperties>
</file>