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di\OneDrive\Υπολογιστής\POS-supermarket-assignment\Customer_segmentation\"/>
    </mc:Choice>
  </mc:AlternateContent>
  <xr:revisionPtr revIDLastSave="0" documentId="13_ncr:1_{EF4326A4-8D8C-487D-BFFB-F3772B4CE499}" xr6:coauthVersionLast="47" xr6:coauthVersionMax="47" xr10:uidLastSave="{00000000-0000-0000-0000-000000000000}"/>
  <bookViews>
    <workbookView xWindow="-108" yWindow="-108" windowWidth="23256" windowHeight="12456" activeTab="7" xr2:uid="{281312DD-2200-4F40-B42F-71AB24727235}"/>
  </bookViews>
  <sheets>
    <sheet name="cluster_0" sheetId="1" r:id="rId1"/>
    <sheet name="cluster_1" sheetId="2" r:id="rId2"/>
    <sheet name="cluster_3" sheetId="4" r:id="rId3"/>
    <sheet name="cluster_4" sheetId="5" r:id="rId4"/>
    <sheet name="Πρωινά" sheetId="6" r:id="rId5"/>
    <sheet name="Ποτά" sheetId="7" r:id="rId6"/>
    <sheet name="Καθαριστικά" sheetId="8" r:id="rId7"/>
    <sheet name="Τρόφιμα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L16" i="1"/>
  <c r="K1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J2" i="1"/>
  <c r="K2" i="1"/>
  <c r="L2" i="1"/>
  <c r="M2" i="1"/>
  <c r="I2" i="1"/>
  <c r="E16" i="1"/>
  <c r="F16" i="1"/>
  <c r="G16" i="1"/>
  <c r="H16" i="1"/>
  <c r="D16" i="1"/>
  <c r="B16" i="1"/>
  <c r="M16" i="2"/>
  <c r="L16" i="2"/>
  <c r="K16" i="2"/>
  <c r="J16" i="2"/>
  <c r="I16" i="2"/>
  <c r="E16" i="2"/>
  <c r="F16" i="2"/>
  <c r="G16" i="2"/>
  <c r="H16" i="2"/>
  <c r="D16" i="2"/>
  <c r="B1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J2" i="2"/>
  <c r="K2" i="2"/>
  <c r="L2" i="2"/>
  <c r="M2" i="2"/>
  <c r="I2" i="2"/>
  <c r="M18" i="4"/>
  <c r="L18" i="4"/>
  <c r="K18" i="4"/>
  <c r="J18" i="4"/>
  <c r="I18" i="4"/>
  <c r="E18" i="4"/>
  <c r="F18" i="4"/>
  <c r="G18" i="4"/>
  <c r="H18" i="4"/>
  <c r="D18" i="4"/>
  <c r="B18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J2" i="4"/>
  <c r="K2" i="4"/>
  <c r="L2" i="4"/>
  <c r="M2" i="4"/>
  <c r="I2" i="4"/>
  <c r="M16" i="5"/>
  <c r="L16" i="5"/>
  <c r="K16" i="5"/>
  <c r="J16" i="5"/>
  <c r="I16" i="5"/>
  <c r="E16" i="5"/>
  <c r="F16" i="5"/>
  <c r="G16" i="5"/>
  <c r="H16" i="5"/>
  <c r="D1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2" i="5"/>
  <c r="J15" i="5"/>
  <c r="J3" i="5"/>
  <c r="J4" i="5"/>
  <c r="J5" i="5"/>
  <c r="J6" i="5"/>
  <c r="J7" i="5"/>
  <c r="J8" i="5"/>
  <c r="J9" i="5"/>
  <c r="J10" i="5"/>
  <c r="J11" i="5"/>
  <c r="J12" i="5"/>
  <c r="J13" i="5"/>
  <c r="J14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2" i="5"/>
  <c r="B16" i="5"/>
</calcChain>
</file>

<file path=xl/sharedStrings.xml><?xml version="1.0" encoding="utf-8"?>
<sst xmlns="http://schemas.openxmlformats.org/spreadsheetml/2006/main" count="196" uniqueCount="65">
  <si>
    <t>barcode</t>
  </si>
  <si>
    <t>count</t>
  </si>
  <si>
    <t>product</t>
  </si>
  <si>
    <t>family</t>
  </si>
  <si>
    <t>man</t>
  </si>
  <si>
    <t>elder</t>
  </si>
  <si>
    <t>woman</t>
  </si>
  <si>
    <t>couple</t>
  </si>
  <si>
    <t>ΤΥΡΟΚΟΜΙΚΑ</t>
  </si>
  <si>
    <t>ΓΑΛΑΤΑ</t>
  </si>
  <si>
    <t>ΓΙΑΟΥΡΤΙΑ</t>
  </si>
  <si>
    <t>ΑΛΛΑΝΤΙΚΑ</t>
  </si>
  <si>
    <t>ΒΟΥΤΥΡΑ</t>
  </si>
  <si>
    <t>ΥΓΕΙΑΣ</t>
  </si>
  <si>
    <t>ΚΡΕΑΣ</t>
  </si>
  <si>
    <t>ΑΥΓΑ</t>
  </si>
  <si>
    <t>ΧΑΡΤΟΠΕΤΣΕΤΕΣ</t>
  </si>
  <si>
    <t>ΛΑΧΑΝΙΚΑ</t>
  </si>
  <si>
    <t>ΚΟΥΖΙΝΑΣ</t>
  </si>
  <si>
    <t>ΖΥΜΕΣ</t>
  </si>
  <si>
    <t>ΥΓΡΑ ΜΑΓΕΙΡΙΚΩΝ ΣΚΕΥΩΝ</t>
  </si>
  <si>
    <t>ΜΑΛΑΚΤΙΚΑ ΠΛΥΝΤΗΡΙΟΥ</t>
  </si>
  <si>
    <t>ΕΙΔΗ ΜΙΑΣ ΧΡΗΣΗΣ</t>
  </si>
  <si>
    <t>ΧΛΩΡΙΝΕΣ</t>
  </si>
  <si>
    <t>ΥΓΡΑ ΠΛΥΝΤΗΡΙΟΥ</t>
  </si>
  <si>
    <t>ΔΑΠΕΔΟΥ</t>
  </si>
  <si>
    <t>ΣΦΟΥΓΓΑΡΑΚΙΑ ΓΕΝΙΚΗΣ ΧΡΗΣΗΣ</t>
  </si>
  <si>
    <t>ΜΠΑΝΙΟΥ</t>
  </si>
  <si>
    <t>ΣΚΟΝΗ ΠΛΥΝΤΗΡΙΟΥ</t>
  </si>
  <si>
    <t>ΣΑΚΟΥΛΛΕΣ</t>
  </si>
  <si>
    <t>ΚΑΘΑΡΗΣΤΙΚΑ ΠΟΛΛΑΠΛΩΝ ΧΡΗΣΕΩΝ</t>
  </si>
  <si>
    <t>ΥΛΙΚΑ</t>
  </si>
  <si>
    <t>ΑΞΕΣΟΥΑΡ ΚΟΥΖΙΝΑΣ</t>
  </si>
  <si>
    <t>ΕΝΙΣΧΥΤΙΚΑ-ΧΡΩΜΟΠΑΓΙΔΕΣ</t>
  </si>
  <si>
    <t>COLA</t>
  </si>
  <si>
    <t>ΦΥΣΙΚΟΙ</t>
  </si>
  <si>
    <t>ΜΠΥΡΕΣ ΚΟΥΤΙ</t>
  </si>
  <si>
    <t>ΕΛΛΗΝΙΚΑ ΚΡΑΣΙΑ</t>
  </si>
  <si>
    <t>ΜΕΤΑΛΛΙΚΟ</t>
  </si>
  <si>
    <t>ΠΟΡΤΟΚΑΛΑΔΑ</t>
  </si>
  <si>
    <t>ΓΑΤΑ</t>
  </si>
  <si>
    <t>ΟΔΟΝΤΟΠΑΣΤΕΣ</t>
  </si>
  <si>
    <t>ΛΕΜΟΝΑΔΑ</t>
  </si>
  <si>
    <t>ΣΑΜΠΟΥΑΝ</t>
  </si>
  <si>
    <t>ΝΕΚΤΑΡ</t>
  </si>
  <si>
    <t>ΣΚΥΛΟΣ</t>
  </si>
  <si>
    <t>ΕΠΙΤΡΑΠΕΖΙΟ</t>
  </si>
  <si>
    <t>ΚΡΕΜΟΣΑΠΟΥΝΑ</t>
  </si>
  <si>
    <t>ICE TEA ICE COFFEE</t>
  </si>
  <si>
    <t>ΦΡΟΥΤΟΠΟΤΑ</t>
  </si>
  <si>
    <t>ΨΩΜΙ</t>
  </si>
  <si>
    <t>ΜΠΙΣΚΟΤΑ</t>
  </si>
  <si>
    <t>ΣΟΚΟΛΑΤΕΣ</t>
  </si>
  <si>
    <t>ΚΑΦΕΣ</t>
  </si>
  <si>
    <t>ΣΝΑΚΣ</t>
  </si>
  <si>
    <t>ΚΡΟΥΑΣΑΝ</t>
  </si>
  <si>
    <t>ΔΗΜΗΤΡΙΑΚΑ</t>
  </si>
  <si>
    <t>ΜΑΚΡΙΑ</t>
  </si>
  <si>
    <t>WAFER</t>
  </si>
  <si>
    <t>ΑΛΕΥΡΙ</t>
  </si>
  <si>
    <t>ΖΑΧΑΡΩΔΗ</t>
  </si>
  <si>
    <t>ΦΡΥΓΑΝΙΕΣ</t>
  </si>
  <si>
    <t>ΕΒΑΠΟΡΕ</t>
  </si>
  <si>
    <t>ΣΥΜΠΥΚΝΩΜΕΝΑ</t>
  </si>
  <si>
    <t>Σύνολο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</si>
</sst>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11B2-4014-47FC-ACB1-B0CB0577C5A7}">
  <dimension ref="A1:M16"/>
  <sheetViews>
    <sheetView workbookViewId="0">
      <selection sqref="A1:M1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>
        <v>768375</v>
      </c>
      <c r="B2">
        <v>32808</v>
      </c>
      <c r="C2" t="s">
        <v>8</v>
      </c>
      <c r="D2">
        <v>12383</v>
      </c>
      <c r="E2">
        <v>716</v>
      </c>
      <c r="F2">
        <v>979</v>
      </c>
      <c r="G2">
        <v>1142</v>
      </c>
      <c r="H2">
        <v>205</v>
      </c>
      <c r="I2">
        <f>D2/$B2</f>
        <v>0.37743842965130459</v>
      </c>
      <c r="J2">
        <f t="shared" ref="J2:M16" si="0">E2/$B2</f>
        <v>2.182394537917581E-2</v>
      </c>
      <c r="K2">
        <f t="shared" si="0"/>
        <v>2.9840282857839552E-2</v>
      </c>
      <c r="L2">
        <f t="shared" si="0"/>
        <v>3.4808583272372594E-2</v>
      </c>
      <c r="M2">
        <f t="shared" si="0"/>
        <v>6.2484759814679346E-3</v>
      </c>
    </row>
    <row r="3" spans="1:13" x14ac:dyDescent="0.3">
      <c r="A3">
        <v>767367</v>
      </c>
      <c r="B3">
        <v>20582</v>
      </c>
      <c r="C3" t="s">
        <v>9</v>
      </c>
      <c r="D3">
        <v>8006</v>
      </c>
      <c r="E3">
        <v>376</v>
      </c>
      <c r="F3">
        <v>556</v>
      </c>
      <c r="G3">
        <v>492</v>
      </c>
      <c r="H3">
        <v>117</v>
      </c>
      <c r="I3">
        <f t="shared" ref="I3:I15" si="1">D3/$B3</f>
        <v>0.38898066271499371</v>
      </c>
      <c r="J3">
        <f t="shared" si="0"/>
        <v>1.8268389855213292E-2</v>
      </c>
      <c r="K3">
        <f t="shared" si="0"/>
        <v>2.7013895636964338E-2</v>
      </c>
      <c r="L3">
        <f t="shared" si="0"/>
        <v>2.3904382470119521E-2</v>
      </c>
      <c r="M3">
        <f t="shared" si="0"/>
        <v>5.684578758138179E-3</v>
      </c>
    </row>
    <row r="4" spans="1:13" x14ac:dyDescent="0.3">
      <c r="A4">
        <v>767368</v>
      </c>
      <c r="B4">
        <v>12850</v>
      </c>
      <c r="C4" t="s">
        <v>10</v>
      </c>
      <c r="D4">
        <v>5069</v>
      </c>
      <c r="E4">
        <v>216</v>
      </c>
      <c r="F4">
        <v>412</v>
      </c>
      <c r="G4">
        <v>455</v>
      </c>
      <c r="H4">
        <v>54</v>
      </c>
      <c r="I4">
        <f t="shared" si="1"/>
        <v>0.39447470817120622</v>
      </c>
      <c r="J4">
        <f t="shared" si="0"/>
        <v>1.6809338521400777E-2</v>
      </c>
      <c r="K4">
        <f t="shared" si="0"/>
        <v>3.2062256809338524E-2</v>
      </c>
      <c r="L4">
        <f t="shared" si="0"/>
        <v>3.5408560311284046E-2</v>
      </c>
      <c r="M4">
        <f t="shared" si="0"/>
        <v>4.2023346303501942E-3</v>
      </c>
    </row>
    <row r="5" spans="1:13" x14ac:dyDescent="0.3">
      <c r="A5">
        <v>768364</v>
      </c>
      <c r="B5">
        <v>11324</v>
      </c>
      <c r="C5" t="s">
        <v>11</v>
      </c>
      <c r="D5">
        <v>4495</v>
      </c>
      <c r="E5">
        <v>195</v>
      </c>
      <c r="F5">
        <v>244</v>
      </c>
      <c r="G5">
        <v>331</v>
      </c>
      <c r="H5">
        <v>94</v>
      </c>
      <c r="I5">
        <f t="shared" si="1"/>
        <v>0.39694454256446488</v>
      </c>
      <c r="J5">
        <f t="shared" si="0"/>
        <v>1.7220063581773224E-2</v>
      </c>
      <c r="K5">
        <f t="shared" si="0"/>
        <v>2.1547156481808549E-2</v>
      </c>
      <c r="L5">
        <f t="shared" si="0"/>
        <v>2.922995407983045E-2</v>
      </c>
      <c r="M5">
        <f t="shared" si="0"/>
        <v>8.300953726598375E-3</v>
      </c>
    </row>
    <row r="6" spans="1:13" x14ac:dyDescent="0.3">
      <c r="A6">
        <v>767375</v>
      </c>
      <c r="B6">
        <v>7064</v>
      </c>
      <c r="C6" t="s">
        <v>8</v>
      </c>
      <c r="D6">
        <v>2663</v>
      </c>
      <c r="E6">
        <v>71</v>
      </c>
      <c r="F6">
        <v>140</v>
      </c>
      <c r="G6">
        <v>220</v>
      </c>
      <c r="H6">
        <v>54</v>
      </c>
      <c r="I6">
        <f t="shared" si="1"/>
        <v>0.37698187995469989</v>
      </c>
      <c r="J6">
        <f t="shared" si="0"/>
        <v>1.0050962627406568E-2</v>
      </c>
      <c r="K6">
        <f t="shared" si="0"/>
        <v>1.9818799546998868E-2</v>
      </c>
      <c r="L6">
        <f t="shared" si="0"/>
        <v>3.114382785956965E-2</v>
      </c>
      <c r="M6">
        <f t="shared" si="0"/>
        <v>7.6443941109852771E-3</v>
      </c>
    </row>
    <row r="7" spans="1:13" x14ac:dyDescent="0.3">
      <c r="A7">
        <v>767366</v>
      </c>
      <c r="B7">
        <v>5450</v>
      </c>
      <c r="C7" t="s">
        <v>12</v>
      </c>
      <c r="D7">
        <v>2095</v>
      </c>
      <c r="E7">
        <v>73</v>
      </c>
      <c r="F7">
        <v>172</v>
      </c>
      <c r="G7">
        <v>242</v>
      </c>
      <c r="H7">
        <v>23</v>
      </c>
      <c r="I7">
        <f t="shared" si="1"/>
        <v>0.38440366972477064</v>
      </c>
      <c r="J7">
        <f t="shared" si="0"/>
        <v>1.3394495412844036E-2</v>
      </c>
      <c r="K7">
        <f t="shared" si="0"/>
        <v>3.1559633027522939E-2</v>
      </c>
      <c r="L7">
        <f t="shared" si="0"/>
        <v>4.4403669724770639E-2</v>
      </c>
      <c r="M7">
        <f t="shared" si="0"/>
        <v>4.2201834862385318E-3</v>
      </c>
    </row>
    <row r="8" spans="1:13" x14ac:dyDescent="0.3">
      <c r="A8">
        <v>767364</v>
      </c>
      <c r="B8">
        <v>5005</v>
      </c>
      <c r="C8" t="s">
        <v>11</v>
      </c>
      <c r="D8">
        <v>1892</v>
      </c>
      <c r="E8">
        <v>75</v>
      </c>
      <c r="F8">
        <v>112</v>
      </c>
      <c r="G8">
        <v>124</v>
      </c>
      <c r="H8">
        <v>39</v>
      </c>
      <c r="I8">
        <f t="shared" si="1"/>
        <v>0.37802197802197801</v>
      </c>
      <c r="J8">
        <f t="shared" si="0"/>
        <v>1.4985014985014986E-2</v>
      </c>
      <c r="K8">
        <f t="shared" si="0"/>
        <v>2.2377622377622378E-2</v>
      </c>
      <c r="L8">
        <f t="shared" si="0"/>
        <v>2.4775224775224775E-2</v>
      </c>
      <c r="M8">
        <f t="shared" si="0"/>
        <v>7.7922077922077922E-3</v>
      </c>
    </row>
    <row r="9" spans="1:13" x14ac:dyDescent="0.3">
      <c r="A9">
        <v>874389</v>
      </c>
      <c r="B9">
        <v>4772</v>
      </c>
      <c r="C9" t="s">
        <v>13</v>
      </c>
      <c r="D9">
        <v>1762</v>
      </c>
      <c r="E9">
        <v>76</v>
      </c>
      <c r="F9">
        <v>146</v>
      </c>
      <c r="G9">
        <v>245</v>
      </c>
      <c r="H9">
        <v>25</v>
      </c>
      <c r="I9">
        <f t="shared" si="1"/>
        <v>0.36923721709974855</v>
      </c>
      <c r="J9">
        <f t="shared" si="0"/>
        <v>1.5926236378876781E-2</v>
      </c>
      <c r="K9">
        <f t="shared" si="0"/>
        <v>3.0595138306789605E-2</v>
      </c>
      <c r="L9">
        <f t="shared" si="0"/>
        <v>5.1341156747694884E-2</v>
      </c>
      <c r="M9">
        <f t="shared" si="0"/>
        <v>5.238893545683152E-3</v>
      </c>
    </row>
    <row r="10" spans="1:13" x14ac:dyDescent="0.3">
      <c r="A10">
        <v>767361</v>
      </c>
      <c r="B10">
        <v>4487</v>
      </c>
      <c r="C10" t="s">
        <v>14</v>
      </c>
      <c r="D10">
        <v>1810</v>
      </c>
      <c r="E10">
        <v>77</v>
      </c>
      <c r="F10">
        <v>180</v>
      </c>
      <c r="G10">
        <v>114</v>
      </c>
      <c r="H10">
        <v>5</v>
      </c>
      <c r="I10">
        <f t="shared" si="1"/>
        <v>0.40338756407399151</v>
      </c>
      <c r="J10">
        <f t="shared" si="0"/>
        <v>1.7160686427457099E-2</v>
      </c>
      <c r="K10">
        <f t="shared" si="0"/>
        <v>4.0115890349899708E-2</v>
      </c>
      <c r="L10">
        <f t="shared" si="0"/>
        <v>2.5406730554936485E-2</v>
      </c>
      <c r="M10">
        <f t="shared" si="0"/>
        <v>1.1143302874972142E-3</v>
      </c>
    </row>
    <row r="11" spans="1:13" x14ac:dyDescent="0.3">
      <c r="A11">
        <v>767365</v>
      </c>
      <c r="B11">
        <v>3826</v>
      </c>
      <c r="C11" t="s">
        <v>15</v>
      </c>
      <c r="D11">
        <v>1358</v>
      </c>
      <c r="E11">
        <v>65</v>
      </c>
      <c r="F11">
        <v>103</v>
      </c>
      <c r="G11">
        <v>102</v>
      </c>
      <c r="H11">
        <v>21</v>
      </c>
      <c r="I11">
        <f t="shared" si="1"/>
        <v>0.35493988499738632</v>
      </c>
      <c r="J11">
        <f t="shared" si="0"/>
        <v>1.6989022477783586E-2</v>
      </c>
      <c r="K11">
        <f t="shared" si="0"/>
        <v>2.6921066387872453E-2</v>
      </c>
      <c r="L11">
        <f t="shared" si="0"/>
        <v>2.6659696811291166E-2</v>
      </c>
      <c r="M11">
        <f t="shared" si="0"/>
        <v>5.488761108207005E-3</v>
      </c>
    </row>
    <row r="12" spans="1:13" x14ac:dyDescent="0.3">
      <c r="A12">
        <v>874391</v>
      </c>
      <c r="B12">
        <v>3519</v>
      </c>
      <c r="C12" t="s">
        <v>16</v>
      </c>
      <c r="D12">
        <v>1393</v>
      </c>
      <c r="E12">
        <v>41</v>
      </c>
      <c r="F12">
        <v>121</v>
      </c>
      <c r="G12">
        <v>118</v>
      </c>
      <c r="H12">
        <v>11</v>
      </c>
      <c r="I12">
        <f t="shared" si="1"/>
        <v>0.39585109406081276</v>
      </c>
      <c r="J12">
        <f t="shared" si="0"/>
        <v>1.1651037226484797E-2</v>
      </c>
      <c r="K12">
        <f t="shared" si="0"/>
        <v>3.4384768400113667E-2</v>
      </c>
      <c r="L12">
        <f t="shared" si="0"/>
        <v>3.3532253481102586E-2</v>
      </c>
      <c r="M12">
        <f t="shared" si="0"/>
        <v>3.1258880363739701E-3</v>
      </c>
    </row>
    <row r="13" spans="1:13" x14ac:dyDescent="0.3">
      <c r="A13">
        <v>766290</v>
      </c>
      <c r="B13">
        <v>3451</v>
      </c>
      <c r="C13" t="s">
        <v>17</v>
      </c>
      <c r="D13">
        <v>1393</v>
      </c>
      <c r="E13">
        <v>50</v>
      </c>
      <c r="F13">
        <v>140</v>
      </c>
      <c r="G13">
        <v>108</v>
      </c>
      <c r="H13">
        <v>12</v>
      </c>
      <c r="I13">
        <f t="shared" si="1"/>
        <v>0.40365111561866124</v>
      </c>
      <c r="J13">
        <f t="shared" si="0"/>
        <v>1.4488554042306577E-2</v>
      </c>
      <c r="K13">
        <f t="shared" si="0"/>
        <v>4.0567951318458417E-2</v>
      </c>
      <c r="L13">
        <f t="shared" si="0"/>
        <v>3.1295276731382209E-2</v>
      </c>
      <c r="M13">
        <f t="shared" si="0"/>
        <v>3.4772529701535787E-3</v>
      </c>
    </row>
    <row r="14" spans="1:13" x14ac:dyDescent="0.3">
      <c r="A14">
        <v>874128</v>
      </c>
      <c r="B14">
        <v>3443</v>
      </c>
      <c r="C14" t="s">
        <v>18</v>
      </c>
      <c r="D14">
        <v>1161</v>
      </c>
      <c r="E14">
        <v>58</v>
      </c>
      <c r="F14">
        <v>99</v>
      </c>
      <c r="G14">
        <v>144</v>
      </c>
      <c r="H14">
        <v>18</v>
      </c>
      <c r="I14">
        <f t="shared" si="1"/>
        <v>0.33720592506534997</v>
      </c>
      <c r="J14">
        <f t="shared" si="0"/>
        <v>1.6845774034272436E-2</v>
      </c>
      <c r="K14">
        <f t="shared" si="0"/>
        <v>2.8753993610223641E-2</v>
      </c>
      <c r="L14">
        <f t="shared" si="0"/>
        <v>4.1823990705779843E-2</v>
      </c>
      <c r="M14">
        <f t="shared" si="0"/>
        <v>5.2279988382224803E-3</v>
      </c>
    </row>
    <row r="15" spans="1:13" x14ac:dyDescent="0.3">
      <c r="A15">
        <v>766360</v>
      </c>
      <c r="B15">
        <v>3415</v>
      </c>
      <c r="C15" t="s">
        <v>19</v>
      </c>
      <c r="D15">
        <v>1378</v>
      </c>
      <c r="E15">
        <v>57</v>
      </c>
      <c r="F15">
        <v>96</v>
      </c>
      <c r="G15">
        <v>108</v>
      </c>
      <c r="H15">
        <v>28</v>
      </c>
      <c r="I15">
        <f t="shared" si="1"/>
        <v>0.4035139092240117</v>
      </c>
      <c r="J15">
        <f t="shared" si="0"/>
        <v>1.6691068814055635E-2</v>
      </c>
      <c r="K15">
        <f t="shared" si="0"/>
        <v>2.8111273792093706E-2</v>
      </c>
      <c r="L15">
        <f t="shared" si="0"/>
        <v>3.1625183016105417E-2</v>
      </c>
      <c r="M15">
        <f t="shared" si="0"/>
        <v>8.1991215226939976E-3</v>
      </c>
    </row>
    <row r="16" spans="1:13" x14ac:dyDescent="0.3">
      <c r="B16">
        <f>SUM(B2:B15)</f>
        <v>121996</v>
      </c>
      <c r="D16">
        <f>SUM(D2:D15)</f>
        <v>46858</v>
      </c>
      <c r="E16">
        <f t="shared" ref="E16:H16" si="2">SUM(E2:E15)</f>
        <v>2146</v>
      </c>
      <c r="F16">
        <f t="shared" si="2"/>
        <v>3500</v>
      </c>
      <c r="G16">
        <f t="shared" si="2"/>
        <v>3945</v>
      </c>
      <c r="H16">
        <f t="shared" si="2"/>
        <v>706</v>
      </c>
      <c r="I16">
        <f>D16/$B16</f>
        <v>0.38409456047739271</v>
      </c>
      <c r="J16">
        <f t="shared" si="0"/>
        <v>1.7590740680022296E-2</v>
      </c>
      <c r="K16">
        <f t="shared" si="0"/>
        <v>2.8689465228368145E-2</v>
      </c>
      <c r="L16">
        <f t="shared" si="0"/>
        <v>3.233712580740352E-2</v>
      </c>
      <c r="M16">
        <f t="shared" si="0"/>
        <v>5.7870749860651173E-3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3364-F3BF-4A34-AA82-A56739CDA3F0}">
  <dimension ref="A1:M16"/>
  <sheetViews>
    <sheetView workbookViewId="0">
      <selection sqref="A1:M1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>
        <v>120138</v>
      </c>
      <c r="B2">
        <v>3061</v>
      </c>
      <c r="C2" t="s">
        <v>20</v>
      </c>
      <c r="D2">
        <v>1069</v>
      </c>
      <c r="E2">
        <v>46</v>
      </c>
      <c r="F2">
        <v>92</v>
      </c>
      <c r="G2">
        <v>104</v>
      </c>
      <c r="H2">
        <v>17</v>
      </c>
      <c r="I2" s="1">
        <f>D2/$B2</f>
        <v>0.34923227703364912</v>
      </c>
      <c r="J2" s="1">
        <f t="shared" ref="J2:M16" si="0">E2/$B2</f>
        <v>1.5027768703038223E-2</v>
      </c>
      <c r="K2" s="1">
        <f t="shared" si="0"/>
        <v>3.0055537406076447E-2</v>
      </c>
      <c r="L2" s="1">
        <f t="shared" si="0"/>
        <v>3.397582489382555E-2</v>
      </c>
      <c r="M2" s="1">
        <f t="shared" si="0"/>
        <v>5.5537406076445603E-3</v>
      </c>
    </row>
    <row r="3" spans="1:13" x14ac:dyDescent="0.3">
      <c r="A3">
        <v>121141</v>
      </c>
      <c r="B3">
        <v>2941</v>
      </c>
      <c r="C3" t="s">
        <v>21</v>
      </c>
      <c r="D3">
        <v>967</v>
      </c>
      <c r="E3">
        <v>49</v>
      </c>
      <c r="F3">
        <v>84</v>
      </c>
      <c r="G3">
        <v>91</v>
      </c>
      <c r="H3">
        <v>15</v>
      </c>
      <c r="I3" s="1">
        <f t="shared" ref="I3:I16" si="1">D3/$B3</f>
        <v>0.32879972798367901</v>
      </c>
      <c r="J3" s="1">
        <f t="shared" si="0"/>
        <v>1.6660999659979598E-2</v>
      </c>
      <c r="K3" s="1">
        <f t="shared" si="0"/>
        <v>2.8561713702822171E-2</v>
      </c>
      <c r="L3" s="1">
        <f t="shared" si="0"/>
        <v>3.0941856511390683E-2</v>
      </c>
      <c r="M3" s="1">
        <f t="shared" si="0"/>
        <v>5.1003060183611015E-3</v>
      </c>
    </row>
    <row r="4" spans="1:13" x14ac:dyDescent="0.3">
      <c r="A4">
        <v>16118</v>
      </c>
      <c r="B4">
        <v>2651</v>
      </c>
      <c r="C4" t="s">
        <v>22</v>
      </c>
      <c r="D4">
        <v>905</v>
      </c>
      <c r="E4">
        <v>31</v>
      </c>
      <c r="F4">
        <v>85</v>
      </c>
      <c r="G4">
        <v>83</v>
      </c>
      <c r="H4">
        <v>23</v>
      </c>
      <c r="I4" s="1">
        <f t="shared" si="1"/>
        <v>0.34138061109015466</v>
      </c>
      <c r="J4" s="1">
        <f t="shared" si="0"/>
        <v>1.1693700490380989E-2</v>
      </c>
      <c r="K4" s="1">
        <f t="shared" si="0"/>
        <v>3.206337231233497E-2</v>
      </c>
      <c r="L4" s="1">
        <f t="shared" si="0"/>
        <v>3.1308940022632965E-2</v>
      </c>
      <c r="M4" s="1">
        <f t="shared" si="0"/>
        <v>8.6759713315729906E-3</v>
      </c>
    </row>
    <row r="5" spans="1:13" x14ac:dyDescent="0.3">
      <c r="A5">
        <v>118131</v>
      </c>
      <c r="B5">
        <v>2099</v>
      </c>
      <c r="C5" t="s">
        <v>23</v>
      </c>
      <c r="D5">
        <v>759</v>
      </c>
      <c r="E5">
        <v>39</v>
      </c>
      <c r="F5">
        <v>68</v>
      </c>
      <c r="G5">
        <v>84</v>
      </c>
      <c r="H5">
        <v>26</v>
      </c>
      <c r="I5" s="1">
        <f t="shared" si="1"/>
        <v>0.36160076226774657</v>
      </c>
      <c r="J5" s="1">
        <f t="shared" si="0"/>
        <v>1.8580276322058123E-2</v>
      </c>
      <c r="K5" s="1">
        <f t="shared" si="0"/>
        <v>3.239637922820391E-2</v>
      </c>
      <c r="L5" s="1">
        <f t="shared" si="0"/>
        <v>4.0019056693663652E-2</v>
      </c>
      <c r="M5" s="1">
        <f t="shared" si="0"/>
        <v>1.2386850881372083E-2</v>
      </c>
    </row>
    <row r="6" spans="1:13" x14ac:dyDescent="0.3">
      <c r="A6">
        <v>121146</v>
      </c>
      <c r="B6">
        <v>1748</v>
      </c>
      <c r="C6" t="s">
        <v>24</v>
      </c>
      <c r="D6">
        <v>589</v>
      </c>
      <c r="E6">
        <v>25</v>
      </c>
      <c r="F6">
        <v>43</v>
      </c>
      <c r="G6">
        <v>87</v>
      </c>
      <c r="H6">
        <v>19</v>
      </c>
      <c r="I6" s="1">
        <f t="shared" si="1"/>
        <v>0.33695652173913043</v>
      </c>
      <c r="J6" s="1">
        <f t="shared" si="0"/>
        <v>1.4302059496567507E-2</v>
      </c>
      <c r="K6" s="1">
        <f t="shared" si="0"/>
        <v>2.459954233409611E-2</v>
      </c>
      <c r="L6" s="1">
        <f t="shared" si="0"/>
        <v>4.9771167048054919E-2</v>
      </c>
      <c r="M6" s="1">
        <f t="shared" si="0"/>
        <v>1.0869565217391304E-2</v>
      </c>
    </row>
    <row r="7" spans="1:13" x14ac:dyDescent="0.3">
      <c r="A7">
        <v>118126</v>
      </c>
      <c r="B7">
        <v>1378</v>
      </c>
      <c r="C7" t="s">
        <v>25</v>
      </c>
      <c r="D7">
        <v>479</v>
      </c>
      <c r="E7">
        <v>13</v>
      </c>
      <c r="F7">
        <v>49</v>
      </c>
      <c r="G7">
        <v>47</v>
      </c>
      <c r="H7">
        <v>15</v>
      </c>
      <c r="I7" s="1">
        <f t="shared" si="1"/>
        <v>0.34760522496371554</v>
      </c>
      <c r="J7" s="1">
        <f t="shared" si="0"/>
        <v>9.433962264150943E-3</v>
      </c>
      <c r="K7" s="1">
        <f t="shared" si="0"/>
        <v>3.5558780841799711E-2</v>
      </c>
      <c r="L7" s="1">
        <f t="shared" si="0"/>
        <v>3.4107402031930335E-2</v>
      </c>
      <c r="M7" s="1">
        <f t="shared" si="0"/>
        <v>1.0885341074020319E-2</v>
      </c>
    </row>
    <row r="8" spans="1:13" x14ac:dyDescent="0.3">
      <c r="A8">
        <v>122152</v>
      </c>
      <c r="B8">
        <v>1166</v>
      </c>
      <c r="C8" t="s">
        <v>26</v>
      </c>
      <c r="D8">
        <v>365</v>
      </c>
      <c r="E8">
        <v>19</v>
      </c>
      <c r="F8">
        <v>34</v>
      </c>
      <c r="G8">
        <v>45</v>
      </c>
      <c r="H8">
        <v>8</v>
      </c>
      <c r="I8" s="1">
        <f t="shared" si="1"/>
        <v>0.31303602058319041</v>
      </c>
      <c r="J8" s="1">
        <f t="shared" si="0"/>
        <v>1.6295025728987993E-2</v>
      </c>
      <c r="K8" s="1">
        <f t="shared" si="0"/>
        <v>2.9159519725557463E-2</v>
      </c>
      <c r="L8" s="1">
        <f t="shared" si="0"/>
        <v>3.8593481989708404E-2</v>
      </c>
      <c r="M8" s="1">
        <f t="shared" si="0"/>
        <v>6.8610634648370496E-3</v>
      </c>
    </row>
    <row r="9" spans="1:13" x14ac:dyDescent="0.3">
      <c r="A9">
        <v>118129</v>
      </c>
      <c r="B9">
        <v>1143</v>
      </c>
      <c r="C9" t="s">
        <v>27</v>
      </c>
      <c r="D9">
        <v>439</v>
      </c>
      <c r="E9">
        <v>15</v>
      </c>
      <c r="F9">
        <v>37</v>
      </c>
      <c r="G9">
        <v>43</v>
      </c>
      <c r="H9">
        <v>12</v>
      </c>
      <c r="I9" s="1">
        <f t="shared" si="1"/>
        <v>0.38407699037620296</v>
      </c>
      <c r="J9" s="1">
        <f t="shared" si="0"/>
        <v>1.3123359580052493E-2</v>
      </c>
      <c r="K9" s="1">
        <f t="shared" si="0"/>
        <v>3.2370953630796152E-2</v>
      </c>
      <c r="L9" s="1">
        <f t="shared" si="0"/>
        <v>3.762029746281715E-2</v>
      </c>
      <c r="M9" s="1">
        <f t="shared" si="0"/>
        <v>1.0498687664041995E-2</v>
      </c>
    </row>
    <row r="10" spans="1:13" x14ac:dyDescent="0.3">
      <c r="A10">
        <v>121144</v>
      </c>
      <c r="B10">
        <v>933</v>
      </c>
      <c r="C10" t="s">
        <v>28</v>
      </c>
      <c r="D10">
        <v>340</v>
      </c>
      <c r="E10">
        <v>11</v>
      </c>
      <c r="F10">
        <v>28</v>
      </c>
      <c r="G10">
        <v>20</v>
      </c>
      <c r="H10">
        <v>1</v>
      </c>
      <c r="I10" s="1">
        <f t="shared" si="1"/>
        <v>0.36441586280814575</v>
      </c>
      <c r="J10" s="1">
        <f t="shared" si="0"/>
        <v>1.1789924973204717E-2</v>
      </c>
      <c r="K10" s="1">
        <f t="shared" si="0"/>
        <v>3.0010718113612004E-2</v>
      </c>
      <c r="L10" s="1">
        <f t="shared" si="0"/>
        <v>2.1436227224008574E-2</v>
      </c>
      <c r="M10" s="1">
        <f t="shared" si="0"/>
        <v>1.0718113612004287E-3</v>
      </c>
    </row>
    <row r="11" spans="1:13" x14ac:dyDescent="0.3">
      <c r="A11">
        <v>122149</v>
      </c>
      <c r="B11">
        <v>794</v>
      </c>
      <c r="C11" t="s">
        <v>29</v>
      </c>
      <c r="D11">
        <v>270</v>
      </c>
      <c r="E11">
        <v>10</v>
      </c>
      <c r="F11">
        <v>28</v>
      </c>
      <c r="G11">
        <v>33</v>
      </c>
      <c r="H11">
        <v>4</v>
      </c>
      <c r="I11" s="1">
        <f t="shared" si="1"/>
        <v>0.34005037783375314</v>
      </c>
      <c r="J11" s="1">
        <f t="shared" si="0"/>
        <v>1.2594458438287154E-2</v>
      </c>
      <c r="K11" s="1">
        <f t="shared" si="0"/>
        <v>3.5264483627204031E-2</v>
      </c>
      <c r="L11" s="1">
        <f t="shared" si="0"/>
        <v>4.1561712846347604E-2</v>
      </c>
      <c r="M11" s="1">
        <f t="shared" si="0"/>
        <v>5.0377833753148613E-3</v>
      </c>
    </row>
    <row r="12" spans="1:13" x14ac:dyDescent="0.3">
      <c r="A12">
        <v>118123</v>
      </c>
      <c r="B12">
        <v>718</v>
      </c>
      <c r="C12" t="s">
        <v>30</v>
      </c>
      <c r="D12">
        <v>224</v>
      </c>
      <c r="E12">
        <v>8</v>
      </c>
      <c r="F12">
        <v>32</v>
      </c>
      <c r="G12">
        <v>27</v>
      </c>
      <c r="H12">
        <v>10</v>
      </c>
      <c r="I12" s="1">
        <f t="shared" si="1"/>
        <v>0.31197771587743733</v>
      </c>
      <c r="J12" s="1">
        <f t="shared" si="0"/>
        <v>1.1142061281337047E-2</v>
      </c>
      <c r="K12" s="1">
        <f t="shared" si="0"/>
        <v>4.456824512534819E-2</v>
      </c>
      <c r="L12" s="1">
        <f t="shared" si="0"/>
        <v>3.7604456824512536E-2</v>
      </c>
      <c r="M12" s="1">
        <f t="shared" si="0"/>
        <v>1.3927576601671309E-2</v>
      </c>
    </row>
    <row r="13" spans="1:13" x14ac:dyDescent="0.3">
      <c r="A13">
        <v>122153</v>
      </c>
      <c r="B13">
        <v>647</v>
      </c>
      <c r="C13" t="s">
        <v>31</v>
      </c>
      <c r="D13">
        <v>218</v>
      </c>
      <c r="E13">
        <v>6</v>
      </c>
      <c r="F13">
        <v>21</v>
      </c>
      <c r="G13">
        <v>25</v>
      </c>
      <c r="H13">
        <v>2</v>
      </c>
      <c r="I13" s="1">
        <f t="shared" si="1"/>
        <v>0.33693972179289028</v>
      </c>
      <c r="J13" s="1">
        <f t="shared" si="0"/>
        <v>9.2735703245749607E-3</v>
      </c>
      <c r="K13" s="1">
        <f t="shared" si="0"/>
        <v>3.2457496136012363E-2</v>
      </c>
      <c r="L13" s="1">
        <f t="shared" si="0"/>
        <v>3.8639876352395672E-2</v>
      </c>
      <c r="M13" s="1">
        <f t="shared" si="0"/>
        <v>3.0911901081916537E-3</v>
      </c>
    </row>
    <row r="14" spans="1:13" x14ac:dyDescent="0.3">
      <c r="A14">
        <v>16117</v>
      </c>
      <c r="B14">
        <v>612</v>
      </c>
      <c r="C14" t="s">
        <v>32</v>
      </c>
      <c r="D14">
        <v>197</v>
      </c>
      <c r="E14">
        <v>11</v>
      </c>
      <c r="F14">
        <v>26</v>
      </c>
      <c r="G14">
        <v>27</v>
      </c>
      <c r="H14">
        <v>1</v>
      </c>
      <c r="I14" s="1">
        <f t="shared" si="1"/>
        <v>0.32189542483660133</v>
      </c>
      <c r="J14" s="1">
        <f t="shared" si="0"/>
        <v>1.7973856209150325E-2</v>
      </c>
      <c r="K14" s="1">
        <f t="shared" si="0"/>
        <v>4.2483660130718956E-2</v>
      </c>
      <c r="L14" s="1">
        <f t="shared" si="0"/>
        <v>4.4117647058823532E-2</v>
      </c>
      <c r="M14" s="1">
        <f t="shared" si="0"/>
        <v>1.6339869281045752E-3</v>
      </c>
    </row>
    <row r="15" spans="1:13" x14ac:dyDescent="0.3">
      <c r="A15">
        <v>121140</v>
      </c>
      <c r="B15">
        <v>610</v>
      </c>
      <c r="C15" t="s">
        <v>33</v>
      </c>
      <c r="D15">
        <v>253</v>
      </c>
      <c r="E15">
        <v>10</v>
      </c>
      <c r="F15">
        <v>5</v>
      </c>
      <c r="G15">
        <v>22</v>
      </c>
      <c r="H15">
        <v>4</v>
      </c>
      <c r="I15" s="1">
        <f t="shared" si="1"/>
        <v>0.41475409836065574</v>
      </c>
      <c r="J15" s="1">
        <f t="shared" si="0"/>
        <v>1.6393442622950821E-2</v>
      </c>
      <c r="K15" s="1">
        <f t="shared" si="0"/>
        <v>8.1967213114754103E-3</v>
      </c>
      <c r="L15" s="1">
        <f t="shared" si="0"/>
        <v>3.6065573770491806E-2</v>
      </c>
      <c r="M15" s="1">
        <f t="shared" si="0"/>
        <v>6.5573770491803279E-3</v>
      </c>
    </row>
    <row r="16" spans="1:13" x14ac:dyDescent="0.3">
      <c r="B16">
        <f>SUM(B2:B15)</f>
        <v>20501</v>
      </c>
      <c r="D16">
        <f>SUM(D2:D15)</f>
        <v>7074</v>
      </c>
      <c r="E16">
        <f t="shared" ref="E16:H16" si="2">SUM(E2:E15)</f>
        <v>293</v>
      </c>
      <c r="F16">
        <f t="shared" si="2"/>
        <v>632</v>
      </c>
      <c r="G16">
        <f t="shared" si="2"/>
        <v>738</v>
      </c>
      <c r="H16">
        <f t="shared" si="2"/>
        <v>157</v>
      </c>
      <c r="I16" s="1">
        <f t="shared" si="1"/>
        <v>0.34505633871518465</v>
      </c>
      <c r="J16" s="1">
        <f t="shared" si="0"/>
        <v>1.4291985756792351E-2</v>
      </c>
      <c r="K16" s="1">
        <f t="shared" si="0"/>
        <v>3.0827764499292719E-2</v>
      </c>
      <c r="L16" s="1">
        <f t="shared" si="0"/>
        <v>3.5998243988098144E-2</v>
      </c>
      <c r="M16" s="1">
        <f t="shared" si="0"/>
        <v>7.6581630164382223E-3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6FDC-18BD-4EC8-A440-C2A6FC7964AC}">
  <dimension ref="A1:M18"/>
  <sheetViews>
    <sheetView workbookViewId="0">
      <selection activeCell="F22" sqref="F2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>
        <v>427163</v>
      </c>
      <c r="B2">
        <v>7264</v>
      </c>
      <c r="C2" t="s">
        <v>34</v>
      </c>
      <c r="D2">
        <v>2662</v>
      </c>
      <c r="E2">
        <v>126</v>
      </c>
      <c r="F2">
        <v>219</v>
      </c>
      <c r="G2">
        <v>277</v>
      </c>
      <c r="H2">
        <v>43</v>
      </c>
      <c r="I2" s="1">
        <f>D2/$B2</f>
        <v>0.36646475770925108</v>
      </c>
      <c r="J2" s="1">
        <f t="shared" ref="J2:M18" si="0">E2/$B2</f>
        <v>1.7345814977973568E-2</v>
      </c>
      <c r="K2" s="1">
        <f t="shared" si="0"/>
        <v>3.0148678414096915E-2</v>
      </c>
      <c r="L2" s="1">
        <f t="shared" si="0"/>
        <v>3.8133259911894271E-2</v>
      </c>
      <c r="M2" s="1">
        <f t="shared" si="0"/>
        <v>5.9196035242290749E-3</v>
      </c>
    </row>
    <row r="3" spans="1:13" x14ac:dyDescent="0.3">
      <c r="A3">
        <v>432191</v>
      </c>
      <c r="B3">
        <v>3952</v>
      </c>
      <c r="C3" t="s">
        <v>35</v>
      </c>
      <c r="D3">
        <v>1751</v>
      </c>
      <c r="E3">
        <v>65</v>
      </c>
      <c r="F3">
        <v>82</v>
      </c>
      <c r="G3">
        <v>62</v>
      </c>
      <c r="H3">
        <v>53</v>
      </c>
      <c r="I3" s="1">
        <f t="shared" ref="I3:I18" si="1">D3/$B3</f>
        <v>0.44306680161943318</v>
      </c>
      <c r="J3" s="1">
        <f t="shared" si="0"/>
        <v>1.6447368421052631E-2</v>
      </c>
      <c r="K3" s="1">
        <f t="shared" si="0"/>
        <v>2.0748987854251014E-2</v>
      </c>
      <c r="L3" s="1">
        <f t="shared" si="0"/>
        <v>1.568825910931174E-2</v>
      </c>
      <c r="M3" s="1">
        <f t="shared" si="0"/>
        <v>1.3410931174089069E-2</v>
      </c>
    </row>
    <row r="4" spans="1:13" x14ac:dyDescent="0.3">
      <c r="A4">
        <v>429174</v>
      </c>
      <c r="B4">
        <v>2855</v>
      </c>
      <c r="C4" t="s">
        <v>36</v>
      </c>
      <c r="D4">
        <v>1032</v>
      </c>
      <c r="E4">
        <v>33</v>
      </c>
      <c r="F4">
        <v>69</v>
      </c>
      <c r="G4">
        <v>38</v>
      </c>
      <c r="H4">
        <v>6</v>
      </c>
      <c r="I4" s="1">
        <f t="shared" si="1"/>
        <v>0.3614711033274956</v>
      </c>
      <c r="J4" s="1">
        <f t="shared" si="0"/>
        <v>1.1558669001751313E-2</v>
      </c>
      <c r="K4" s="1">
        <f t="shared" si="0"/>
        <v>2.4168126094570929E-2</v>
      </c>
      <c r="L4" s="1">
        <f t="shared" si="0"/>
        <v>1.3309982486865149E-2</v>
      </c>
      <c r="M4" s="1">
        <f t="shared" si="0"/>
        <v>2.1015761821366026E-3</v>
      </c>
    </row>
    <row r="5" spans="1:13" x14ac:dyDescent="0.3">
      <c r="A5">
        <v>428173</v>
      </c>
      <c r="B5">
        <v>2399</v>
      </c>
      <c r="C5" t="s">
        <v>37</v>
      </c>
      <c r="D5">
        <v>751</v>
      </c>
      <c r="E5">
        <v>16</v>
      </c>
      <c r="F5">
        <v>31</v>
      </c>
      <c r="G5">
        <v>114</v>
      </c>
      <c r="H5">
        <v>5</v>
      </c>
      <c r="I5" s="1">
        <f t="shared" si="1"/>
        <v>0.3130471029595665</v>
      </c>
      <c r="J5" s="1">
        <f t="shared" si="0"/>
        <v>6.6694456023343061E-3</v>
      </c>
      <c r="K5" s="1">
        <f t="shared" si="0"/>
        <v>1.2922050854522717E-2</v>
      </c>
      <c r="L5" s="1">
        <f t="shared" si="0"/>
        <v>4.7519799916631932E-2</v>
      </c>
      <c r="M5" s="1">
        <f t="shared" si="0"/>
        <v>2.0842017507294707E-3</v>
      </c>
    </row>
    <row r="6" spans="1:13" x14ac:dyDescent="0.3">
      <c r="A6">
        <v>430178</v>
      </c>
      <c r="B6">
        <v>2384</v>
      </c>
      <c r="C6" t="s">
        <v>38</v>
      </c>
      <c r="D6">
        <v>891</v>
      </c>
      <c r="E6">
        <v>36</v>
      </c>
      <c r="F6">
        <v>68</v>
      </c>
      <c r="G6">
        <v>35</v>
      </c>
      <c r="H6">
        <v>12</v>
      </c>
      <c r="I6" s="1">
        <f t="shared" si="1"/>
        <v>0.37374161073825501</v>
      </c>
      <c r="J6" s="1">
        <f t="shared" si="0"/>
        <v>1.5100671140939598E-2</v>
      </c>
      <c r="K6" s="1">
        <f t="shared" si="0"/>
        <v>2.8523489932885907E-2</v>
      </c>
      <c r="L6" s="1">
        <f t="shared" si="0"/>
        <v>1.4681208053691275E-2</v>
      </c>
      <c r="M6" s="1">
        <f t="shared" si="0"/>
        <v>5.0335570469798654E-3</v>
      </c>
    </row>
    <row r="7" spans="1:13" x14ac:dyDescent="0.3">
      <c r="A7">
        <v>427170</v>
      </c>
      <c r="B7">
        <v>2254</v>
      </c>
      <c r="C7" t="s">
        <v>39</v>
      </c>
      <c r="D7">
        <v>840</v>
      </c>
      <c r="E7">
        <v>48</v>
      </c>
      <c r="F7">
        <v>71</v>
      </c>
      <c r="G7">
        <v>42</v>
      </c>
      <c r="H7">
        <v>23</v>
      </c>
      <c r="I7" s="1">
        <f t="shared" si="1"/>
        <v>0.37267080745341613</v>
      </c>
      <c r="J7" s="1">
        <f t="shared" si="0"/>
        <v>2.1295474711623779E-2</v>
      </c>
      <c r="K7" s="1">
        <f t="shared" si="0"/>
        <v>3.1499556344276841E-2</v>
      </c>
      <c r="L7" s="1">
        <f t="shared" si="0"/>
        <v>1.8633540372670808E-2</v>
      </c>
      <c r="M7" s="1">
        <f t="shared" si="0"/>
        <v>1.020408163265306E-2</v>
      </c>
    </row>
    <row r="8" spans="1:13" x14ac:dyDescent="0.3">
      <c r="A8">
        <v>326161</v>
      </c>
      <c r="B8">
        <v>1561</v>
      </c>
      <c r="C8" t="s">
        <v>40</v>
      </c>
      <c r="D8">
        <v>355</v>
      </c>
      <c r="E8">
        <v>7</v>
      </c>
      <c r="F8">
        <v>67</v>
      </c>
      <c r="G8">
        <v>51</v>
      </c>
      <c r="H8">
        <v>0</v>
      </c>
      <c r="I8" s="1">
        <f t="shared" si="1"/>
        <v>0.22741832158872519</v>
      </c>
      <c r="J8" s="1">
        <f t="shared" si="0"/>
        <v>4.4843049327354259E-3</v>
      </c>
      <c r="K8" s="1">
        <f t="shared" si="0"/>
        <v>4.2921204356181936E-2</v>
      </c>
      <c r="L8" s="1">
        <f t="shared" si="0"/>
        <v>3.2671364509929531E-2</v>
      </c>
      <c r="M8" s="1">
        <f t="shared" si="0"/>
        <v>0</v>
      </c>
    </row>
    <row r="9" spans="1:13" x14ac:dyDescent="0.3">
      <c r="A9">
        <v>539214</v>
      </c>
      <c r="B9">
        <v>1504</v>
      </c>
      <c r="C9" t="s">
        <v>41</v>
      </c>
      <c r="D9">
        <v>525</v>
      </c>
      <c r="E9">
        <v>23</v>
      </c>
      <c r="F9">
        <v>32</v>
      </c>
      <c r="G9">
        <v>54</v>
      </c>
      <c r="H9">
        <v>13</v>
      </c>
      <c r="I9" s="1">
        <f t="shared" si="1"/>
        <v>0.34906914893617019</v>
      </c>
      <c r="J9" s="1">
        <f t="shared" si="0"/>
        <v>1.5292553191489361E-2</v>
      </c>
      <c r="K9" s="1">
        <f t="shared" si="0"/>
        <v>2.1276595744680851E-2</v>
      </c>
      <c r="L9" s="1">
        <f t="shared" si="0"/>
        <v>3.5904255319148939E-2</v>
      </c>
      <c r="M9" s="1">
        <f t="shared" si="0"/>
        <v>8.6436170212765961E-3</v>
      </c>
    </row>
    <row r="10" spans="1:13" x14ac:dyDescent="0.3">
      <c r="A10">
        <v>427169</v>
      </c>
      <c r="B10">
        <v>1394</v>
      </c>
      <c r="C10" t="s">
        <v>42</v>
      </c>
      <c r="D10">
        <v>557</v>
      </c>
      <c r="E10">
        <v>12</v>
      </c>
      <c r="F10">
        <v>24</v>
      </c>
      <c r="G10">
        <v>50</v>
      </c>
      <c r="H10">
        <v>8</v>
      </c>
      <c r="I10" s="1">
        <f t="shared" si="1"/>
        <v>0.39956958393113345</v>
      </c>
      <c r="J10" s="1">
        <f t="shared" si="0"/>
        <v>8.60832137733142E-3</v>
      </c>
      <c r="K10" s="1">
        <f t="shared" si="0"/>
        <v>1.721664275466284E-2</v>
      </c>
      <c r="L10" s="1">
        <f t="shared" si="0"/>
        <v>3.5868005738880916E-2</v>
      </c>
      <c r="M10" s="1">
        <f t="shared" si="0"/>
        <v>5.7388809182209472E-3</v>
      </c>
    </row>
    <row r="11" spans="1:13" x14ac:dyDescent="0.3">
      <c r="A11">
        <v>534198</v>
      </c>
      <c r="B11">
        <v>1354</v>
      </c>
      <c r="C11" t="s">
        <v>43</v>
      </c>
      <c r="D11">
        <v>472</v>
      </c>
      <c r="E11">
        <v>56</v>
      </c>
      <c r="F11">
        <v>15</v>
      </c>
      <c r="G11">
        <v>37</v>
      </c>
      <c r="H11">
        <v>19</v>
      </c>
      <c r="I11" s="1">
        <f t="shared" si="1"/>
        <v>0.34859675036927623</v>
      </c>
      <c r="J11" s="1">
        <f t="shared" si="0"/>
        <v>4.1358936484490398E-2</v>
      </c>
      <c r="K11" s="1">
        <f t="shared" si="0"/>
        <v>1.1078286558345642E-2</v>
      </c>
      <c r="L11" s="1">
        <f t="shared" si="0"/>
        <v>2.7326440177252585E-2</v>
      </c>
      <c r="M11" s="1">
        <f t="shared" si="0"/>
        <v>1.4032496307237814E-2</v>
      </c>
    </row>
    <row r="12" spans="1:13" x14ac:dyDescent="0.3">
      <c r="A12">
        <v>432188</v>
      </c>
      <c r="B12">
        <v>1321</v>
      </c>
      <c r="C12" t="s">
        <v>44</v>
      </c>
      <c r="D12">
        <v>529</v>
      </c>
      <c r="E12">
        <v>13</v>
      </c>
      <c r="F12">
        <v>36</v>
      </c>
      <c r="G12">
        <v>35</v>
      </c>
      <c r="H12">
        <v>9</v>
      </c>
      <c r="I12" s="1">
        <f t="shared" si="1"/>
        <v>0.40045420136260407</v>
      </c>
      <c r="J12" s="1">
        <f t="shared" si="0"/>
        <v>9.8410295230885701E-3</v>
      </c>
      <c r="K12" s="1">
        <f t="shared" si="0"/>
        <v>2.7252081756245269E-2</v>
      </c>
      <c r="L12" s="1">
        <f t="shared" si="0"/>
        <v>2.6495079485238455E-2</v>
      </c>
      <c r="M12" s="1">
        <f t="shared" si="0"/>
        <v>6.8130204390613172E-3</v>
      </c>
    </row>
    <row r="13" spans="1:13" x14ac:dyDescent="0.3">
      <c r="A13">
        <v>326162</v>
      </c>
      <c r="B13">
        <v>1258</v>
      </c>
      <c r="C13" t="s">
        <v>45</v>
      </c>
      <c r="D13">
        <v>376</v>
      </c>
      <c r="E13">
        <v>24</v>
      </c>
      <c r="F13">
        <v>44</v>
      </c>
      <c r="G13">
        <v>82</v>
      </c>
      <c r="H13">
        <v>28</v>
      </c>
      <c r="I13" s="1">
        <f t="shared" si="1"/>
        <v>0.2988871224165342</v>
      </c>
      <c r="J13" s="1">
        <f t="shared" si="0"/>
        <v>1.9077901430842606E-2</v>
      </c>
      <c r="K13" s="1">
        <f t="shared" si="0"/>
        <v>3.4976152623211444E-2</v>
      </c>
      <c r="L13" s="1">
        <f t="shared" si="0"/>
        <v>6.518282988871224E-2</v>
      </c>
      <c r="M13" s="1">
        <f t="shared" si="0"/>
        <v>2.2257551669316374E-2</v>
      </c>
    </row>
    <row r="14" spans="1:13" x14ac:dyDescent="0.3">
      <c r="A14">
        <v>430177</v>
      </c>
      <c r="B14">
        <v>1217</v>
      </c>
      <c r="C14" t="s">
        <v>46</v>
      </c>
      <c r="D14">
        <v>548</v>
      </c>
      <c r="E14">
        <v>15</v>
      </c>
      <c r="F14">
        <v>8</v>
      </c>
      <c r="G14">
        <v>26</v>
      </c>
      <c r="H14">
        <v>14</v>
      </c>
      <c r="I14" s="1">
        <f t="shared" si="1"/>
        <v>0.45028759244042726</v>
      </c>
      <c r="J14" s="1">
        <f t="shared" si="0"/>
        <v>1.2325390304026294E-2</v>
      </c>
      <c r="K14" s="1">
        <f t="shared" si="0"/>
        <v>6.5735414954806899E-3</v>
      </c>
      <c r="L14" s="1">
        <f t="shared" si="0"/>
        <v>2.1364009860312245E-2</v>
      </c>
      <c r="M14" s="1">
        <f t="shared" si="0"/>
        <v>1.1503697617091208E-2</v>
      </c>
    </row>
    <row r="15" spans="1:13" x14ac:dyDescent="0.3">
      <c r="A15">
        <v>541225</v>
      </c>
      <c r="B15">
        <v>1052</v>
      </c>
      <c r="C15" t="s">
        <v>47</v>
      </c>
      <c r="D15">
        <v>397</v>
      </c>
      <c r="E15">
        <v>12</v>
      </c>
      <c r="F15">
        <v>39</v>
      </c>
      <c r="G15">
        <v>40</v>
      </c>
      <c r="H15">
        <v>9</v>
      </c>
      <c r="I15" s="1">
        <f t="shared" si="1"/>
        <v>0.37737642585551329</v>
      </c>
      <c r="J15" s="1">
        <f t="shared" si="0"/>
        <v>1.1406844106463879E-2</v>
      </c>
      <c r="K15" s="1">
        <f t="shared" si="0"/>
        <v>3.7072243346007602E-2</v>
      </c>
      <c r="L15" s="1">
        <f t="shared" si="0"/>
        <v>3.8022813688212927E-2</v>
      </c>
      <c r="M15" s="1">
        <f t="shared" si="0"/>
        <v>8.555133079847909E-3</v>
      </c>
    </row>
    <row r="16" spans="1:13" x14ac:dyDescent="0.3">
      <c r="A16">
        <v>427164</v>
      </c>
      <c r="B16">
        <v>1005</v>
      </c>
      <c r="C16" t="s">
        <v>48</v>
      </c>
      <c r="D16">
        <v>344</v>
      </c>
      <c r="E16">
        <v>3</v>
      </c>
      <c r="F16">
        <v>24</v>
      </c>
      <c r="G16">
        <v>44</v>
      </c>
      <c r="H16">
        <v>17</v>
      </c>
      <c r="I16" s="1">
        <f t="shared" si="1"/>
        <v>0.34228855721393037</v>
      </c>
      <c r="J16" s="1">
        <f t="shared" si="0"/>
        <v>2.9850746268656717E-3</v>
      </c>
      <c r="K16" s="1">
        <f t="shared" si="0"/>
        <v>2.3880597014925373E-2</v>
      </c>
      <c r="L16" s="1">
        <f t="shared" si="0"/>
        <v>4.3781094527363187E-2</v>
      </c>
      <c r="M16" s="1">
        <f t="shared" si="0"/>
        <v>1.6915422885572139E-2</v>
      </c>
    </row>
    <row r="17" spans="1:13" x14ac:dyDescent="0.3">
      <c r="A17">
        <v>432190</v>
      </c>
      <c r="B17">
        <v>959</v>
      </c>
      <c r="C17" t="s">
        <v>49</v>
      </c>
      <c r="D17">
        <v>434</v>
      </c>
      <c r="E17">
        <v>7</v>
      </c>
      <c r="F17">
        <v>15</v>
      </c>
      <c r="G17">
        <v>6</v>
      </c>
      <c r="H17">
        <v>4</v>
      </c>
      <c r="I17" s="1">
        <f t="shared" si="1"/>
        <v>0.45255474452554745</v>
      </c>
      <c r="J17" s="1">
        <f t="shared" si="0"/>
        <v>7.2992700729927005E-3</v>
      </c>
      <c r="K17" s="1">
        <f t="shared" si="0"/>
        <v>1.5641293013555789E-2</v>
      </c>
      <c r="L17" s="1">
        <f t="shared" si="0"/>
        <v>6.2565172054223151E-3</v>
      </c>
      <c r="M17" s="1">
        <f t="shared" si="0"/>
        <v>4.1710114702815434E-3</v>
      </c>
    </row>
    <row r="18" spans="1:13" x14ac:dyDescent="0.3">
      <c r="B18">
        <f>SUM(B2:B17)</f>
        <v>33733</v>
      </c>
      <c r="D18">
        <f>SUM(D2:D17)</f>
        <v>12464</v>
      </c>
      <c r="E18">
        <f t="shared" ref="E18:H18" si="2">SUM(E2:E17)</f>
        <v>496</v>
      </c>
      <c r="F18">
        <f t="shared" si="2"/>
        <v>844</v>
      </c>
      <c r="G18">
        <f t="shared" si="2"/>
        <v>993</v>
      </c>
      <c r="H18">
        <f t="shared" si="2"/>
        <v>263</v>
      </c>
      <c r="I18" s="1">
        <f t="shared" si="1"/>
        <v>0.36948981709305428</v>
      </c>
      <c r="J18" s="1">
        <f t="shared" si="0"/>
        <v>1.4703702605756973E-2</v>
      </c>
      <c r="K18" s="1">
        <f t="shared" si="0"/>
        <v>2.502001007915098E-2</v>
      </c>
      <c r="L18" s="1">
        <f t="shared" si="0"/>
        <v>2.9437049773219103E-2</v>
      </c>
      <c r="M18" s="1">
        <f t="shared" si="0"/>
        <v>7.7965197284558148E-3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40E2-39AD-4410-9D7F-EE3E14C1DC34}">
  <dimension ref="A1:M16"/>
  <sheetViews>
    <sheetView workbookViewId="0">
      <selection activeCell="I1" sqref="I1:M16"/>
    </sheetView>
  </sheetViews>
  <sheetFormatPr defaultRowHeight="14.4" x14ac:dyDescent="0.3"/>
  <cols>
    <col min="9" max="9" width="9.109375" bestFit="1" customWidth="1"/>
    <col min="10" max="13" width="9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>
        <v>644237</v>
      </c>
      <c r="B2">
        <v>19271</v>
      </c>
      <c r="C2" t="s">
        <v>50</v>
      </c>
      <c r="D2">
        <v>7832</v>
      </c>
      <c r="E2">
        <v>344</v>
      </c>
      <c r="F2">
        <v>770</v>
      </c>
      <c r="G2">
        <v>562</v>
      </c>
      <c r="H2">
        <v>176</v>
      </c>
      <c r="I2" s="1">
        <f>D2/B2</f>
        <v>0.40641378236728765</v>
      </c>
      <c r="J2" s="1">
        <f>E2/B2</f>
        <v>1.7850656426755228E-2</v>
      </c>
      <c r="K2" s="1">
        <f>F2/B2</f>
        <v>3.9956411187795131E-2</v>
      </c>
      <c r="L2" s="1">
        <f>G2/B2</f>
        <v>2.9162991022780343E-2</v>
      </c>
      <c r="M2" s="1">
        <f>H2/B2</f>
        <v>9.132893985781744E-3</v>
      </c>
    </row>
    <row r="3" spans="1:13" x14ac:dyDescent="0.3">
      <c r="A3">
        <v>647256</v>
      </c>
      <c r="B3">
        <v>12159</v>
      </c>
      <c r="C3" t="s">
        <v>51</v>
      </c>
      <c r="D3">
        <v>4181</v>
      </c>
      <c r="E3">
        <v>261</v>
      </c>
      <c r="F3">
        <v>263</v>
      </c>
      <c r="G3">
        <v>346</v>
      </c>
      <c r="H3">
        <v>95</v>
      </c>
      <c r="I3" s="1">
        <f t="shared" ref="I3:I15" si="0">D3/B3</f>
        <v>0.34386051484497082</v>
      </c>
      <c r="J3" s="1">
        <f t="shared" ref="J3:J14" si="1">E3/B3</f>
        <v>2.1465581051073278E-2</v>
      </c>
      <c r="K3" s="1">
        <f t="shared" ref="K3:K15" si="2">F3/B3</f>
        <v>2.1630068262192614E-2</v>
      </c>
      <c r="L3" s="1">
        <f t="shared" ref="L3:L15" si="3">G3/B3</f>
        <v>2.8456287523645037E-2</v>
      </c>
      <c r="M3" s="1">
        <f t="shared" ref="M3:M15" si="4">H3/B3</f>
        <v>7.8131425281684347E-3</v>
      </c>
    </row>
    <row r="4" spans="1:13" x14ac:dyDescent="0.3">
      <c r="A4">
        <v>647258</v>
      </c>
      <c r="B4">
        <v>11483</v>
      </c>
      <c r="C4" t="s">
        <v>52</v>
      </c>
      <c r="D4">
        <v>4488</v>
      </c>
      <c r="E4">
        <v>135</v>
      </c>
      <c r="F4">
        <v>217</v>
      </c>
      <c r="G4">
        <v>306</v>
      </c>
      <c r="H4">
        <v>99</v>
      </c>
      <c r="I4" s="1">
        <f t="shared" si="0"/>
        <v>0.39083863101976835</v>
      </c>
      <c r="J4" s="1">
        <f t="shared" si="1"/>
        <v>1.175650962292084E-2</v>
      </c>
      <c r="K4" s="1">
        <f t="shared" si="2"/>
        <v>1.8897500653139422E-2</v>
      </c>
      <c r="L4" s="1">
        <f t="shared" si="3"/>
        <v>2.6648088478620571E-2</v>
      </c>
      <c r="M4" s="1">
        <f t="shared" si="4"/>
        <v>8.6214403901419493E-3</v>
      </c>
    </row>
    <row r="5" spans="1:13" x14ac:dyDescent="0.3">
      <c r="A5">
        <v>659322</v>
      </c>
      <c r="B5">
        <v>8883</v>
      </c>
      <c r="C5" t="s">
        <v>53</v>
      </c>
      <c r="D5">
        <v>3295</v>
      </c>
      <c r="E5">
        <v>125</v>
      </c>
      <c r="F5">
        <v>338</v>
      </c>
      <c r="G5">
        <v>301</v>
      </c>
      <c r="H5">
        <v>70</v>
      </c>
      <c r="I5" s="1">
        <f t="shared" si="0"/>
        <v>0.37093324327366878</v>
      </c>
      <c r="J5" s="1">
        <f t="shared" si="1"/>
        <v>1.4071822582460881E-2</v>
      </c>
      <c r="K5" s="1">
        <f t="shared" si="2"/>
        <v>3.8050208262974221E-2</v>
      </c>
      <c r="L5" s="1">
        <f t="shared" si="3"/>
        <v>3.38849487785658E-2</v>
      </c>
      <c r="M5" s="1">
        <f t="shared" si="4"/>
        <v>7.8802206461780922E-3</v>
      </c>
    </row>
    <row r="6" spans="1:13" x14ac:dyDescent="0.3">
      <c r="A6">
        <v>643232</v>
      </c>
      <c r="B6">
        <v>7307</v>
      </c>
      <c r="C6" t="s">
        <v>54</v>
      </c>
      <c r="D6">
        <v>2686</v>
      </c>
      <c r="E6">
        <v>65</v>
      </c>
      <c r="F6">
        <v>144</v>
      </c>
      <c r="G6">
        <v>162</v>
      </c>
      <c r="H6">
        <v>51</v>
      </c>
      <c r="I6" s="1">
        <f t="shared" si="0"/>
        <v>0.36759271931025045</v>
      </c>
      <c r="J6" s="1">
        <f t="shared" si="1"/>
        <v>8.895579581223485E-3</v>
      </c>
      <c r="K6" s="1">
        <f t="shared" si="2"/>
        <v>1.9707130149172025E-2</v>
      </c>
      <c r="L6" s="1">
        <f t="shared" si="3"/>
        <v>2.2170521417818532E-2</v>
      </c>
      <c r="M6" s="1">
        <f t="shared" si="4"/>
        <v>6.9796085944984262E-3</v>
      </c>
    </row>
    <row r="7" spans="1:13" x14ac:dyDescent="0.3">
      <c r="A7">
        <v>647255</v>
      </c>
      <c r="B7">
        <v>6468</v>
      </c>
      <c r="C7" t="s">
        <v>55</v>
      </c>
      <c r="D7">
        <v>2381</v>
      </c>
      <c r="E7">
        <v>125</v>
      </c>
      <c r="F7">
        <v>132</v>
      </c>
      <c r="G7">
        <v>187</v>
      </c>
      <c r="H7">
        <v>49</v>
      </c>
      <c r="I7" s="1">
        <f t="shared" si="0"/>
        <v>0.36811997526283241</v>
      </c>
      <c r="J7" s="1">
        <f t="shared" si="1"/>
        <v>1.9325912183055041E-2</v>
      </c>
      <c r="K7" s="1">
        <f t="shared" si="2"/>
        <v>2.0408163265306121E-2</v>
      </c>
      <c r="L7" s="1">
        <f t="shared" si="3"/>
        <v>2.8911564625850341E-2</v>
      </c>
      <c r="M7" s="1">
        <f t="shared" si="4"/>
        <v>7.575757575757576E-3</v>
      </c>
    </row>
    <row r="8" spans="1:13" x14ac:dyDescent="0.3">
      <c r="A8">
        <v>659241</v>
      </c>
      <c r="B8">
        <v>5684</v>
      </c>
      <c r="C8" t="s">
        <v>56</v>
      </c>
      <c r="D8">
        <v>2307</v>
      </c>
      <c r="E8">
        <v>33</v>
      </c>
      <c r="F8">
        <v>107</v>
      </c>
      <c r="G8">
        <v>87</v>
      </c>
      <c r="H8">
        <v>33</v>
      </c>
      <c r="I8" s="1">
        <f t="shared" si="0"/>
        <v>0.40587614356087265</v>
      </c>
      <c r="J8" s="1">
        <f t="shared" si="1"/>
        <v>5.8057705840957076E-3</v>
      </c>
      <c r="K8" s="1">
        <f t="shared" si="2"/>
        <v>1.8824771287825476E-2</v>
      </c>
      <c r="L8" s="1">
        <f t="shared" si="3"/>
        <v>1.5306122448979591E-2</v>
      </c>
      <c r="M8" s="1">
        <f t="shared" si="4"/>
        <v>5.8057705840957076E-3</v>
      </c>
    </row>
    <row r="9" spans="1:13" x14ac:dyDescent="0.3">
      <c r="A9">
        <v>651286</v>
      </c>
      <c r="B9">
        <v>4452</v>
      </c>
      <c r="C9" t="s">
        <v>57</v>
      </c>
      <c r="D9">
        <v>1713</v>
      </c>
      <c r="E9">
        <v>91</v>
      </c>
      <c r="F9">
        <v>122</v>
      </c>
      <c r="G9">
        <v>92</v>
      </c>
      <c r="H9">
        <v>16</v>
      </c>
      <c r="I9" s="1">
        <f t="shared" si="0"/>
        <v>0.38477088948787064</v>
      </c>
      <c r="J9" s="1">
        <f t="shared" si="1"/>
        <v>2.0440251572327043E-2</v>
      </c>
      <c r="K9" s="1">
        <f t="shared" si="2"/>
        <v>2.7403414195867025E-2</v>
      </c>
      <c r="L9" s="1">
        <f t="shared" si="3"/>
        <v>2.0664869721473494E-2</v>
      </c>
      <c r="M9" s="1">
        <f t="shared" si="4"/>
        <v>3.5938903863432167E-3</v>
      </c>
    </row>
    <row r="10" spans="1:13" x14ac:dyDescent="0.3">
      <c r="A10">
        <v>647251</v>
      </c>
      <c r="B10">
        <v>4058</v>
      </c>
      <c r="C10" t="s">
        <v>58</v>
      </c>
      <c r="D10">
        <v>1620</v>
      </c>
      <c r="E10">
        <v>69</v>
      </c>
      <c r="F10">
        <v>58</v>
      </c>
      <c r="G10">
        <v>96</v>
      </c>
      <c r="H10">
        <v>32</v>
      </c>
      <c r="I10" s="1">
        <f t="shared" si="0"/>
        <v>0.39921143420404143</v>
      </c>
      <c r="J10" s="1">
        <f t="shared" si="1"/>
        <v>1.700344997535732E-2</v>
      </c>
      <c r="K10" s="1">
        <f t="shared" si="2"/>
        <v>1.429275505174963E-2</v>
      </c>
      <c r="L10" s="1">
        <f t="shared" si="3"/>
        <v>2.3656973878758009E-2</v>
      </c>
      <c r="M10" s="1">
        <f t="shared" si="4"/>
        <v>7.8856579595860034E-3</v>
      </c>
    </row>
    <row r="11" spans="1:13" x14ac:dyDescent="0.3">
      <c r="A11">
        <v>644233</v>
      </c>
      <c r="B11">
        <v>4048</v>
      </c>
      <c r="C11" t="s">
        <v>59</v>
      </c>
      <c r="D11">
        <v>1563</v>
      </c>
      <c r="E11">
        <v>82</v>
      </c>
      <c r="F11">
        <v>126</v>
      </c>
      <c r="G11">
        <v>157</v>
      </c>
      <c r="H11">
        <v>18</v>
      </c>
      <c r="I11" s="1">
        <f t="shared" si="0"/>
        <v>0.38611660079051385</v>
      </c>
      <c r="J11" s="1">
        <f t="shared" si="1"/>
        <v>2.0256916996047432E-2</v>
      </c>
      <c r="K11" s="1">
        <f t="shared" si="2"/>
        <v>3.1126482213438736E-2</v>
      </c>
      <c r="L11" s="1">
        <f t="shared" si="3"/>
        <v>3.8784584980237152E-2</v>
      </c>
      <c r="M11" s="1">
        <f t="shared" si="4"/>
        <v>4.4466403162055339E-3</v>
      </c>
    </row>
    <row r="12" spans="1:13" x14ac:dyDescent="0.3">
      <c r="A12">
        <v>647253</v>
      </c>
      <c r="B12">
        <v>3829</v>
      </c>
      <c r="C12" t="s">
        <v>60</v>
      </c>
      <c r="D12">
        <v>1650</v>
      </c>
      <c r="E12">
        <v>28</v>
      </c>
      <c r="F12">
        <v>56</v>
      </c>
      <c r="G12">
        <v>118</v>
      </c>
      <c r="H12">
        <v>28</v>
      </c>
      <c r="I12" s="1">
        <f t="shared" si="0"/>
        <v>0.43092191172629929</v>
      </c>
      <c r="J12" s="1">
        <f t="shared" si="1"/>
        <v>7.3126142595978062E-3</v>
      </c>
      <c r="K12" s="1">
        <f t="shared" si="2"/>
        <v>1.4625228519195612E-2</v>
      </c>
      <c r="L12" s="1">
        <f t="shared" si="3"/>
        <v>3.081744580830504E-2</v>
      </c>
      <c r="M12" s="1">
        <f t="shared" si="4"/>
        <v>7.3126142595978062E-3</v>
      </c>
    </row>
    <row r="13" spans="1:13" x14ac:dyDescent="0.3">
      <c r="A13">
        <v>644236</v>
      </c>
      <c r="B13">
        <v>3619</v>
      </c>
      <c r="C13" t="s">
        <v>61</v>
      </c>
      <c r="D13">
        <v>1279</v>
      </c>
      <c r="E13">
        <v>95</v>
      </c>
      <c r="F13">
        <v>149</v>
      </c>
      <c r="G13">
        <v>143</v>
      </c>
      <c r="H13">
        <v>13</v>
      </c>
      <c r="I13" s="1">
        <f t="shared" si="0"/>
        <v>0.3534125449019066</v>
      </c>
      <c r="J13" s="1">
        <f t="shared" si="1"/>
        <v>2.6250345399281571E-2</v>
      </c>
      <c r="K13" s="1">
        <f t="shared" si="2"/>
        <v>4.1171594363083722E-2</v>
      </c>
      <c r="L13" s="1">
        <f t="shared" si="3"/>
        <v>3.9513677811550151E-2</v>
      </c>
      <c r="M13" s="1">
        <f t="shared" si="4"/>
        <v>3.592152528322741E-3</v>
      </c>
    </row>
    <row r="14" spans="1:13" x14ac:dyDescent="0.3">
      <c r="A14">
        <v>659321</v>
      </c>
      <c r="B14">
        <v>3486</v>
      </c>
      <c r="C14" t="s">
        <v>62</v>
      </c>
      <c r="D14">
        <v>1200</v>
      </c>
      <c r="E14">
        <v>120</v>
      </c>
      <c r="F14">
        <v>71</v>
      </c>
      <c r="G14">
        <v>145</v>
      </c>
      <c r="H14">
        <v>15</v>
      </c>
      <c r="I14" s="1">
        <f t="shared" si="0"/>
        <v>0.34423407917383819</v>
      </c>
      <c r="J14" s="1">
        <f t="shared" si="1"/>
        <v>3.4423407917383818E-2</v>
      </c>
      <c r="K14" s="1">
        <f t="shared" si="2"/>
        <v>2.0367183017785426E-2</v>
      </c>
      <c r="L14" s="1">
        <f t="shared" si="3"/>
        <v>4.1594951233505449E-2</v>
      </c>
      <c r="M14" s="1">
        <f t="shared" si="4"/>
        <v>4.3029259896729772E-3</v>
      </c>
    </row>
    <row r="15" spans="1:13" x14ac:dyDescent="0.3">
      <c r="A15">
        <v>663345</v>
      </c>
      <c r="B15">
        <v>3295</v>
      </c>
      <c r="C15" t="s">
        <v>63</v>
      </c>
      <c r="D15">
        <v>1407</v>
      </c>
      <c r="E15">
        <v>32</v>
      </c>
      <c r="F15">
        <v>96</v>
      </c>
      <c r="G15">
        <v>89</v>
      </c>
      <c r="H15">
        <v>9</v>
      </c>
      <c r="I15" s="1">
        <f t="shared" si="0"/>
        <v>0.42701062215477997</v>
      </c>
      <c r="J15" s="1">
        <f>E15/B15</f>
        <v>9.7116843702579666E-3</v>
      </c>
      <c r="K15" s="1">
        <f t="shared" si="2"/>
        <v>2.9135053110773902E-2</v>
      </c>
      <c r="L15" s="1">
        <f t="shared" si="3"/>
        <v>2.7010622154779968E-2</v>
      </c>
      <c r="M15" s="1">
        <f t="shared" si="4"/>
        <v>2.7314112291350529E-3</v>
      </c>
    </row>
    <row r="16" spans="1:13" x14ac:dyDescent="0.3">
      <c r="B16">
        <f>SUM(B2:B15)</f>
        <v>98042</v>
      </c>
      <c r="D16">
        <f>SUM(D2:D15)</f>
        <v>37602</v>
      </c>
      <c r="E16">
        <f t="shared" ref="E16:H16" si="5">SUM(E2:E15)</f>
        <v>1605</v>
      </c>
      <c r="F16">
        <f t="shared" si="5"/>
        <v>2649</v>
      </c>
      <c r="G16">
        <f t="shared" si="5"/>
        <v>2791</v>
      </c>
      <c r="H16">
        <f t="shared" si="5"/>
        <v>704</v>
      </c>
      <c r="I16" s="1">
        <f>D16/B16</f>
        <v>0.38352950776197958</v>
      </c>
      <c r="J16" s="1">
        <f>E16/B16</f>
        <v>1.6370535076803819E-2</v>
      </c>
      <c r="K16" s="1">
        <f>F16/B16</f>
        <v>2.7019032659472472E-2</v>
      </c>
      <c r="L16" s="1">
        <f>G16/B16</f>
        <v>2.846739152608066E-2</v>
      </c>
      <c r="M16" s="1">
        <f>H16/B16</f>
        <v>7.1805960710715818E-3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7DEF-B82E-4A2F-A334-A6E90E825EDE}">
  <dimension ref="A1:F16"/>
  <sheetViews>
    <sheetView workbookViewId="0">
      <selection activeCell="H7" sqref="H7"/>
    </sheetView>
  </sheetViews>
  <sheetFormatPr defaultRowHeight="14.4" x14ac:dyDescent="0.3"/>
  <cols>
    <col min="1" max="1" width="13.6640625" customWidth="1"/>
  </cols>
  <sheetData>
    <row r="1" spans="1:6" x14ac:dyDescent="0.3">
      <c r="A1" s="2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</row>
    <row r="2" spans="1:6" x14ac:dyDescent="0.3">
      <c r="A2" t="s">
        <v>50</v>
      </c>
      <c r="B2" s="1">
        <v>0.40641378236728765</v>
      </c>
      <c r="C2" s="1">
        <v>1.7850656426755228E-2</v>
      </c>
      <c r="D2" s="1">
        <v>3.9956411187795131E-2</v>
      </c>
      <c r="E2" s="1">
        <v>2.9162991022780343E-2</v>
      </c>
      <c r="F2" s="1">
        <v>9.132893985781744E-3</v>
      </c>
    </row>
    <row r="3" spans="1:6" x14ac:dyDescent="0.3">
      <c r="A3" t="s">
        <v>51</v>
      </c>
      <c r="B3" s="1">
        <v>0.34386051484497082</v>
      </c>
      <c r="C3" s="1">
        <v>2.1465581051073278E-2</v>
      </c>
      <c r="D3" s="1">
        <v>2.1630068262192614E-2</v>
      </c>
      <c r="E3" s="1">
        <v>2.8456287523645037E-2</v>
      </c>
      <c r="F3" s="1">
        <v>7.8131425281684347E-3</v>
      </c>
    </row>
    <row r="4" spans="1:6" x14ac:dyDescent="0.3">
      <c r="A4" t="s">
        <v>52</v>
      </c>
      <c r="B4" s="1">
        <v>0.39083863101976835</v>
      </c>
      <c r="C4" s="1">
        <v>1.175650962292084E-2</v>
      </c>
      <c r="D4" s="1">
        <v>1.8897500653139422E-2</v>
      </c>
      <c r="E4" s="1">
        <v>2.6648088478620571E-2</v>
      </c>
      <c r="F4" s="1">
        <v>8.6214403901419493E-3</v>
      </c>
    </row>
    <row r="5" spans="1:6" x14ac:dyDescent="0.3">
      <c r="A5" t="s">
        <v>53</v>
      </c>
      <c r="B5" s="1">
        <v>0.37093324327366878</v>
      </c>
      <c r="C5" s="1">
        <v>1.4071822582460881E-2</v>
      </c>
      <c r="D5" s="1">
        <v>3.8050208262974221E-2</v>
      </c>
      <c r="E5" s="1">
        <v>3.38849487785658E-2</v>
      </c>
      <c r="F5" s="1">
        <v>7.8802206461780922E-3</v>
      </c>
    </row>
    <row r="6" spans="1:6" x14ac:dyDescent="0.3">
      <c r="A6" t="s">
        <v>54</v>
      </c>
      <c r="B6" s="1">
        <v>0.36759271931025045</v>
      </c>
      <c r="C6" s="1">
        <v>8.895579581223485E-3</v>
      </c>
      <c r="D6" s="1">
        <v>1.9707130149172025E-2</v>
      </c>
      <c r="E6" s="1">
        <v>2.2170521417818532E-2</v>
      </c>
      <c r="F6" s="1">
        <v>6.9796085944984262E-3</v>
      </c>
    </row>
    <row r="7" spans="1:6" x14ac:dyDescent="0.3">
      <c r="A7" t="s">
        <v>55</v>
      </c>
      <c r="B7" s="1">
        <v>0.36811997526283241</v>
      </c>
      <c r="C7" s="1">
        <v>1.9325912183055041E-2</v>
      </c>
      <c r="D7" s="1">
        <v>2.0408163265306121E-2</v>
      </c>
      <c r="E7" s="1">
        <v>2.8911564625850341E-2</v>
      </c>
      <c r="F7" s="1">
        <v>7.575757575757576E-3</v>
      </c>
    </row>
    <row r="8" spans="1:6" x14ac:dyDescent="0.3">
      <c r="A8" t="s">
        <v>56</v>
      </c>
      <c r="B8" s="1">
        <v>0.40587614356087265</v>
      </c>
      <c r="C8" s="1">
        <v>5.8057705840957076E-3</v>
      </c>
      <c r="D8" s="1">
        <v>1.8824771287825476E-2</v>
      </c>
      <c r="E8" s="1">
        <v>1.5306122448979591E-2</v>
      </c>
      <c r="F8" s="1">
        <v>5.8057705840957076E-3</v>
      </c>
    </row>
    <row r="9" spans="1:6" x14ac:dyDescent="0.3">
      <c r="A9" t="s">
        <v>57</v>
      </c>
      <c r="B9" s="1">
        <v>0.38477088948787064</v>
      </c>
      <c r="C9" s="1">
        <v>2.0440251572327043E-2</v>
      </c>
      <c r="D9" s="1">
        <v>2.7403414195867025E-2</v>
      </c>
      <c r="E9" s="1">
        <v>2.0664869721473494E-2</v>
      </c>
      <c r="F9" s="1">
        <v>3.5938903863432167E-3</v>
      </c>
    </row>
    <row r="10" spans="1:6" x14ac:dyDescent="0.3">
      <c r="A10" t="s">
        <v>58</v>
      </c>
      <c r="B10" s="1">
        <v>0.39921143420404143</v>
      </c>
      <c r="C10" s="1">
        <v>1.700344997535732E-2</v>
      </c>
      <c r="D10" s="1">
        <v>1.429275505174963E-2</v>
      </c>
      <c r="E10" s="1">
        <v>2.3656973878758009E-2</v>
      </c>
      <c r="F10" s="1">
        <v>7.8856579595860034E-3</v>
      </c>
    </row>
    <row r="11" spans="1:6" x14ac:dyDescent="0.3">
      <c r="A11" t="s">
        <v>59</v>
      </c>
      <c r="B11" s="1">
        <v>0.38611660079051385</v>
      </c>
      <c r="C11" s="1">
        <v>2.0256916996047432E-2</v>
      </c>
      <c r="D11" s="1">
        <v>3.1126482213438736E-2</v>
      </c>
      <c r="E11" s="1">
        <v>3.8784584980237152E-2</v>
      </c>
      <c r="F11" s="1">
        <v>4.4466403162055339E-3</v>
      </c>
    </row>
    <row r="12" spans="1:6" x14ac:dyDescent="0.3">
      <c r="A12" t="s">
        <v>60</v>
      </c>
      <c r="B12" s="1">
        <v>0.43092191172629929</v>
      </c>
      <c r="C12" s="1">
        <v>7.3126142595978062E-3</v>
      </c>
      <c r="D12" s="1">
        <v>1.4625228519195612E-2</v>
      </c>
      <c r="E12" s="1">
        <v>3.081744580830504E-2</v>
      </c>
      <c r="F12" s="1">
        <v>7.3126142595978062E-3</v>
      </c>
    </row>
    <row r="13" spans="1:6" x14ac:dyDescent="0.3">
      <c r="A13" t="s">
        <v>61</v>
      </c>
      <c r="B13" s="1">
        <v>0.3534125449019066</v>
      </c>
      <c r="C13" s="1">
        <v>2.6250345399281571E-2</v>
      </c>
      <c r="D13" s="1">
        <v>4.1171594363083722E-2</v>
      </c>
      <c r="E13" s="1">
        <v>3.9513677811550151E-2</v>
      </c>
      <c r="F13" s="1">
        <v>3.592152528322741E-3</v>
      </c>
    </row>
    <row r="14" spans="1:6" x14ac:dyDescent="0.3">
      <c r="A14" t="s">
        <v>62</v>
      </c>
      <c r="B14" s="1">
        <v>0.34423407917383819</v>
      </c>
      <c r="C14" s="1">
        <v>3.4423407917383818E-2</v>
      </c>
      <c r="D14" s="1">
        <v>2.0367183017785426E-2</v>
      </c>
      <c r="E14" s="1">
        <v>4.1594951233505449E-2</v>
      </c>
      <c r="F14" s="1">
        <v>4.3029259896729772E-3</v>
      </c>
    </row>
    <row r="15" spans="1:6" x14ac:dyDescent="0.3">
      <c r="A15" t="s">
        <v>63</v>
      </c>
      <c r="B15" s="1">
        <v>0.42701062215477997</v>
      </c>
      <c r="C15" s="1">
        <v>9.7116843702579666E-3</v>
      </c>
      <c r="D15" s="1">
        <v>2.9135053110773902E-2</v>
      </c>
      <c r="E15" s="1">
        <v>2.7010622154779968E-2</v>
      </c>
      <c r="F15" s="1">
        <v>2.7314112291350529E-3</v>
      </c>
    </row>
    <row r="16" spans="1:6" ht="18" x14ac:dyDescent="0.35">
      <c r="A16" s="3" t="s">
        <v>64</v>
      </c>
      <c r="B16" s="1">
        <v>0.38352950776197958</v>
      </c>
      <c r="C16" s="1">
        <v>1.6370535076803819E-2</v>
      </c>
      <c r="D16" s="1">
        <v>2.7019032659472472E-2</v>
      </c>
      <c r="E16" s="1">
        <v>2.846739152608066E-2</v>
      </c>
      <c r="F16" s="1">
        <v>7.1805960710715818E-3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CB5EC-11C0-4498-931D-D10BC0CFECEF}">
  <dimension ref="A1:F18"/>
  <sheetViews>
    <sheetView workbookViewId="0">
      <selection activeCell="H12" sqref="H12"/>
    </sheetView>
  </sheetViews>
  <sheetFormatPr defaultRowHeight="14.4" x14ac:dyDescent="0.3"/>
  <cols>
    <col min="1" max="1" width="13.88671875" customWidth="1"/>
  </cols>
  <sheetData>
    <row r="1" spans="1:6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3">
      <c r="A2" t="s">
        <v>34</v>
      </c>
      <c r="B2" s="1">
        <v>0.36646475770925108</v>
      </c>
      <c r="C2" s="1">
        <v>1.7345814977973568E-2</v>
      </c>
      <c r="D2" s="1">
        <v>3.0148678414096915E-2</v>
      </c>
      <c r="E2" s="1">
        <v>3.8133259911894271E-2</v>
      </c>
      <c r="F2" s="1">
        <v>5.9196035242290749E-3</v>
      </c>
    </row>
    <row r="3" spans="1:6" x14ac:dyDescent="0.3">
      <c r="A3" t="s">
        <v>35</v>
      </c>
      <c r="B3" s="1">
        <v>0.44306680161943318</v>
      </c>
      <c r="C3" s="1">
        <v>1.6447368421052631E-2</v>
      </c>
      <c r="D3" s="1">
        <v>2.0748987854251014E-2</v>
      </c>
      <c r="E3" s="1">
        <v>1.568825910931174E-2</v>
      </c>
      <c r="F3" s="1">
        <v>1.3410931174089069E-2</v>
      </c>
    </row>
    <row r="4" spans="1:6" x14ac:dyDescent="0.3">
      <c r="A4" t="s">
        <v>36</v>
      </c>
      <c r="B4" s="1">
        <v>0.3614711033274956</v>
      </c>
      <c r="C4" s="1">
        <v>1.1558669001751313E-2</v>
      </c>
      <c r="D4" s="1">
        <v>2.4168126094570929E-2</v>
      </c>
      <c r="E4" s="1">
        <v>1.3309982486865149E-2</v>
      </c>
      <c r="F4" s="1">
        <v>2.1015761821366026E-3</v>
      </c>
    </row>
    <row r="5" spans="1:6" x14ac:dyDescent="0.3">
      <c r="A5" t="s">
        <v>37</v>
      </c>
      <c r="B5" s="1">
        <v>0.3130471029595665</v>
      </c>
      <c r="C5" s="1">
        <v>6.6694456023343061E-3</v>
      </c>
      <c r="D5" s="1">
        <v>1.2922050854522717E-2</v>
      </c>
      <c r="E5" s="1">
        <v>4.7519799916631932E-2</v>
      </c>
      <c r="F5" s="1">
        <v>2.0842017507294707E-3</v>
      </c>
    </row>
    <row r="6" spans="1:6" x14ac:dyDescent="0.3">
      <c r="A6" t="s">
        <v>38</v>
      </c>
      <c r="B6" s="1">
        <v>0.37374161073825501</v>
      </c>
      <c r="C6" s="1">
        <v>1.5100671140939598E-2</v>
      </c>
      <c r="D6" s="1">
        <v>2.8523489932885907E-2</v>
      </c>
      <c r="E6" s="1">
        <v>1.4681208053691275E-2</v>
      </c>
      <c r="F6" s="1">
        <v>5.0335570469798654E-3</v>
      </c>
    </row>
    <row r="7" spans="1:6" x14ac:dyDescent="0.3">
      <c r="A7" t="s">
        <v>39</v>
      </c>
      <c r="B7" s="1">
        <v>0.37267080745341613</v>
      </c>
      <c r="C7" s="1">
        <v>2.1295474711623779E-2</v>
      </c>
      <c r="D7" s="1">
        <v>3.1499556344276841E-2</v>
      </c>
      <c r="E7" s="1">
        <v>1.8633540372670808E-2</v>
      </c>
      <c r="F7" s="1">
        <v>1.020408163265306E-2</v>
      </c>
    </row>
    <row r="8" spans="1:6" x14ac:dyDescent="0.3">
      <c r="A8" t="s">
        <v>40</v>
      </c>
      <c r="B8" s="1">
        <v>0.22741832158872519</v>
      </c>
      <c r="C8" s="1">
        <v>4.4843049327354259E-3</v>
      </c>
      <c r="D8" s="1">
        <v>4.2921204356181936E-2</v>
      </c>
      <c r="E8" s="1">
        <v>3.2671364509929531E-2</v>
      </c>
      <c r="F8" s="1">
        <v>0</v>
      </c>
    </row>
    <row r="9" spans="1:6" x14ac:dyDescent="0.3">
      <c r="A9" t="s">
        <v>41</v>
      </c>
      <c r="B9" s="1">
        <v>0.34906914893617019</v>
      </c>
      <c r="C9" s="1">
        <v>1.5292553191489361E-2</v>
      </c>
      <c r="D9" s="1">
        <v>2.1276595744680851E-2</v>
      </c>
      <c r="E9" s="1">
        <v>3.5904255319148939E-2</v>
      </c>
      <c r="F9" s="1">
        <v>8.6436170212765961E-3</v>
      </c>
    </row>
    <row r="10" spans="1:6" x14ac:dyDescent="0.3">
      <c r="A10" t="s">
        <v>42</v>
      </c>
      <c r="B10" s="1">
        <v>0.39956958393113345</v>
      </c>
      <c r="C10" s="1">
        <v>8.60832137733142E-3</v>
      </c>
      <c r="D10" s="1">
        <v>1.721664275466284E-2</v>
      </c>
      <c r="E10" s="1">
        <v>3.5868005738880916E-2</v>
      </c>
      <c r="F10" s="1">
        <v>5.7388809182209472E-3</v>
      </c>
    </row>
    <row r="11" spans="1:6" x14ac:dyDescent="0.3">
      <c r="A11" t="s">
        <v>43</v>
      </c>
      <c r="B11" s="1">
        <v>0.34859675036927623</v>
      </c>
      <c r="C11" s="1">
        <v>4.1358936484490398E-2</v>
      </c>
      <c r="D11" s="1">
        <v>1.1078286558345642E-2</v>
      </c>
      <c r="E11" s="1">
        <v>2.7326440177252585E-2</v>
      </c>
      <c r="F11" s="1">
        <v>1.4032496307237814E-2</v>
      </c>
    </row>
    <row r="12" spans="1:6" x14ac:dyDescent="0.3">
      <c r="A12" t="s">
        <v>44</v>
      </c>
      <c r="B12" s="1">
        <v>0.40045420136260407</v>
      </c>
      <c r="C12" s="1">
        <v>9.8410295230885701E-3</v>
      </c>
      <c r="D12" s="1">
        <v>2.7252081756245269E-2</v>
      </c>
      <c r="E12" s="1">
        <v>2.6495079485238455E-2</v>
      </c>
      <c r="F12" s="1">
        <v>6.8130204390613172E-3</v>
      </c>
    </row>
    <row r="13" spans="1:6" x14ac:dyDescent="0.3">
      <c r="A13" t="s">
        <v>45</v>
      </c>
      <c r="B13" s="1">
        <v>0.2988871224165342</v>
      </c>
      <c r="C13" s="1">
        <v>1.9077901430842606E-2</v>
      </c>
      <c r="D13" s="1">
        <v>3.4976152623211444E-2</v>
      </c>
      <c r="E13" s="1">
        <v>6.518282988871224E-2</v>
      </c>
      <c r="F13" s="1">
        <v>2.2257551669316374E-2</v>
      </c>
    </row>
    <row r="14" spans="1:6" x14ac:dyDescent="0.3">
      <c r="A14" t="s">
        <v>46</v>
      </c>
      <c r="B14" s="1">
        <v>0.45028759244042726</v>
      </c>
      <c r="C14" s="1">
        <v>1.2325390304026294E-2</v>
      </c>
      <c r="D14" s="1">
        <v>6.5735414954806899E-3</v>
      </c>
      <c r="E14" s="1">
        <v>2.1364009860312245E-2</v>
      </c>
      <c r="F14" s="1">
        <v>1.1503697617091208E-2</v>
      </c>
    </row>
    <row r="15" spans="1:6" x14ac:dyDescent="0.3">
      <c r="A15" t="s">
        <v>47</v>
      </c>
      <c r="B15" s="1">
        <v>0.37737642585551329</v>
      </c>
      <c r="C15" s="1">
        <v>1.1406844106463879E-2</v>
      </c>
      <c r="D15" s="1">
        <v>3.7072243346007602E-2</v>
      </c>
      <c r="E15" s="1">
        <v>3.8022813688212927E-2</v>
      </c>
      <c r="F15" s="1">
        <v>8.555133079847909E-3</v>
      </c>
    </row>
    <row r="16" spans="1:6" x14ac:dyDescent="0.3">
      <c r="A16" t="s">
        <v>48</v>
      </c>
      <c r="B16" s="1">
        <v>0.34228855721393037</v>
      </c>
      <c r="C16" s="1">
        <v>2.9850746268656717E-3</v>
      </c>
      <c r="D16" s="1">
        <v>2.3880597014925373E-2</v>
      </c>
      <c r="E16" s="1">
        <v>4.3781094527363187E-2</v>
      </c>
      <c r="F16" s="1">
        <v>1.6915422885572139E-2</v>
      </c>
    </row>
    <row r="17" spans="1:6" x14ac:dyDescent="0.3">
      <c r="A17" t="s">
        <v>49</v>
      </c>
      <c r="B17" s="1">
        <v>0.45255474452554745</v>
      </c>
      <c r="C17" s="1">
        <v>7.2992700729927005E-3</v>
      </c>
      <c r="D17" s="1">
        <v>1.5641293013555789E-2</v>
      </c>
      <c r="E17" s="1">
        <v>6.2565172054223151E-3</v>
      </c>
      <c r="F17" s="1">
        <v>4.1710114702815434E-3</v>
      </c>
    </row>
    <row r="18" spans="1:6" ht="21" x14ac:dyDescent="0.4">
      <c r="A18" s="4" t="s">
        <v>64</v>
      </c>
      <c r="B18" s="1">
        <v>0.36948981709305428</v>
      </c>
      <c r="C18" s="1">
        <v>1.4703702605756973E-2</v>
      </c>
      <c r="D18" s="1">
        <v>2.502001007915098E-2</v>
      </c>
      <c r="E18" s="1">
        <v>2.9437049773219103E-2</v>
      </c>
      <c r="F18" s="1">
        <v>7.7965197284558148E-3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E092-1865-4F48-890E-B8DF9A1E540E}">
  <dimension ref="A1:F16"/>
  <sheetViews>
    <sheetView workbookViewId="0">
      <selection activeCell="E15" sqref="E15"/>
    </sheetView>
  </sheetViews>
  <sheetFormatPr defaultRowHeight="14.4" x14ac:dyDescent="0.3"/>
  <sheetData>
    <row r="1" spans="1:6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3">
      <c r="A2" t="s">
        <v>20</v>
      </c>
      <c r="B2" s="1">
        <v>0.34923227703364912</v>
      </c>
      <c r="C2" s="1">
        <v>1.5027768703038223E-2</v>
      </c>
      <c r="D2" s="1">
        <v>3.0055537406076447E-2</v>
      </c>
      <c r="E2" s="1">
        <v>3.397582489382555E-2</v>
      </c>
      <c r="F2" s="1">
        <v>5.5537406076445603E-3</v>
      </c>
    </row>
    <row r="3" spans="1:6" x14ac:dyDescent="0.3">
      <c r="A3" t="s">
        <v>21</v>
      </c>
      <c r="B3" s="1">
        <v>0.32879972798367901</v>
      </c>
      <c r="C3" s="1">
        <v>1.6660999659979598E-2</v>
      </c>
      <c r="D3" s="1">
        <v>2.8561713702822171E-2</v>
      </c>
      <c r="E3" s="1">
        <v>3.0941856511390683E-2</v>
      </c>
      <c r="F3" s="1">
        <v>5.1003060183611015E-3</v>
      </c>
    </row>
    <row r="4" spans="1:6" x14ac:dyDescent="0.3">
      <c r="A4" t="s">
        <v>22</v>
      </c>
      <c r="B4" s="1">
        <v>0.34138061109015466</v>
      </c>
      <c r="C4" s="1">
        <v>1.1693700490380989E-2</v>
      </c>
      <c r="D4" s="1">
        <v>3.206337231233497E-2</v>
      </c>
      <c r="E4" s="1">
        <v>3.1308940022632965E-2</v>
      </c>
      <c r="F4" s="1">
        <v>8.6759713315729906E-3</v>
      </c>
    </row>
    <row r="5" spans="1:6" x14ac:dyDescent="0.3">
      <c r="A5" t="s">
        <v>23</v>
      </c>
      <c r="B5" s="1">
        <v>0.36160076226774657</v>
      </c>
      <c r="C5" s="1">
        <v>1.8580276322058123E-2</v>
      </c>
      <c r="D5" s="1">
        <v>3.239637922820391E-2</v>
      </c>
      <c r="E5" s="1">
        <v>4.0019056693663652E-2</v>
      </c>
      <c r="F5" s="1">
        <v>1.2386850881372083E-2</v>
      </c>
    </row>
    <row r="6" spans="1:6" x14ac:dyDescent="0.3">
      <c r="A6" t="s">
        <v>24</v>
      </c>
      <c r="B6" s="1">
        <v>0.33695652173913043</v>
      </c>
      <c r="C6" s="1">
        <v>1.4302059496567507E-2</v>
      </c>
      <c r="D6" s="1">
        <v>2.459954233409611E-2</v>
      </c>
      <c r="E6" s="1">
        <v>4.9771167048054919E-2</v>
      </c>
      <c r="F6" s="1">
        <v>1.0869565217391304E-2</v>
      </c>
    </row>
    <row r="7" spans="1:6" x14ac:dyDescent="0.3">
      <c r="A7" t="s">
        <v>25</v>
      </c>
      <c r="B7" s="1">
        <v>0.34760522496371554</v>
      </c>
      <c r="C7" s="1">
        <v>9.433962264150943E-3</v>
      </c>
      <c r="D7" s="1">
        <v>3.5558780841799711E-2</v>
      </c>
      <c r="E7" s="1">
        <v>3.4107402031930335E-2</v>
      </c>
      <c r="F7" s="1">
        <v>1.0885341074020319E-2</v>
      </c>
    </row>
    <row r="8" spans="1:6" x14ac:dyDescent="0.3">
      <c r="A8" t="s">
        <v>26</v>
      </c>
      <c r="B8" s="1">
        <v>0.31303602058319041</v>
      </c>
      <c r="C8" s="1">
        <v>1.6295025728987993E-2</v>
      </c>
      <c r="D8" s="1">
        <v>2.9159519725557463E-2</v>
      </c>
      <c r="E8" s="1">
        <v>3.8593481989708404E-2</v>
      </c>
      <c r="F8" s="1">
        <v>6.8610634648370496E-3</v>
      </c>
    </row>
    <row r="9" spans="1:6" x14ac:dyDescent="0.3">
      <c r="A9" t="s">
        <v>27</v>
      </c>
      <c r="B9" s="1">
        <v>0.38407699037620296</v>
      </c>
      <c r="C9" s="1">
        <v>1.3123359580052493E-2</v>
      </c>
      <c r="D9" s="1">
        <v>3.2370953630796152E-2</v>
      </c>
      <c r="E9" s="1">
        <v>3.762029746281715E-2</v>
      </c>
      <c r="F9" s="1">
        <v>1.0498687664041995E-2</v>
      </c>
    </row>
    <row r="10" spans="1:6" x14ac:dyDescent="0.3">
      <c r="A10" t="s">
        <v>28</v>
      </c>
      <c r="B10" s="1">
        <v>0.36441586280814575</v>
      </c>
      <c r="C10" s="1">
        <v>1.1789924973204717E-2</v>
      </c>
      <c r="D10" s="1">
        <v>3.0010718113612004E-2</v>
      </c>
      <c r="E10" s="1">
        <v>2.1436227224008574E-2</v>
      </c>
      <c r="F10" s="1">
        <v>1.0718113612004287E-3</v>
      </c>
    </row>
    <row r="11" spans="1:6" x14ac:dyDescent="0.3">
      <c r="A11" t="s">
        <v>29</v>
      </c>
      <c r="B11" s="1">
        <v>0.34005037783375314</v>
      </c>
      <c r="C11" s="1">
        <v>1.2594458438287154E-2</v>
      </c>
      <c r="D11" s="1">
        <v>3.5264483627204031E-2</v>
      </c>
      <c r="E11" s="1">
        <v>4.1561712846347604E-2</v>
      </c>
      <c r="F11" s="1">
        <v>5.0377833753148613E-3</v>
      </c>
    </row>
    <row r="12" spans="1:6" x14ac:dyDescent="0.3">
      <c r="A12" t="s">
        <v>30</v>
      </c>
      <c r="B12" s="1">
        <v>0.31197771587743733</v>
      </c>
      <c r="C12" s="1">
        <v>1.1142061281337047E-2</v>
      </c>
      <c r="D12" s="1">
        <v>4.456824512534819E-2</v>
      </c>
      <c r="E12" s="1">
        <v>3.7604456824512536E-2</v>
      </c>
      <c r="F12" s="1">
        <v>1.3927576601671309E-2</v>
      </c>
    </row>
    <row r="13" spans="1:6" x14ac:dyDescent="0.3">
      <c r="A13" t="s">
        <v>31</v>
      </c>
      <c r="B13" s="1">
        <v>0.33693972179289028</v>
      </c>
      <c r="C13" s="1">
        <v>9.2735703245749607E-3</v>
      </c>
      <c r="D13" s="1">
        <v>3.2457496136012363E-2</v>
      </c>
      <c r="E13" s="1">
        <v>3.8639876352395672E-2</v>
      </c>
      <c r="F13" s="1">
        <v>3.0911901081916537E-3</v>
      </c>
    </row>
    <row r="14" spans="1:6" x14ac:dyDescent="0.3">
      <c r="A14" t="s">
        <v>32</v>
      </c>
      <c r="B14" s="1">
        <v>0.32189542483660133</v>
      </c>
      <c r="C14" s="1">
        <v>1.7973856209150325E-2</v>
      </c>
      <c r="D14" s="1">
        <v>4.2483660130718956E-2</v>
      </c>
      <c r="E14" s="1">
        <v>4.4117647058823532E-2</v>
      </c>
      <c r="F14" s="1">
        <v>1.6339869281045752E-3</v>
      </c>
    </row>
    <row r="15" spans="1:6" x14ac:dyDescent="0.3">
      <c r="A15" t="s">
        <v>33</v>
      </c>
      <c r="B15" s="1">
        <v>0.41475409836065574</v>
      </c>
      <c r="C15" s="1">
        <v>1.6393442622950821E-2</v>
      </c>
      <c r="D15" s="1">
        <v>8.1967213114754103E-3</v>
      </c>
      <c r="E15" s="1">
        <v>3.6065573770491806E-2</v>
      </c>
      <c r="F15" s="1">
        <v>6.5573770491803279E-3</v>
      </c>
    </row>
    <row r="16" spans="1:6" ht="18" x14ac:dyDescent="0.35">
      <c r="A16" s="3" t="s">
        <v>64</v>
      </c>
      <c r="B16" s="1">
        <v>0.34505633871518465</v>
      </c>
      <c r="C16" s="1">
        <v>1.4291985756792351E-2</v>
      </c>
      <c r="D16" s="1">
        <v>3.0827764499292719E-2</v>
      </c>
      <c r="E16" s="1">
        <v>3.5998243988098144E-2</v>
      </c>
      <c r="F16" s="1">
        <v>7.6581630164382223E-3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4D217-415E-429D-98A9-47B1971D8F4A}">
  <dimension ref="A1:F16"/>
  <sheetViews>
    <sheetView tabSelected="1" workbookViewId="0">
      <selection activeCell="H21" sqref="H21"/>
    </sheetView>
  </sheetViews>
  <sheetFormatPr defaultRowHeight="14.4" x14ac:dyDescent="0.3"/>
  <sheetData>
    <row r="1" spans="1:6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3">
      <c r="A2" t="s">
        <v>8</v>
      </c>
      <c r="B2" s="1">
        <v>0.37743842965130459</v>
      </c>
      <c r="C2" s="1">
        <v>2.182394537917581E-2</v>
      </c>
      <c r="D2" s="1">
        <v>2.9840282857839552E-2</v>
      </c>
      <c r="E2" s="1">
        <v>3.4808583272372594E-2</v>
      </c>
      <c r="F2" s="1">
        <v>6.2484759814679346E-3</v>
      </c>
    </row>
    <row r="3" spans="1:6" x14ac:dyDescent="0.3">
      <c r="A3" t="s">
        <v>9</v>
      </c>
      <c r="B3" s="1">
        <v>0.38898066271499371</v>
      </c>
      <c r="C3" s="1">
        <v>1.8268389855213292E-2</v>
      </c>
      <c r="D3" s="1">
        <v>2.7013895636964338E-2</v>
      </c>
      <c r="E3" s="1">
        <v>2.3904382470119521E-2</v>
      </c>
      <c r="F3" s="1">
        <v>5.684578758138179E-3</v>
      </c>
    </row>
    <row r="4" spans="1:6" x14ac:dyDescent="0.3">
      <c r="A4" t="s">
        <v>10</v>
      </c>
      <c r="B4" s="1">
        <v>0.39447470817120622</v>
      </c>
      <c r="C4" s="1">
        <v>1.6809338521400777E-2</v>
      </c>
      <c r="D4" s="1">
        <v>3.2062256809338524E-2</v>
      </c>
      <c r="E4" s="1">
        <v>3.5408560311284046E-2</v>
      </c>
      <c r="F4" s="1">
        <v>4.2023346303501942E-3</v>
      </c>
    </row>
    <row r="5" spans="1:6" x14ac:dyDescent="0.3">
      <c r="A5" t="s">
        <v>11</v>
      </c>
      <c r="B5" s="1">
        <v>0.39694454256446488</v>
      </c>
      <c r="C5" s="1">
        <v>1.7220063581773224E-2</v>
      </c>
      <c r="D5" s="1">
        <v>2.1547156481808549E-2</v>
      </c>
      <c r="E5" s="1">
        <v>2.922995407983045E-2</v>
      </c>
      <c r="F5" s="1">
        <v>8.300953726598375E-3</v>
      </c>
    </row>
    <row r="6" spans="1:6" x14ac:dyDescent="0.3">
      <c r="A6" t="s">
        <v>8</v>
      </c>
      <c r="B6" s="1">
        <v>0.37698187995469989</v>
      </c>
      <c r="C6" s="1">
        <v>1.0050962627406568E-2</v>
      </c>
      <c r="D6" s="1">
        <v>1.9818799546998868E-2</v>
      </c>
      <c r="E6" s="1">
        <v>3.114382785956965E-2</v>
      </c>
      <c r="F6" s="1">
        <v>7.6443941109852771E-3</v>
      </c>
    </row>
    <row r="7" spans="1:6" x14ac:dyDescent="0.3">
      <c r="A7" t="s">
        <v>12</v>
      </c>
      <c r="B7" s="1">
        <v>0.38440366972477064</v>
      </c>
      <c r="C7" s="1">
        <v>1.3394495412844036E-2</v>
      </c>
      <c r="D7" s="1">
        <v>3.1559633027522939E-2</v>
      </c>
      <c r="E7" s="1">
        <v>4.4403669724770639E-2</v>
      </c>
      <c r="F7" s="1">
        <v>4.2201834862385318E-3</v>
      </c>
    </row>
    <row r="8" spans="1:6" x14ac:dyDescent="0.3">
      <c r="A8" t="s">
        <v>11</v>
      </c>
      <c r="B8" s="1">
        <v>0.37802197802197801</v>
      </c>
      <c r="C8" s="1">
        <v>1.4985014985014986E-2</v>
      </c>
      <c r="D8" s="1">
        <v>2.2377622377622378E-2</v>
      </c>
      <c r="E8" s="1">
        <v>2.4775224775224775E-2</v>
      </c>
      <c r="F8" s="1">
        <v>7.7922077922077922E-3</v>
      </c>
    </row>
    <row r="9" spans="1:6" x14ac:dyDescent="0.3">
      <c r="A9" t="s">
        <v>13</v>
      </c>
      <c r="B9" s="1">
        <v>0.36923721709974855</v>
      </c>
      <c r="C9" s="1">
        <v>1.5926236378876781E-2</v>
      </c>
      <c r="D9" s="1">
        <v>3.0595138306789605E-2</v>
      </c>
      <c r="E9" s="1">
        <v>5.1341156747694884E-2</v>
      </c>
      <c r="F9" s="1">
        <v>5.238893545683152E-3</v>
      </c>
    </row>
    <row r="10" spans="1:6" x14ac:dyDescent="0.3">
      <c r="A10" t="s">
        <v>14</v>
      </c>
      <c r="B10" s="1">
        <v>0.40338756407399151</v>
      </c>
      <c r="C10" s="1">
        <v>1.7160686427457099E-2</v>
      </c>
      <c r="D10" s="1">
        <v>4.0115890349899708E-2</v>
      </c>
      <c r="E10" s="1">
        <v>2.5406730554936485E-2</v>
      </c>
      <c r="F10" s="1">
        <v>1.1143302874972142E-3</v>
      </c>
    </row>
    <row r="11" spans="1:6" x14ac:dyDescent="0.3">
      <c r="A11" t="s">
        <v>15</v>
      </c>
      <c r="B11" s="1">
        <v>0.35493988499738632</v>
      </c>
      <c r="C11" s="1">
        <v>1.6989022477783586E-2</v>
      </c>
      <c r="D11" s="1">
        <v>2.6921066387872453E-2</v>
      </c>
      <c r="E11" s="1">
        <v>2.6659696811291166E-2</v>
      </c>
      <c r="F11" s="1">
        <v>5.488761108207005E-3</v>
      </c>
    </row>
    <row r="12" spans="1:6" x14ac:dyDescent="0.3">
      <c r="A12" t="s">
        <v>16</v>
      </c>
      <c r="B12" s="1">
        <v>0.39585109406081276</v>
      </c>
      <c r="C12" s="1">
        <v>1.1651037226484797E-2</v>
      </c>
      <c r="D12" s="1">
        <v>3.4384768400113667E-2</v>
      </c>
      <c r="E12" s="1">
        <v>3.3532253481102586E-2</v>
      </c>
      <c r="F12" s="1">
        <v>3.1258880363739701E-3</v>
      </c>
    </row>
    <row r="13" spans="1:6" x14ac:dyDescent="0.3">
      <c r="A13" t="s">
        <v>17</v>
      </c>
      <c r="B13" s="1">
        <v>0.40365111561866124</v>
      </c>
      <c r="C13" s="1">
        <v>1.4488554042306577E-2</v>
      </c>
      <c r="D13" s="1">
        <v>4.0567951318458417E-2</v>
      </c>
      <c r="E13" s="1">
        <v>3.1295276731382209E-2</v>
      </c>
      <c r="F13" s="1">
        <v>3.4772529701535787E-3</v>
      </c>
    </row>
    <row r="14" spans="1:6" x14ac:dyDescent="0.3">
      <c r="A14" t="s">
        <v>18</v>
      </c>
      <c r="B14" s="1">
        <v>0.33720592506534997</v>
      </c>
      <c r="C14" s="1">
        <v>1.6845774034272436E-2</v>
      </c>
      <c r="D14" s="1">
        <v>2.8753993610223641E-2</v>
      </c>
      <c r="E14" s="1">
        <v>4.1823990705779843E-2</v>
      </c>
      <c r="F14" s="1">
        <v>5.2279988382224803E-3</v>
      </c>
    </row>
    <row r="15" spans="1:6" x14ac:dyDescent="0.3">
      <c r="A15" t="s">
        <v>19</v>
      </c>
      <c r="B15" s="1">
        <v>0.4035139092240117</v>
      </c>
      <c r="C15" s="1">
        <v>1.6691068814055635E-2</v>
      </c>
      <c r="D15" s="1">
        <v>2.8111273792093706E-2</v>
      </c>
      <c r="E15" s="1">
        <v>3.1625183016105417E-2</v>
      </c>
      <c r="F15" s="1">
        <v>8.1991215226939976E-3</v>
      </c>
    </row>
    <row r="16" spans="1:6" ht="18" x14ac:dyDescent="0.35">
      <c r="A16" s="3" t="s">
        <v>64</v>
      </c>
      <c r="B16" s="1">
        <v>0.38409456047739271</v>
      </c>
      <c r="C16" s="1">
        <v>1.7590740680022296E-2</v>
      </c>
      <c r="D16" s="1">
        <v>2.8689465228368145E-2</v>
      </c>
      <c r="E16" s="1">
        <v>3.233712580740352E-2</v>
      </c>
      <c r="F16" s="1">
        <v>5.7870749860651173E-3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cluster_0</vt:lpstr>
      <vt:lpstr>cluster_1</vt:lpstr>
      <vt:lpstr>cluster_3</vt:lpstr>
      <vt:lpstr>cluster_4</vt:lpstr>
      <vt:lpstr>Πρωινά</vt:lpstr>
      <vt:lpstr>Ποτά</vt:lpstr>
      <vt:lpstr>Καθαριστικά</vt:lpstr>
      <vt:lpstr>Τρόφιμα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Σίντι Βρουσάι</dc:creator>
  <cp:lastModifiedBy>Σίντι Βρουσάι</cp:lastModifiedBy>
  <dcterms:created xsi:type="dcterms:W3CDTF">2024-11-27T17:16:18Z</dcterms:created>
  <dcterms:modified xsi:type="dcterms:W3CDTF">2024-11-30T17:12:05Z</dcterms:modified>
</cp:coreProperties>
</file>