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katsiarynazhurun/Downloads/"/>
    </mc:Choice>
  </mc:AlternateContent>
  <xr:revisionPtr revIDLastSave="0" documentId="13_ncr:1_{18DC8371-38B2-524F-B5E3-FB750578C771}" xr6:coauthVersionLast="47" xr6:coauthVersionMax="47" xr10:uidLastSave="{00000000-0000-0000-0000-000000000000}"/>
  <bookViews>
    <workbookView xWindow="0" yWindow="740" windowWidth="28800" windowHeight="15800" activeTab="2" xr2:uid="{DDE0CE7C-1C92-0542-8C62-75F8CD68CCC9}"/>
  </bookViews>
  <sheets>
    <sheet name="problem" sheetId="2" r:id="rId1"/>
    <sheet name="data" sheetId="9" r:id="rId2"/>
    <sheet name="solution" sheetId="6" r:id="rId3"/>
    <sheet name="regression_output" sheetId="7" r:id="rId4"/>
  </sheets>
  <definedNames>
    <definedName name="_xlchart.v1.0" hidden="1">solution!$B$2:$B$14</definedName>
    <definedName name="_xlchart.v1.1" hidden="1">solution!$B$2:$B$14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1" i="6" l="1"/>
  <c r="D22" i="6"/>
  <c r="D23" i="6"/>
  <c r="D24" i="6"/>
  <c r="D25" i="6"/>
  <c r="D26" i="6"/>
  <c r="D27" i="6"/>
  <c r="D28" i="6"/>
  <c r="D29" i="6"/>
  <c r="D30" i="6"/>
  <c r="D31" i="6"/>
  <c r="D32" i="6"/>
  <c r="D33" i="6"/>
  <c r="D34" i="6"/>
  <c r="D35" i="6"/>
  <c r="D15" i="6"/>
  <c r="D38" i="6" l="1"/>
  <c r="D37" i="6"/>
  <c r="D36" i="6"/>
  <c r="D39" i="6"/>
  <c r="D16" i="6"/>
  <c r="D17" i="6"/>
  <c r="D18" i="6"/>
  <c r="D19" i="6"/>
  <c r="D20" i="6"/>
</calcChain>
</file>

<file path=xl/sharedStrings.xml><?xml version="1.0" encoding="utf-8"?>
<sst xmlns="http://schemas.openxmlformats.org/spreadsheetml/2006/main" count="42" uniqueCount="38">
  <si>
    <t>Temperature</t>
  </si>
  <si>
    <t>Last year, I struggled with inventory.</t>
  </si>
  <si>
    <t>a) I had an excess of inventory during winter that resulted in money loss to wasted goods.</t>
  </si>
  <si>
    <t>b) During summer, the opposite happened. I kept inventory for 20 ice creams, but on some days,
demand was far greater and the lack of inventory resulted in "non realized" sales.</t>
  </si>
  <si>
    <t>I would love to get a better way to calculate estimate the inventory I need for each season. Can you help?</t>
  </si>
  <si>
    <t>I have a small business that only sells ice cream combs of one flavor "Vanilla Extreme" and only opens on Saturdays. 
We´re opened throughout the year.</t>
  </si>
  <si>
    <t># Ice-cream comb sold</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</si>
  <si>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</si>
  <si>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</si>
  <si>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</si>
  <si>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</si>
  <si>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</si>
  <si>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</si>
  <si>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</si>
  <si>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</si>
  <si>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</si>
  <si>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</si>
  <si>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</si>
  <si>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</si>
  <si>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</si>
  <si>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</si>
  <si>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</si>
  <si>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</si>
  <si>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</si>
  <si>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</si>
  <si>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</si>
  <si>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</si>
  <si>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</si>
  <si>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</si>
  <si>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</si>
  <si>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</si>
  <si>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My son helps me out in my store, and for fun, he decided to track the temperature and the amount of ice cream sold. He did this for most saturdays (you can find the data on the "data" tab).</t>
  </si>
  <si>
    <t>Temperatues</t>
  </si>
  <si>
    <t>One solutio would be to divide the problem in 2 parts:
1) From 56 degrees and above, there seems to be a linear relationship between Temperatura, and number of ice cream combs sold.
2) Below 56 degress the relationship does not appear linear and if you plot de distribution of icecream combs sold, you will find it is normal on colder days. When a distribution is normal, the mean is a good measure of central tendendcy.
In summary, for days below 56 degrees, you can use the mean to estimate sales, and from 56 degrees and above, you can use the equation of the regression model.</t>
  </si>
  <si>
    <t>coeficient of Temperature</t>
  </si>
  <si>
    <t>Prediction using regression model</t>
  </si>
  <si>
    <t>The intercept and coeff below are from the "regression_output" tab.</t>
  </si>
  <si>
    <t>You´re a freelance data analyst, and Charles hires you to help him with your skills.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</si>
</sst>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20"/>
      <color theme="1"/>
      <name val="Calibri"/>
      <family val="2"/>
      <scheme val="minor"/>
    </font>
    <font>
      <i/>
      <sz val="12"/>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7" tint="0.79998168889431442"/>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8">
    <xf numFmtId="0" fontId="0" fillId="0" borderId="0" xfId="0"/>
    <xf numFmtId="0" fontId="1" fillId="0" borderId="0" xfId="0" applyFont="1"/>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2" fillId="0" borderId="2" xfId="0" applyFont="1" applyFill="1" applyBorder="1" applyAlignment="1">
      <alignment horizontal="centerContinuous"/>
    </xf>
    <xf numFmtId="0" fontId="0" fillId="2" borderId="0" xfId="0" applyFill="1" applyBorder="1" applyAlignment="1"/>
    <xf numFmtId="11" fontId="0" fillId="0" borderId="0" xfId="0" applyNumberFormat="1" applyFill="1" applyBorder="1" applyAlignment="1"/>
    <xf numFmtId="0" fontId="1" fillId="0" borderId="0" xfId="0" applyFont="1" applyAlignment="1">
      <alignment horizontal="left" vertical="top" wrapText="1"/>
    </xf>
    <xf numFmtId="0" fontId="1" fillId="0" borderId="0" xfId="0" applyFont="1" applyAlignment="1">
      <alignment horizontal="left" vertical="top"/>
    </xf>
    <xf numFmtId="0" fontId="2" fillId="4" borderId="2" xfId="0" applyFont="1" applyFill="1" applyBorder="1" applyAlignment="1">
      <alignment horizontal="center"/>
    </xf>
    <xf numFmtId="0" fontId="0" fillId="4" borderId="0" xfId="0" applyFill="1" applyBorder="1" applyAlignment="1"/>
    <xf numFmtId="0" fontId="0" fillId="4" borderId="1" xfId="0" applyFill="1" applyBorder="1" applyAlignment="1"/>
    <xf numFmtId="0" fontId="0" fillId="3" borderId="0" xfId="0" applyFill="1" applyAlignment="1">
      <alignment horizontal="left" vertical="top" wrapText="1"/>
    </xf>
    <xf numFmtId="0" fontId="0" fillId="5" borderId="0" xfId="0" applyFill="1"/>
    <xf numFmtId="0" fontId="0" fillId="5" borderId="0" xfId="0" applyFill="1" applyBorder="1" applyAlignment="1"/>
    <xf numFmtId="0" fontId="0" fillId="5" borderId="1" xfId="0" applyFill="1" applyBorder="1" applyAlignment="1"/>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8096237970253717E-2"/>
          <c:y val="0.12562698319426491"/>
          <c:w val="0.93806672499270927"/>
          <c:h val="0.82007450934304849"/>
        </c:manualLayout>
      </c:layout>
      <c:scatterChart>
        <c:scatterStyle val="lineMarker"/>
        <c:varyColors val="0"/>
        <c:ser>
          <c:idx val="0"/>
          <c:order val="0"/>
          <c:tx>
            <c:strRef>
              <c:f>solution!$B$1</c:f>
              <c:strCache>
                <c:ptCount val="1"/>
                <c:pt idx="0">
                  <c:v># Ice-cream comb sold</c:v>
                </c:pt>
              </c:strCache>
            </c:strRef>
          </c:tx>
          <c:spPr>
            <a:ln w="19050" cap="rnd">
              <a:noFill/>
              <a:round/>
            </a:ln>
            <a:effectLst/>
          </c:spPr>
          <c:marker>
            <c:symbol val="circle"/>
            <c:size val="5"/>
            <c:spPr>
              <a:solidFill>
                <a:schemeClr val="accent1"/>
              </a:solidFill>
              <a:ln w="9525">
                <a:solidFill>
                  <a:schemeClr val="accent1"/>
                </a:solidFill>
              </a:ln>
              <a:effectLst/>
            </c:spPr>
          </c:marker>
          <c:xVal>
            <c:numRef>
              <c:f>solution!$A$2:$A$39</c:f>
              <c:numCache>
                <c:formatCode>General</c:formatCode>
                <c:ptCount val="38"/>
                <c:pt idx="0">
                  <c:v>34</c:v>
                </c:pt>
                <c:pt idx="1">
                  <c:v>36</c:v>
                </c:pt>
                <c:pt idx="2">
                  <c:v>34</c:v>
                </c:pt>
                <c:pt idx="3">
                  <c:v>40</c:v>
                </c:pt>
                <c:pt idx="4">
                  <c:v>42</c:v>
                </c:pt>
                <c:pt idx="5">
                  <c:v>44</c:v>
                </c:pt>
                <c:pt idx="6">
                  <c:v>44</c:v>
                </c:pt>
                <c:pt idx="7">
                  <c:v>48</c:v>
                </c:pt>
                <c:pt idx="8">
                  <c:v>48</c:v>
                </c:pt>
                <c:pt idx="9">
                  <c:v>52</c:v>
                </c:pt>
                <c:pt idx="10">
                  <c:v>52</c:v>
                </c:pt>
                <c:pt idx="11">
                  <c:v>52</c:v>
                </c:pt>
                <c:pt idx="12">
                  <c:v>54</c:v>
                </c:pt>
                <c:pt idx="13">
                  <c:v>56</c:v>
                </c:pt>
                <c:pt idx="14">
                  <c:v>58</c:v>
                </c:pt>
                <c:pt idx="15">
                  <c:v>60</c:v>
                </c:pt>
                <c:pt idx="16">
                  <c:v>64</c:v>
                </c:pt>
                <c:pt idx="17">
                  <c:v>68</c:v>
                </c:pt>
                <c:pt idx="18">
                  <c:v>66</c:v>
                </c:pt>
                <c:pt idx="19">
                  <c:v>68</c:v>
                </c:pt>
                <c:pt idx="20">
                  <c:v>74</c:v>
                </c:pt>
                <c:pt idx="21">
                  <c:v>76</c:v>
                </c:pt>
                <c:pt idx="22">
                  <c:v>78</c:v>
                </c:pt>
                <c:pt idx="23">
                  <c:v>80</c:v>
                </c:pt>
                <c:pt idx="24">
                  <c:v>80</c:v>
                </c:pt>
                <c:pt idx="25">
                  <c:v>80</c:v>
                </c:pt>
                <c:pt idx="26">
                  <c:v>82</c:v>
                </c:pt>
                <c:pt idx="27">
                  <c:v>88</c:v>
                </c:pt>
                <c:pt idx="28">
                  <c:v>90</c:v>
                </c:pt>
                <c:pt idx="29">
                  <c:v>90</c:v>
                </c:pt>
                <c:pt idx="30">
                  <c:v>90</c:v>
                </c:pt>
                <c:pt idx="31">
                  <c:v>96</c:v>
                </c:pt>
                <c:pt idx="32">
                  <c:v>96</c:v>
                </c:pt>
                <c:pt idx="33">
                  <c:v>96</c:v>
                </c:pt>
                <c:pt idx="34">
                  <c:v>102</c:v>
                </c:pt>
                <c:pt idx="35">
                  <c:v>100</c:v>
                </c:pt>
                <c:pt idx="36">
                  <c:v>104</c:v>
                </c:pt>
                <c:pt idx="37">
                  <c:v>106</c:v>
                </c:pt>
              </c:numCache>
            </c:numRef>
          </c:xVal>
          <c:yVal>
            <c:numRef>
              <c:f>solution!$B$2:$B$39</c:f>
              <c:numCache>
                <c:formatCode>General</c:formatCode>
                <c:ptCount val="38"/>
                <c:pt idx="0">
                  <c:v>6</c:v>
                </c:pt>
                <c:pt idx="1">
                  <c:v>5</c:v>
                </c:pt>
                <c:pt idx="2">
                  <c:v>6</c:v>
                </c:pt>
                <c:pt idx="3">
                  <c:v>2</c:v>
                </c:pt>
                <c:pt idx="4">
                  <c:v>4</c:v>
                </c:pt>
                <c:pt idx="5">
                  <c:v>3</c:v>
                </c:pt>
                <c:pt idx="6">
                  <c:v>3</c:v>
                </c:pt>
                <c:pt idx="7">
                  <c:v>2</c:v>
                </c:pt>
                <c:pt idx="8">
                  <c:v>6</c:v>
                </c:pt>
                <c:pt idx="9">
                  <c:v>2</c:v>
                </c:pt>
                <c:pt idx="10">
                  <c:v>4</c:v>
                </c:pt>
                <c:pt idx="11">
                  <c:v>5</c:v>
                </c:pt>
                <c:pt idx="12">
                  <c:v>4</c:v>
                </c:pt>
                <c:pt idx="13">
                  <c:v>9</c:v>
                </c:pt>
                <c:pt idx="14">
                  <c:v>6</c:v>
                </c:pt>
                <c:pt idx="15">
                  <c:v>11</c:v>
                </c:pt>
                <c:pt idx="16">
                  <c:v>12</c:v>
                </c:pt>
                <c:pt idx="17">
                  <c:v>13</c:v>
                </c:pt>
                <c:pt idx="18">
                  <c:v>12</c:v>
                </c:pt>
                <c:pt idx="19">
                  <c:v>13</c:v>
                </c:pt>
                <c:pt idx="20">
                  <c:v>14</c:v>
                </c:pt>
                <c:pt idx="21">
                  <c:v>13</c:v>
                </c:pt>
                <c:pt idx="22">
                  <c:v>16</c:v>
                </c:pt>
                <c:pt idx="23">
                  <c:v>19</c:v>
                </c:pt>
                <c:pt idx="24">
                  <c:v>20</c:v>
                </c:pt>
                <c:pt idx="25">
                  <c:v>17</c:v>
                </c:pt>
                <c:pt idx="26">
                  <c:v>18</c:v>
                </c:pt>
                <c:pt idx="27">
                  <c:v>19</c:v>
                </c:pt>
                <c:pt idx="28">
                  <c:v>22</c:v>
                </c:pt>
                <c:pt idx="29">
                  <c:v>25</c:v>
                </c:pt>
                <c:pt idx="30">
                  <c:v>26</c:v>
                </c:pt>
                <c:pt idx="31">
                  <c:v>25</c:v>
                </c:pt>
                <c:pt idx="32">
                  <c:v>26</c:v>
                </c:pt>
                <c:pt idx="33">
                  <c:v>27</c:v>
                </c:pt>
                <c:pt idx="34">
                  <c:v>26</c:v>
                </c:pt>
                <c:pt idx="35">
                  <c:v>29</c:v>
                </c:pt>
                <c:pt idx="36">
                  <c:v>30</c:v>
                </c:pt>
                <c:pt idx="37">
                  <c:v>33</c:v>
                </c:pt>
              </c:numCache>
            </c:numRef>
          </c:yVal>
          <c:smooth val="0"/>
          <c:extLst>
            <c:ext xmlns:c16="http://schemas.microsoft.com/office/drawing/2014/chart" uri="{C3380CC4-5D6E-409C-BE32-E72D297353CC}">
              <c16:uniqueId val="{00000000-98BC-D547-888C-43A493CA152A}"/>
            </c:ext>
          </c:extLst>
        </c:ser>
        <c:dLbls>
          <c:showLegendKey val="0"/>
          <c:showVal val="0"/>
          <c:showCatName val="0"/>
          <c:showSerName val="0"/>
          <c:showPercent val="0"/>
          <c:showBubbleSize val="0"/>
        </c:dLbls>
        <c:axId val="2070676159"/>
        <c:axId val="2070681455"/>
      </c:scatterChart>
      <c:valAx>
        <c:axId val="2070676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681455"/>
        <c:crosses val="autoZero"/>
        <c:crossBetween val="midCat"/>
      </c:valAx>
      <c:valAx>
        <c:axId val="207068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6761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Destribution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Destribution</a:t>
          </a:r>
        </a:p>
      </cx:txPr>
    </cx:title>
    <cx:plotArea>
      <cx:plotAreaRegion>
        <cx:series layoutId="boxWhisker" uniqueId="{D1DFBF7E-8DC6-FA43-B465-1A5DA96653A9}">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12700</xdr:colOff>
      <xdr:row>1</xdr:row>
      <xdr:rowOff>88900</xdr:rowOff>
    </xdr:from>
    <xdr:to>
      <xdr:col>17</xdr:col>
      <xdr:colOff>330200</xdr:colOff>
      <xdr:row>22</xdr:row>
      <xdr:rowOff>63500</xdr:rowOff>
    </xdr:to>
    <xdr:graphicFrame macro="">
      <xdr:nvGraphicFramePr>
        <xdr:cNvPr id="2" name="Chart 1">
          <a:extLst>
            <a:ext uri="{FF2B5EF4-FFF2-40B4-BE49-F238E27FC236}">
              <a16:creationId xmlns:a16="http://schemas.microsoft.com/office/drawing/2014/main" id="{10266B44-BC07-A542-BB55-9176903C3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596900</xdr:colOff>
      <xdr:row>4</xdr:row>
      <xdr:rowOff>50800</xdr:rowOff>
    </xdr:from>
    <xdr:to>
      <xdr:col>15</xdr:col>
      <xdr:colOff>762000</xdr:colOff>
      <xdr:row>16</xdr:row>
      <xdr:rowOff>114300</xdr:rowOff>
    </xdr:to>
    <xdr:cxnSp macro="">
      <xdr:nvCxnSpPr>
        <xdr:cNvPr id="3" name="Straight Connector 2">
          <a:extLst>
            <a:ext uri="{FF2B5EF4-FFF2-40B4-BE49-F238E27FC236}">
              <a16:creationId xmlns:a16="http://schemas.microsoft.com/office/drawing/2014/main" id="{9F34EBB5-6F9F-104B-B128-9E6804AA04A4}"/>
            </a:ext>
          </a:extLst>
        </xdr:cNvPr>
        <xdr:cNvCxnSpPr/>
      </xdr:nvCxnSpPr>
      <xdr:spPr>
        <a:xfrm flipV="1">
          <a:off x="10490200" y="863600"/>
          <a:ext cx="3467100" cy="2514600"/>
        </a:xfrm>
        <a:prstGeom prst="line">
          <a:avLst/>
        </a:prstGeom>
        <a:ln w="12700">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381000</xdr:colOff>
      <xdr:row>16</xdr:row>
      <xdr:rowOff>152400</xdr:rowOff>
    </xdr:from>
    <xdr:to>
      <xdr:col>11</xdr:col>
      <xdr:colOff>546100</xdr:colOff>
      <xdr:row>29</xdr:row>
      <xdr:rowOff>12700</xdr:rowOff>
    </xdr:to>
    <xdr:cxnSp macro="">
      <xdr:nvCxnSpPr>
        <xdr:cNvPr id="4" name="Straight Connector 3">
          <a:extLst>
            <a:ext uri="{FF2B5EF4-FFF2-40B4-BE49-F238E27FC236}">
              <a16:creationId xmlns:a16="http://schemas.microsoft.com/office/drawing/2014/main" id="{36E7CCC8-0AAF-274D-8648-920CE5D79858}"/>
            </a:ext>
          </a:extLst>
        </xdr:cNvPr>
        <xdr:cNvCxnSpPr/>
      </xdr:nvCxnSpPr>
      <xdr:spPr>
        <a:xfrm flipV="1">
          <a:off x="6972300" y="3416300"/>
          <a:ext cx="3467100" cy="2501900"/>
        </a:xfrm>
        <a:prstGeom prst="line">
          <a:avLst/>
        </a:prstGeom>
        <a:ln w="12700">
          <a:solidFill>
            <a:srgbClr val="FFC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584200</xdr:colOff>
      <xdr:row>14</xdr:row>
      <xdr:rowOff>38100</xdr:rowOff>
    </xdr:from>
    <xdr:to>
      <xdr:col>23</xdr:col>
      <xdr:colOff>101600</xdr:colOff>
      <xdr:row>35</xdr:row>
      <xdr:rowOff>63500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B52606B8-F43E-E34F-8E87-CEE25D31F1E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849600" y="2895600"/>
              <a:ext cx="5295900" cy="4292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1EF60-5EC8-1C40-A827-DD1120165ED9}">
  <dimension ref="B2:Q22"/>
  <sheetViews>
    <sheetView showGridLines="0" workbookViewId="0">
      <selection activeCell="C14" sqref="C14"/>
    </sheetView>
  </sheetViews>
  <sheetFormatPr baseColWidth="10" defaultRowHeight="16" x14ac:dyDescent="0.2"/>
  <cols>
    <col min="1" max="1" width="5" customWidth="1"/>
  </cols>
  <sheetData>
    <row r="2" spans="2:17" ht="26" x14ac:dyDescent="0.2">
      <c r="B2" s="8" t="s">
        <v>37</v>
      </c>
      <c r="C2" s="8"/>
      <c r="D2" s="8"/>
      <c r="E2" s="8"/>
      <c r="F2" s="8"/>
      <c r="G2" s="8"/>
      <c r="H2" s="8"/>
      <c r="I2" s="8"/>
      <c r="J2" s="8"/>
      <c r="K2" s="8"/>
      <c r="L2" s="8"/>
      <c r="M2" s="8"/>
      <c r="N2" s="8"/>
      <c r="O2" s="8"/>
      <c r="P2" s="8"/>
      <c r="Q2" s="8"/>
    </row>
    <row r="5" spans="2:17" ht="56" customHeight="1" x14ac:dyDescent="0.2">
      <c r="B5" s="8" t="s">
        <v>5</v>
      </c>
      <c r="C5" s="8"/>
      <c r="D5" s="8"/>
      <c r="E5" s="8"/>
      <c r="F5" s="8"/>
      <c r="G5" s="8"/>
      <c r="H5" s="8"/>
      <c r="I5" s="8"/>
      <c r="J5" s="8"/>
      <c r="K5" s="8"/>
      <c r="L5" s="8"/>
      <c r="M5" s="8"/>
      <c r="N5" s="8"/>
      <c r="O5" s="8"/>
      <c r="P5" s="8"/>
      <c r="Q5" s="8"/>
    </row>
    <row r="6" spans="2:17" ht="26" x14ac:dyDescent="0.2">
      <c r="B6" s="9" t="s">
        <v>1</v>
      </c>
      <c r="C6" s="9"/>
      <c r="D6" s="9"/>
      <c r="E6" s="9"/>
      <c r="F6" s="9"/>
      <c r="G6" s="9"/>
      <c r="H6" s="9"/>
      <c r="I6" s="9"/>
      <c r="J6" s="9"/>
      <c r="K6" s="9"/>
      <c r="L6" s="9"/>
      <c r="M6" s="9"/>
      <c r="N6" s="9"/>
      <c r="O6" s="9"/>
      <c r="P6" s="9"/>
      <c r="Q6" s="9"/>
    </row>
    <row r="7" spans="2:17" ht="26" x14ac:dyDescent="0.2">
      <c r="B7" s="9" t="s">
        <v>2</v>
      </c>
      <c r="C7" s="9"/>
      <c r="D7" s="9"/>
      <c r="E7" s="9"/>
      <c r="F7" s="9"/>
      <c r="G7" s="9"/>
      <c r="H7" s="9"/>
      <c r="I7" s="9"/>
      <c r="J7" s="9"/>
      <c r="K7" s="9"/>
      <c r="L7" s="9"/>
      <c r="M7" s="9"/>
      <c r="N7" s="9"/>
      <c r="O7" s="9"/>
      <c r="P7" s="9"/>
      <c r="Q7" s="9"/>
    </row>
    <row r="8" spans="2:17" ht="70" customHeight="1" x14ac:dyDescent="0.2">
      <c r="B8" s="8" t="s">
        <v>3</v>
      </c>
      <c r="C8" s="9"/>
      <c r="D8" s="9"/>
      <c r="E8" s="9"/>
      <c r="F8" s="9"/>
      <c r="G8" s="9"/>
      <c r="H8" s="9"/>
      <c r="I8" s="9"/>
      <c r="J8" s="9"/>
      <c r="K8" s="9"/>
      <c r="L8" s="9"/>
      <c r="M8" s="9"/>
      <c r="N8" s="9"/>
      <c r="O8" s="9"/>
      <c r="P8" s="9"/>
      <c r="Q8" s="9"/>
    </row>
    <row r="9" spans="2:17" ht="26" x14ac:dyDescent="0.3">
      <c r="B9" s="1"/>
      <c r="C9" s="1"/>
      <c r="D9" s="1"/>
      <c r="E9" s="1"/>
      <c r="F9" s="1"/>
      <c r="G9" s="1"/>
      <c r="H9" s="1"/>
      <c r="I9" s="1"/>
      <c r="J9" s="1"/>
      <c r="K9" s="1"/>
      <c r="L9" s="1"/>
    </row>
    <row r="10" spans="2:17" ht="77" customHeight="1" x14ac:dyDescent="0.2">
      <c r="B10" s="8" t="s">
        <v>31</v>
      </c>
      <c r="C10" s="8"/>
      <c r="D10" s="8"/>
      <c r="E10" s="8"/>
      <c r="F10" s="8"/>
      <c r="G10" s="8"/>
      <c r="H10" s="8"/>
      <c r="I10" s="8"/>
      <c r="J10" s="8"/>
      <c r="K10" s="8"/>
      <c r="L10" s="8"/>
      <c r="M10" s="8"/>
      <c r="N10" s="8"/>
      <c r="O10" s="8"/>
      <c r="P10" s="8"/>
      <c r="Q10" s="8"/>
    </row>
    <row r="11" spans="2:17" ht="26" x14ac:dyDescent="0.3">
      <c r="B11" s="1"/>
      <c r="C11" s="1"/>
      <c r="D11" s="1"/>
      <c r="E11" s="1"/>
      <c r="F11" s="1"/>
      <c r="G11" s="1"/>
      <c r="H11" s="1"/>
      <c r="I11" s="1"/>
      <c r="J11" s="1"/>
      <c r="K11" s="1"/>
      <c r="L11" s="1"/>
    </row>
    <row r="12" spans="2:17" ht="26" x14ac:dyDescent="0.3">
      <c r="B12" s="1" t="s">
        <v>4</v>
      </c>
      <c r="C12" s="1"/>
      <c r="D12" s="1"/>
      <c r="E12" s="1"/>
      <c r="F12" s="1"/>
      <c r="G12" s="1"/>
      <c r="H12" s="1"/>
      <c r="I12" s="1"/>
      <c r="J12" s="1"/>
      <c r="K12" s="1"/>
      <c r="L12" s="1"/>
    </row>
    <row r="13" spans="2:17" ht="26" x14ac:dyDescent="0.3">
      <c r="B13" s="1"/>
      <c r="C13" s="1"/>
      <c r="D13" s="1"/>
      <c r="E13" s="1"/>
      <c r="F13" s="1"/>
      <c r="G13" s="1"/>
      <c r="H13" s="1"/>
      <c r="I13" s="1"/>
      <c r="J13" s="1"/>
      <c r="K13" s="1"/>
      <c r="L13" s="1"/>
    </row>
    <row r="14" spans="2:17" ht="26" x14ac:dyDescent="0.3">
      <c r="B14" s="1"/>
      <c r="C14" s="1"/>
      <c r="D14" s="1"/>
      <c r="E14" s="1"/>
      <c r="F14" s="1"/>
      <c r="G14" s="1"/>
      <c r="H14" s="1"/>
      <c r="I14" s="1"/>
      <c r="J14" s="1"/>
      <c r="K14" s="1"/>
      <c r="L14" s="1"/>
    </row>
    <row r="15" spans="2:17" ht="26" x14ac:dyDescent="0.3">
      <c r="B15" s="1"/>
      <c r="C15" s="1"/>
      <c r="D15" s="1"/>
      <c r="E15" s="1"/>
      <c r="F15" s="1"/>
      <c r="G15" s="1"/>
      <c r="H15" s="1"/>
      <c r="I15" s="1"/>
      <c r="J15" s="1"/>
      <c r="K15" s="1"/>
      <c r="L15" s="1"/>
    </row>
    <row r="16" spans="2:17" ht="26" x14ac:dyDescent="0.3">
      <c r="B16" s="1"/>
      <c r="C16" s="1"/>
      <c r="D16" s="1"/>
      <c r="E16" s="1"/>
      <c r="F16" s="1"/>
      <c r="G16" s="1"/>
      <c r="H16" s="1"/>
      <c r="I16" s="1"/>
      <c r="J16" s="1"/>
      <c r="K16" s="1"/>
      <c r="L16" s="1"/>
    </row>
    <row r="17" spans="2:12" ht="26" x14ac:dyDescent="0.3">
      <c r="B17" s="1"/>
      <c r="C17" s="1"/>
      <c r="D17" s="1"/>
      <c r="E17" s="1"/>
      <c r="F17" s="1"/>
      <c r="G17" s="1"/>
      <c r="H17" s="1"/>
      <c r="I17" s="1"/>
      <c r="J17" s="1"/>
      <c r="K17" s="1"/>
      <c r="L17" s="1"/>
    </row>
    <row r="18" spans="2:12" ht="26" x14ac:dyDescent="0.3">
      <c r="B18" s="1"/>
      <c r="C18" s="1"/>
      <c r="D18" s="1"/>
      <c r="E18" s="1"/>
      <c r="F18" s="1"/>
      <c r="G18" s="1"/>
      <c r="H18" s="1"/>
      <c r="I18" s="1"/>
      <c r="J18" s="1"/>
      <c r="K18" s="1"/>
      <c r="L18" s="1"/>
    </row>
    <row r="19" spans="2:12" ht="26" x14ac:dyDescent="0.3">
      <c r="B19" s="1"/>
      <c r="C19" s="1"/>
      <c r="D19" s="1"/>
      <c r="E19" s="1"/>
      <c r="F19" s="1"/>
      <c r="G19" s="1"/>
      <c r="H19" s="1"/>
      <c r="I19" s="1"/>
      <c r="J19" s="1"/>
      <c r="K19" s="1"/>
      <c r="L19" s="1"/>
    </row>
    <row r="20" spans="2:12" ht="26" x14ac:dyDescent="0.3">
      <c r="B20" s="1"/>
      <c r="C20" s="1"/>
      <c r="D20" s="1"/>
      <c r="E20" s="1"/>
      <c r="F20" s="1"/>
      <c r="G20" s="1"/>
      <c r="H20" s="1"/>
      <c r="I20" s="1"/>
      <c r="J20" s="1"/>
      <c r="K20" s="1"/>
      <c r="L20" s="1"/>
    </row>
    <row r="21" spans="2:12" ht="26" x14ac:dyDescent="0.3">
      <c r="B21" s="1"/>
      <c r="C21" s="1"/>
      <c r="D21" s="1"/>
      <c r="E21" s="1"/>
      <c r="F21" s="1"/>
      <c r="G21" s="1"/>
      <c r="H21" s="1"/>
      <c r="I21" s="1"/>
      <c r="J21" s="1"/>
      <c r="K21" s="1"/>
      <c r="L21" s="1"/>
    </row>
    <row r="22" spans="2:12" ht="26" x14ac:dyDescent="0.3">
      <c r="B22" s="1"/>
      <c r="C22" s="1"/>
      <c r="D22" s="1"/>
      <c r="E22" s="1"/>
      <c r="F22" s="1"/>
      <c r="G22" s="1"/>
      <c r="H22" s="1"/>
      <c r="I22" s="1"/>
      <c r="J22" s="1"/>
      <c r="K22" s="1"/>
      <c r="L22" s="1"/>
    </row>
  </sheetData>
  <mergeCells count="6">
    <mergeCell ref="B10:Q10"/>
    <mergeCell ref="B2:Q2"/>
    <mergeCell ref="B5:Q5"/>
    <mergeCell ref="B6:Q6"/>
    <mergeCell ref="B7:Q7"/>
    <mergeCell ref="B8:Q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F20BC-2548-4547-BE74-093A138A06E0}">
  <dimension ref="A1:B39"/>
  <sheetViews>
    <sheetView workbookViewId="0">
      <selection activeCell="D17" sqref="D17"/>
    </sheetView>
  </sheetViews>
  <sheetFormatPr baseColWidth="10" defaultRowHeight="16" x14ac:dyDescent="0.2"/>
  <cols>
    <col min="1" max="1" width="15.1640625" customWidth="1"/>
    <col min="2" max="2" width="20.33203125" customWidth="1"/>
  </cols>
  <sheetData>
    <row r="1" spans="1:2" x14ac:dyDescent="0.2">
      <c r="A1" t="s">
        <v>0</v>
      </c>
      <c r="B1" t="s">
        <v>6</v>
      </c>
    </row>
    <row r="2" spans="1:2" x14ac:dyDescent="0.2">
      <c r="A2">
        <v>34</v>
      </c>
      <c r="B2">
        <v>6</v>
      </c>
    </row>
    <row r="3" spans="1:2" x14ac:dyDescent="0.2">
      <c r="A3">
        <v>36</v>
      </c>
      <c r="B3">
        <v>5</v>
      </c>
    </row>
    <row r="4" spans="1:2" x14ac:dyDescent="0.2">
      <c r="A4">
        <v>34</v>
      </c>
      <c r="B4">
        <v>6</v>
      </c>
    </row>
    <row r="5" spans="1:2" x14ac:dyDescent="0.2">
      <c r="A5">
        <v>40</v>
      </c>
      <c r="B5">
        <v>2</v>
      </c>
    </row>
    <row r="6" spans="1:2" x14ac:dyDescent="0.2">
      <c r="A6">
        <v>42</v>
      </c>
      <c r="B6">
        <v>4</v>
      </c>
    </row>
    <row r="7" spans="1:2" x14ac:dyDescent="0.2">
      <c r="A7">
        <v>44</v>
      </c>
      <c r="B7">
        <v>3</v>
      </c>
    </row>
    <row r="8" spans="1:2" x14ac:dyDescent="0.2">
      <c r="A8">
        <v>44</v>
      </c>
      <c r="B8">
        <v>3</v>
      </c>
    </row>
    <row r="9" spans="1:2" x14ac:dyDescent="0.2">
      <c r="A9">
        <v>48</v>
      </c>
      <c r="B9">
        <v>2</v>
      </c>
    </row>
    <row r="10" spans="1:2" x14ac:dyDescent="0.2">
      <c r="A10">
        <v>48</v>
      </c>
      <c r="B10">
        <v>6</v>
      </c>
    </row>
    <row r="11" spans="1:2" x14ac:dyDescent="0.2">
      <c r="A11">
        <v>52</v>
      </c>
      <c r="B11">
        <v>2</v>
      </c>
    </row>
    <row r="12" spans="1:2" x14ac:dyDescent="0.2">
      <c r="A12">
        <v>52</v>
      </c>
      <c r="B12">
        <v>4</v>
      </c>
    </row>
    <row r="13" spans="1:2" x14ac:dyDescent="0.2">
      <c r="A13">
        <v>52</v>
      </c>
      <c r="B13">
        <v>5</v>
      </c>
    </row>
    <row r="14" spans="1:2" x14ac:dyDescent="0.2">
      <c r="A14">
        <v>54</v>
      </c>
      <c r="B14">
        <v>4</v>
      </c>
    </row>
    <row r="15" spans="1:2" x14ac:dyDescent="0.2">
      <c r="A15">
        <v>56</v>
      </c>
      <c r="B15">
        <v>9</v>
      </c>
    </row>
    <row r="16" spans="1:2" x14ac:dyDescent="0.2">
      <c r="A16">
        <v>58</v>
      </c>
      <c r="B16">
        <v>6</v>
      </c>
    </row>
    <row r="17" spans="1:2" x14ac:dyDescent="0.2">
      <c r="A17">
        <v>60</v>
      </c>
      <c r="B17">
        <v>11</v>
      </c>
    </row>
    <row r="18" spans="1:2" x14ac:dyDescent="0.2">
      <c r="A18">
        <v>64</v>
      </c>
      <c r="B18">
        <v>12</v>
      </c>
    </row>
    <row r="19" spans="1:2" x14ac:dyDescent="0.2">
      <c r="A19">
        <v>68</v>
      </c>
      <c r="B19">
        <v>13</v>
      </c>
    </row>
    <row r="20" spans="1:2" x14ac:dyDescent="0.2">
      <c r="A20">
        <v>66</v>
      </c>
      <c r="B20">
        <v>12</v>
      </c>
    </row>
    <row r="21" spans="1:2" x14ac:dyDescent="0.2">
      <c r="A21">
        <v>68</v>
      </c>
      <c r="B21">
        <v>13</v>
      </c>
    </row>
    <row r="22" spans="1:2" x14ac:dyDescent="0.2">
      <c r="A22">
        <v>74</v>
      </c>
      <c r="B22">
        <v>14</v>
      </c>
    </row>
    <row r="23" spans="1:2" x14ac:dyDescent="0.2">
      <c r="A23">
        <v>76</v>
      </c>
      <c r="B23">
        <v>13</v>
      </c>
    </row>
    <row r="24" spans="1:2" x14ac:dyDescent="0.2">
      <c r="A24">
        <v>78</v>
      </c>
      <c r="B24">
        <v>16</v>
      </c>
    </row>
    <row r="25" spans="1:2" x14ac:dyDescent="0.2">
      <c r="A25">
        <v>80</v>
      </c>
      <c r="B25">
        <v>19</v>
      </c>
    </row>
    <row r="26" spans="1:2" x14ac:dyDescent="0.2">
      <c r="A26">
        <v>80</v>
      </c>
      <c r="B26">
        <v>20</v>
      </c>
    </row>
    <row r="27" spans="1:2" x14ac:dyDescent="0.2">
      <c r="A27">
        <v>80</v>
      </c>
      <c r="B27">
        <v>17</v>
      </c>
    </row>
    <row r="28" spans="1:2" x14ac:dyDescent="0.2">
      <c r="A28">
        <v>82</v>
      </c>
      <c r="B28">
        <v>18</v>
      </c>
    </row>
    <row r="29" spans="1:2" x14ac:dyDescent="0.2">
      <c r="A29">
        <v>88</v>
      </c>
      <c r="B29">
        <v>19</v>
      </c>
    </row>
    <row r="30" spans="1:2" x14ac:dyDescent="0.2">
      <c r="A30">
        <v>90</v>
      </c>
      <c r="B30">
        <v>22</v>
      </c>
    </row>
    <row r="31" spans="1:2" x14ac:dyDescent="0.2">
      <c r="A31">
        <v>90</v>
      </c>
      <c r="B31">
        <v>25</v>
      </c>
    </row>
    <row r="32" spans="1:2" x14ac:dyDescent="0.2">
      <c r="A32">
        <v>90</v>
      </c>
      <c r="B32">
        <v>26</v>
      </c>
    </row>
    <row r="33" spans="1:2" x14ac:dyDescent="0.2">
      <c r="A33">
        <v>96</v>
      </c>
      <c r="B33">
        <v>25</v>
      </c>
    </row>
    <row r="34" spans="1:2" x14ac:dyDescent="0.2">
      <c r="A34">
        <v>96</v>
      </c>
      <c r="B34">
        <v>26</v>
      </c>
    </row>
    <row r="35" spans="1:2" x14ac:dyDescent="0.2">
      <c r="A35">
        <v>96</v>
      </c>
      <c r="B35">
        <v>27</v>
      </c>
    </row>
    <row r="36" spans="1:2" x14ac:dyDescent="0.2">
      <c r="A36">
        <v>102</v>
      </c>
      <c r="B36">
        <v>26</v>
      </c>
    </row>
    <row r="37" spans="1:2" x14ac:dyDescent="0.2">
      <c r="A37">
        <v>100</v>
      </c>
      <c r="B37">
        <v>29</v>
      </c>
    </row>
    <row r="38" spans="1:2" x14ac:dyDescent="0.2">
      <c r="A38">
        <v>104</v>
      </c>
      <c r="B38">
        <v>30</v>
      </c>
    </row>
    <row r="39" spans="1:2" x14ac:dyDescent="0.2">
      <c r="A39">
        <v>106</v>
      </c>
      <c r="B39">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8A686-7F50-FB48-902B-A8A066CCA6A5}">
  <dimension ref="A1:O39"/>
  <sheetViews>
    <sheetView tabSelected="1" workbookViewId="0">
      <selection activeCell="D24" sqref="D24"/>
    </sheetView>
  </sheetViews>
  <sheetFormatPr baseColWidth="10" defaultRowHeight="16" x14ac:dyDescent="0.2"/>
  <cols>
    <col min="1" max="1" width="18.33203125" customWidth="1"/>
    <col min="2" max="2" width="24.83203125" customWidth="1"/>
    <col min="3" max="3" width="22.6640625" customWidth="1"/>
    <col min="5" max="5" width="15.33203125" customWidth="1"/>
    <col min="7" max="7" width="119.6640625" hidden="1" customWidth="1"/>
  </cols>
  <sheetData>
    <row r="1" spans="1:6" x14ac:dyDescent="0.2">
      <c r="A1" t="s">
        <v>0</v>
      </c>
      <c r="B1" t="s">
        <v>6</v>
      </c>
    </row>
    <row r="2" spans="1:6" x14ac:dyDescent="0.2">
      <c r="A2">
        <v>34</v>
      </c>
      <c r="B2">
        <v>6</v>
      </c>
    </row>
    <row r="3" spans="1:6" x14ac:dyDescent="0.2">
      <c r="A3">
        <v>36</v>
      </c>
      <c r="B3">
        <v>5</v>
      </c>
    </row>
    <row r="4" spans="1:6" x14ac:dyDescent="0.2">
      <c r="A4">
        <v>34</v>
      </c>
      <c r="B4">
        <v>6</v>
      </c>
    </row>
    <row r="5" spans="1:6" x14ac:dyDescent="0.2">
      <c r="A5">
        <v>40</v>
      </c>
      <c r="B5">
        <v>2</v>
      </c>
    </row>
    <row r="6" spans="1:6" x14ac:dyDescent="0.2">
      <c r="A6">
        <v>42</v>
      </c>
      <c r="B6">
        <v>4</v>
      </c>
    </row>
    <row r="7" spans="1:6" x14ac:dyDescent="0.2">
      <c r="A7">
        <v>44</v>
      </c>
      <c r="B7">
        <v>3</v>
      </c>
    </row>
    <row r="8" spans="1:6" x14ac:dyDescent="0.2">
      <c r="A8">
        <v>44</v>
      </c>
      <c r="B8">
        <v>3</v>
      </c>
    </row>
    <row r="9" spans="1:6" x14ac:dyDescent="0.2">
      <c r="A9">
        <v>48</v>
      </c>
      <c r="B9">
        <v>2</v>
      </c>
    </row>
    <row r="10" spans="1:6" x14ac:dyDescent="0.2">
      <c r="A10">
        <v>48</v>
      </c>
      <c r="B10">
        <v>6</v>
      </c>
    </row>
    <row r="11" spans="1:6" x14ac:dyDescent="0.2">
      <c r="A11">
        <v>52</v>
      </c>
      <c r="B11">
        <v>2</v>
      </c>
      <c r="C11" s="14" t="s">
        <v>36</v>
      </c>
      <c r="D11" s="14"/>
      <c r="E11" s="14"/>
      <c r="F11" s="14"/>
    </row>
    <row r="12" spans="1:6" x14ac:dyDescent="0.2">
      <c r="A12">
        <v>52</v>
      </c>
      <c r="B12">
        <v>4</v>
      </c>
      <c r="C12" s="14" t="s">
        <v>18</v>
      </c>
      <c r="D12" s="15">
        <v>-19.407605816212385</v>
      </c>
      <c r="E12" s="14"/>
      <c r="F12" s="14"/>
    </row>
    <row r="13" spans="1:6" ht="17" thickBot="1" x14ac:dyDescent="0.25">
      <c r="A13">
        <v>52</v>
      </c>
      <c r="B13">
        <v>5</v>
      </c>
      <c r="C13" s="14" t="s">
        <v>34</v>
      </c>
      <c r="D13" s="16">
        <v>0.47177253193618629</v>
      </c>
      <c r="E13" s="14"/>
      <c r="F13" s="14"/>
    </row>
    <row r="14" spans="1:6" x14ac:dyDescent="0.2">
      <c r="A14">
        <v>54</v>
      </c>
      <c r="B14">
        <v>4</v>
      </c>
      <c r="C14" s="17"/>
      <c r="D14" s="17" t="s">
        <v>35</v>
      </c>
      <c r="E14" s="17"/>
      <c r="F14" s="17"/>
    </row>
    <row r="15" spans="1:6" x14ac:dyDescent="0.2">
      <c r="A15">
        <v>56</v>
      </c>
      <c r="B15">
        <v>9</v>
      </c>
      <c r="C15">
        <v>56</v>
      </c>
      <c r="D15">
        <f>$D$12+$D$13*C15</f>
        <v>7.0116559722140472</v>
      </c>
    </row>
    <row r="16" spans="1:6" x14ac:dyDescent="0.2">
      <c r="A16">
        <v>58</v>
      </c>
      <c r="B16">
        <v>6</v>
      </c>
      <c r="C16">
        <v>58</v>
      </c>
      <c r="D16">
        <f t="shared" ref="D16:D35" si="0">$D$12+$D$13*C16</f>
        <v>7.955201036086418</v>
      </c>
    </row>
    <row r="17" spans="1:15" x14ac:dyDescent="0.2">
      <c r="A17">
        <v>60</v>
      </c>
      <c r="B17">
        <v>11</v>
      </c>
      <c r="C17">
        <v>60</v>
      </c>
      <c r="D17">
        <f t="shared" si="0"/>
        <v>8.8987460999587924</v>
      </c>
    </row>
    <row r="18" spans="1:15" x14ac:dyDescent="0.2">
      <c r="A18">
        <v>64</v>
      </c>
      <c r="B18">
        <v>12</v>
      </c>
      <c r="C18">
        <v>64</v>
      </c>
      <c r="D18">
        <f t="shared" si="0"/>
        <v>10.785836227703538</v>
      </c>
    </row>
    <row r="19" spans="1:15" x14ac:dyDescent="0.2">
      <c r="A19">
        <v>68</v>
      </c>
      <c r="B19">
        <v>13</v>
      </c>
      <c r="C19">
        <v>68</v>
      </c>
      <c r="D19">
        <f t="shared" si="0"/>
        <v>12.672926355448279</v>
      </c>
    </row>
    <row r="20" spans="1:15" x14ac:dyDescent="0.2">
      <c r="A20">
        <v>66</v>
      </c>
      <c r="B20">
        <v>12</v>
      </c>
      <c r="C20">
        <v>66</v>
      </c>
      <c r="D20">
        <f t="shared" si="0"/>
        <v>11.729381291575908</v>
      </c>
    </row>
    <row r="21" spans="1:15" x14ac:dyDescent="0.2">
      <c r="A21">
        <v>68</v>
      </c>
      <c r="B21">
        <v>13</v>
      </c>
      <c r="C21">
        <v>68</v>
      </c>
      <c r="D21">
        <f t="shared" si="0"/>
        <v>12.672926355448279</v>
      </c>
    </row>
    <row r="22" spans="1:15" x14ac:dyDescent="0.2">
      <c r="A22">
        <v>74</v>
      </c>
      <c r="B22">
        <v>14</v>
      </c>
      <c r="C22">
        <v>74</v>
      </c>
      <c r="D22">
        <f t="shared" si="0"/>
        <v>15.503561547065399</v>
      </c>
    </row>
    <row r="23" spans="1:15" x14ac:dyDescent="0.2">
      <c r="A23">
        <v>76</v>
      </c>
      <c r="B23">
        <v>13</v>
      </c>
      <c r="C23">
        <v>76</v>
      </c>
      <c r="D23">
        <f t="shared" si="0"/>
        <v>16.447106610937777</v>
      </c>
    </row>
    <row r="24" spans="1:15" x14ac:dyDescent="0.2">
      <c r="A24">
        <v>78</v>
      </c>
      <c r="B24">
        <v>16</v>
      </c>
      <c r="C24">
        <v>78</v>
      </c>
      <c r="D24">
        <f t="shared" si="0"/>
        <v>17.390651674810147</v>
      </c>
    </row>
    <row r="25" spans="1:15" ht="16" customHeight="1" x14ac:dyDescent="0.2">
      <c r="A25">
        <v>80</v>
      </c>
      <c r="B25">
        <v>19</v>
      </c>
      <c r="C25">
        <v>80</v>
      </c>
      <c r="D25">
        <f t="shared" si="0"/>
        <v>18.334196738682518</v>
      </c>
      <c r="K25" s="13" t="s">
        <v>33</v>
      </c>
      <c r="L25" s="13"/>
      <c r="M25" s="13"/>
      <c r="N25" s="13"/>
      <c r="O25" s="13"/>
    </row>
    <row r="26" spans="1:15" x14ac:dyDescent="0.2">
      <c r="A26">
        <v>80</v>
      </c>
      <c r="B26">
        <v>20</v>
      </c>
      <c r="C26">
        <v>80</v>
      </c>
      <c r="D26">
        <f t="shared" si="0"/>
        <v>18.334196738682518</v>
      </c>
      <c r="K26" s="13"/>
      <c r="L26" s="13"/>
      <c r="M26" s="13"/>
      <c r="N26" s="13"/>
      <c r="O26" s="13"/>
    </row>
    <row r="27" spans="1:15" x14ac:dyDescent="0.2">
      <c r="A27">
        <v>80</v>
      </c>
      <c r="B27">
        <v>17</v>
      </c>
      <c r="C27">
        <v>80</v>
      </c>
      <c r="D27">
        <f t="shared" si="0"/>
        <v>18.334196738682518</v>
      </c>
      <c r="K27" s="13"/>
      <c r="L27" s="13"/>
      <c r="M27" s="13"/>
      <c r="N27" s="13"/>
      <c r="O27" s="13"/>
    </row>
    <row r="28" spans="1:15" x14ac:dyDescent="0.2">
      <c r="A28">
        <v>82</v>
      </c>
      <c r="B28">
        <v>18</v>
      </c>
      <c r="C28">
        <v>82</v>
      </c>
      <c r="D28">
        <f t="shared" si="0"/>
        <v>19.277741802554889</v>
      </c>
      <c r="K28" s="13"/>
      <c r="L28" s="13"/>
      <c r="M28" s="13"/>
      <c r="N28" s="13"/>
      <c r="O28" s="13"/>
    </row>
    <row r="29" spans="1:15" x14ac:dyDescent="0.2">
      <c r="A29">
        <v>88</v>
      </c>
      <c r="B29">
        <v>19</v>
      </c>
      <c r="C29">
        <v>88</v>
      </c>
      <c r="D29">
        <f t="shared" si="0"/>
        <v>22.108376994172009</v>
      </c>
      <c r="K29" s="13"/>
      <c r="L29" s="13"/>
      <c r="M29" s="13"/>
      <c r="N29" s="13"/>
      <c r="O29" s="13"/>
    </row>
    <row r="30" spans="1:15" x14ac:dyDescent="0.2">
      <c r="A30">
        <v>90</v>
      </c>
      <c r="B30">
        <v>22</v>
      </c>
      <c r="C30">
        <v>90</v>
      </c>
      <c r="D30">
        <f t="shared" si="0"/>
        <v>23.051922058044379</v>
      </c>
      <c r="K30" s="13"/>
      <c r="L30" s="13"/>
      <c r="M30" s="13"/>
      <c r="N30" s="13"/>
      <c r="O30" s="13"/>
    </row>
    <row r="31" spans="1:15" x14ac:dyDescent="0.2">
      <c r="A31">
        <v>90</v>
      </c>
      <c r="B31">
        <v>25</v>
      </c>
      <c r="C31">
        <v>90</v>
      </c>
      <c r="D31">
        <f t="shared" si="0"/>
        <v>23.051922058044379</v>
      </c>
      <c r="K31" s="13"/>
      <c r="L31" s="13"/>
      <c r="M31" s="13"/>
      <c r="N31" s="13"/>
      <c r="O31" s="13"/>
    </row>
    <row r="32" spans="1:15" x14ac:dyDescent="0.2">
      <c r="A32">
        <v>90</v>
      </c>
      <c r="B32">
        <v>26</v>
      </c>
      <c r="C32">
        <v>90</v>
      </c>
      <c r="D32">
        <f t="shared" si="0"/>
        <v>23.051922058044379</v>
      </c>
      <c r="K32" s="13"/>
      <c r="L32" s="13"/>
      <c r="M32" s="13"/>
      <c r="N32" s="13"/>
      <c r="O32" s="13"/>
    </row>
    <row r="33" spans="1:15" x14ac:dyDescent="0.2">
      <c r="A33">
        <v>96</v>
      </c>
      <c r="B33">
        <v>25</v>
      </c>
      <c r="C33">
        <v>96</v>
      </c>
      <c r="D33">
        <f t="shared" si="0"/>
        <v>25.882557249661499</v>
      </c>
      <c r="K33" s="13"/>
      <c r="L33" s="13"/>
      <c r="M33" s="13"/>
      <c r="N33" s="13"/>
      <c r="O33" s="13"/>
    </row>
    <row r="34" spans="1:15" x14ac:dyDescent="0.2">
      <c r="A34">
        <v>96</v>
      </c>
      <c r="B34">
        <v>26</v>
      </c>
      <c r="C34">
        <v>96</v>
      </c>
      <c r="D34">
        <f t="shared" si="0"/>
        <v>25.882557249661499</v>
      </c>
      <c r="K34" s="13"/>
      <c r="L34" s="13"/>
      <c r="M34" s="13"/>
      <c r="N34" s="13"/>
      <c r="O34" s="13"/>
    </row>
    <row r="35" spans="1:15" x14ac:dyDescent="0.2">
      <c r="A35">
        <v>96</v>
      </c>
      <c r="B35">
        <v>27</v>
      </c>
      <c r="C35">
        <v>96</v>
      </c>
      <c r="D35">
        <f t="shared" si="0"/>
        <v>25.882557249661499</v>
      </c>
    </row>
    <row r="36" spans="1:15" x14ac:dyDescent="0.2">
      <c r="A36">
        <v>102</v>
      </c>
      <c r="B36">
        <v>26</v>
      </c>
      <c r="C36">
        <v>102</v>
      </c>
      <c r="D36">
        <f t="shared" ref="D36:D38" si="1">$D$12+$D$13*C36</f>
        <v>28.713192441278618</v>
      </c>
    </row>
    <row r="37" spans="1:15" x14ac:dyDescent="0.2">
      <c r="A37">
        <v>100</v>
      </c>
      <c r="B37">
        <v>29</v>
      </c>
      <c r="C37">
        <v>100</v>
      </c>
      <c r="D37">
        <f t="shared" si="1"/>
        <v>27.76964737740624</v>
      </c>
    </row>
    <row r="38" spans="1:15" x14ac:dyDescent="0.2">
      <c r="A38">
        <v>104</v>
      </c>
      <c r="B38">
        <v>30</v>
      </c>
      <c r="C38">
        <v>104</v>
      </c>
      <c r="D38">
        <f t="shared" si="1"/>
        <v>29.656737505150989</v>
      </c>
    </row>
    <row r="39" spans="1:15" x14ac:dyDescent="0.2">
      <c r="A39">
        <v>106</v>
      </c>
      <c r="B39">
        <v>33</v>
      </c>
      <c r="C39">
        <v>106</v>
      </c>
      <c r="D39">
        <f t="shared" ref="D39" si="2">$D$12+$D$13*C39</f>
        <v>30.60028256902336</v>
      </c>
    </row>
  </sheetData>
  <mergeCells count="1">
    <mergeCell ref="K25:O3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5D557-E740-9F47-AC09-490D830E52EF}">
  <dimension ref="A1:I18"/>
  <sheetViews>
    <sheetView workbookViewId="0">
      <selection activeCell="D2" sqref="D2"/>
    </sheetView>
  </sheetViews>
  <sheetFormatPr baseColWidth="10" defaultRowHeight="16" x14ac:dyDescent="0.2"/>
  <cols>
    <col min="2" max="2" width="13.6640625" customWidth="1"/>
    <col min="6" max="6" width="11.83203125" customWidth="1"/>
  </cols>
  <sheetData>
    <row r="1" spans="1:9" x14ac:dyDescent="0.2">
      <c r="A1" t="s">
        <v>7</v>
      </c>
    </row>
    <row r="2" spans="1:9" ht="17" thickBot="1" x14ac:dyDescent="0.25"/>
    <row r="3" spans="1:9" x14ac:dyDescent="0.2">
      <c r="A3" s="5" t="s">
        <v>8</v>
      </c>
      <c r="B3" s="5"/>
    </row>
    <row r="4" spans="1:9" x14ac:dyDescent="0.2">
      <c r="A4" s="2" t="s">
        <v>9</v>
      </c>
      <c r="B4" s="2">
        <v>0.96973029056916482</v>
      </c>
    </row>
    <row r="5" spans="1:9" x14ac:dyDescent="0.2">
      <c r="A5" s="2" t="s">
        <v>10</v>
      </c>
      <c r="B5" s="6">
        <v>0.94037683644735681</v>
      </c>
    </row>
    <row r="6" spans="1:9" x14ac:dyDescent="0.2">
      <c r="A6" s="2" t="s">
        <v>11</v>
      </c>
      <c r="B6" s="2">
        <v>0.93778452498854625</v>
      </c>
    </row>
    <row r="7" spans="1:9" x14ac:dyDescent="0.2">
      <c r="A7" s="2" t="s">
        <v>12</v>
      </c>
      <c r="B7" s="2">
        <v>1.8262432013418497</v>
      </c>
    </row>
    <row r="8" spans="1:9" ht="17" thickBot="1" x14ac:dyDescent="0.25">
      <c r="A8" s="3" t="s">
        <v>13</v>
      </c>
      <c r="B8" s="3">
        <v>25</v>
      </c>
    </row>
    <row r="10" spans="1:9" ht="17" thickBot="1" x14ac:dyDescent="0.25">
      <c r="A10" t="s">
        <v>14</v>
      </c>
    </row>
    <row r="11" spans="1:9" x14ac:dyDescent="0.2">
      <c r="A11" s="4"/>
      <c r="B11" s="4" t="s">
        <v>19</v>
      </c>
      <c r="C11" s="4" t="s">
        <v>20</v>
      </c>
      <c r="D11" s="4" t="s">
        <v>21</v>
      </c>
      <c r="E11" s="4" t="s">
        <v>22</v>
      </c>
      <c r="F11" s="4" t="s">
        <v>23</v>
      </c>
    </row>
    <row r="12" spans="1:9" x14ac:dyDescent="0.2">
      <c r="A12" s="2" t="s">
        <v>15</v>
      </c>
      <c r="B12" s="2">
        <v>1</v>
      </c>
      <c r="C12" s="2">
        <v>1209.8512226997113</v>
      </c>
      <c r="D12" s="2">
        <v>1209.8512226997113</v>
      </c>
      <c r="E12" s="2">
        <v>362.75611607211329</v>
      </c>
      <c r="F12" s="7">
        <v>1.39921231192957E-15</v>
      </c>
    </row>
    <row r="13" spans="1:9" x14ac:dyDescent="0.2">
      <c r="A13" s="2" t="s">
        <v>16</v>
      </c>
      <c r="B13" s="2">
        <v>23</v>
      </c>
      <c r="C13" s="2">
        <v>76.708777300288546</v>
      </c>
      <c r="D13" s="2">
        <v>3.3351642304473281</v>
      </c>
      <c r="E13" s="2"/>
      <c r="F13" s="2"/>
    </row>
    <row r="14" spans="1:9" ht="17" thickBot="1" x14ac:dyDescent="0.25">
      <c r="A14" s="3" t="s">
        <v>17</v>
      </c>
      <c r="B14" s="3">
        <v>24</v>
      </c>
      <c r="C14" s="3">
        <v>1286.56</v>
      </c>
      <c r="D14" s="3"/>
      <c r="E14" s="3"/>
      <c r="F14" s="3"/>
    </row>
    <row r="15" spans="1:9" ht="17" thickBot="1" x14ac:dyDescent="0.25"/>
    <row r="16" spans="1:9" x14ac:dyDescent="0.2">
      <c r="A16" s="4"/>
      <c r="B16" s="10" t="s">
        <v>24</v>
      </c>
      <c r="C16" s="4" t="s">
        <v>12</v>
      </c>
      <c r="D16" s="4" t="s">
        <v>25</v>
      </c>
      <c r="E16" s="4" t="s">
        <v>26</v>
      </c>
      <c r="F16" s="4" t="s">
        <v>27</v>
      </c>
      <c r="G16" s="4" t="s">
        <v>28</v>
      </c>
      <c r="H16" s="4" t="s">
        <v>29</v>
      </c>
      <c r="I16" s="4" t="s">
        <v>30</v>
      </c>
    </row>
    <row r="17" spans="1:9" x14ac:dyDescent="0.2">
      <c r="A17" s="2" t="s">
        <v>18</v>
      </c>
      <c r="B17" s="11">
        <v>-19.407605816212385</v>
      </c>
      <c r="C17" s="2">
        <v>2.0617654078508454</v>
      </c>
      <c r="D17" s="2">
        <v>-9.4131008999916208</v>
      </c>
      <c r="E17" s="2">
        <v>2.3632213330827462E-9</v>
      </c>
      <c r="F17" s="2">
        <v>-23.672692518061773</v>
      </c>
      <c r="G17" s="2">
        <v>-15.142519114362999</v>
      </c>
      <c r="H17" s="2">
        <v>-23.672692518061773</v>
      </c>
      <c r="I17" s="2">
        <v>-15.142519114362999</v>
      </c>
    </row>
    <row r="18" spans="1:9" ht="17" thickBot="1" x14ac:dyDescent="0.25">
      <c r="A18" s="3" t="s">
        <v>32</v>
      </c>
      <c r="B18" s="12">
        <v>0.47177253193618629</v>
      </c>
      <c r="C18" s="3">
        <v>2.4769958537505063E-2</v>
      </c>
      <c r="D18" s="3">
        <v>19.046157514630433</v>
      </c>
      <c r="E18" s="3">
        <v>1.3992123119295696E-15</v>
      </c>
      <c r="F18" s="3">
        <v>0.42053196869781212</v>
      </c>
      <c r="G18" s="3">
        <v>0.52301309517456041</v>
      </c>
      <c r="H18" s="3">
        <v>0.42053196869781212</v>
      </c>
      <c r="I18" s="3">
        <v>0.52301309517456041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problem</vt:lpstr>
      <vt:lpstr>data</vt:lpstr>
      <vt:lpstr>solution</vt:lpstr>
      <vt:lpstr>regression_output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Torres</dc:creator>
  <cp:lastModifiedBy>Katsiaryna Zhurun</cp:lastModifiedBy>
  <dcterms:created xsi:type="dcterms:W3CDTF">2021-08-19T18:31:59Z</dcterms:created>
  <dcterms:modified xsi:type="dcterms:W3CDTF">2021-09-07T02:27:38Z</dcterms:modified>
</cp:coreProperties>
</file>