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to\Documents\"/>
    </mc:Choice>
  </mc:AlternateContent>
  <xr:revisionPtr revIDLastSave="0" documentId="13_ncr:1_{FDBFD41A-5EC9-439D-8437-858E77F5ACA5}" xr6:coauthVersionLast="45" xr6:coauthVersionMax="45" xr10:uidLastSave="{00000000-0000-0000-0000-000000000000}"/>
  <bookViews>
    <workbookView xWindow="-108" yWindow="-108" windowWidth="23256" windowHeight="12576" xr2:uid="{049B63C6-D2C2-4FCF-9E9C-F694C873C683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5" i="1" l="1"/>
  <c r="B164" i="1"/>
  <c r="B163" i="1"/>
  <c r="B161" i="1"/>
  <c r="B160" i="1"/>
  <c r="B159" i="1"/>
  <c r="B158" i="1"/>
  <c r="B157" i="1"/>
  <c r="B156" i="1"/>
  <c r="B155" i="1"/>
  <c r="B152" i="1"/>
  <c r="B151" i="1"/>
  <c r="B150" i="1"/>
  <c r="B149" i="1"/>
  <c r="B148" i="1"/>
  <c r="B147" i="1"/>
  <c r="B144" i="1"/>
  <c r="B143" i="1"/>
  <c r="B142" i="1"/>
  <c r="B141" i="1"/>
  <c r="B121" i="1" l="1"/>
  <c r="B120" i="1"/>
  <c r="B119" i="1"/>
  <c r="B118" i="1"/>
  <c r="B117" i="1"/>
  <c r="B116" i="1"/>
  <c r="B115" i="1"/>
  <c r="B112" i="1"/>
  <c r="B111" i="1"/>
  <c r="B110" i="1"/>
  <c r="B109" i="1"/>
  <c r="B108" i="1"/>
  <c r="B107" i="1"/>
  <c r="B105" i="1"/>
  <c r="B104" i="1"/>
  <c r="B103" i="1"/>
  <c r="B102" i="1"/>
  <c r="L107" i="1"/>
  <c r="K107" i="1"/>
  <c r="J107" i="1"/>
  <c r="I107" i="1"/>
  <c r="L105" i="1"/>
  <c r="K105" i="1"/>
  <c r="J105" i="1"/>
  <c r="I105" i="1"/>
  <c r="L103" i="1"/>
  <c r="K103" i="1"/>
  <c r="J103" i="1"/>
  <c r="I103" i="1"/>
  <c r="B100" i="1"/>
  <c r="B99" i="1"/>
  <c r="B98" i="1"/>
  <c r="K100" i="1"/>
  <c r="J100" i="1"/>
  <c r="I100" i="1"/>
  <c r="K98" i="1"/>
  <c r="J98" i="1"/>
  <c r="I98" i="1"/>
  <c r="K95" i="1"/>
  <c r="J95" i="1"/>
  <c r="I95" i="1"/>
  <c r="E95" i="1"/>
  <c r="E94" i="1"/>
  <c r="E93" i="1"/>
  <c r="E92" i="1"/>
  <c r="E90" i="1"/>
  <c r="E89" i="1"/>
  <c r="E88" i="1"/>
  <c r="E87" i="1"/>
  <c r="E85" i="1"/>
  <c r="E84" i="1"/>
  <c r="E83" i="1"/>
  <c r="E82" i="1"/>
  <c r="E80" i="1"/>
  <c r="E79" i="1"/>
  <c r="E78" i="1"/>
  <c r="E77" i="1"/>
  <c r="E75" i="1"/>
  <c r="E74" i="1"/>
  <c r="E73" i="1"/>
  <c r="E72" i="1"/>
  <c r="E70" i="1"/>
  <c r="E69" i="1"/>
  <c r="E68" i="1"/>
  <c r="E67" i="1"/>
  <c r="E65" i="1"/>
  <c r="E64" i="1"/>
  <c r="E63" i="1"/>
  <c r="E62" i="1"/>
  <c r="E60" i="1"/>
  <c r="E59" i="1"/>
  <c r="E58" i="1"/>
  <c r="E57" i="1"/>
  <c r="E55" i="1"/>
  <c r="E54" i="1"/>
  <c r="E53" i="1"/>
  <c r="E52" i="1"/>
  <c r="E50" i="1"/>
  <c r="E49" i="1"/>
  <c r="E48" i="1"/>
  <c r="E47" i="1"/>
  <c r="E45" i="1"/>
  <c r="E44" i="1"/>
  <c r="E43" i="1"/>
  <c r="E42" i="1"/>
  <c r="E40" i="1"/>
  <c r="E39" i="1"/>
  <c r="E38" i="1"/>
  <c r="E37" i="1"/>
  <c r="E35" i="1"/>
  <c r="E34" i="1"/>
  <c r="E33" i="1"/>
  <c r="E32" i="1"/>
  <c r="E30" i="1"/>
  <c r="E29" i="1"/>
  <c r="E28" i="1"/>
  <c r="E27" i="1"/>
  <c r="E25" i="1"/>
  <c r="E24" i="1"/>
  <c r="E23" i="1"/>
  <c r="E22" i="1"/>
  <c r="E20" i="1"/>
  <c r="E19" i="1"/>
  <c r="E18" i="1"/>
  <c r="E17" i="1"/>
  <c r="E15" i="1"/>
  <c r="E14" i="1"/>
  <c r="E13" i="1"/>
  <c r="E12" i="1"/>
  <c r="E10" i="1"/>
  <c r="E9" i="1"/>
  <c r="E8" i="1"/>
  <c r="E7" i="1"/>
  <c r="E5" i="1"/>
  <c r="E4" i="1"/>
  <c r="E3" i="1"/>
  <c r="E2" i="1"/>
  <c r="D96" i="1"/>
  <c r="C96" i="1"/>
  <c r="B96" i="1"/>
</calcChain>
</file>

<file path=xl/sharedStrings.xml><?xml version="1.0" encoding="utf-8"?>
<sst xmlns="http://schemas.openxmlformats.org/spreadsheetml/2006/main" count="75" uniqueCount="48">
  <si>
    <t>BLUE</t>
  </si>
  <si>
    <t>GREEN</t>
  </si>
  <si>
    <t>RED</t>
  </si>
  <si>
    <t>Total sum</t>
  </si>
  <si>
    <t>otsu sum</t>
  </si>
  <si>
    <t>gaus sum</t>
  </si>
  <si>
    <t>mean sum</t>
  </si>
  <si>
    <t>Otsu - blue</t>
  </si>
  <si>
    <t>Gaus - blue</t>
  </si>
  <si>
    <t>Mean - blue</t>
  </si>
  <si>
    <t>Otsu - green</t>
  </si>
  <si>
    <t>Mean - green</t>
  </si>
  <si>
    <t>Gaus - green</t>
  </si>
  <si>
    <t>Otsu - red</t>
  </si>
  <si>
    <t>Gaus - red</t>
  </si>
  <si>
    <t>Mean - red</t>
  </si>
  <si>
    <t>Ann - blue</t>
  </si>
  <si>
    <t>Svm - blue</t>
  </si>
  <si>
    <t>Clf - blue</t>
  </si>
  <si>
    <t>MyCLF  -blue</t>
  </si>
  <si>
    <t>Ann - green</t>
  </si>
  <si>
    <t>Svm - green</t>
  </si>
  <si>
    <t>Clf - green</t>
  </si>
  <si>
    <t>MyCLF  -green</t>
  </si>
  <si>
    <t>Ann - red</t>
  </si>
  <si>
    <t>Svm - red</t>
  </si>
  <si>
    <t>Clf - red</t>
  </si>
  <si>
    <t>MyCLF  -red</t>
  </si>
  <si>
    <t>ann sum</t>
  </si>
  <si>
    <t>svm sum</t>
  </si>
  <si>
    <t>clf sum</t>
  </si>
  <si>
    <t>myclf sum</t>
  </si>
  <si>
    <t>lbp sum</t>
  </si>
  <si>
    <t>bior1.3 sum</t>
  </si>
  <si>
    <t>db2 sum</t>
  </si>
  <si>
    <t>rbio3.1 sum</t>
  </si>
  <si>
    <t>bior2.4 sum</t>
  </si>
  <si>
    <t>bior1.5 sum</t>
  </si>
  <si>
    <t>otsu sums</t>
  </si>
  <si>
    <t>sobel sum</t>
  </si>
  <si>
    <t>all mix lights img</t>
  </si>
  <si>
    <t>lbp</t>
  </si>
  <si>
    <t>sobel</t>
  </si>
  <si>
    <t>bior1.3</t>
  </si>
  <si>
    <t>db2</t>
  </si>
  <si>
    <t>rbio3.1</t>
  </si>
  <si>
    <t>bior2.4</t>
  </si>
  <si>
    <t>bior1.5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</si>
</sst>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2" borderId="0" xfId="0" applyFont="1" applyFill="1"/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DD860-6476-40F1-A1E6-E6BD41E49978}">
  <dimension ref="A1:L165"/>
  <sheetViews>
    <sheetView tabSelected="1" topLeftCell="A140" workbookViewId="0">
      <selection activeCell="H160" sqref="H160"/>
    </sheetView>
  </sheetViews>
  <sheetFormatPr defaultRowHeight="14.4" x14ac:dyDescent="0.3"/>
  <cols>
    <col min="1" max="1" width="11.88671875" customWidth="1"/>
    <col min="2" max="3" width="21.88671875" customWidth="1"/>
    <col min="4" max="4" width="23.21875" customWidth="1"/>
    <col min="5" max="5" width="18.6640625" customWidth="1"/>
    <col min="6" max="6" width="15.5546875" customWidth="1"/>
    <col min="7" max="7" width="17.5546875" customWidth="1"/>
    <col min="8" max="8" width="19.88671875" customWidth="1"/>
    <col min="9" max="9" width="13" customWidth="1"/>
    <col min="10" max="10" width="12.88671875" customWidth="1"/>
    <col min="11" max="11" width="11.6640625" customWidth="1"/>
    <col min="12" max="12" width="15.5546875" customWidth="1"/>
  </cols>
  <sheetData>
    <row r="1" spans="2:5" x14ac:dyDescent="0.3">
      <c r="B1" t="s">
        <v>0</v>
      </c>
      <c r="C1" t="s">
        <v>1</v>
      </c>
      <c r="D1" t="s">
        <v>2</v>
      </c>
    </row>
    <row r="2" spans="2:5" x14ac:dyDescent="0.3">
      <c r="B2" s="3">
        <v>90</v>
      </c>
      <c r="C2" s="4">
        <v>87.5</v>
      </c>
      <c r="D2" s="5">
        <v>100</v>
      </c>
      <c r="E2">
        <f>SUM(B2:D2)</f>
        <v>277.5</v>
      </c>
    </row>
    <row r="3" spans="2:5" x14ac:dyDescent="0.3">
      <c r="B3" s="3">
        <v>75</v>
      </c>
      <c r="C3" s="4">
        <v>56.25</v>
      </c>
      <c r="D3" s="5">
        <v>56.25</v>
      </c>
      <c r="E3">
        <f>SUM(B3:D3)</f>
        <v>187.5</v>
      </c>
    </row>
    <row r="4" spans="2:5" x14ac:dyDescent="0.3">
      <c r="B4" s="3">
        <v>95</v>
      </c>
      <c r="C4" s="4">
        <v>81.25</v>
      </c>
      <c r="D4" s="5">
        <v>87.5</v>
      </c>
      <c r="E4">
        <f>SUM(B4:D4)</f>
        <v>263.75</v>
      </c>
    </row>
    <row r="5" spans="2:5" x14ac:dyDescent="0.3">
      <c r="B5" s="3">
        <v>95</v>
      </c>
      <c r="C5" s="4">
        <v>81.25</v>
      </c>
      <c r="D5" s="5">
        <v>87.5</v>
      </c>
      <c r="E5">
        <f>SUM(B5:D5)</f>
        <v>263.75</v>
      </c>
    </row>
    <row r="6" spans="2:5" x14ac:dyDescent="0.3">
      <c r="B6" s="3"/>
      <c r="C6" s="4"/>
      <c r="D6" s="5"/>
    </row>
    <row r="7" spans="2:5" x14ac:dyDescent="0.3">
      <c r="B7" s="3">
        <v>100</v>
      </c>
      <c r="C7" s="4">
        <v>81.25</v>
      </c>
      <c r="D7" s="5">
        <v>100</v>
      </c>
      <c r="E7">
        <f>SUM(B7:D7)</f>
        <v>281.25</v>
      </c>
    </row>
    <row r="8" spans="2:5" x14ac:dyDescent="0.3">
      <c r="B8" s="3">
        <v>90</v>
      </c>
      <c r="C8" s="4">
        <v>68.75</v>
      </c>
      <c r="D8" s="5">
        <v>100</v>
      </c>
      <c r="E8">
        <f>SUM(B8:D8)</f>
        <v>258.75</v>
      </c>
    </row>
    <row r="9" spans="2:5" x14ac:dyDescent="0.3">
      <c r="B9" s="3">
        <v>95</v>
      </c>
      <c r="C9" s="4">
        <v>93.75</v>
      </c>
      <c r="D9" s="5">
        <v>100</v>
      </c>
      <c r="E9">
        <f>SUM(B9:D9)</f>
        <v>288.75</v>
      </c>
    </row>
    <row r="10" spans="2:5" x14ac:dyDescent="0.3">
      <c r="B10" s="3">
        <v>95</v>
      </c>
      <c r="C10" s="4">
        <v>67.75</v>
      </c>
      <c r="D10" s="5">
        <v>93.75</v>
      </c>
      <c r="E10">
        <f>SUM(B10:D10)</f>
        <v>256.5</v>
      </c>
    </row>
    <row r="11" spans="2:5" x14ac:dyDescent="0.3">
      <c r="B11" s="3"/>
      <c r="C11" s="4"/>
      <c r="D11" s="5"/>
    </row>
    <row r="12" spans="2:5" x14ac:dyDescent="0.3">
      <c r="B12" s="3">
        <v>85</v>
      </c>
      <c r="C12" s="4">
        <v>81.25</v>
      </c>
      <c r="D12" s="5">
        <v>93.75</v>
      </c>
      <c r="E12">
        <f>SUM(B12:D12)</f>
        <v>260</v>
      </c>
    </row>
    <row r="13" spans="2:5" x14ac:dyDescent="0.3">
      <c r="B13" s="3">
        <v>90</v>
      </c>
      <c r="C13" s="4">
        <v>87.5</v>
      </c>
      <c r="D13" s="5">
        <v>93.75</v>
      </c>
      <c r="E13">
        <f>SUM(B13:D13)</f>
        <v>271.25</v>
      </c>
    </row>
    <row r="14" spans="2:5" x14ac:dyDescent="0.3">
      <c r="B14" s="3">
        <v>80</v>
      </c>
      <c r="C14" s="4">
        <v>62.5</v>
      </c>
      <c r="D14" s="5">
        <v>93.75</v>
      </c>
      <c r="E14">
        <f>SUM(B14:D14)</f>
        <v>236.25</v>
      </c>
    </row>
    <row r="15" spans="2:5" x14ac:dyDescent="0.3">
      <c r="B15" s="3">
        <v>100</v>
      </c>
      <c r="C15" s="4">
        <v>81.25</v>
      </c>
      <c r="D15" s="5">
        <v>81.25</v>
      </c>
      <c r="E15">
        <f>SUM(B15:D15)</f>
        <v>262.5</v>
      </c>
    </row>
    <row r="16" spans="2:5" x14ac:dyDescent="0.3">
      <c r="B16" s="1"/>
    </row>
    <row r="17" spans="2:5" x14ac:dyDescent="0.3">
      <c r="B17" s="1">
        <v>95</v>
      </c>
      <c r="C17">
        <v>87.5</v>
      </c>
      <c r="D17">
        <v>100</v>
      </c>
      <c r="E17">
        <f>SUM(B17:D17)</f>
        <v>282.5</v>
      </c>
    </row>
    <row r="18" spans="2:5" x14ac:dyDescent="0.3">
      <c r="B18" s="1">
        <v>80</v>
      </c>
      <c r="C18">
        <v>81.25</v>
      </c>
      <c r="D18">
        <v>68.75</v>
      </c>
      <c r="E18">
        <f>SUM(B18:D18)</f>
        <v>230</v>
      </c>
    </row>
    <row r="19" spans="2:5" x14ac:dyDescent="0.3">
      <c r="B19" s="1">
        <v>90</v>
      </c>
      <c r="C19">
        <v>93.75</v>
      </c>
      <c r="D19">
        <v>87.5</v>
      </c>
      <c r="E19">
        <f>SUM(B19:D19)</f>
        <v>271.25</v>
      </c>
    </row>
    <row r="20" spans="2:5" x14ac:dyDescent="0.3">
      <c r="B20" s="1">
        <v>80</v>
      </c>
      <c r="C20">
        <v>93.75</v>
      </c>
      <c r="D20">
        <v>87.5</v>
      </c>
      <c r="E20">
        <f>SUM(B20:D20)</f>
        <v>261.25</v>
      </c>
    </row>
    <row r="22" spans="2:5" x14ac:dyDescent="0.3">
      <c r="B22" s="3">
        <v>80</v>
      </c>
      <c r="C22" s="4">
        <v>68.75</v>
      </c>
      <c r="D22" s="5">
        <v>68.75</v>
      </c>
      <c r="E22">
        <f>SUM(B22:D22)</f>
        <v>217.5</v>
      </c>
    </row>
    <row r="23" spans="2:5" x14ac:dyDescent="0.3">
      <c r="B23" s="3">
        <v>75</v>
      </c>
      <c r="C23" s="4">
        <v>62.5</v>
      </c>
      <c r="D23" s="5">
        <v>68.75</v>
      </c>
      <c r="E23">
        <f>SUM(B23:D23)</f>
        <v>206.25</v>
      </c>
    </row>
    <row r="24" spans="2:5" x14ac:dyDescent="0.3">
      <c r="B24" s="3">
        <v>85</v>
      </c>
      <c r="C24" s="4">
        <v>62.5</v>
      </c>
      <c r="D24" s="5">
        <v>56.25</v>
      </c>
      <c r="E24">
        <f>SUM(B24:D24)</f>
        <v>203.75</v>
      </c>
    </row>
    <row r="25" spans="2:5" x14ac:dyDescent="0.3">
      <c r="B25" s="3">
        <v>75</v>
      </c>
      <c r="C25" s="4">
        <v>68.75</v>
      </c>
      <c r="D25" s="5">
        <v>68.75</v>
      </c>
      <c r="E25">
        <f>SUM(B25:D25)</f>
        <v>212.5</v>
      </c>
    </row>
    <row r="26" spans="2:5" x14ac:dyDescent="0.3">
      <c r="B26" s="3"/>
      <c r="C26" s="4"/>
      <c r="D26" s="5"/>
    </row>
    <row r="27" spans="2:5" x14ac:dyDescent="0.3">
      <c r="B27" s="3">
        <v>75</v>
      </c>
      <c r="C27" s="4">
        <v>75</v>
      </c>
      <c r="D27" s="5">
        <v>93.75</v>
      </c>
      <c r="E27">
        <f>SUM(B27:D27)</f>
        <v>243.75</v>
      </c>
    </row>
    <row r="28" spans="2:5" x14ac:dyDescent="0.3">
      <c r="B28" s="3">
        <v>75</v>
      </c>
      <c r="C28" s="4">
        <v>68.75</v>
      </c>
      <c r="D28" s="5">
        <v>75</v>
      </c>
      <c r="E28">
        <f>SUM(B28:D28)</f>
        <v>218.75</v>
      </c>
    </row>
    <row r="29" spans="2:5" x14ac:dyDescent="0.3">
      <c r="B29" s="3">
        <v>85</v>
      </c>
      <c r="C29" s="4">
        <v>62.5</v>
      </c>
      <c r="D29" s="5">
        <v>93.75</v>
      </c>
      <c r="E29">
        <f>SUM(B29:D29)</f>
        <v>241.25</v>
      </c>
    </row>
    <row r="30" spans="2:5" x14ac:dyDescent="0.3">
      <c r="B30" s="3">
        <v>80</v>
      </c>
      <c r="C30" s="4">
        <v>62.5</v>
      </c>
      <c r="D30" s="5">
        <v>87.5</v>
      </c>
      <c r="E30">
        <f>SUM(B30:D30)</f>
        <v>230</v>
      </c>
    </row>
    <row r="31" spans="2:5" x14ac:dyDescent="0.3">
      <c r="B31" s="3"/>
      <c r="C31" s="4"/>
      <c r="D31" s="5"/>
    </row>
    <row r="32" spans="2:5" x14ac:dyDescent="0.3">
      <c r="B32" s="3">
        <v>50</v>
      </c>
      <c r="C32" s="4">
        <v>81.25</v>
      </c>
      <c r="D32" s="5">
        <v>87.5</v>
      </c>
      <c r="E32">
        <f>SUM(B32:D32)</f>
        <v>218.75</v>
      </c>
    </row>
    <row r="33" spans="2:5" x14ac:dyDescent="0.3">
      <c r="B33" s="3">
        <v>70</v>
      </c>
      <c r="C33" s="4">
        <v>93.75</v>
      </c>
      <c r="D33" s="5">
        <v>68.75</v>
      </c>
      <c r="E33">
        <f>SUM(B33:D33)</f>
        <v>232.5</v>
      </c>
    </row>
    <row r="34" spans="2:5" x14ac:dyDescent="0.3">
      <c r="B34" s="3">
        <v>80</v>
      </c>
      <c r="C34" s="4">
        <v>87.5</v>
      </c>
      <c r="D34" s="5">
        <v>75</v>
      </c>
      <c r="E34">
        <f>SUM(B34:D34)</f>
        <v>242.5</v>
      </c>
    </row>
    <row r="35" spans="2:5" x14ac:dyDescent="0.3">
      <c r="B35" s="3">
        <v>95</v>
      </c>
      <c r="C35" s="4">
        <v>81.25</v>
      </c>
      <c r="D35" s="5">
        <v>87.5</v>
      </c>
      <c r="E35">
        <f>SUM(B35:D35)</f>
        <v>263.75</v>
      </c>
    </row>
    <row r="36" spans="2:5" x14ac:dyDescent="0.3">
      <c r="D36" s="1"/>
    </row>
    <row r="37" spans="2:5" x14ac:dyDescent="0.3">
      <c r="B37" s="1">
        <v>50</v>
      </c>
      <c r="C37" s="1">
        <v>68.75</v>
      </c>
      <c r="D37">
        <v>81.25</v>
      </c>
      <c r="E37">
        <f>SUM(B37:D37)</f>
        <v>200</v>
      </c>
    </row>
    <row r="38" spans="2:5" x14ac:dyDescent="0.3">
      <c r="B38" s="1">
        <v>80</v>
      </c>
      <c r="C38" s="1">
        <v>68.75</v>
      </c>
      <c r="D38">
        <v>68.75</v>
      </c>
      <c r="E38">
        <f>SUM(B38:D38)</f>
        <v>217.5</v>
      </c>
    </row>
    <row r="39" spans="2:5" x14ac:dyDescent="0.3">
      <c r="B39" s="1">
        <v>50</v>
      </c>
      <c r="C39" s="1">
        <v>50</v>
      </c>
      <c r="D39">
        <v>87.5</v>
      </c>
      <c r="E39">
        <f>SUM(B39:D39)</f>
        <v>187.5</v>
      </c>
    </row>
    <row r="40" spans="2:5" x14ac:dyDescent="0.3">
      <c r="B40" s="1">
        <v>65</v>
      </c>
      <c r="C40" s="1">
        <v>68.75</v>
      </c>
      <c r="D40">
        <v>87.5</v>
      </c>
      <c r="E40">
        <f>SUM(B40:D40)</f>
        <v>221.25</v>
      </c>
    </row>
    <row r="41" spans="2:5" x14ac:dyDescent="0.3">
      <c r="C41" s="1"/>
    </row>
    <row r="42" spans="2:5" x14ac:dyDescent="0.3">
      <c r="B42">
        <v>50</v>
      </c>
      <c r="C42" s="1">
        <v>81.25</v>
      </c>
      <c r="D42">
        <v>81.25</v>
      </c>
      <c r="E42">
        <f>SUM(B42:D42)</f>
        <v>212.5</v>
      </c>
    </row>
    <row r="43" spans="2:5" x14ac:dyDescent="0.3">
      <c r="B43">
        <v>60</v>
      </c>
      <c r="C43" s="1">
        <v>75</v>
      </c>
      <c r="D43">
        <v>68.75</v>
      </c>
      <c r="E43">
        <f>SUM(B43:D43)</f>
        <v>203.75</v>
      </c>
    </row>
    <row r="44" spans="2:5" x14ac:dyDescent="0.3">
      <c r="B44">
        <v>55</v>
      </c>
      <c r="C44" s="1">
        <v>62.5</v>
      </c>
      <c r="D44">
        <v>75</v>
      </c>
      <c r="E44">
        <f>SUM(B44:D44)</f>
        <v>192.5</v>
      </c>
    </row>
    <row r="45" spans="2:5" x14ac:dyDescent="0.3">
      <c r="B45">
        <v>45</v>
      </c>
      <c r="C45" s="1">
        <v>56.25</v>
      </c>
      <c r="D45">
        <v>68.75</v>
      </c>
      <c r="E45">
        <f>SUM(B45:D45)</f>
        <v>170</v>
      </c>
    </row>
    <row r="46" spans="2:5" x14ac:dyDescent="0.3">
      <c r="C46" s="1"/>
    </row>
    <row r="47" spans="2:5" x14ac:dyDescent="0.3">
      <c r="B47">
        <v>60</v>
      </c>
      <c r="C47" s="1">
        <v>75</v>
      </c>
      <c r="D47">
        <v>93.75</v>
      </c>
      <c r="E47">
        <f>SUM(B47:D47)</f>
        <v>228.75</v>
      </c>
    </row>
    <row r="48" spans="2:5" x14ac:dyDescent="0.3">
      <c r="B48">
        <v>60</v>
      </c>
      <c r="C48" s="1">
        <v>75</v>
      </c>
      <c r="D48">
        <v>81.25</v>
      </c>
      <c r="E48">
        <f>SUM(B48:D48)</f>
        <v>216.25</v>
      </c>
    </row>
    <row r="49" spans="2:5" x14ac:dyDescent="0.3">
      <c r="B49">
        <v>65</v>
      </c>
      <c r="C49" s="1">
        <v>68.75</v>
      </c>
      <c r="D49">
        <v>62.5</v>
      </c>
      <c r="E49">
        <f>SUM(B49:D49)</f>
        <v>196.25</v>
      </c>
    </row>
    <row r="50" spans="2:5" x14ac:dyDescent="0.3">
      <c r="B50">
        <v>65</v>
      </c>
      <c r="C50" s="1">
        <v>81.25</v>
      </c>
      <c r="D50">
        <v>50</v>
      </c>
      <c r="E50">
        <f>SUM(B50:D50)</f>
        <v>196.25</v>
      </c>
    </row>
    <row r="52" spans="2:5" x14ac:dyDescent="0.3">
      <c r="B52" s="3">
        <v>75</v>
      </c>
      <c r="C52" s="4">
        <v>75</v>
      </c>
      <c r="D52" s="5">
        <v>81.25</v>
      </c>
      <c r="E52">
        <f>SUM(B52:D52)</f>
        <v>231.25</v>
      </c>
    </row>
    <row r="53" spans="2:5" x14ac:dyDescent="0.3">
      <c r="B53" s="3">
        <v>80</v>
      </c>
      <c r="C53" s="4">
        <v>75</v>
      </c>
      <c r="D53" s="5">
        <v>68.75</v>
      </c>
      <c r="E53">
        <f>SUM(B53:D53)</f>
        <v>223.75</v>
      </c>
    </row>
    <row r="54" spans="2:5" x14ac:dyDescent="0.3">
      <c r="B54" s="3">
        <v>70</v>
      </c>
      <c r="C54" s="4">
        <v>81.25</v>
      </c>
      <c r="D54" s="5">
        <v>81.25</v>
      </c>
      <c r="E54">
        <f>SUM(B54:D54)</f>
        <v>232.5</v>
      </c>
    </row>
    <row r="55" spans="2:5" x14ac:dyDescent="0.3">
      <c r="B55" s="3">
        <v>60</v>
      </c>
      <c r="C55" s="4">
        <v>81.25</v>
      </c>
      <c r="D55" s="5">
        <v>81.25</v>
      </c>
      <c r="E55">
        <f>SUM(B55:D55)</f>
        <v>222.5</v>
      </c>
    </row>
    <row r="56" spans="2:5" x14ac:dyDescent="0.3">
      <c r="B56" s="3"/>
      <c r="C56" s="4"/>
      <c r="D56" s="5"/>
    </row>
    <row r="57" spans="2:5" x14ac:dyDescent="0.3">
      <c r="B57" s="3">
        <v>80</v>
      </c>
      <c r="C57" s="4">
        <v>62.5</v>
      </c>
      <c r="D57" s="5">
        <v>100</v>
      </c>
      <c r="E57">
        <f>SUM(B57:D57)</f>
        <v>242.5</v>
      </c>
    </row>
    <row r="58" spans="2:5" x14ac:dyDescent="0.3">
      <c r="B58" s="3">
        <v>75</v>
      </c>
      <c r="C58" s="4">
        <v>56.25</v>
      </c>
      <c r="D58" s="5">
        <v>75</v>
      </c>
      <c r="E58">
        <f>SUM(B58:D58)</f>
        <v>206.25</v>
      </c>
    </row>
    <row r="59" spans="2:5" x14ac:dyDescent="0.3">
      <c r="B59" s="3">
        <v>55</v>
      </c>
      <c r="C59" s="4">
        <v>68.75</v>
      </c>
      <c r="D59" s="5">
        <v>81.25</v>
      </c>
      <c r="E59">
        <f>SUM(B59:D59)</f>
        <v>205</v>
      </c>
    </row>
    <row r="60" spans="2:5" x14ac:dyDescent="0.3">
      <c r="B60" s="3">
        <v>50</v>
      </c>
      <c r="C60" s="4">
        <v>68.75</v>
      </c>
      <c r="D60" s="5">
        <v>100</v>
      </c>
      <c r="E60">
        <f>SUM(B60:D60)</f>
        <v>218.75</v>
      </c>
    </row>
    <row r="61" spans="2:5" x14ac:dyDescent="0.3">
      <c r="B61" s="3"/>
      <c r="C61" s="4"/>
      <c r="D61" s="5"/>
    </row>
    <row r="62" spans="2:5" x14ac:dyDescent="0.3">
      <c r="B62" s="3">
        <v>95</v>
      </c>
      <c r="C62" s="4">
        <v>75</v>
      </c>
      <c r="D62" s="5">
        <v>93.75</v>
      </c>
      <c r="E62">
        <f>SUM(B62:D62)</f>
        <v>263.75</v>
      </c>
    </row>
    <row r="63" spans="2:5" x14ac:dyDescent="0.3">
      <c r="B63" s="3">
        <v>85</v>
      </c>
      <c r="C63" s="4">
        <v>68.75</v>
      </c>
      <c r="D63" s="5">
        <v>87.5</v>
      </c>
      <c r="E63">
        <f>SUM(B63:D63)</f>
        <v>241.25</v>
      </c>
    </row>
    <row r="64" spans="2:5" x14ac:dyDescent="0.3">
      <c r="B64" s="3">
        <v>65</v>
      </c>
      <c r="C64" s="4">
        <v>87.5</v>
      </c>
      <c r="D64" s="5">
        <v>87.5</v>
      </c>
      <c r="E64">
        <f>SUM(B64:D64)</f>
        <v>240</v>
      </c>
    </row>
    <row r="65" spans="2:5" x14ac:dyDescent="0.3">
      <c r="B65" s="3">
        <v>60</v>
      </c>
      <c r="C65" s="4">
        <v>75</v>
      </c>
      <c r="D65" s="5">
        <v>87.5</v>
      </c>
      <c r="E65">
        <f>SUM(B65:D65)</f>
        <v>222.5</v>
      </c>
    </row>
    <row r="67" spans="2:5" x14ac:dyDescent="0.3">
      <c r="B67" s="1">
        <v>85</v>
      </c>
      <c r="C67">
        <v>87.5</v>
      </c>
      <c r="D67">
        <v>87.5</v>
      </c>
      <c r="E67">
        <f>SUM(B67:D67)</f>
        <v>260</v>
      </c>
    </row>
    <row r="68" spans="2:5" x14ac:dyDescent="0.3">
      <c r="B68" s="1">
        <v>60</v>
      </c>
      <c r="C68">
        <v>68.75</v>
      </c>
      <c r="D68">
        <v>75</v>
      </c>
      <c r="E68">
        <f>SUM(B68:D68)</f>
        <v>203.75</v>
      </c>
    </row>
    <row r="69" spans="2:5" x14ac:dyDescent="0.3">
      <c r="B69" s="1">
        <v>75</v>
      </c>
      <c r="C69">
        <v>62.5</v>
      </c>
      <c r="D69">
        <v>93.75</v>
      </c>
      <c r="E69">
        <f>SUM(B69:D69)</f>
        <v>231.25</v>
      </c>
    </row>
    <row r="70" spans="2:5" x14ac:dyDescent="0.3">
      <c r="B70" s="1">
        <v>65</v>
      </c>
      <c r="C70">
        <v>62.5</v>
      </c>
      <c r="D70">
        <v>87.5</v>
      </c>
      <c r="E70">
        <f>SUM(B70:D70)</f>
        <v>215</v>
      </c>
    </row>
    <row r="72" spans="2:5" x14ac:dyDescent="0.3">
      <c r="B72">
        <v>65</v>
      </c>
      <c r="C72">
        <v>81.25</v>
      </c>
      <c r="D72">
        <v>100</v>
      </c>
      <c r="E72">
        <f>SUM(B72:D72)</f>
        <v>246.25</v>
      </c>
    </row>
    <row r="73" spans="2:5" x14ac:dyDescent="0.3">
      <c r="B73">
        <v>60</v>
      </c>
      <c r="C73">
        <v>68.75</v>
      </c>
      <c r="D73">
        <v>62.5</v>
      </c>
      <c r="E73">
        <f>SUM(B73:D73)</f>
        <v>191.25</v>
      </c>
    </row>
    <row r="74" spans="2:5" x14ac:dyDescent="0.3">
      <c r="B74">
        <v>70</v>
      </c>
      <c r="C74">
        <v>75</v>
      </c>
      <c r="D74">
        <v>81.25</v>
      </c>
      <c r="E74">
        <f>SUM(B74:D74)</f>
        <v>226.25</v>
      </c>
    </row>
    <row r="75" spans="2:5" x14ac:dyDescent="0.3">
      <c r="B75">
        <v>60</v>
      </c>
      <c r="C75">
        <v>50</v>
      </c>
      <c r="D75">
        <v>75</v>
      </c>
      <c r="E75">
        <f>SUM(B75:D75)</f>
        <v>185</v>
      </c>
    </row>
    <row r="77" spans="2:5" x14ac:dyDescent="0.3">
      <c r="B77">
        <v>90</v>
      </c>
      <c r="C77">
        <v>75</v>
      </c>
      <c r="D77">
        <v>87.5</v>
      </c>
      <c r="E77">
        <f>SUM(B77:D77)</f>
        <v>252.5</v>
      </c>
    </row>
    <row r="78" spans="2:5" x14ac:dyDescent="0.3">
      <c r="B78">
        <v>80</v>
      </c>
      <c r="C78">
        <v>75</v>
      </c>
      <c r="D78">
        <v>87.5</v>
      </c>
      <c r="E78">
        <f>SUM(B78:D78)</f>
        <v>242.5</v>
      </c>
    </row>
    <row r="79" spans="2:5" x14ac:dyDescent="0.3">
      <c r="B79">
        <v>60</v>
      </c>
      <c r="C79">
        <v>68.75</v>
      </c>
      <c r="D79">
        <v>87.5</v>
      </c>
      <c r="E79">
        <f>SUM(B79:D79)</f>
        <v>216.25</v>
      </c>
    </row>
    <row r="80" spans="2:5" x14ac:dyDescent="0.3">
      <c r="B80">
        <v>60</v>
      </c>
      <c r="C80">
        <v>81.25</v>
      </c>
      <c r="D80">
        <v>87.5</v>
      </c>
      <c r="E80">
        <f>SUM(B80:D80)</f>
        <v>228.75</v>
      </c>
    </row>
    <row r="82" spans="1:11" x14ac:dyDescent="0.3">
      <c r="B82" s="3">
        <v>80</v>
      </c>
      <c r="C82" s="4">
        <v>75</v>
      </c>
      <c r="D82" s="5">
        <v>68.75</v>
      </c>
      <c r="E82">
        <f>SUM(B82:D82)</f>
        <v>223.75</v>
      </c>
    </row>
    <row r="83" spans="1:11" x14ac:dyDescent="0.3">
      <c r="B83" s="3">
        <v>75</v>
      </c>
      <c r="C83" s="4">
        <v>68.75</v>
      </c>
      <c r="D83" s="5">
        <v>68.75</v>
      </c>
      <c r="E83">
        <f>SUM(B83:D83)</f>
        <v>212.5</v>
      </c>
    </row>
    <row r="84" spans="1:11" x14ac:dyDescent="0.3">
      <c r="B84" s="3">
        <v>80</v>
      </c>
      <c r="C84" s="4">
        <v>68.75</v>
      </c>
      <c r="D84" s="5">
        <v>56.25</v>
      </c>
      <c r="E84">
        <f>SUM(B84:D84)</f>
        <v>205</v>
      </c>
    </row>
    <row r="85" spans="1:11" x14ac:dyDescent="0.3">
      <c r="B85" s="3">
        <v>75</v>
      </c>
      <c r="C85" s="4">
        <v>56.25</v>
      </c>
      <c r="D85" s="5">
        <v>68.75</v>
      </c>
      <c r="E85">
        <f>SUM(B85:D85)</f>
        <v>200</v>
      </c>
    </row>
    <row r="86" spans="1:11" x14ac:dyDescent="0.3">
      <c r="B86" s="3"/>
      <c r="C86" s="4"/>
      <c r="D86" s="5"/>
    </row>
    <row r="87" spans="1:11" x14ac:dyDescent="0.3">
      <c r="B87" s="3">
        <v>65</v>
      </c>
      <c r="C87" s="4">
        <v>75</v>
      </c>
      <c r="D87" s="5">
        <v>93.75</v>
      </c>
      <c r="E87">
        <f>SUM(B87:D87)</f>
        <v>233.75</v>
      </c>
    </row>
    <row r="88" spans="1:11" x14ac:dyDescent="0.3">
      <c r="B88" s="3">
        <v>75</v>
      </c>
      <c r="C88" s="4">
        <v>75</v>
      </c>
      <c r="D88" s="5">
        <v>68.75</v>
      </c>
      <c r="E88">
        <f>SUM(B88:D88)</f>
        <v>218.75</v>
      </c>
    </row>
    <row r="89" spans="1:11" x14ac:dyDescent="0.3">
      <c r="B89" s="3">
        <v>75</v>
      </c>
      <c r="C89" s="4">
        <v>87.5</v>
      </c>
      <c r="D89" s="5">
        <v>87.5</v>
      </c>
      <c r="E89">
        <f>SUM(B89:D89)</f>
        <v>250</v>
      </c>
    </row>
    <row r="90" spans="1:11" x14ac:dyDescent="0.3">
      <c r="B90" s="3">
        <v>70</v>
      </c>
      <c r="C90" s="4">
        <v>68.75</v>
      </c>
      <c r="D90" s="5">
        <v>87.5</v>
      </c>
      <c r="E90">
        <f>SUM(B90:D90)</f>
        <v>226.25</v>
      </c>
    </row>
    <row r="91" spans="1:11" x14ac:dyDescent="0.3">
      <c r="B91" s="3"/>
      <c r="C91" s="4"/>
      <c r="D91" s="5"/>
    </row>
    <row r="92" spans="1:11" x14ac:dyDescent="0.3">
      <c r="B92" s="3">
        <v>65</v>
      </c>
      <c r="C92" s="4">
        <v>68.75</v>
      </c>
      <c r="D92" s="5">
        <v>87.5</v>
      </c>
      <c r="E92">
        <f>SUM(B92:D92)</f>
        <v>221.25</v>
      </c>
    </row>
    <row r="93" spans="1:11" x14ac:dyDescent="0.3">
      <c r="B93" s="3">
        <v>70</v>
      </c>
      <c r="C93" s="4">
        <v>81.25</v>
      </c>
      <c r="D93" s="5">
        <v>68.75</v>
      </c>
      <c r="E93">
        <f>SUM(B93:D93)</f>
        <v>220</v>
      </c>
    </row>
    <row r="94" spans="1:11" x14ac:dyDescent="0.3">
      <c r="B94" s="3">
        <v>70</v>
      </c>
      <c r="C94" s="4">
        <v>87.5</v>
      </c>
      <c r="D94" s="5">
        <v>75</v>
      </c>
      <c r="E94">
        <f>SUM(B94:D94)</f>
        <v>232.5</v>
      </c>
      <c r="I94" t="s">
        <v>7</v>
      </c>
      <c r="J94" t="s">
        <v>8</v>
      </c>
      <c r="K94" t="s">
        <v>9</v>
      </c>
    </row>
    <row r="95" spans="1:11" x14ac:dyDescent="0.3">
      <c r="B95" s="3">
        <v>95</v>
      </c>
      <c r="C95" s="4">
        <v>75</v>
      </c>
      <c r="D95" s="5">
        <v>75</v>
      </c>
      <c r="E95">
        <f>SUM(B95:D95)</f>
        <v>245</v>
      </c>
      <c r="I95">
        <f>SUM(B2:B5,B22:B25,B37:B40,B52:B55,B67:B70,B82:B85)</f>
        <v>1795</v>
      </c>
      <c r="J95">
        <f>SUM(B7:B10,B27:B30,B42:B45,B57:B60,B72:B75,B87:B90)</f>
        <v>1705</v>
      </c>
      <c r="K95">
        <f>SUM(B12:B15,B32:B35,B47:B50,B62:B65,B77:B80,B92:B95)</f>
        <v>1795</v>
      </c>
    </row>
    <row r="96" spans="1:11" x14ac:dyDescent="0.3">
      <c r="A96" t="s">
        <v>3</v>
      </c>
      <c r="B96">
        <f>SUM(B2:B95)</f>
        <v>5640</v>
      </c>
      <c r="C96">
        <f>SUM(C2:C95)</f>
        <v>5611.5</v>
      </c>
      <c r="D96">
        <f>SUM(D2:D95)</f>
        <v>6212.5</v>
      </c>
    </row>
    <row r="97" spans="1:12" x14ac:dyDescent="0.3">
      <c r="I97" t="s">
        <v>10</v>
      </c>
      <c r="J97" t="s">
        <v>12</v>
      </c>
      <c r="K97" t="s">
        <v>11</v>
      </c>
    </row>
    <row r="98" spans="1:12" x14ac:dyDescent="0.3">
      <c r="A98" t="s">
        <v>4</v>
      </c>
      <c r="B98">
        <f>SUM(I95,I98,I100)</f>
        <v>5320</v>
      </c>
      <c r="I98">
        <f>SUM(C2:C5,C22:C25,C37:C40,C52:C55,C67:C70,C82:C85)</f>
        <v>1687.5</v>
      </c>
      <c r="J98">
        <f>SUM(C7:C10,C27:C30,C42:C45,C57:C60,C72:C75,C87:C90)</f>
        <v>1692.75</v>
      </c>
      <c r="K98">
        <f>SUM(C12:C15,C32:C35,C47:C50,C62:C65,C77:C80,C92:C95)</f>
        <v>1875</v>
      </c>
    </row>
    <row r="99" spans="1:12" x14ac:dyDescent="0.3">
      <c r="A99" t="s">
        <v>5</v>
      </c>
      <c r="B99">
        <f>SUM(J95,J98,J100)</f>
        <v>5447.75</v>
      </c>
      <c r="I99" t="s">
        <v>13</v>
      </c>
      <c r="J99" t="s">
        <v>14</v>
      </c>
      <c r="K99" t="s">
        <v>15</v>
      </c>
    </row>
    <row r="100" spans="1:12" x14ac:dyDescent="0.3">
      <c r="A100" t="s">
        <v>6</v>
      </c>
      <c r="B100">
        <f>SUM(K95,K98,K100)</f>
        <v>5651.25</v>
      </c>
      <c r="I100">
        <f>SUM(D2:D5,D22:D25,D37:D40,D52:D55,D67:D70,D82:D85)</f>
        <v>1837.5</v>
      </c>
      <c r="J100">
        <f>SUM(D7:D10,D27:D30,D42:D45,D57:D60,D72:D75,D87:D90)</f>
        <v>2050</v>
      </c>
      <c r="K100">
        <f>SUM(D12:D15,D32:D35,D47:D50,D62:D65,D77:D80,D92:D95)</f>
        <v>1981.25</v>
      </c>
    </row>
    <row r="102" spans="1:12" x14ac:dyDescent="0.3">
      <c r="A102" t="s">
        <v>28</v>
      </c>
      <c r="B102">
        <f>SUM(I103,I105,I107)</f>
        <v>4597.5</v>
      </c>
      <c r="I102" t="s">
        <v>16</v>
      </c>
      <c r="J102" t="s">
        <v>17</v>
      </c>
      <c r="K102" t="s">
        <v>18</v>
      </c>
      <c r="L102" t="s">
        <v>19</v>
      </c>
    </row>
    <row r="103" spans="1:12" x14ac:dyDescent="0.3">
      <c r="A103" t="s">
        <v>29</v>
      </c>
      <c r="B103">
        <f>SUM(J103,J105,J107)</f>
        <v>4202.5</v>
      </c>
      <c r="I103">
        <f>SUM(B2,B7,B12,B17,B22,B27,B32,B37,B42,B47,B52,B57,B62,B67,B72,B77,B82,B87,B92)</f>
        <v>1435</v>
      </c>
      <c r="J103">
        <f>SUM(B3,B8,B13,B18,B23,B28,B33,B38,B43,B48,B53,B58,B63,B68,B73,B78,B83,B88,B93)</f>
        <v>1415</v>
      </c>
      <c r="K103">
        <f>SUM(B4,B9,B14,B19,B24,B29,B34,B39,B44,B49,B54,B59,B64,B69,B74,B79,B84,B89,B94)</f>
        <v>1400</v>
      </c>
      <c r="L103">
        <f>SUM(B5,B10,B15,B20,B25,B30,B35,B40,B45,B50,B55,B60,B65,B70,B75,B80,B85,B90,B95)</f>
        <v>1390</v>
      </c>
    </row>
    <row r="104" spans="1:12" x14ac:dyDescent="0.3">
      <c r="A104" t="s">
        <v>30</v>
      </c>
      <c r="B104">
        <f>SUM(K103,K105,K107)</f>
        <v>4362.5</v>
      </c>
      <c r="I104" t="s">
        <v>20</v>
      </c>
      <c r="J104" t="s">
        <v>21</v>
      </c>
      <c r="K104" t="s">
        <v>22</v>
      </c>
      <c r="L104" t="s">
        <v>23</v>
      </c>
    </row>
    <row r="105" spans="1:12" x14ac:dyDescent="0.3">
      <c r="A105" t="s">
        <v>31</v>
      </c>
      <c r="B105">
        <f>SUM(L103,L105,L107)</f>
        <v>4301.5</v>
      </c>
      <c r="I105">
        <f>SUM(C2,C7,C12,C17,C22,C27,C32,C37,C42,C47,C52,C57,C62,C67,C72,C77,C82,C87,C92)</f>
        <v>1462.5</v>
      </c>
      <c r="J105">
        <f>SUM(C3,C8,C13,C18,C23,C28,C33,C38,C43,C48,C53,C58,C63,C68,C73,C78,C83,C88,C93)</f>
        <v>1375</v>
      </c>
      <c r="K105">
        <f>SUM(C4,C9,C14,C19,C24,C29,C34,C39,C44,C49,C54,C59,C64,C69,C74,C79,C84,C89,C94)</f>
        <v>1412.5</v>
      </c>
      <c r="L105">
        <f>SUM(C5,C10,C15,C20,C25,C30,C35,C40,C45,C50,C55,C60,C65,C70,C75,C80,C85,C90,C95)</f>
        <v>1361.5</v>
      </c>
    </row>
    <row r="106" spans="1:12" x14ac:dyDescent="0.3">
      <c r="I106" t="s">
        <v>24</v>
      </c>
      <c r="J106" t="s">
        <v>25</v>
      </c>
      <c r="K106" t="s">
        <v>26</v>
      </c>
      <c r="L106" t="s">
        <v>27</v>
      </c>
    </row>
    <row r="107" spans="1:12" x14ac:dyDescent="0.3">
      <c r="A107" t="s">
        <v>32</v>
      </c>
      <c r="B107">
        <f>SUM(B2:D15)</f>
        <v>3107.75</v>
      </c>
      <c r="I107">
        <f>SUM(D2,D7,D12,D17,D22,D27,D32,D37,D42,D47,D52,D57,D62,D67,D72,D77,D82,D87,D92)</f>
        <v>1700</v>
      </c>
      <c r="J107">
        <f>SUM(D3,D8,D13,D18,D23,D28,D33,D38,D43,D48,D53,D58,D63,D68,D73,D78,D83,D88,D93)</f>
        <v>1412.5</v>
      </c>
      <c r="K107">
        <f>SUM(D4,D9,D14,D19,D24,D29,D34,D39,D44,D49,D54,D59,D64,D69,D74,D79,D84,D89,D94)</f>
        <v>1550</v>
      </c>
      <c r="L107">
        <f>SUM(D5,D10,D15,D20,D25,D30,D35,D40,D45,D50,D55,D60,D65,D70,D75,D80,D85,D90,D95)</f>
        <v>1550</v>
      </c>
    </row>
    <row r="108" spans="1:12" x14ac:dyDescent="0.3">
      <c r="A108" t="s">
        <v>33</v>
      </c>
      <c r="B108">
        <f>SUM(B22:D35)</f>
        <v>2731.25</v>
      </c>
    </row>
    <row r="109" spans="1:12" x14ac:dyDescent="0.3">
      <c r="A109" t="s">
        <v>34</v>
      </c>
      <c r="B109">
        <f>SUM(B37:D50)</f>
        <v>2442.5</v>
      </c>
    </row>
    <row r="110" spans="1:12" x14ac:dyDescent="0.3">
      <c r="A110" t="s">
        <v>35</v>
      </c>
      <c r="B110">
        <f>SUM(B52:D65)</f>
        <v>2750</v>
      </c>
    </row>
    <row r="111" spans="1:12" x14ac:dyDescent="0.3">
      <c r="A111" t="s">
        <v>36</v>
      </c>
      <c r="B111">
        <f>SUM(B67:D80)</f>
        <v>2698.75</v>
      </c>
    </row>
    <row r="112" spans="1:12" x14ac:dyDescent="0.3">
      <c r="A112" t="s">
        <v>37</v>
      </c>
      <c r="B112">
        <f>SUM(B82:D95)</f>
        <v>2688.75</v>
      </c>
    </row>
    <row r="114" spans="1:8" x14ac:dyDescent="0.3">
      <c r="A114" s="6" t="s">
        <v>38</v>
      </c>
    </row>
    <row r="115" spans="1:8" x14ac:dyDescent="0.3">
      <c r="A115" s="2" t="s">
        <v>32</v>
      </c>
      <c r="B115">
        <f>SUM(B2:D5)</f>
        <v>992.5</v>
      </c>
    </row>
    <row r="116" spans="1:8" x14ac:dyDescent="0.3">
      <c r="A116" s="2" t="s">
        <v>39</v>
      </c>
      <c r="B116">
        <f>SUM(B17:D20)</f>
        <v>1045</v>
      </c>
    </row>
    <row r="117" spans="1:8" x14ac:dyDescent="0.3">
      <c r="A117" s="2" t="s">
        <v>33</v>
      </c>
      <c r="B117">
        <f>SUM(B22:D25)</f>
        <v>840</v>
      </c>
    </row>
    <row r="118" spans="1:8" x14ac:dyDescent="0.3">
      <c r="A118" s="2" t="s">
        <v>34</v>
      </c>
      <c r="B118">
        <f>SUM(B37:D40)</f>
        <v>826.25</v>
      </c>
    </row>
    <row r="119" spans="1:8" x14ac:dyDescent="0.3">
      <c r="A119" s="2" t="s">
        <v>35</v>
      </c>
      <c r="B119">
        <f>SUM(B52:D55)</f>
        <v>910</v>
      </c>
    </row>
    <row r="120" spans="1:8" x14ac:dyDescent="0.3">
      <c r="A120" s="2" t="s">
        <v>36</v>
      </c>
      <c r="B120">
        <f>SUM(B67:D70)</f>
        <v>910</v>
      </c>
    </row>
    <row r="121" spans="1:8" x14ac:dyDescent="0.3">
      <c r="A121" s="2" t="s">
        <v>37</v>
      </c>
      <c r="B121">
        <f>SUM(B82:D85)</f>
        <v>841.25</v>
      </c>
    </row>
    <row r="123" spans="1:8" x14ac:dyDescent="0.3">
      <c r="A123" s="7"/>
      <c r="B123" s="7" t="s">
        <v>40</v>
      </c>
      <c r="C123" s="7"/>
      <c r="D123" s="7"/>
      <c r="E123" s="7"/>
      <c r="F123" s="7"/>
      <c r="G123" s="7"/>
      <c r="H123" s="7"/>
    </row>
    <row r="124" spans="1:8" x14ac:dyDescent="0.3">
      <c r="A124" s="7"/>
      <c r="B124" s="7" t="s">
        <v>41</v>
      </c>
      <c r="C124" s="7" t="s">
        <v>42</v>
      </c>
      <c r="D124" s="7" t="s">
        <v>43</v>
      </c>
      <c r="E124" s="7" t="s">
        <v>44</v>
      </c>
      <c r="F124" s="7" t="s">
        <v>45</v>
      </c>
      <c r="G124" s="7" t="s">
        <v>46</v>
      </c>
      <c r="H124" s="7" t="s">
        <v>47</v>
      </c>
    </row>
    <row r="125" spans="1:8" x14ac:dyDescent="0.3">
      <c r="A125" s="7"/>
      <c r="B125" s="7">
        <v>97.6</v>
      </c>
      <c r="C125" s="7">
        <v>95.2</v>
      </c>
      <c r="D125" s="7">
        <v>85.7</v>
      </c>
      <c r="E125" s="7">
        <v>83.3333333333333</v>
      </c>
      <c r="F125" s="7">
        <v>78.571428571428498</v>
      </c>
      <c r="G125" s="7">
        <v>92.857142857142804</v>
      </c>
      <c r="H125" s="7">
        <v>83.3333333333333</v>
      </c>
    </row>
    <row r="126" spans="1:8" x14ac:dyDescent="0.3">
      <c r="A126" s="7"/>
      <c r="B126" s="7">
        <v>85.7</v>
      </c>
      <c r="C126" s="7">
        <v>88.1</v>
      </c>
      <c r="D126" s="7">
        <v>81</v>
      </c>
      <c r="E126" s="7">
        <v>90.476190476190396</v>
      </c>
      <c r="F126" s="7">
        <v>78.571428571428498</v>
      </c>
      <c r="G126" s="7">
        <v>80.952380952380906</v>
      </c>
      <c r="H126" s="7">
        <v>80.952380952380906</v>
      </c>
    </row>
    <row r="127" spans="1:8" x14ac:dyDescent="0.3">
      <c r="A127" s="7"/>
      <c r="B127" s="7">
        <v>95.238095238095198</v>
      </c>
      <c r="C127" s="7">
        <v>100</v>
      </c>
      <c r="D127" s="7">
        <v>71.428571428571402</v>
      </c>
      <c r="E127" s="7">
        <v>78.571428571428498</v>
      </c>
      <c r="F127" s="7">
        <v>73.809523809523796</v>
      </c>
      <c r="G127" s="7">
        <v>85.714285714285694</v>
      </c>
      <c r="H127" s="7">
        <v>88.095238095238102</v>
      </c>
    </row>
    <row r="128" spans="1:8" x14ac:dyDescent="0.3">
      <c r="A128" s="7"/>
      <c r="B128" s="7">
        <v>90.476190476190396</v>
      </c>
      <c r="C128" s="7">
        <v>95.238095238095198</v>
      </c>
      <c r="D128" s="7">
        <v>85.714285714285694</v>
      </c>
      <c r="E128" s="7">
        <v>80.952380952380906</v>
      </c>
      <c r="F128" s="7">
        <v>88.095238095238102</v>
      </c>
      <c r="G128" s="7">
        <v>73.809523809523796</v>
      </c>
      <c r="H128" s="7">
        <v>85.714285714285694</v>
      </c>
    </row>
    <row r="129" spans="1:8" x14ac:dyDescent="0.3">
      <c r="A129" s="7"/>
      <c r="B129" s="7"/>
      <c r="C129" s="7"/>
      <c r="D129" s="7"/>
      <c r="E129" s="7"/>
      <c r="F129" s="7"/>
      <c r="G129" s="7"/>
      <c r="H129" s="7"/>
    </row>
    <row r="130" spans="1:8" x14ac:dyDescent="0.3">
      <c r="A130" s="7"/>
      <c r="B130" s="7">
        <v>95.2</v>
      </c>
      <c r="C130" s="7"/>
      <c r="D130" s="7">
        <v>92.9</v>
      </c>
      <c r="E130" s="7">
        <v>76.190476190476105</v>
      </c>
      <c r="F130" s="7">
        <v>78.571428571428498</v>
      </c>
      <c r="G130" s="7">
        <v>83.3333333333333</v>
      </c>
      <c r="H130" s="7">
        <v>83.3333333333333</v>
      </c>
    </row>
    <row r="131" spans="1:8" x14ac:dyDescent="0.3">
      <c r="A131" s="7"/>
      <c r="B131" s="7">
        <v>85.7</v>
      </c>
      <c r="C131" s="7"/>
      <c r="D131" s="7">
        <v>78.599999999999994</v>
      </c>
      <c r="E131" s="7">
        <v>69.047619047618994</v>
      </c>
      <c r="F131" s="7">
        <v>78.571428571428498</v>
      </c>
      <c r="G131" s="7">
        <v>73.809523809523796</v>
      </c>
      <c r="H131" s="7">
        <v>78.571428571428498</v>
      </c>
    </row>
    <row r="132" spans="1:8" x14ac:dyDescent="0.3">
      <c r="A132" s="7"/>
      <c r="B132" s="7">
        <v>76.190476190476105</v>
      </c>
      <c r="C132" s="7"/>
      <c r="D132" s="7">
        <v>71.428571428571402</v>
      </c>
      <c r="E132" s="7">
        <v>52.380952380952301</v>
      </c>
      <c r="F132" s="7">
        <v>69.047619047618994</v>
      </c>
      <c r="G132" s="7">
        <v>78.571428571428498</v>
      </c>
      <c r="H132" s="7">
        <v>80.952380952380906</v>
      </c>
    </row>
    <row r="133" spans="1:8" x14ac:dyDescent="0.3">
      <c r="A133" s="7"/>
      <c r="B133" s="7">
        <v>90.476190476190396</v>
      </c>
      <c r="C133" s="7"/>
      <c r="D133" s="7">
        <v>71.428571428571402</v>
      </c>
      <c r="E133" s="7">
        <v>57.142857142857103</v>
      </c>
      <c r="F133" s="7">
        <v>80.952380952380906</v>
      </c>
      <c r="G133" s="7">
        <v>71.428571428571402</v>
      </c>
      <c r="H133" s="7">
        <v>76.190476190476105</v>
      </c>
    </row>
    <row r="134" spans="1:8" x14ac:dyDescent="0.3">
      <c r="A134" s="7"/>
      <c r="B134" s="7"/>
      <c r="C134" s="7"/>
      <c r="D134" s="7"/>
      <c r="E134" s="7"/>
      <c r="F134" s="7"/>
      <c r="G134" s="7"/>
      <c r="H134" s="7"/>
    </row>
    <row r="135" spans="1:8" x14ac:dyDescent="0.3">
      <c r="A135" s="7"/>
      <c r="B135" s="7">
        <v>95.2</v>
      </c>
      <c r="C135" s="7"/>
      <c r="D135" s="7">
        <v>81</v>
      </c>
      <c r="E135" s="7">
        <v>85.714285714285694</v>
      </c>
      <c r="F135" s="7">
        <v>88.095238095238102</v>
      </c>
      <c r="G135" s="7">
        <v>78.571428571428498</v>
      </c>
      <c r="H135" s="7">
        <v>80.952380952380906</v>
      </c>
    </row>
    <row r="136" spans="1:8" x14ac:dyDescent="0.3">
      <c r="A136" s="7"/>
      <c r="B136" s="7">
        <v>76.2</v>
      </c>
      <c r="C136" s="7"/>
      <c r="D136" s="7">
        <v>76.2</v>
      </c>
      <c r="E136" s="7">
        <v>76.190476190476105</v>
      </c>
      <c r="F136" s="7">
        <v>85.714285714285694</v>
      </c>
      <c r="G136" s="7">
        <v>73.809523809523796</v>
      </c>
      <c r="H136" s="7">
        <v>71.428571428571402</v>
      </c>
    </row>
    <row r="137" spans="1:8" x14ac:dyDescent="0.3">
      <c r="A137" s="7"/>
      <c r="B137" s="7">
        <v>88.095238095238102</v>
      </c>
      <c r="C137" s="7"/>
      <c r="D137" s="7">
        <v>71.428571428571402</v>
      </c>
      <c r="E137" s="7">
        <v>66.6666666666666</v>
      </c>
      <c r="F137" s="7">
        <v>78.571428571428498</v>
      </c>
      <c r="G137" s="7">
        <v>83.3333333333333</v>
      </c>
      <c r="H137" s="7">
        <v>71.428571428571402</v>
      </c>
    </row>
    <row r="138" spans="1:8" x14ac:dyDescent="0.3">
      <c r="A138" s="7"/>
      <c r="B138" s="7">
        <v>92.857142857142804</v>
      </c>
      <c r="C138" s="7"/>
      <c r="D138" s="7">
        <v>78.571428571428498</v>
      </c>
      <c r="E138" s="8">
        <v>57.142857142857103</v>
      </c>
      <c r="F138" s="7">
        <v>78.571428571428498</v>
      </c>
      <c r="G138" s="7">
        <v>80.952380952380906</v>
      </c>
      <c r="H138" s="7">
        <v>76.190476190476105</v>
      </c>
    </row>
    <row r="139" spans="1:8" x14ac:dyDescent="0.3">
      <c r="A139" s="7"/>
      <c r="B139" s="7"/>
      <c r="C139" s="7"/>
      <c r="D139" s="7"/>
      <c r="E139" s="7"/>
      <c r="F139" s="7"/>
      <c r="G139" s="7"/>
      <c r="H139" s="7"/>
    </row>
    <row r="140" spans="1:8" x14ac:dyDescent="0.3">
      <c r="A140" s="7"/>
      <c r="B140" s="7"/>
      <c r="C140" s="7"/>
      <c r="D140" s="7"/>
      <c r="E140" s="7"/>
      <c r="F140" s="7"/>
      <c r="G140" s="7"/>
      <c r="H140" s="7"/>
    </row>
    <row r="141" spans="1:8" x14ac:dyDescent="0.3">
      <c r="A141" s="7" t="s">
        <v>28</v>
      </c>
      <c r="B141" s="7">
        <f>SUM(B125:H125,B130:H130,B135:H135)</f>
        <v>1635.6571428571424</v>
      </c>
      <c r="C141" s="7"/>
      <c r="D141" s="7"/>
      <c r="E141" s="7"/>
      <c r="F141" s="7"/>
      <c r="G141" s="7"/>
      <c r="H141" s="7"/>
    </row>
    <row r="142" spans="1:8" x14ac:dyDescent="0.3">
      <c r="A142" s="7" t="s">
        <v>29</v>
      </c>
      <c r="B142" s="7">
        <f>SUM(B126:H126,B131:H131,B136:H136)</f>
        <v>1509.5952380952378</v>
      </c>
      <c r="C142" s="7"/>
      <c r="D142" s="7"/>
      <c r="E142" s="7"/>
      <c r="F142" s="7"/>
      <c r="G142" s="7"/>
      <c r="H142" s="7"/>
    </row>
    <row r="143" spans="1:8" x14ac:dyDescent="0.3">
      <c r="A143" s="7" t="s">
        <v>30</v>
      </c>
      <c r="B143">
        <f>SUM(B127:H127,B132:H132,B137:H137)</f>
        <v>1480.9523809523801</v>
      </c>
    </row>
    <row r="144" spans="1:8" x14ac:dyDescent="0.3">
      <c r="A144" s="7" t="s">
        <v>31</v>
      </c>
      <c r="B144">
        <f>SUM(B128:H128,B133:H133,B138:H138)</f>
        <v>1511.9047619047612</v>
      </c>
    </row>
    <row r="147" spans="1:2" x14ac:dyDescent="0.3">
      <c r="A147" t="s">
        <v>32</v>
      </c>
      <c r="B147">
        <f>SUM(B125:B138)</f>
        <v>1068.9333333333332</v>
      </c>
    </row>
    <row r="148" spans="1:2" x14ac:dyDescent="0.3">
      <c r="A148" t="s">
        <v>33</v>
      </c>
      <c r="B148">
        <f>SUM(D125:D138)</f>
        <v>945.39999999999986</v>
      </c>
    </row>
    <row r="149" spans="1:2" x14ac:dyDescent="0.3">
      <c r="A149" t="s">
        <v>34</v>
      </c>
      <c r="B149">
        <f>SUM(E125:E138)</f>
        <v>873.80952380952317</v>
      </c>
    </row>
    <row r="150" spans="1:2" x14ac:dyDescent="0.3">
      <c r="A150" t="s">
        <v>35</v>
      </c>
      <c r="B150">
        <f>SUM(F125:F138)</f>
        <v>957.14285714285666</v>
      </c>
    </row>
    <row r="151" spans="1:2" x14ac:dyDescent="0.3">
      <c r="A151" t="s">
        <v>36</v>
      </c>
      <c r="B151">
        <f>SUM(G125:G138)</f>
        <v>957.14285714285688</v>
      </c>
    </row>
    <row r="152" spans="1:2" x14ac:dyDescent="0.3">
      <c r="A152" t="s">
        <v>37</v>
      </c>
      <c r="B152">
        <f>SUM(H125:H138)</f>
        <v>957.14285714285688</v>
      </c>
    </row>
    <row r="154" spans="1:2" x14ac:dyDescent="0.3">
      <c r="A154" s="6" t="s">
        <v>38</v>
      </c>
    </row>
    <row r="155" spans="1:2" x14ac:dyDescent="0.3">
      <c r="A155" s="2" t="s">
        <v>32</v>
      </c>
      <c r="B155">
        <f>SUM(B125:B128)</f>
        <v>369.01428571428562</v>
      </c>
    </row>
    <row r="156" spans="1:2" x14ac:dyDescent="0.3">
      <c r="A156" s="2" t="s">
        <v>39</v>
      </c>
      <c r="B156">
        <f>SUM(C125:C128)</f>
        <v>378.5380952380952</v>
      </c>
    </row>
    <row r="157" spans="1:2" x14ac:dyDescent="0.3">
      <c r="A157" s="2" t="s">
        <v>33</v>
      </c>
      <c r="B157">
        <f>SUM(D125:D128)</f>
        <v>323.84285714285704</v>
      </c>
    </row>
    <row r="158" spans="1:2" x14ac:dyDescent="0.3">
      <c r="A158" s="2" t="s">
        <v>34</v>
      </c>
      <c r="B158">
        <f>SUM(E125:E128)</f>
        <v>333.33333333333309</v>
      </c>
    </row>
    <row r="159" spans="1:2" x14ac:dyDescent="0.3">
      <c r="A159" s="2" t="s">
        <v>35</v>
      </c>
      <c r="B159">
        <f>SUM(F125:F128)</f>
        <v>319.04761904761892</v>
      </c>
    </row>
    <row r="160" spans="1:2" x14ac:dyDescent="0.3">
      <c r="A160" s="2" t="s">
        <v>36</v>
      </c>
      <c r="B160">
        <f>SUM(G125:G128)</f>
        <v>333.3333333333332</v>
      </c>
    </row>
    <row r="161" spans="1:2" x14ac:dyDescent="0.3">
      <c r="A161" s="2" t="s">
        <v>37</v>
      </c>
      <c r="B161">
        <f>SUM(H125:H128)</f>
        <v>338.09523809523802</v>
      </c>
    </row>
    <row r="163" spans="1:2" x14ac:dyDescent="0.3">
      <c r="A163" t="s">
        <v>4</v>
      </c>
      <c r="B163">
        <f>SUM(B125:B128,D125:D128,E125:E128,F125:F128,G125:G128,H125:H128)</f>
        <v>2016.6666666666661</v>
      </c>
    </row>
    <row r="164" spans="1:2" x14ac:dyDescent="0.3">
      <c r="A164" t="s">
        <v>5</v>
      </c>
      <c r="B164">
        <f>SUM(B130:B133,D130:D133,E130:E133,F130:F133,G130:G133,H130:H133)</f>
        <v>1850.0190476190467</v>
      </c>
    </row>
    <row r="165" spans="1:2" x14ac:dyDescent="0.3">
      <c r="A165" t="s">
        <v>6</v>
      </c>
      <c r="B165">
        <f>SUM(B135:B138,D135:D138,E135:E138,F135:F138,G135:G138,H135:H138)</f>
        <v>1892.8857142857134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Kateřina Fořtová</dc:creator>
  <cp:lastModifiedBy>Kateřina Fořtová</cp:lastModifiedBy>
  <dcterms:created xsi:type="dcterms:W3CDTF">2020-02-25T17:16:41Z</dcterms:created>
  <dcterms:modified xsi:type="dcterms:W3CDTF">2020-02-26T08:55:29Z</dcterms:modified>
</cp:coreProperties>
</file>