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<sst xmlns="http://schemas.openxmlformats.org/spreadsheetml/2006/main" count="184" uniqueCount="31">
  <si>
    <t xml:space="preserve">Method</t>
  </si>
  <si>
    <t xml:space="preserve">Segmentation</t>
  </si>
  <si>
    <t xml:space="preserve">Classificator</t>
  </si>
  <si>
    <t xml:space="preserve">B</t>
  </si>
  <si>
    <t xml:space="preserve">G</t>
  </si>
  <si>
    <t xml:space="preserve">R</t>
  </si>
  <si>
    <t xml:space="preserve">All Images Mix With All Lights</t>
  </si>
  <si>
    <t xml:space="preserve">LBP</t>
  </si>
  <si>
    <t xml:space="preserve">Otsu</t>
  </si>
  <si>
    <t xml:space="preserve">ANN</t>
  </si>
  <si>
    <t xml:space="preserve">Sobel</t>
  </si>
  <si>
    <t xml:space="preserve">bior1.3</t>
  </si>
  <si>
    <t xml:space="preserve">db2</t>
  </si>
  <si>
    <t xml:space="preserve">rbio3.1</t>
  </si>
  <si>
    <t xml:space="preserve">bior2.4</t>
  </si>
  <si>
    <t xml:space="preserve">bior1.5</t>
  </si>
  <si>
    <t xml:space="preserve">db4</t>
  </si>
  <si>
    <t xml:space="preserve">SVM</t>
  </si>
  <si>
    <t xml:space="preserve">CLF</t>
  </si>
  <si>
    <t xml:space="preserve">Gauss</t>
  </si>
  <si>
    <t xml:space="preserve">Mean</t>
  </si>
  <si>
    <t xml:space="preserve">Best Method:</t>
  </si>
  <si>
    <t xml:space="preserve">Position:</t>
  </si>
  <si>
    <t xml:space="preserve">Best Segmentation:</t>
  </si>
  <si>
    <t xml:space="preserve">Average Classifier Accuracies:</t>
  </si>
  <si>
    <t xml:space="preserve">Best Method (only Otsu segmentation):</t>
  </si>
  <si>
    <t xml:space="preserve">Average Accuracies (based on all classificators): </t>
  </si>
  <si>
    <t xml:space="preserve">Blue:</t>
  </si>
  <si>
    <t xml:space="preserve">Green:</t>
  </si>
  <si>
    <t xml:space="preserve">Red:</t>
  </si>
  <si>
    <t xml:space="preserve">Average Accuracies of Classificators: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</si>
</sst>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0.0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674EA7"/>
        <bgColor rgb="FF333399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D9D2E9"/>
      </patternFill>
    </fill>
    <fill>
      <patternFill patternType="solid">
        <fgColor rgb="FFEA9999"/>
        <bgColor rgb="FFFF8080"/>
      </patternFill>
    </fill>
    <fill>
      <patternFill patternType="solid">
        <fgColor rgb="FFFFE599"/>
        <bgColor rgb="FFFEF1CC"/>
      </patternFill>
    </fill>
    <fill>
      <patternFill patternType="solid">
        <fgColor rgb="FF0000FF"/>
        <bgColor rgb="FF0000FF"/>
      </patternFill>
    </fill>
    <fill>
      <patternFill patternType="solid">
        <fgColor rgb="FFB7B7B7"/>
        <bgColor rgb="FFD9D2E9"/>
      </patternFill>
    </fill>
    <fill>
      <patternFill patternType="solid">
        <fgColor rgb="FF7AD693"/>
        <bgColor rgb="FFB7B7B7"/>
      </patternFill>
    </fill>
    <fill>
      <patternFill patternType="solid">
        <fgColor rgb="FFFEF1CC"/>
        <bgColor rgb="FFFFE5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AD1D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EF1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AD693"/>
      <rgbColor rgb="FFEA9999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74EA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Q22" activeCellId="0" sqref="Q22"/>
    </sheetView>
  </sheetViews>
  <sheetFormatPr defaultRowHeight="15" zeroHeight="false" outlineLevelRow="0" outlineLevelCol="0"/>
  <cols>
    <col collapsed="false" customWidth="true" hidden="false" outlineLevel="0" max="1" min="1" style="0" width="30.55"/>
    <col collapsed="false" customWidth="true" hidden="false" outlineLevel="0" max="1025" min="2" style="0" width="14.43"/>
  </cols>
  <sheetData>
    <row r="1" customFormat="false" ht="15.75" hidden="false" customHeight="true" outlineLevel="0" collapsed="false"/>
    <row r="2" customFormat="false" ht="15.75" hidden="false" customHeight="true" outlineLevel="0" collapsed="false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4" t="s">
        <v>5</v>
      </c>
      <c r="H2" s="5" t="s">
        <v>6</v>
      </c>
      <c r="J2" s="6" t="s">
        <v>0</v>
      </c>
    </row>
    <row r="3" customFormat="false" ht="15.75" hidden="false" customHeight="true" outlineLevel="0" collapsed="false">
      <c r="A3" s="7" t="s">
        <v>7</v>
      </c>
      <c r="B3" s="7" t="s">
        <v>8</v>
      </c>
      <c r="C3" s="7" t="s">
        <v>9</v>
      </c>
      <c r="D3" s="8" t="n">
        <v>88.8888888888889</v>
      </c>
      <c r="E3" s="9" t="n">
        <v>96.4285714285714</v>
      </c>
      <c r="F3" s="10" t="n">
        <v>92.5925925925926</v>
      </c>
      <c r="H3" s="6" t="s">
        <v>1</v>
      </c>
      <c r="I3" s="6" t="s">
        <v>2</v>
      </c>
      <c r="J3" s="7" t="s">
        <v>7</v>
      </c>
      <c r="K3" s="11" t="s">
        <v>10</v>
      </c>
      <c r="L3" s="12" t="s">
        <v>11</v>
      </c>
      <c r="M3" s="13" t="s">
        <v>12</v>
      </c>
      <c r="N3" s="14" t="s">
        <v>13</v>
      </c>
      <c r="O3" s="15" t="s">
        <v>14</v>
      </c>
      <c r="P3" s="16" t="s">
        <v>15</v>
      </c>
      <c r="Q3" s="17" t="s">
        <v>16</v>
      </c>
    </row>
    <row r="4" customFormat="false" ht="15.75" hidden="false" customHeight="true" outlineLevel="0" collapsed="false">
      <c r="A4" s="7"/>
      <c r="B4" s="7"/>
      <c r="C4" s="7" t="s">
        <v>17</v>
      </c>
      <c r="D4" s="8" t="n">
        <v>92.5925925925926</v>
      </c>
      <c r="E4" s="9" t="n">
        <v>82.1428571428571</v>
      </c>
      <c r="F4" s="10" t="n">
        <v>81.4814814814814</v>
      </c>
      <c r="H4" s="6" t="s">
        <v>8</v>
      </c>
      <c r="I4" s="6" t="s">
        <v>9</v>
      </c>
      <c r="J4" s="18" t="n">
        <v>93.5897435897436</v>
      </c>
      <c r="K4" s="19" t="n">
        <v>97.4358974358974</v>
      </c>
      <c r="L4" s="20" t="n">
        <v>89.7435897435897</v>
      </c>
      <c r="M4" s="21" t="n">
        <v>91.025641025641</v>
      </c>
      <c r="N4" s="22" t="n">
        <v>88.4615384615385</v>
      </c>
      <c r="O4" s="23" t="n">
        <v>93.5897435897436</v>
      </c>
      <c r="P4" s="24" t="n">
        <v>89.7435897435897</v>
      </c>
      <c r="Q4" s="25" t="n">
        <v>85.8974358974359</v>
      </c>
    </row>
    <row r="5" customFormat="false" ht="15.75" hidden="false" customHeight="true" outlineLevel="0" collapsed="false">
      <c r="A5" s="7"/>
      <c r="B5" s="7"/>
      <c r="C5" s="7" t="s">
        <v>18</v>
      </c>
      <c r="D5" s="8" t="n">
        <v>88.8888888888888</v>
      </c>
      <c r="E5" s="9" t="n">
        <v>92.8571428571428</v>
      </c>
      <c r="F5" s="10" t="n">
        <v>92.5925925925926</v>
      </c>
      <c r="I5" s="6" t="s">
        <v>17</v>
      </c>
      <c r="J5" s="18" t="n">
        <v>88.4615384615384</v>
      </c>
      <c r="K5" s="19" t="n">
        <v>84.6153846153846</v>
      </c>
      <c r="L5" s="20" t="n">
        <v>89.7435897435897</v>
      </c>
      <c r="M5" s="21" t="n">
        <v>88.4615384615384</v>
      </c>
      <c r="N5" s="22" t="n">
        <v>85.8974358974359</v>
      </c>
      <c r="O5" s="23" t="n">
        <v>88.4615384615384</v>
      </c>
      <c r="P5" s="24" t="n">
        <v>87.1794871794871</v>
      </c>
      <c r="Q5" s="25" t="n">
        <v>84.6153846153846</v>
      </c>
    </row>
    <row r="6" customFormat="false" ht="15.75" hidden="false" customHeight="true" outlineLevel="0" collapsed="false">
      <c r="A6" s="7"/>
      <c r="B6" s="7" t="s">
        <v>19</v>
      </c>
      <c r="C6" s="7" t="s">
        <v>9</v>
      </c>
      <c r="D6" s="8" t="n">
        <v>96.2962962962963</v>
      </c>
      <c r="E6" s="9" t="n">
        <v>96.4285714285714</v>
      </c>
      <c r="F6" s="10" t="n">
        <v>100</v>
      </c>
      <c r="I6" s="6" t="s">
        <v>18</v>
      </c>
      <c r="J6" s="18" t="n">
        <v>93.5897435897435</v>
      </c>
      <c r="K6" s="19" t="n">
        <v>96.1538461538461</v>
      </c>
      <c r="L6" s="20" t="n">
        <v>85.8974358974359</v>
      </c>
      <c r="M6" s="21" t="n">
        <v>83.3333333333333</v>
      </c>
      <c r="N6" s="22" t="n">
        <v>87.1794871794871</v>
      </c>
      <c r="O6" s="23" t="n">
        <v>83.3333333333333</v>
      </c>
      <c r="P6" s="24" t="n">
        <v>85.8974358974359</v>
      </c>
      <c r="Q6" s="25" t="n">
        <v>78.2051282051282</v>
      </c>
    </row>
    <row r="7" customFormat="false" ht="15.75" hidden="false" customHeight="true" outlineLevel="0" collapsed="false">
      <c r="A7" s="7"/>
      <c r="B7" s="7"/>
      <c r="C7" s="7" t="s">
        <v>17</v>
      </c>
      <c r="D7" s="8" t="n">
        <v>92.5925925925926</v>
      </c>
      <c r="E7" s="9" t="n">
        <v>57.1428571428571</v>
      </c>
      <c r="F7" s="10" t="n">
        <v>100</v>
      </c>
      <c r="H7" s="6" t="s">
        <v>19</v>
      </c>
      <c r="I7" s="6" t="s">
        <v>9</v>
      </c>
      <c r="J7" s="18" t="n">
        <v>93.5897435897436</v>
      </c>
      <c r="K7" s="19"/>
      <c r="L7" s="20" t="n">
        <v>87.1794871794872</v>
      </c>
      <c r="M7" s="21" t="n">
        <v>78.2051282051282</v>
      </c>
      <c r="N7" s="22" t="n">
        <v>87.1794871794872</v>
      </c>
      <c r="O7" s="23" t="n">
        <v>84.6153846153846</v>
      </c>
      <c r="P7" s="24" t="n">
        <v>82.0512820512821</v>
      </c>
      <c r="Q7" s="25" t="n">
        <v>88.4615384615385</v>
      </c>
    </row>
    <row r="8" customFormat="false" ht="15.75" hidden="false" customHeight="true" outlineLevel="0" collapsed="false">
      <c r="A8" s="7"/>
      <c r="B8" s="7"/>
      <c r="C8" s="7" t="s">
        <v>18</v>
      </c>
      <c r="D8" s="8" t="n">
        <v>88.8888888888888</v>
      </c>
      <c r="E8" s="9" t="n">
        <v>71.4285714285714</v>
      </c>
      <c r="F8" s="10" t="n">
        <v>100</v>
      </c>
      <c r="I8" s="6" t="s">
        <v>17</v>
      </c>
      <c r="J8" s="18" t="n">
        <v>83.3333333333333</v>
      </c>
      <c r="K8" s="19"/>
      <c r="L8" s="20" t="n">
        <v>88.4615384615384</v>
      </c>
      <c r="M8" s="21" t="n">
        <v>75.6410256410256</v>
      </c>
      <c r="N8" s="22" t="n">
        <v>85.8974358974359</v>
      </c>
      <c r="O8" s="23" t="n">
        <v>80.7692307692307</v>
      </c>
      <c r="P8" s="24" t="n">
        <v>87.1794871794871</v>
      </c>
      <c r="Q8" s="25" t="n">
        <v>85.8974358974359</v>
      </c>
    </row>
    <row r="9" customFormat="false" ht="15.75" hidden="false" customHeight="true" outlineLevel="0" collapsed="false">
      <c r="A9" s="7"/>
      <c r="B9" s="7" t="s">
        <v>20</v>
      </c>
      <c r="C9" s="7" t="s">
        <v>9</v>
      </c>
      <c r="D9" s="8" t="n">
        <v>96.2962962962963</v>
      </c>
      <c r="E9" s="9" t="n">
        <v>92.8571428571429</v>
      </c>
      <c r="F9" s="10" t="n">
        <v>100</v>
      </c>
      <c r="I9" s="6" t="s">
        <v>18</v>
      </c>
      <c r="J9" s="18" t="n">
        <v>87.1794871794871</v>
      </c>
      <c r="K9" s="19"/>
      <c r="L9" s="20" t="n">
        <v>82.051282051282</v>
      </c>
      <c r="M9" s="21" t="n">
        <v>74.3589743589743</v>
      </c>
      <c r="N9" s="22" t="n">
        <v>85.8974358974359</v>
      </c>
      <c r="O9" s="23" t="n">
        <v>76.9230769230769</v>
      </c>
      <c r="P9" s="24" t="n">
        <v>76.9230769230769</v>
      </c>
      <c r="Q9" s="25" t="n">
        <v>78.2051282051282</v>
      </c>
    </row>
    <row r="10" customFormat="false" ht="15.75" hidden="false" customHeight="true" outlineLevel="0" collapsed="false">
      <c r="A10" s="7"/>
      <c r="B10" s="7"/>
      <c r="C10" s="7" t="s">
        <v>17</v>
      </c>
      <c r="D10" s="8" t="n">
        <v>92.5925925925926</v>
      </c>
      <c r="E10" s="9" t="n">
        <v>71.4285714285714</v>
      </c>
      <c r="F10" s="10" t="n">
        <v>100</v>
      </c>
      <c r="H10" s="6" t="s">
        <v>20</v>
      </c>
      <c r="I10" s="6" t="s">
        <v>9</v>
      </c>
      <c r="J10" s="18" t="n">
        <v>94.8717948717949</v>
      </c>
      <c r="K10" s="19"/>
      <c r="L10" s="20" t="n">
        <v>88.4615384615385</v>
      </c>
      <c r="M10" s="21" t="n">
        <v>84.6153846153846</v>
      </c>
      <c r="N10" s="22" t="n">
        <v>89.7435897435897</v>
      </c>
      <c r="O10" s="23" t="n">
        <v>89.7435897435897</v>
      </c>
      <c r="P10" s="26" t="n">
        <v>87.1794871794872</v>
      </c>
      <c r="Q10" s="25" t="n">
        <v>87.1794871794872</v>
      </c>
    </row>
    <row r="11" customFormat="false" ht="15.75" hidden="false" customHeight="true" outlineLevel="0" collapsed="false">
      <c r="A11" s="7"/>
      <c r="B11" s="7"/>
      <c r="C11" s="7" t="s">
        <v>18</v>
      </c>
      <c r="D11" s="8" t="n">
        <v>85.1851851851851</v>
      </c>
      <c r="E11" s="9" t="n">
        <v>85.7142857142857</v>
      </c>
      <c r="F11" s="10" t="n">
        <v>100</v>
      </c>
      <c r="I11" s="6" t="s">
        <v>17</v>
      </c>
      <c r="J11" s="18" t="n">
        <v>80.7692307692307</v>
      </c>
      <c r="K11" s="19"/>
      <c r="L11" s="20" t="n">
        <v>80.7692307692307</v>
      </c>
      <c r="M11" s="21" t="n">
        <v>83.3333333333333</v>
      </c>
      <c r="N11" s="22" t="n">
        <v>85.8974358974359</v>
      </c>
      <c r="O11" s="23" t="n">
        <v>88.4615384615384</v>
      </c>
      <c r="P11" s="26" t="n">
        <v>79.4871794871794</v>
      </c>
      <c r="Q11" s="25" t="n">
        <v>87.1794871794871</v>
      </c>
    </row>
    <row r="12" customFormat="false" ht="15.75" hidden="false" customHeight="true" outlineLevel="0" collapsed="false">
      <c r="A12" s="27" t="s">
        <v>10</v>
      </c>
      <c r="B12" s="28" t="s">
        <v>8</v>
      </c>
      <c r="C12" s="28" t="s">
        <v>9</v>
      </c>
      <c r="D12" s="29" t="n">
        <v>96.2962962962963</v>
      </c>
      <c r="E12" s="30" t="n">
        <v>92.8571428571429</v>
      </c>
      <c r="F12" s="31" t="n">
        <v>100</v>
      </c>
      <c r="I12" s="6" t="s">
        <v>18</v>
      </c>
      <c r="J12" s="18" t="n">
        <v>88.4615384615384</v>
      </c>
      <c r="K12" s="19"/>
      <c r="L12" s="20" t="n">
        <v>84.6153846153846</v>
      </c>
      <c r="M12" s="21" t="n">
        <v>76.9230769230769</v>
      </c>
      <c r="N12" s="22" t="n">
        <v>85.8974358974359</v>
      </c>
      <c r="O12" s="23" t="n">
        <v>80.7692307692307</v>
      </c>
      <c r="P12" s="26" t="n">
        <v>82.051282051282</v>
      </c>
      <c r="Q12" s="25" t="n">
        <v>85.8974358974359</v>
      </c>
    </row>
    <row r="13" customFormat="false" ht="15.75" hidden="false" customHeight="true" outlineLevel="0" collapsed="false">
      <c r="A13" s="32"/>
      <c r="B13" s="11"/>
      <c r="C13" s="11" t="s">
        <v>17</v>
      </c>
      <c r="D13" s="8" t="n">
        <v>92.5925925925926</v>
      </c>
      <c r="E13" s="9" t="n">
        <v>78.5714285714285</v>
      </c>
      <c r="F13" s="33" t="n">
        <v>85.1851851851851</v>
      </c>
    </row>
    <row r="14" customFormat="false" ht="15.75" hidden="false" customHeight="true" outlineLevel="0" collapsed="false">
      <c r="A14" s="34"/>
      <c r="B14" s="35"/>
      <c r="C14" s="35" t="s">
        <v>18</v>
      </c>
      <c r="D14" s="36" t="n">
        <v>81.4814814814814</v>
      </c>
      <c r="E14" s="37" t="n">
        <v>96.4285714285714</v>
      </c>
      <c r="F14" s="38" t="n">
        <v>88.8888888888888</v>
      </c>
      <c r="H14" s="6" t="s">
        <v>21</v>
      </c>
      <c r="J14" s="39" t="s">
        <v>22</v>
      </c>
      <c r="L14" s="0" t="s">
        <v>23</v>
      </c>
      <c r="N14" s="39" t="s">
        <v>22</v>
      </c>
    </row>
    <row r="15" customFormat="false" ht="15.75" hidden="false" customHeight="true" outlineLevel="0" collapsed="false">
      <c r="A15" s="40" t="s">
        <v>11</v>
      </c>
      <c r="B15" s="41" t="s">
        <v>8</v>
      </c>
      <c r="C15" s="41" t="s">
        <v>9</v>
      </c>
      <c r="D15" s="29" t="n">
        <v>92.5925925925926</v>
      </c>
      <c r="E15" s="30" t="n">
        <v>100</v>
      </c>
      <c r="F15" s="31" t="n">
        <v>88.8888888888889</v>
      </c>
      <c r="H15" s="6" t="s">
        <v>7</v>
      </c>
      <c r="I15" s="42" t="n">
        <f aca="false">AVERAGE(J4:J12)</f>
        <v>89.3162393162393</v>
      </c>
      <c r="J15" s="39" t="n">
        <v>1</v>
      </c>
      <c r="L15" s="0" t="s">
        <v>8</v>
      </c>
      <c r="M15" s="43" t="n">
        <f aca="false">AVERAGE(J4:J6,L4:Q6)</f>
        <v>87.7289377289377</v>
      </c>
      <c r="N15" s="39" t="n">
        <v>1</v>
      </c>
    </row>
    <row r="16" customFormat="false" ht="15.75" hidden="false" customHeight="true" outlineLevel="0" collapsed="false">
      <c r="A16" s="44"/>
      <c r="B16" s="12"/>
      <c r="C16" s="12" t="s">
        <v>17</v>
      </c>
      <c r="D16" s="8" t="n">
        <v>96.2962962962962</v>
      </c>
      <c r="E16" s="9" t="n">
        <v>85.7142857142857</v>
      </c>
      <c r="F16" s="33" t="n">
        <v>81.4814814814814</v>
      </c>
      <c r="H16" s="6" t="s">
        <v>11</v>
      </c>
      <c r="I16" s="42" t="n">
        <f aca="false">AVERAGE(L4:L12)</f>
        <v>86.3247863247863</v>
      </c>
      <c r="J16" s="39" t="n">
        <v>3</v>
      </c>
      <c r="L16" s="0" t="s">
        <v>19</v>
      </c>
      <c r="M16" s="43" t="n">
        <f aca="false">AVERAGE(J7:J9,L7:Q9)</f>
        <v>83.3333333333333</v>
      </c>
      <c r="N16" s="39" t="n">
        <v>3</v>
      </c>
    </row>
    <row r="17" customFormat="false" ht="15.75" hidden="false" customHeight="true" outlineLevel="0" collapsed="false">
      <c r="A17" s="44"/>
      <c r="B17" s="12"/>
      <c r="C17" s="12" t="s">
        <v>18</v>
      </c>
      <c r="D17" s="8" t="n">
        <v>92.5925925925926</v>
      </c>
      <c r="E17" s="9" t="n">
        <v>75</v>
      </c>
      <c r="F17" s="33" t="n">
        <v>88.8888888888888</v>
      </c>
      <c r="H17" s="6" t="s">
        <v>12</v>
      </c>
      <c r="I17" s="42" t="n">
        <f aca="false">AVERAGE(M4:M12)</f>
        <v>81.7663817663817</v>
      </c>
      <c r="J17" s="39" t="n">
        <v>7</v>
      </c>
      <c r="L17" s="0" t="s">
        <v>20</v>
      </c>
      <c r="M17" s="43" t="n">
        <f aca="false">AVERAGE(J10:J12,L10:Q12)</f>
        <v>85.3479853479853</v>
      </c>
      <c r="N17" s="39" t="n">
        <v>2</v>
      </c>
    </row>
    <row r="18" customFormat="false" ht="15.75" hidden="false" customHeight="true" outlineLevel="0" collapsed="false">
      <c r="A18" s="44"/>
      <c r="B18" s="12" t="s">
        <v>19</v>
      </c>
      <c r="C18" s="12" t="s">
        <v>9</v>
      </c>
      <c r="D18" s="8" t="n">
        <v>88.8888888888889</v>
      </c>
      <c r="E18" s="9" t="n">
        <v>89.2857142857143</v>
      </c>
      <c r="F18" s="33" t="n">
        <v>88.8888888888889</v>
      </c>
      <c r="H18" s="6" t="s">
        <v>13</v>
      </c>
      <c r="I18" s="42" t="n">
        <f aca="false">AVERAGE(N4:N12)</f>
        <v>86.8945868945869</v>
      </c>
      <c r="J18" s="39" t="n">
        <v>2</v>
      </c>
      <c r="N18" s="39"/>
    </row>
    <row r="19" customFormat="false" ht="15.75" hidden="false" customHeight="true" outlineLevel="0" collapsed="false">
      <c r="A19" s="44"/>
      <c r="B19" s="12"/>
      <c r="C19" s="12" t="s">
        <v>17</v>
      </c>
      <c r="D19" s="8" t="n">
        <v>85.1851851851851</v>
      </c>
      <c r="E19" s="9" t="n">
        <v>71.4285714285714</v>
      </c>
      <c r="F19" s="33" t="n">
        <v>92.5925925925926</v>
      </c>
      <c r="H19" s="6" t="s">
        <v>14</v>
      </c>
      <c r="I19" s="42" t="n">
        <f aca="false">AVERAGE(O4:O12)</f>
        <v>85.1851851851852</v>
      </c>
      <c r="J19" s="39" t="n">
        <v>4</v>
      </c>
      <c r="N19" s="39"/>
    </row>
    <row r="20" customFormat="false" ht="15.75" hidden="false" customHeight="true" outlineLevel="0" collapsed="false">
      <c r="A20" s="44"/>
      <c r="B20" s="12"/>
      <c r="C20" s="12" t="s">
        <v>18</v>
      </c>
      <c r="D20" s="8" t="n">
        <v>85.1851851851851</v>
      </c>
      <c r="E20" s="9" t="n">
        <v>78.5714285714285</v>
      </c>
      <c r="F20" s="33" t="n">
        <v>74.074074074074</v>
      </c>
      <c r="H20" s="6" t="s">
        <v>15</v>
      </c>
      <c r="I20" s="43" t="n">
        <f aca="false">AVERAGE(P4:P12)</f>
        <v>84.1880341880342</v>
      </c>
      <c r="J20" s="39" t="n">
        <v>6</v>
      </c>
      <c r="L20" s="0" t="s">
        <v>24</v>
      </c>
      <c r="N20" s="39"/>
    </row>
    <row r="21" customFormat="false" ht="15.75" hidden="false" customHeight="true" outlineLevel="0" collapsed="false">
      <c r="A21" s="44"/>
      <c r="B21" s="12" t="s">
        <v>20</v>
      </c>
      <c r="C21" s="12" t="s">
        <v>9</v>
      </c>
      <c r="D21" s="8" t="n">
        <v>85.1851851851852</v>
      </c>
      <c r="E21" s="9" t="n">
        <v>67.8571428571429</v>
      </c>
      <c r="F21" s="33" t="n">
        <v>96.2962962962963</v>
      </c>
      <c r="H21" s="6" t="s">
        <v>16</v>
      </c>
      <c r="I21" s="43" t="n">
        <f aca="false">AVERAGE(Q4:Q12)</f>
        <v>84.6153846153846</v>
      </c>
      <c r="J21" s="39" t="n">
        <v>5</v>
      </c>
      <c r="L21" s="0" t="s">
        <v>9</v>
      </c>
      <c r="M21" s="43" t="n">
        <f aca="false">AVERAGE(J4:Q4,J7,L7:Q7,J10,L10:Q10)</f>
        <v>88.7529137529138</v>
      </c>
      <c r="N21" s="39" t="n">
        <v>1</v>
      </c>
    </row>
    <row r="22" customFormat="false" ht="15.75" hidden="false" customHeight="true" outlineLevel="0" collapsed="false">
      <c r="A22" s="44"/>
      <c r="B22" s="12"/>
      <c r="C22" s="12" t="s">
        <v>17</v>
      </c>
      <c r="D22" s="8" t="n">
        <v>88.8888888888888</v>
      </c>
      <c r="E22" s="9" t="n">
        <v>71.4285714285714</v>
      </c>
      <c r="F22" s="33" t="n">
        <v>88.8888888888888</v>
      </c>
      <c r="J22" s="39"/>
      <c r="L22" s="0" t="s">
        <v>17</v>
      </c>
      <c r="M22" s="43" t="n">
        <f aca="false">AVERAGE(J5:Q5,J8,L8:Q8,J11,L11:Q11)</f>
        <v>85.02331002331</v>
      </c>
      <c r="N22" s="39" t="n">
        <v>2</v>
      </c>
    </row>
    <row r="23" customFormat="false" ht="15.75" hidden="false" customHeight="true" outlineLevel="0" collapsed="false">
      <c r="A23" s="45"/>
      <c r="B23" s="46"/>
      <c r="C23" s="46" t="s">
        <v>18</v>
      </c>
      <c r="D23" s="36" t="n">
        <v>77.7777777777777</v>
      </c>
      <c r="E23" s="37" t="n">
        <v>75</v>
      </c>
      <c r="F23" s="38" t="n">
        <v>96.2962962962962</v>
      </c>
      <c r="J23" s="39"/>
      <c r="L23" s="0" t="s">
        <v>18</v>
      </c>
      <c r="M23" s="43" t="n">
        <f aca="false">AVERAGE(J6:Q6,J9,L9:Q9,J12,L12:Q12)</f>
        <v>83.6247086247086</v>
      </c>
      <c r="N23" s="39" t="n">
        <v>3</v>
      </c>
    </row>
    <row r="24" customFormat="false" ht="15.75" hidden="false" customHeight="true" outlineLevel="0" collapsed="false">
      <c r="A24" s="47" t="s">
        <v>12</v>
      </c>
      <c r="B24" s="48" t="s">
        <v>8</v>
      </c>
      <c r="C24" s="48" t="s">
        <v>9</v>
      </c>
      <c r="D24" s="29" t="n">
        <v>92.5925925925926</v>
      </c>
      <c r="E24" s="30" t="n">
        <v>92.8571428571429</v>
      </c>
      <c r="F24" s="31" t="n">
        <v>96.2962962962963</v>
      </c>
      <c r="H24" s="6" t="s">
        <v>25</v>
      </c>
      <c r="J24" s="39"/>
    </row>
    <row r="25" customFormat="false" ht="15.75" hidden="false" customHeight="true" outlineLevel="0" collapsed="false">
      <c r="A25" s="49"/>
      <c r="B25" s="13"/>
      <c r="C25" s="13" t="s">
        <v>17</v>
      </c>
      <c r="D25" s="8" t="n">
        <v>88.8888888888888</v>
      </c>
      <c r="E25" s="9" t="n">
        <v>85.7142857142857</v>
      </c>
      <c r="F25" s="33" t="n">
        <v>85.1851851851851</v>
      </c>
      <c r="H25" s="6" t="s">
        <v>7</v>
      </c>
      <c r="I25" s="42" t="n">
        <f aca="false">AVERAGE(J4:J6)</f>
        <v>91.8803418803418</v>
      </c>
      <c r="J25" s="39" t="n">
        <v>1</v>
      </c>
    </row>
    <row r="26" customFormat="false" ht="15.75" hidden="false" customHeight="true" outlineLevel="0" collapsed="false">
      <c r="A26" s="49"/>
      <c r="B26" s="13"/>
      <c r="C26" s="13" t="s">
        <v>18</v>
      </c>
      <c r="D26" s="8" t="n">
        <v>77.7777777777777</v>
      </c>
      <c r="E26" s="9" t="n">
        <v>82.1428571428571</v>
      </c>
      <c r="F26" s="33" t="n">
        <v>81.4814814814814</v>
      </c>
      <c r="H26" s="6" t="s">
        <v>10</v>
      </c>
      <c r="I26" s="42" t="n">
        <f aca="false">AVERAGE(K4:K6)</f>
        <v>92.7350427350427</v>
      </c>
      <c r="J26" s="39" t="n">
        <v>2</v>
      </c>
    </row>
    <row r="27" customFormat="false" ht="15.75" hidden="false" customHeight="true" outlineLevel="0" collapsed="false">
      <c r="A27" s="49"/>
      <c r="B27" s="13" t="s">
        <v>19</v>
      </c>
      <c r="C27" s="13" t="s">
        <v>9</v>
      </c>
      <c r="D27" s="8" t="n">
        <v>74.0740740740741</v>
      </c>
      <c r="E27" s="9" t="n">
        <v>85.7142857142857</v>
      </c>
      <c r="F27" s="33" t="n">
        <v>100</v>
      </c>
      <c r="H27" s="6" t="s">
        <v>11</v>
      </c>
      <c r="I27" s="42" t="n">
        <f aca="false">AVERAGE(L4:L6)</f>
        <v>88.4615384615384</v>
      </c>
      <c r="J27" s="39" t="n">
        <v>3</v>
      </c>
    </row>
    <row r="28" customFormat="false" ht="15.75" hidden="false" customHeight="true" outlineLevel="0" collapsed="false">
      <c r="A28" s="49"/>
      <c r="B28" s="13"/>
      <c r="C28" s="13" t="s">
        <v>17</v>
      </c>
      <c r="D28" s="8" t="n">
        <v>85.1851851851851</v>
      </c>
      <c r="E28" s="9" t="n">
        <v>89.2857142857142</v>
      </c>
      <c r="F28" s="33" t="n">
        <v>81.4814814814814</v>
      </c>
      <c r="H28" s="6" t="s">
        <v>12</v>
      </c>
      <c r="I28" s="42" t="n">
        <f aca="false">AVERAGE(M4:M6)</f>
        <v>87.6068376068376</v>
      </c>
      <c r="J28" s="39" t="n">
        <v>5</v>
      </c>
    </row>
    <row r="29" customFormat="false" ht="15.75" hidden="false" customHeight="true" outlineLevel="0" collapsed="false">
      <c r="A29" s="49"/>
      <c r="B29" s="13"/>
      <c r="C29" s="13" t="s">
        <v>18</v>
      </c>
      <c r="D29" s="8" t="n">
        <v>62.9629629629629</v>
      </c>
      <c r="E29" s="9" t="n">
        <v>78.5714285714285</v>
      </c>
      <c r="F29" s="33" t="n">
        <v>74.074074074074</v>
      </c>
      <c r="H29" s="6" t="s">
        <v>13</v>
      </c>
      <c r="I29" s="42" t="n">
        <f aca="false">AVERAGE(N4:N6)</f>
        <v>87.1794871794871</v>
      </c>
      <c r="J29" s="39" t="n">
        <v>5</v>
      </c>
    </row>
    <row r="30" customFormat="false" ht="15.75" hidden="false" customHeight="true" outlineLevel="0" collapsed="false">
      <c r="A30" s="49"/>
      <c r="B30" s="13" t="s">
        <v>20</v>
      </c>
      <c r="C30" s="13" t="s">
        <v>9</v>
      </c>
      <c r="D30" s="8" t="n">
        <v>74.0740740740741</v>
      </c>
      <c r="E30" s="9" t="n">
        <v>71.4285714285714</v>
      </c>
      <c r="F30" s="33" t="n">
        <v>92.5925925925926</v>
      </c>
      <c r="H30" s="6" t="s">
        <v>14</v>
      </c>
      <c r="I30" s="42" t="n">
        <f aca="false">AVERAGE(O4:O6)</f>
        <v>88.4615384615384</v>
      </c>
      <c r="J30" s="39" t="n">
        <v>3</v>
      </c>
    </row>
    <row r="31" customFormat="false" ht="15.75" hidden="false" customHeight="true" outlineLevel="0" collapsed="false">
      <c r="A31" s="49"/>
      <c r="B31" s="13"/>
      <c r="C31" s="13" t="s">
        <v>17</v>
      </c>
      <c r="D31" s="8" t="n">
        <v>92.5925925925926</v>
      </c>
      <c r="E31" s="9" t="n">
        <v>78.5714285714285</v>
      </c>
      <c r="F31" s="33" t="n">
        <v>81.4814814814814</v>
      </c>
      <c r="H31" s="6" t="s">
        <v>15</v>
      </c>
      <c r="I31" s="43" t="n">
        <f aca="false">AVERAGE(P4:P6)</f>
        <v>87.6068376068376</v>
      </c>
      <c r="J31" s="39" t="n">
        <v>4</v>
      </c>
    </row>
    <row r="32" customFormat="false" ht="15.75" hidden="false" customHeight="true" outlineLevel="0" collapsed="false">
      <c r="A32" s="50"/>
      <c r="B32" s="51"/>
      <c r="C32" s="51" t="s">
        <v>18</v>
      </c>
      <c r="D32" s="36" t="n">
        <v>74.074074074074</v>
      </c>
      <c r="E32" s="37" t="n">
        <v>82.1428571428571</v>
      </c>
      <c r="F32" s="38" t="n">
        <v>81.4814814814814</v>
      </c>
      <c r="H32" s="6" t="s">
        <v>16</v>
      </c>
      <c r="I32" s="43" t="n">
        <f aca="false">AVERAGE(Q4:Q6)</f>
        <v>82.9059829059829</v>
      </c>
      <c r="J32" s="39" t="n">
        <v>6</v>
      </c>
    </row>
    <row r="33" customFormat="false" ht="15.75" hidden="false" customHeight="true" outlineLevel="0" collapsed="false">
      <c r="A33" s="52" t="s">
        <v>13</v>
      </c>
      <c r="B33" s="53" t="s">
        <v>8</v>
      </c>
      <c r="C33" s="53" t="s">
        <v>9</v>
      </c>
      <c r="D33" s="29" t="n">
        <v>96.2962962962963</v>
      </c>
      <c r="E33" s="30" t="n">
        <v>92.8571428571429</v>
      </c>
      <c r="F33" s="31" t="n">
        <v>96.2962962962963</v>
      </c>
    </row>
    <row r="34" customFormat="false" ht="15.75" hidden="false" customHeight="true" outlineLevel="0" collapsed="false">
      <c r="A34" s="54"/>
      <c r="B34" s="14"/>
      <c r="C34" s="14" t="s">
        <v>17</v>
      </c>
      <c r="D34" s="8" t="n">
        <v>92.5925925925926</v>
      </c>
      <c r="E34" s="9" t="n">
        <v>82.1428571428571</v>
      </c>
      <c r="F34" s="33" t="n">
        <v>85.1851851851851</v>
      </c>
    </row>
    <row r="35" customFormat="false" ht="15.75" hidden="false" customHeight="true" outlineLevel="0" collapsed="false">
      <c r="A35" s="54"/>
      <c r="B35" s="14"/>
      <c r="C35" s="14" t="s">
        <v>18</v>
      </c>
      <c r="D35" s="8" t="n">
        <v>92.5925925925926</v>
      </c>
      <c r="E35" s="9" t="n">
        <v>85.7142857142857</v>
      </c>
      <c r="F35" s="33" t="n">
        <v>88.8888888888888</v>
      </c>
    </row>
    <row r="36" customFormat="false" ht="15.75" hidden="false" customHeight="true" outlineLevel="0" collapsed="false">
      <c r="A36" s="54"/>
      <c r="B36" s="14" t="s">
        <v>19</v>
      </c>
      <c r="C36" s="14" t="s">
        <v>9</v>
      </c>
      <c r="D36" s="8" t="n">
        <v>92.5925925925926</v>
      </c>
      <c r="E36" s="9" t="n">
        <v>71.4285714285714</v>
      </c>
      <c r="F36" s="33" t="n">
        <v>92.5925925925926</v>
      </c>
    </row>
    <row r="37" customFormat="false" ht="15.75" hidden="false" customHeight="true" outlineLevel="0" collapsed="false">
      <c r="A37" s="54"/>
      <c r="B37" s="14"/>
      <c r="C37" s="14" t="s">
        <v>17</v>
      </c>
      <c r="D37" s="8" t="n">
        <v>81.4814814814814</v>
      </c>
      <c r="E37" s="9" t="n">
        <v>78.5714285714285</v>
      </c>
      <c r="F37" s="33" t="n">
        <v>88.8888888888888</v>
      </c>
    </row>
    <row r="38" customFormat="false" ht="15.75" hidden="false" customHeight="true" outlineLevel="0" collapsed="false">
      <c r="A38" s="54"/>
      <c r="B38" s="14"/>
      <c r="C38" s="14" t="s">
        <v>18</v>
      </c>
      <c r="D38" s="8" t="n">
        <v>66.6666666666666</v>
      </c>
      <c r="E38" s="9" t="n">
        <v>92.8571428571428</v>
      </c>
      <c r="F38" s="33" t="n">
        <v>92.5925925925926</v>
      </c>
    </row>
    <row r="39" customFormat="false" ht="15.75" hidden="false" customHeight="true" outlineLevel="0" collapsed="false">
      <c r="A39" s="54"/>
      <c r="B39" s="14" t="s">
        <v>20</v>
      </c>
      <c r="C39" s="14" t="s">
        <v>9</v>
      </c>
      <c r="D39" s="8" t="n">
        <v>92.5925925925926</v>
      </c>
      <c r="E39" s="9" t="n">
        <v>78.5714285714286</v>
      </c>
      <c r="F39" s="33" t="n">
        <v>96.2962962962963</v>
      </c>
    </row>
    <row r="40" customFormat="false" ht="15.75" hidden="false" customHeight="true" outlineLevel="0" collapsed="false">
      <c r="A40" s="54"/>
      <c r="B40" s="14"/>
      <c r="C40" s="14" t="s">
        <v>17</v>
      </c>
      <c r="D40" s="8" t="n">
        <v>85.1851851851851</v>
      </c>
      <c r="E40" s="9" t="n">
        <v>75</v>
      </c>
      <c r="F40" s="33" t="n">
        <v>96.2962962962962</v>
      </c>
    </row>
    <row r="41" customFormat="false" ht="15.75" hidden="false" customHeight="true" outlineLevel="0" collapsed="false">
      <c r="A41" s="55"/>
      <c r="B41" s="56"/>
      <c r="C41" s="56" t="s">
        <v>18</v>
      </c>
      <c r="D41" s="36" t="n">
        <v>77.7777777777777</v>
      </c>
      <c r="E41" s="37" t="n">
        <v>60.7142857142857</v>
      </c>
      <c r="F41" s="38" t="n">
        <v>96.2962962962962</v>
      </c>
    </row>
    <row r="42" customFormat="false" ht="15.75" hidden="false" customHeight="true" outlineLevel="0" collapsed="false">
      <c r="A42" s="57" t="s">
        <v>14</v>
      </c>
      <c r="B42" s="58" t="s">
        <v>8</v>
      </c>
      <c r="C42" s="58" t="s">
        <v>9</v>
      </c>
      <c r="D42" s="29" t="n">
        <v>96.2962962962963</v>
      </c>
      <c r="E42" s="30" t="n">
        <v>92.8571428571429</v>
      </c>
      <c r="F42" s="31" t="n">
        <v>92.5925925925926</v>
      </c>
    </row>
    <row r="43" customFormat="false" ht="15.75" hidden="false" customHeight="true" outlineLevel="0" collapsed="false">
      <c r="A43" s="59"/>
      <c r="B43" s="15"/>
      <c r="C43" s="15" t="s">
        <v>17</v>
      </c>
      <c r="D43" s="8" t="n">
        <v>88.8888888888888</v>
      </c>
      <c r="E43" s="9" t="n">
        <v>85.7142857142857</v>
      </c>
      <c r="F43" s="33" t="n">
        <v>88.8888888888888</v>
      </c>
    </row>
    <row r="44" customFormat="false" ht="15.75" hidden="false" customHeight="true" outlineLevel="0" collapsed="false">
      <c r="A44" s="59"/>
      <c r="B44" s="15"/>
      <c r="C44" s="15" t="s">
        <v>18</v>
      </c>
      <c r="D44" s="8" t="n">
        <v>74.074074074074</v>
      </c>
      <c r="E44" s="9" t="n">
        <v>71.4285714285714</v>
      </c>
      <c r="F44" s="33" t="n">
        <v>74.074074074074</v>
      </c>
    </row>
    <row r="45" customFormat="false" ht="15.75" hidden="false" customHeight="true" outlineLevel="0" collapsed="false">
      <c r="A45" s="59"/>
      <c r="B45" s="15" t="s">
        <v>19</v>
      </c>
      <c r="C45" s="15" t="s">
        <v>9</v>
      </c>
      <c r="D45" s="8" t="n">
        <v>92.5925925925926</v>
      </c>
      <c r="E45" s="9" t="n">
        <v>67.8571428571429</v>
      </c>
      <c r="F45" s="33" t="n">
        <v>100</v>
      </c>
    </row>
    <row r="46" customFormat="false" ht="15.75" hidden="false" customHeight="true" outlineLevel="0" collapsed="false">
      <c r="A46" s="59"/>
      <c r="B46" s="15"/>
      <c r="C46" s="15" t="s">
        <v>17</v>
      </c>
      <c r="D46" s="8" t="n">
        <v>81.4814814814814</v>
      </c>
      <c r="E46" s="9" t="n">
        <v>60.7142857142857</v>
      </c>
      <c r="F46" s="33" t="n">
        <v>85.1851851851851</v>
      </c>
    </row>
    <row r="47" customFormat="false" ht="15.75" hidden="false" customHeight="true" outlineLevel="0" collapsed="false">
      <c r="A47" s="59"/>
      <c r="B47" s="15"/>
      <c r="C47" s="15" t="s">
        <v>18</v>
      </c>
      <c r="D47" s="8" t="n">
        <v>81.4814814814814</v>
      </c>
      <c r="E47" s="9" t="n">
        <v>67.8571428571428</v>
      </c>
      <c r="F47" s="33" t="n">
        <v>100</v>
      </c>
    </row>
    <row r="48" customFormat="false" ht="15.75" hidden="false" customHeight="true" outlineLevel="0" collapsed="false">
      <c r="A48" s="59"/>
      <c r="B48" s="15" t="s">
        <v>20</v>
      </c>
      <c r="C48" s="15" t="s">
        <v>9</v>
      </c>
      <c r="D48" s="8" t="n">
        <v>92.5925925925926</v>
      </c>
      <c r="E48" s="9" t="n">
        <v>78.5714285714286</v>
      </c>
      <c r="F48" s="33" t="n">
        <v>96.2962962962963</v>
      </c>
    </row>
    <row r="49" customFormat="false" ht="15.75" hidden="false" customHeight="true" outlineLevel="0" collapsed="false">
      <c r="A49" s="59"/>
      <c r="B49" s="15"/>
      <c r="C49" s="15" t="s">
        <v>17</v>
      </c>
      <c r="D49" s="8" t="n">
        <v>92.5925925925926</v>
      </c>
      <c r="E49" s="9" t="n">
        <v>78.5714285714285</v>
      </c>
      <c r="F49" s="33" t="n">
        <v>92.5925925925926</v>
      </c>
    </row>
    <row r="50" customFormat="false" ht="15.75" hidden="false" customHeight="true" outlineLevel="0" collapsed="false">
      <c r="A50" s="60"/>
      <c r="B50" s="61"/>
      <c r="C50" s="61" t="s">
        <v>18</v>
      </c>
      <c r="D50" s="36" t="n">
        <v>88.8888888888888</v>
      </c>
      <c r="E50" s="37" t="n">
        <v>60.7142857142857</v>
      </c>
      <c r="F50" s="38" t="n">
        <v>96.2962962962962</v>
      </c>
    </row>
    <row r="51" customFormat="false" ht="15.75" hidden="false" customHeight="true" outlineLevel="0" collapsed="false">
      <c r="A51" s="62" t="s">
        <v>15</v>
      </c>
      <c r="B51" s="63" t="s">
        <v>8</v>
      </c>
      <c r="C51" s="63" t="s">
        <v>9</v>
      </c>
      <c r="D51" s="29" t="n">
        <v>92.5925925925926</v>
      </c>
      <c r="E51" s="30" t="n">
        <v>96.4285714285714</v>
      </c>
      <c r="F51" s="31" t="n">
        <v>92.5925925925926</v>
      </c>
    </row>
    <row r="52" customFormat="false" ht="15.75" hidden="false" customHeight="true" outlineLevel="0" collapsed="false">
      <c r="A52" s="64"/>
      <c r="B52" s="16"/>
      <c r="C52" s="16" t="s">
        <v>17</v>
      </c>
      <c r="D52" s="8" t="n">
        <v>96.2962962962962</v>
      </c>
      <c r="E52" s="9" t="n">
        <v>89.2857142857142</v>
      </c>
      <c r="F52" s="33" t="n">
        <v>81.4814814814814</v>
      </c>
    </row>
    <row r="53" customFormat="false" ht="15.75" hidden="false" customHeight="true" outlineLevel="0" collapsed="false">
      <c r="A53" s="64"/>
      <c r="B53" s="16"/>
      <c r="C53" s="16" t="s">
        <v>18</v>
      </c>
      <c r="D53" s="8" t="n">
        <v>85.1851851851851</v>
      </c>
      <c r="E53" s="9" t="n">
        <v>89.2857142857142</v>
      </c>
      <c r="F53" s="33" t="n">
        <v>92.5925925925926</v>
      </c>
    </row>
    <row r="54" customFormat="false" ht="15.75" hidden="false" customHeight="true" outlineLevel="0" collapsed="false">
      <c r="A54" s="64"/>
      <c r="B54" s="16" t="s">
        <v>19</v>
      </c>
      <c r="C54" s="16" t="s">
        <v>9</v>
      </c>
      <c r="D54" s="8" t="n">
        <v>85.1851851851852</v>
      </c>
      <c r="E54" s="9" t="n">
        <v>78.5714285714286</v>
      </c>
      <c r="F54" s="33" t="n">
        <v>88.8888888888889</v>
      </c>
    </row>
    <row r="55" customFormat="false" ht="15.75" hidden="false" customHeight="true" outlineLevel="0" collapsed="false">
      <c r="A55" s="64"/>
      <c r="B55" s="16"/>
      <c r="C55" s="16" t="s">
        <v>17</v>
      </c>
      <c r="D55" s="8" t="n">
        <v>85.1851851851851</v>
      </c>
      <c r="E55" s="9" t="n">
        <v>71.4285714285714</v>
      </c>
      <c r="F55" s="33" t="n">
        <v>92.5925925925926</v>
      </c>
    </row>
    <row r="56" customFormat="false" ht="15.75" hidden="false" customHeight="true" outlineLevel="0" collapsed="false">
      <c r="A56" s="64"/>
      <c r="B56" s="16"/>
      <c r="C56" s="16" t="s">
        <v>18</v>
      </c>
      <c r="D56" s="8" t="n">
        <v>77.7777777777777</v>
      </c>
      <c r="E56" s="9" t="n">
        <v>71.4285714285714</v>
      </c>
      <c r="F56" s="33" t="n">
        <v>66.6666666666666</v>
      </c>
    </row>
    <row r="57" customFormat="false" ht="15.75" hidden="false" customHeight="true" outlineLevel="0" collapsed="false">
      <c r="A57" s="64"/>
      <c r="B57" s="16" t="s">
        <v>20</v>
      </c>
      <c r="C57" s="16" t="s">
        <v>9</v>
      </c>
      <c r="D57" s="8" t="n">
        <v>81.4814814814815</v>
      </c>
      <c r="E57" s="9" t="n">
        <v>75</v>
      </c>
      <c r="F57" s="33" t="n">
        <v>96.2962962962963</v>
      </c>
    </row>
    <row r="58" customFormat="false" ht="15.75" hidden="false" customHeight="true" outlineLevel="0" collapsed="false">
      <c r="A58" s="64"/>
      <c r="B58" s="16"/>
      <c r="C58" s="16" t="s">
        <v>17</v>
      </c>
      <c r="D58" s="8" t="n">
        <v>85.1851851851851</v>
      </c>
      <c r="E58" s="9" t="n">
        <v>75</v>
      </c>
      <c r="F58" s="33" t="n">
        <v>88.8888888888888</v>
      </c>
    </row>
    <row r="59" customFormat="false" ht="15.75" hidden="false" customHeight="true" outlineLevel="0" collapsed="false">
      <c r="A59" s="65"/>
      <c r="B59" s="66"/>
      <c r="C59" s="66" t="s">
        <v>18</v>
      </c>
      <c r="D59" s="36" t="n">
        <v>88.8888888888888</v>
      </c>
      <c r="E59" s="37" t="n">
        <v>82.1428571428571</v>
      </c>
      <c r="F59" s="38" t="n">
        <v>92.5925925925926</v>
      </c>
    </row>
    <row r="60" customFormat="false" ht="15.75" hidden="false" customHeight="true" outlineLevel="0" collapsed="false">
      <c r="A60" s="17" t="s">
        <v>16</v>
      </c>
      <c r="B60" s="17" t="s">
        <v>8</v>
      </c>
      <c r="C60" s="17" t="s">
        <v>9</v>
      </c>
      <c r="D60" s="8" t="n">
        <v>100</v>
      </c>
      <c r="E60" s="9" t="n">
        <v>92.8571428571429</v>
      </c>
      <c r="F60" s="10" t="n">
        <v>92.5925925925926</v>
      </c>
    </row>
    <row r="61" customFormat="false" ht="15.75" hidden="false" customHeight="true" outlineLevel="0" collapsed="false">
      <c r="A61" s="17"/>
      <c r="B61" s="17"/>
      <c r="C61" s="17" t="s">
        <v>17</v>
      </c>
      <c r="D61" s="8" t="n">
        <v>88.8888888888888</v>
      </c>
      <c r="E61" s="9" t="n">
        <v>85.7142857142857</v>
      </c>
      <c r="F61" s="10" t="n">
        <v>74.074074074074</v>
      </c>
    </row>
    <row r="62" customFormat="false" ht="15.75" hidden="false" customHeight="true" outlineLevel="0" collapsed="false">
      <c r="A62" s="17"/>
      <c r="B62" s="17"/>
      <c r="C62" s="17" t="s">
        <v>18</v>
      </c>
      <c r="D62" s="8" t="n">
        <v>88.8888888888888</v>
      </c>
      <c r="E62" s="9" t="n">
        <v>78.5714285714285</v>
      </c>
      <c r="F62" s="10" t="n">
        <v>92.5925925925926</v>
      </c>
    </row>
    <row r="63" customFormat="false" ht="15.75" hidden="false" customHeight="true" outlineLevel="0" collapsed="false">
      <c r="A63" s="17"/>
      <c r="B63" s="17" t="s">
        <v>19</v>
      </c>
      <c r="C63" s="17" t="s">
        <v>9</v>
      </c>
      <c r="D63" s="8" t="n">
        <v>70.3703703703704</v>
      </c>
      <c r="E63" s="9" t="n">
        <v>89.2857142857143</v>
      </c>
      <c r="F63" s="10" t="n">
        <v>85.1851851851852</v>
      </c>
    </row>
    <row r="64" customFormat="false" ht="15.75" hidden="false" customHeight="true" outlineLevel="0" collapsed="false">
      <c r="A64" s="17"/>
      <c r="B64" s="17"/>
      <c r="C64" s="17" t="s">
        <v>17</v>
      </c>
      <c r="D64" s="8" t="n">
        <v>70.3703703703703</v>
      </c>
      <c r="E64" s="9" t="n">
        <v>71.4285714285714</v>
      </c>
      <c r="F64" s="10" t="n">
        <v>85.1851851851851</v>
      </c>
    </row>
    <row r="65" customFormat="false" ht="15.75" hidden="false" customHeight="true" outlineLevel="0" collapsed="false">
      <c r="A65" s="17"/>
      <c r="B65" s="17"/>
      <c r="C65" s="17" t="s">
        <v>18</v>
      </c>
      <c r="D65" s="8" t="n">
        <v>70.3703703703703</v>
      </c>
      <c r="E65" s="9" t="n">
        <v>67.8571428571428</v>
      </c>
      <c r="F65" s="10" t="n">
        <v>81.4814814814814</v>
      </c>
    </row>
    <row r="66" customFormat="false" ht="15.75" hidden="false" customHeight="true" outlineLevel="0" collapsed="false">
      <c r="A66" s="17"/>
      <c r="B66" s="17" t="s">
        <v>20</v>
      </c>
      <c r="C66" s="17" t="s">
        <v>9</v>
      </c>
      <c r="D66" s="8" t="n">
        <v>100</v>
      </c>
      <c r="E66" s="9" t="n">
        <v>85.7142857142857</v>
      </c>
      <c r="F66" s="10" t="n">
        <v>100</v>
      </c>
    </row>
    <row r="67" customFormat="false" ht="15.75" hidden="false" customHeight="true" outlineLevel="0" collapsed="false">
      <c r="A67" s="17"/>
      <c r="B67" s="17"/>
      <c r="C67" s="17" t="s">
        <v>17</v>
      </c>
      <c r="D67" s="8" t="n">
        <v>88.8888888888888</v>
      </c>
      <c r="E67" s="9" t="n">
        <v>89.2857142857142</v>
      </c>
      <c r="F67" s="10" t="n">
        <v>74.074074074074</v>
      </c>
    </row>
    <row r="68" customFormat="false" ht="15.75" hidden="false" customHeight="true" outlineLevel="0" collapsed="false">
      <c r="A68" s="17"/>
      <c r="B68" s="17"/>
      <c r="C68" s="17" t="s">
        <v>18</v>
      </c>
      <c r="D68" s="8" t="n">
        <v>96.2962962962962</v>
      </c>
      <c r="E68" s="9" t="n">
        <v>78.5714285714285</v>
      </c>
      <c r="F68" s="10" t="n">
        <v>96.2962962962962</v>
      </c>
    </row>
    <row r="70" customFormat="false" ht="15.75" hidden="false" customHeight="true" outlineLevel="0" collapsed="false">
      <c r="A70" s="6" t="s">
        <v>26</v>
      </c>
      <c r="C70" s="67" t="s">
        <v>22</v>
      </c>
      <c r="E70" s="6" t="s">
        <v>21</v>
      </c>
      <c r="G70" s="67" t="s">
        <v>22</v>
      </c>
    </row>
    <row r="71" customFormat="false" ht="15.75" hidden="false" customHeight="true" outlineLevel="0" collapsed="false">
      <c r="A71" s="6" t="s">
        <v>27</v>
      </c>
      <c r="B71" s="42" t="n">
        <f aca="false">AVERAGE(D3:D68)</f>
        <v>86.7564534231201</v>
      </c>
      <c r="C71" s="67" t="n">
        <v>2</v>
      </c>
      <c r="E71" s="6" t="s">
        <v>7</v>
      </c>
      <c r="F71" s="42" t="n">
        <f aca="false">AVERAGE(D3:F11)</f>
        <v>90.1969429747207</v>
      </c>
      <c r="G71" s="68" t="n">
        <v>1</v>
      </c>
    </row>
    <row r="72" customFormat="false" ht="15.75" hidden="false" customHeight="true" outlineLevel="0" collapsed="false">
      <c r="A72" s="6" t="s">
        <v>28</v>
      </c>
      <c r="B72" s="42" t="n">
        <f aca="false">AVERAGE(E3:E68)</f>
        <v>80.6818181818182</v>
      </c>
      <c r="C72" s="67" t="n">
        <v>3</v>
      </c>
      <c r="E72" s="6" t="s">
        <v>11</v>
      </c>
      <c r="F72" s="42" t="n">
        <f aca="false">AVERAGE(D15:F23)</f>
        <v>85.3027630805408</v>
      </c>
      <c r="G72" s="68" t="n">
        <v>3</v>
      </c>
    </row>
    <row r="73" customFormat="false" ht="15.75" hidden="false" customHeight="true" outlineLevel="0" collapsed="false">
      <c r="A73" s="6" t="s">
        <v>29</v>
      </c>
      <c r="B73" s="42" t="n">
        <f aca="false">AVERAGE(F3:F68)</f>
        <v>90.06734006734</v>
      </c>
      <c r="C73" s="67" t="n">
        <v>1</v>
      </c>
      <c r="E73" s="6" t="s">
        <v>12</v>
      </c>
      <c r="F73" s="42" t="n">
        <f aca="false">AVERAGE(D24:F32)</f>
        <v>83.0638839898098</v>
      </c>
      <c r="G73" s="68" t="n">
        <v>7</v>
      </c>
    </row>
    <row r="74" customFormat="false" ht="15.75" hidden="false" customHeight="true" outlineLevel="0" collapsed="false">
      <c r="C74" s="67"/>
      <c r="E74" s="6" t="s">
        <v>13</v>
      </c>
      <c r="F74" s="42" t="n">
        <f aca="false">AVERAGE(D33:F41)</f>
        <v>86.2580834803057</v>
      </c>
      <c r="G74" s="68" t="n">
        <v>2</v>
      </c>
    </row>
    <row r="75" customFormat="false" ht="15.75" hidden="false" customHeight="true" outlineLevel="0" collapsed="false">
      <c r="A75" s="6" t="s">
        <v>30</v>
      </c>
      <c r="C75" s="67"/>
      <c r="E75" s="6" t="s">
        <v>14</v>
      </c>
      <c r="F75" s="42" t="n">
        <f aca="false">AVERAGE(D42:F50)</f>
        <v>84.411130707427</v>
      </c>
      <c r="G75" s="68" t="n">
        <v>6</v>
      </c>
    </row>
    <row r="76" customFormat="false" ht="15.75" hidden="false" customHeight="true" outlineLevel="0" collapsed="false">
      <c r="A76" s="6" t="s">
        <v>9</v>
      </c>
      <c r="B76" s="42" t="n">
        <f aca="false">AVERAGE(D3:F3,D6:F6,D9:F9,D12:F12,D15:F15,D18:F18,D21:F21,D24:F24,D27:F27,D30:F30,D33:F33,D36:F36,D39:F39,D42:F42,D45:F45,D48:F48,D51:F51,D54:F54,D57:F57,D60:F60,D63:F63,D66:F66)</f>
        <v>90.1314734648068</v>
      </c>
      <c r="C76" s="67" t="n">
        <v>1</v>
      </c>
      <c r="E76" s="6" t="s">
        <v>15</v>
      </c>
      <c r="F76" s="42" t="n">
        <f aca="false">AVERAGE(D51:F59)</f>
        <v>85.1459925533999</v>
      </c>
      <c r="G76" s="68" t="n">
        <v>4</v>
      </c>
    </row>
    <row r="77" customFormat="false" ht="15.75" hidden="false" customHeight="true" outlineLevel="0" collapsed="false">
      <c r="A77" s="6" t="s">
        <v>17</v>
      </c>
      <c r="B77" s="42" t="n">
        <f aca="false">AVERAGE(D4:F4,D7:F7,D10:F10,D13:F13,D16:F16,D19:F19,D22:F22,D25:F25,D28:F28,D31:F31,D34:F34,D37:F37,D40:F40,D43:F43,D46:F46,D49:F49,D52:F52,D55:F55,D58:F58,D61:F61,D64:F64,D67:F67)</f>
        <v>84.3915343915343</v>
      </c>
      <c r="C77" s="67" t="n">
        <v>2</v>
      </c>
      <c r="E77" s="6" t="s">
        <v>16</v>
      </c>
      <c r="F77" s="42" t="n">
        <f aca="false">AVERAGE(D60:F68)</f>
        <v>84.9941211052322</v>
      </c>
      <c r="G77" s="68" t="n">
        <v>5</v>
      </c>
    </row>
    <row r="78" customFormat="false" ht="15.75" hidden="false" customHeight="true" outlineLevel="0" collapsed="false">
      <c r="A78" s="6" t="s">
        <v>18</v>
      </c>
      <c r="B78" s="42" t="n">
        <f aca="false">AVERAGE(D5:F5,D8:F8,D11:F11,D14:F14,D17:F17,D20:F20,D23:F23,D26:F26,D29:F29,D32:F32,D35:F35,D38:F38,D41:F41,D44:F44,D47:F47,D50:F50,D53:F53,D56:F56,D59:F59,D62:F62,D65:F65,D68:F68)</f>
        <v>82.9826038159371</v>
      </c>
      <c r="C78" s="67" t="n">
        <v>3</v>
      </c>
      <c r="G78" s="67"/>
    </row>
    <row r="79" customFormat="false" ht="15.75" hidden="false" customHeight="true" outlineLevel="0" collapsed="false">
      <c r="C79" s="67"/>
      <c r="E79" s="6" t="s">
        <v>25</v>
      </c>
      <c r="G79" s="67"/>
    </row>
    <row r="80" customFormat="false" ht="15.75" hidden="false" customHeight="true" outlineLevel="0" collapsed="false">
      <c r="A80" s="6" t="s">
        <v>23</v>
      </c>
      <c r="C80" s="67"/>
      <c r="E80" s="6" t="s">
        <v>7</v>
      </c>
      <c r="F80" s="42" t="n">
        <f aca="false">AVERAGE(D3:F5)</f>
        <v>89.8295120517343</v>
      </c>
      <c r="G80" s="68" t="n">
        <v>1</v>
      </c>
    </row>
    <row r="81" customFormat="false" ht="15.75" hidden="false" customHeight="true" outlineLevel="0" collapsed="false">
      <c r="A81" s="6" t="s">
        <v>8</v>
      </c>
      <c r="B81" s="42" t="n">
        <f aca="false">AVERAGE(D3:F5,D15:F17,D24:F26,D33:F35,D42:F44,D51:F53,D60:F62)</f>
        <v>88.5739480977575</v>
      </c>
      <c r="C81" s="67" t="n">
        <v>1</v>
      </c>
      <c r="E81" s="6" t="s">
        <v>10</v>
      </c>
      <c r="F81" s="42" t="n">
        <f aca="false">AVERAGE(D12:F14)</f>
        <v>90.2557319223986</v>
      </c>
      <c r="G81" s="68" t="n">
        <v>4</v>
      </c>
    </row>
    <row r="82" customFormat="false" ht="15.75" hidden="false" customHeight="true" outlineLevel="0" collapsed="false">
      <c r="A82" s="6" t="s">
        <v>19</v>
      </c>
      <c r="B82" s="42" t="n">
        <f aca="false">AVERAGE(D6:F8,D18:F20,D27:F29,D36:F38,D45:F47,D54:F56,D63:F65)</f>
        <v>82.4179054337784</v>
      </c>
      <c r="C82" s="67" t="n">
        <v>3</v>
      </c>
      <c r="E82" s="6" t="s">
        <v>11</v>
      </c>
      <c r="F82" s="42" t="n">
        <f aca="false">AVERAGE(D15:F17)</f>
        <v>89.0505584950029</v>
      </c>
      <c r="G82" s="68" t="n">
        <v>5</v>
      </c>
    </row>
    <row r="83" customFormat="false" ht="15.75" hidden="false" customHeight="true" outlineLevel="0" collapsed="false">
      <c r="A83" s="6" t="s">
        <v>20</v>
      </c>
      <c r="B83" s="42" t="n">
        <f aca="false">AVERAGE(D9:F11,D21:F23,D30:F32,D39:F41,D48:F50,D57:F59,D66:F68)</f>
        <v>85.8822541362224</v>
      </c>
      <c r="C83" s="67" t="n">
        <v>2</v>
      </c>
      <c r="E83" s="6" t="s">
        <v>12</v>
      </c>
      <c r="F83" s="42" t="n">
        <f aca="false">AVERAGE(D24:F26)</f>
        <v>86.9929453262786</v>
      </c>
      <c r="G83" s="68" t="n">
        <v>7</v>
      </c>
    </row>
    <row r="84" customFormat="false" ht="15.75" hidden="false" customHeight="true" outlineLevel="0" collapsed="false">
      <c r="E84" s="6" t="s">
        <v>13</v>
      </c>
      <c r="F84" s="42" t="n">
        <f aca="false">AVERAGE(D33:F35)</f>
        <v>90.2851263962375</v>
      </c>
      <c r="G84" s="68" t="n">
        <v>2</v>
      </c>
    </row>
    <row r="85" customFormat="false" ht="15.75" hidden="false" customHeight="true" outlineLevel="0" collapsed="false">
      <c r="E85" s="6" t="s">
        <v>14</v>
      </c>
      <c r="F85" s="42" t="n">
        <f aca="false">AVERAGE(D42:F44)</f>
        <v>84.9794238683127</v>
      </c>
      <c r="G85" s="68" t="n">
        <v>8</v>
      </c>
    </row>
    <row r="86" customFormat="false" ht="15.75" hidden="false" customHeight="true" outlineLevel="0" collapsed="false">
      <c r="E86" s="6" t="s">
        <v>15</v>
      </c>
      <c r="F86" s="42" t="n">
        <f aca="false">AVERAGE(D51:F53)</f>
        <v>90.6378600823045</v>
      </c>
      <c r="G86" s="68" t="n">
        <v>3</v>
      </c>
    </row>
    <row r="87" customFormat="false" ht="15.75" hidden="false" customHeight="true" outlineLevel="0" collapsed="false">
      <c r="E87" s="6" t="s">
        <v>16</v>
      </c>
      <c r="F87" s="42" t="n">
        <f aca="false">AVERAGE(D60:F62)</f>
        <v>88.2422104644327</v>
      </c>
      <c r="G87" s="68" t="n">
        <v>6</v>
      </c>
    </row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2020-03-19T00:01:21Z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