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0" yWindow="460" windowWidth="20340" windowHeight="16340"/>
  </bookViews>
  <sheets>
    <sheet name="Monthly Summaries" sheetId="4" r:id="rId1"/>
    <sheet name="Max and Mins" sheetId="1" r:id="rId2"/>
    <sheet name="Mean Temp Graphs" sheetId="2" r:id="rId3"/>
    <sheet name="Mean Wind Speed Graphs" sheetId="3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6" i="5" l="1"/>
  <c r="AF15" i="5"/>
  <c r="AF14" i="5"/>
  <c r="AF13" i="5"/>
  <c r="AF12" i="5"/>
  <c r="AF11" i="5"/>
  <c r="AF10" i="5"/>
  <c r="AF9" i="5"/>
  <c r="AF8" i="5"/>
  <c r="AF7" i="5"/>
  <c r="AF6" i="5"/>
  <c r="AF5" i="5"/>
  <c r="AF16" i="3"/>
  <c r="AF15" i="3"/>
  <c r="AF14" i="3"/>
  <c r="AF13" i="3"/>
  <c r="AF12" i="3"/>
  <c r="AF11" i="3"/>
  <c r="AF10" i="3"/>
  <c r="AF9" i="3"/>
  <c r="AF8" i="3"/>
  <c r="AF7" i="3"/>
  <c r="AF6" i="3"/>
  <c r="AF5" i="3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D88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E111" i="1"/>
  <c r="AE88" i="1"/>
  <c r="AE42" i="1"/>
  <c r="AE19" i="1"/>
  <c r="AE65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D111" i="1"/>
  <c r="AD65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5" i="1"/>
  <c r="AD42" i="1"/>
  <c r="AD19" i="1"/>
  <c r="AF6" i="1"/>
  <c r="AF7" i="1"/>
  <c r="AF8" i="1"/>
  <c r="AF9" i="1"/>
  <c r="AF10" i="1"/>
  <c r="AF11" i="1"/>
  <c r="AF12" i="1"/>
  <c r="AF13" i="1"/>
  <c r="AF14" i="1"/>
  <c r="AF15" i="1"/>
  <c r="AF16" i="1"/>
  <c r="AF5" i="1"/>
  <c r="AC111" i="1"/>
  <c r="AC88" i="1"/>
  <c r="AC65" i="1"/>
  <c r="AC42" i="1"/>
  <c r="AC19" i="1"/>
  <c r="AF22" i="1"/>
  <c r="AB42" i="1"/>
  <c r="AB65" i="1"/>
  <c r="AB88" i="1"/>
  <c r="AB111" i="1"/>
  <c r="AB19" i="1"/>
  <c r="AA111" i="1"/>
  <c r="AA88" i="1"/>
  <c r="AA65" i="1"/>
  <c r="AA42" i="1"/>
  <c r="AA19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L111" i="1"/>
  <c r="K111" i="1"/>
  <c r="J111" i="1"/>
  <c r="I111" i="1"/>
  <c r="H111" i="1"/>
  <c r="G111" i="1"/>
  <c r="F111" i="1"/>
  <c r="E111" i="1"/>
  <c r="D111" i="1"/>
  <c r="C111" i="1"/>
  <c r="B111" i="1"/>
  <c r="AF114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L88" i="1"/>
  <c r="K88" i="1"/>
  <c r="J88" i="1"/>
  <c r="I88" i="1"/>
  <c r="H88" i="1"/>
  <c r="G88" i="1"/>
  <c r="F88" i="1"/>
  <c r="E88" i="1"/>
  <c r="D88" i="1"/>
  <c r="C88" i="1"/>
  <c r="B88" i="1"/>
  <c r="AF91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G65" i="1"/>
  <c r="F65" i="1"/>
  <c r="E65" i="1"/>
  <c r="D65" i="1"/>
  <c r="C65" i="1"/>
  <c r="B65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6" i="2"/>
  <c r="AF7" i="2"/>
  <c r="AF8" i="2"/>
  <c r="AF9" i="2"/>
  <c r="AF10" i="2"/>
  <c r="AF11" i="2"/>
  <c r="AF12" i="2"/>
  <c r="AF13" i="2"/>
  <c r="AF14" i="2"/>
  <c r="AF15" i="2"/>
  <c r="AF16" i="2"/>
  <c r="AF5" i="2"/>
</calcChain>
</file>

<file path=xl/sharedStrings.xml><?xml version="1.0" encoding="utf-8"?>
<sst xmlns="http://schemas.openxmlformats.org/spreadsheetml/2006/main" count="821" uniqueCount="186">
  <si>
    <t>2010-12-11</t>
  </si>
  <si>
    <t>Min</t>
  </si>
  <si>
    <t>1992-09-01</t>
  </si>
  <si>
    <t>2002-07-11</t>
  </si>
  <si>
    <t>1982-07-03</t>
  </si>
  <si>
    <t>121</t>
  </si>
  <si>
    <t>114</t>
  </si>
  <si>
    <t>116</t>
  </si>
  <si>
    <t>126</t>
  </si>
  <si>
    <t>130</t>
  </si>
  <si>
    <t>091</t>
  </si>
  <si>
    <t>Feb</t>
    <phoneticPr fontId="7" type="noConversion"/>
  </si>
  <si>
    <t>Mar</t>
    <phoneticPr fontId="7" type="noConversion"/>
  </si>
  <si>
    <t>160</t>
    <phoneticPr fontId="7" type="noConversion"/>
  </si>
  <si>
    <t>Apr</t>
    <phoneticPr fontId="7" type="noConversion"/>
  </si>
  <si>
    <t>May</t>
    <phoneticPr fontId="7" type="noConversion"/>
  </si>
  <si>
    <t>20</t>
    <phoneticPr fontId="7" type="noConversion"/>
  </si>
  <si>
    <t>00</t>
    <phoneticPr fontId="7" type="noConversion"/>
  </si>
  <si>
    <t>147</t>
    <phoneticPr fontId="7" type="noConversion"/>
  </si>
  <si>
    <t>138</t>
    <phoneticPr fontId="7" type="noConversion"/>
  </si>
  <si>
    <t>00</t>
    <phoneticPr fontId="7" type="noConversion"/>
  </si>
  <si>
    <t>37</t>
    <phoneticPr fontId="7" type="noConversion"/>
  </si>
  <si>
    <t>157</t>
    <phoneticPr fontId="7" type="noConversion"/>
  </si>
  <si>
    <t>156</t>
    <phoneticPr fontId="7" type="noConversion"/>
  </si>
  <si>
    <t>37</t>
    <phoneticPr fontId="7" type="noConversion"/>
  </si>
  <si>
    <t>Mar</t>
    <phoneticPr fontId="7" type="noConversion"/>
  </si>
  <si>
    <t>May</t>
    <phoneticPr fontId="7" type="noConversion"/>
  </si>
  <si>
    <t>Apr</t>
    <phoneticPr fontId="7" type="noConversion"/>
  </si>
  <si>
    <t>150</t>
  </si>
  <si>
    <t>148</t>
  </si>
  <si>
    <t>75</t>
    <phoneticPr fontId="7" type="noConversion"/>
  </si>
  <si>
    <t>03</t>
    <phoneticPr fontId="7" type="noConversion"/>
  </si>
  <si>
    <t>147</t>
    <phoneticPr fontId="7" type="noConversion"/>
  </si>
  <si>
    <t>166</t>
    <phoneticPr fontId="7" type="noConversion"/>
  </si>
  <si>
    <t>00</t>
    <phoneticPr fontId="7" type="noConversion"/>
  </si>
  <si>
    <t>153</t>
    <phoneticPr fontId="7" type="noConversion"/>
  </si>
  <si>
    <t>136</t>
    <phoneticPr fontId="7" type="noConversion"/>
  </si>
  <si>
    <t>00</t>
    <phoneticPr fontId="7" type="noConversion"/>
  </si>
  <si>
    <t>155</t>
    <phoneticPr fontId="7" type="noConversion"/>
  </si>
  <si>
    <t>154</t>
    <phoneticPr fontId="7" type="noConversion"/>
  </si>
  <si>
    <t>02</t>
    <phoneticPr fontId="7" type="noConversion"/>
  </si>
  <si>
    <t>157</t>
    <phoneticPr fontId="7" type="noConversion"/>
  </si>
  <si>
    <t>150</t>
    <phoneticPr fontId="7" type="noConversion"/>
  </si>
  <si>
    <t>00</t>
    <phoneticPr fontId="7" type="noConversion"/>
  </si>
  <si>
    <t>155</t>
    <phoneticPr fontId="7" type="noConversion"/>
  </si>
  <si>
    <t>158</t>
    <phoneticPr fontId="7" type="noConversion"/>
  </si>
  <si>
    <t>161</t>
    <phoneticPr fontId="7" type="noConversion"/>
  </si>
  <si>
    <t>150</t>
    <phoneticPr fontId="7" type="noConversion"/>
  </si>
  <si>
    <t>Mar</t>
  </si>
  <si>
    <t>087</t>
  </si>
  <si>
    <t>118</t>
  </si>
  <si>
    <t>Feb</t>
  </si>
  <si>
    <t>096</t>
  </si>
  <si>
    <t>Jan</t>
  </si>
  <si>
    <t>Max</t>
  </si>
  <si>
    <t xml:space="preserve">Monthly </t>
  </si>
  <si>
    <t>Temps</t>
  </si>
  <si>
    <t>Year</t>
  </si>
  <si>
    <t xml:space="preserve">Yearly </t>
  </si>
  <si>
    <t>ALL-TIME</t>
  </si>
  <si>
    <t>00</t>
  </si>
  <si>
    <t>066</t>
  </si>
  <si>
    <t>097</t>
  </si>
  <si>
    <t>02</t>
  </si>
  <si>
    <t>Dec</t>
  </si>
  <si>
    <t>112</t>
  </si>
  <si>
    <t>105</t>
  </si>
  <si>
    <t>01</t>
  </si>
  <si>
    <t>Nov</t>
  </si>
  <si>
    <t>107</t>
  </si>
  <si>
    <t>Oct</t>
  </si>
  <si>
    <t>094</t>
  </si>
  <si>
    <t>102</t>
  </si>
  <si>
    <t>092</t>
  </si>
  <si>
    <t>113</t>
  </si>
  <si>
    <t>127</t>
  </si>
  <si>
    <t>124</t>
  </si>
  <si>
    <t>125</t>
  </si>
  <si>
    <t>111</t>
  </si>
  <si>
    <t>139</t>
  </si>
  <si>
    <t>084</t>
  </si>
  <si>
    <t>095</t>
  </si>
  <si>
    <t>172</t>
  </si>
  <si>
    <t>106</t>
  </si>
  <si>
    <t>110</t>
  </si>
  <si>
    <t>104</t>
  </si>
  <si>
    <t>156</t>
  </si>
  <si>
    <t>170</t>
  </si>
  <si>
    <t>157</t>
  </si>
  <si>
    <t>168</t>
  </si>
  <si>
    <t>167</t>
  </si>
  <si>
    <t>176</t>
  </si>
  <si>
    <t>179</t>
  </si>
  <si>
    <t>192</t>
  </si>
  <si>
    <t>162</t>
  </si>
  <si>
    <t>146</t>
  </si>
  <si>
    <t>(K)</t>
  </si>
  <si>
    <t>(mb)</t>
  </si>
  <si>
    <t>Abs</t>
  </si>
  <si>
    <t>vv)</t>
  </si>
  <si>
    <t>(dir</t>
  </si>
  <si>
    <t>Con</t>
  </si>
  <si>
    <t xml:space="preserve">(dir  </t>
  </si>
  <si>
    <t>(m/s)</t>
  </si>
  <si>
    <t>(C)</t>
  </si>
  <si>
    <t>Month</t>
  </si>
  <si>
    <t>Temp</t>
  </si>
  <si>
    <t>Press</t>
  </si>
  <si>
    <t>Data</t>
  </si>
  <si>
    <t>Wind</t>
  </si>
  <si>
    <t>Speed</t>
  </si>
  <si>
    <t>Potential</t>
  </si>
  <si>
    <t>Min Air</t>
  </si>
  <si>
    <t>Max Air</t>
  </si>
  <si>
    <t>Mon</t>
  </si>
  <si>
    <t>Air</t>
  </si>
  <si>
    <t xml:space="preserve">Max </t>
  </si>
  <si>
    <t>Result</t>
  </si>
  <si>
    <t>% of</t>
  </si>
  <si>
    <t>Mean</t>
  </si>
  <si>
    <t xml:space="preserve">Mean </t>
  </si>
  <si>
    <t>04</t>
  </si>
  <si>
    <t>161</t>
  </si>
  <si>
    <t>155</t>
  </si>
  <si>
    <t>103</t>
  </si>
  <si>
    <t>03</t>
  </si>
  <si>
    <t>Sep</t>
  </si>
  <si>
    <t>085</t>
  </si>
  <si>
    <t>109</t>
  </si>
  <si>
    <t>Aug</t>
  </si>
  <si>
    <t>123</t>
  </si>
  <si>
    <t>Jul</t>
  </si>
  <si>
    <t>115</t>
  </si>
  <si>
    <t>Jun</t>
  </si>
  <si>
    <t>120</t>
  </si>
  <si>
    <t>May</t>
  </si>
  <si>
    <t>Apr</t>
  </si>
  <si>
    <t>093</t>
  </si>
  <si>
    <t>119</t>
  </si>
  <si>
    <t>2012-07-19</t>
  </si>
  <si>
    <t>04</t>
    <phoneticPr fontId="7" type="noConversion"/>
  </si>
  <si>
    <t>00</t>
    <phoneticPr fontId="7" type="noConversion"/>
  </si>
  <si>
    <t>092</t>
    <phoneticPr fontId="7" type="noConversion"/>
  </si>
  <si>
    <t>104</t>
    <phoneticPr fontId="7" type="noConversion"/>
  </si>
  <si>
    <t>01</t>
    <phoneticPr fontId="7" type="noConversion"/>
  </si>
  <si>
    <t>157</t>
    <phoneticPr fontId="7" type="noConversion"/>
  </si>
  <si>
    <t>135</t>
    <phoneticPr fontId="7" type="noConversion"/>
  </si>
  <si>
    <t>173</t>
    <phoneticPr fontId="7" type="noConversion"/>
  </si>
  <si>
    <t>177</t>
    <phoneticPr fontId="7" type="noConversion"/>
  </si>
  <si>
    <t>00</t>
    <phoneticPr fontId="7" type="noConversion"/>
  </si>
  <si>
    <t>175</t>
    <phoneticPr fontId="7" type="noConversion"/>
  </si>
  <si>
    <t>176</t>
    <phoneticPr fontId="7" type="noConversion"/>
  </si>
  <si>
    <t>00</t>
    <phoneticPr fontId="7" type="noConversion"/>
  </si>
  <si>
    <t>174</t>
    <phoneticPr fontId="7" type="noConversion"/>
  </si>
  <si>
    <t>179</t>
    <phoneticPr fontId="7" type="noConversion"/>
  </si>
  <si>
    <t>177</t>
    <phoneticPr fontId="7" type="noConversion"/>
  </si>
  <si>
    <t>200</t>
    <phoneticPr fontId="7" type="noConversion"/>
  </si>
  <si>
    <t>181</t>
    <phoneticPr fontId="7" type="noConversion"/>
  </si>
  <si>
    <t>170</t>
    <phoneticPr fontId="7" type="noConversion"/>
  </si>
  <si>
    <t>168</t>
    <phoneticPr fontId="7" type="noConversion"/>
  </si>
  <si>
    <t>166</t>
    <phoneticPr fontId="7" type="noConversion"/>
  </si>
  <si>
    <t>170</t>
    <phoneticPr fontId="7" type="noConversion"/>
  </si>
  <si>
    <t>175</t>
    <phoneticPr fontId="7" type="noConversion"/>
  </si>
  <si>
    <t>00</t>
    <phoneticPr fontId="7" type="noConversion"/>
  </si>
  <si>
    <t>167</t>
    <phoneticPr fontId="7" type="noConversion"/>
  </si>
  <si>
    <t>171</t>
    <phoneticPr fontId="7" type="noConversion"/>
  </si>
  <si>
    <t>57</t>
    <phoneticPr fontId="7" type="noConversion"/>
  </si>
  <si>
    <t>168</t>
    <phoneticPr fontId="7" type="noConversion"/>
  </si>
  <si>
    <t>171</t>
    <phoneticPr fontId="7" type="noConversion"/>
  </si>
  <si>
    <t>143</t>
    <phoneticPr fontId="7" type="noConversion"/>
  </si>
  <si>
    <t>144</t>
    <phoneticPr fontId="7" type="noConversion"/>
  </si>
  <si>
    <t>Nov</t>
    <phoneticPr fontId="7" type="noConversion"/>
  </si>
  <si>
    <t>Jul</t>
    <phoneticPr fontId="7" type="noConversion"/>
  </si>
  <si>
    <t>Jun</t>
    <phoneticPr fontId="7" type="noConversion"/>
  </si>
  <si>
    <t>Jun</t>
    <phoneticPr fontId="7" type="noConversion"/>
  </si>
  <si>
    <t>Sep</t>
    <phoneticPr fontId="7" type="noConversion"/>
  </si>
  <si>
    <t>163</t>
  </si>
  <si>
    <t>08</t>
  </si>
  <si>
    <t>152</t>
  </si>
  <si>
    <t>158</t>
  </si>
  <si>
    <t>01</t>
    <phoneticPr fontId="7" type="noConversion"/>
  </si>
  <si>
    <t>191</t>
  </si>
  <si>
    <t>164</t>
  </si>
  <si>
    <t>147</t>
  </si>
  <si>
    <t>182</t>
  </si>
  <si>
    <t>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</si>
</sst>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0"/>
    <numFmt numFmtId="166" formatCode="###0.0"/>
    <numFmt numFmtId="168" formatCode="##0.0"/>
    <numFmt numFmtId="169" formatCode="0.0_)"/>
  </numFmts>
  <fonts count="8" x14ac:knownFonts="1">
    <font>
      <sz val="8"/>
      <color indexed="8"/>
      <name val="Arial"/>
      <family val="2"/>
      <charset val="1"/>
    </font>
    <font>
      <b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indexed="8"/>
      <name val="Arial"/>
      <family val="2"/>
      <charset val="1"/>
    </font>
    <font>
      <b/>
      <sz val="8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3" fillId="0" borderId="0" xfId="1" applyFont="1"/>
    <xf numFmtId="49" fontId="3" fillId="0" borderId="0" xfId="1" applyNumberFormat="1" applyFont="1" applyAlignment="1">
      <alignment horizontal="right"/>
    </xf>
    <xf numFmtId="164" fontId="3" fillId="0" borderId="0" xfId="1" applyNumberFormat="1" applyFont="1" applyBorder="1"/>
    <xf numFmtId="49" fontId="3" fillId="0" borderId="0" xfId="1" applyNumberFormat="1" applyFont="1" applyBorder="1" applyAlignment="1">
      <alignment horizontal="right"/>
    </xf>
    <xf numFmtId="1" fontId="3" fillId="0" borderId="0" xfId="1" applyNumberFormat="1" applyFont="1" applyBorder="1"/>
    <xf numFmtId="2" fontId="3" fillId="0" borderId="0" xfId="1" applyNumberFormat="1" applyFont="1" applyBorder="1"/>
    <xf numFmtId="0" fontId="3" fillId="0" borderId="0" xfId="1" applyFont="1" applyBorder="1"/>
    <xf numFmtId="164" fontId="3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right"/>
    </xf>
    <xf numFmtId="0" fontId="3" fillId="0" borderId="0" xfId="1" applyFont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right"/>
    </xf>
    <xf numFmtId="2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right"/>
    </xf>
    <xf numFmtId="49" fontId="3" fillId="0" borderId="0" xfId="1" applyNumberFormat="1" applyFont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166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4" fontId="5" fillId="0" borderId="0" xfId="1" applyNumberFormat="1" applyFont="1" applyFill="1" applyAlignment="1" applyProtection="1">
      <alignment horizontal="right"/>
    </xf>
    <xf numFmtId="0" fontId="3" fillId="0" borderId="0" xfId="1" applyNumberFormat="1" applyFont="1" applyAlignment="1" applyProtection="1">
      <alignment horizontal="right"/>
    </xf>
    <xf numFmtId="164" fontId="3" fillId="0" borderId="0" xfId="1" applyNumberFormat="1" applyFont="1" applyAlignment="1" applyProtection="1">
      <alignment horizontal="right"/>
    </xf>
    <xf numFmtId="0" fontId="3" fillId="0" borderId="0" xfId="1" applyFont="1" applyAlignment="1" applyProtection="1">
      <alignment horizontal="right"/>
    </xf>
    <xf numFmtId="169" fontId="3" fillId="0" borderId="0" xfId="1" applyNumberFormat="1" applyFont="1" applyProtection="1"/>
    <xf numFmtId="169" fontId="3" fillId="0" borderId="0" xfId="1" applyNumberFormat="1" applyFont="1" applyAlignment="1" applyProtection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49" fontId="3" fillId="0" borderId="0" xfId="0" applyNumberFormat="1" applyFont="1"/>
    <xf numFmtId="164" fontId="3" fillId="0" borderId="0" xfId="0" applyNumberFormat="1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/>
    </xf>
    <xf numFmtId="16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Border="1"/>
    <xf numFmtId="164" fontId="4" fillId="0" borderId="0" xfId="0" applyNumberFormat="1" applyFont="1"/>
    <xf numFmtId="49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164" fontId="5" fillId="0" borderId="0" xfId="0" applyNumberFormat="1" applyFont="1" applyFill="1" applyAlignment="1" applyProtection="1">
      <alignment horizontal="right"/>
    </xf>
    <xf numFmtId="49" fontId="4" fillId="0" borderId="0" xfId="0" applyNumberFormat="1" applyFont="1" applyAlignment="1" applyProtection="1">
      <alignment horizontal="center"/>
    </xf>
    <xf numFmtId="164" fontId="4" fillId="0" borderId="0" xfId="0" applyNumberFormat="1" applyFont="1" applyAlignment="1" applyProtection="1">
      <alignment horizontal="right"/>
    </xf>
    <xf numFmtId="0" fontId="4" fillId="0" borderId="0" xfId="0" applyFont="1"/>
    <xf numFmtId="164" fontId="6" fillId="0" borderId="0" xfId="0" applyNumberFormat="1" applyFont="1" applyFill="1" applyAlignment="1" applyProtection="1">
      <alignment horizontal="right"/>
    </xf>
    <xf numFmtId="168" fontId="4" fillId="0" borderId="0" xfId="0" applyNumberFormat="1" applyFont="1" applyAlignment="1">
      <alignment horizontal="right"/>
    </xf>
    <xf numFmtId="168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Border="1"/>
    <xf numFmtId="49" fontId="3" fillId="0" borderId="0" xfId="0" applyNumberFormat="1" applyFont="1" applyAlignment="1" applyProtection="1">
      <alignment horizontal="center"/>
    </xf>
    <xf numFmtId="164" fontId="3" fillId="0" borderId="0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" fontId="3" fillId="0" borderId="0" xfId="0" applyNumberFormat="1" applyFont="1" applyBorder="1"/>
    <xf numFmtId="1" fontId="4" fillId="0" borderId="0" xfId="0" applyNumberFormat="1" applyFont="1"/>
    <xf numFmtId="0" fontId="5" fillId="0" borderId="0" xfId="0" applyNumberFormat="1" applyFont="1" applyFill="1" applyAlignment="1" applyProtection="1">
      <alignment horizontal="right"/>
    </xf>
    <xf numFmtId="0" fontId="4" fillId="0" borderId="0" xfId="0" applyNumberFormat="1" applyFont="1" applyAlignment="1" applyProtection="1">
      <alignment horizontal="right"/>
    </xf>
    <xf numFmtId="0" fontId="6" fillId="0" borderId="0" xfId="0" applyNumberFormat="1" applyFont="1" applyFill="1" applyAlignment="1" applyProtection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/>
    <xf numFmtId="49" fontId="4" fillId="0" borderId="0" xfId="0" applyNumberFormat="1" applyFont="1" applyAlignment="1">
      <alignment horizontal="right"/>
    </xf>
    <xf numFmtId="1" fontId="4" fillId="0" borderId="0" xfId="0" applyNumberFormat="1" applyFont="1" applyBorder="1"/>
    <xf numFmtId="1" fontId="3" fillId="0" borderId="0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9" fontId="0" fillId="0" borderId="0" xfId="0" applyNumberFormat="1"/>
    <xf numFmtId="168" fontId="0" fillId="0" borderId="0" xfId="0" applyNumberFormat="1"/>
    <xf numFmtId="166" fontId="0" fillId="0" borderId="0" xfId="0" applyNumberFormat="1"/>
    <xf numFmtId="49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0" fontId="1" fillId="0" borderId="0" xfId="0" applyFont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Graphs'!$B$5:$AD$5</c:f>
              <c:numCache>
                <c:formatCode>0.0</c:formatCode>
                <c:ptCount val="29"/>
                <c:pt idx="0">
                  <c:v>-2.4</c:v>
                </c:pt>
                <c:pt idx="1">
                  <c:v>-4.4</c:v>
                </c:pt>
                <c:pt idx="3">
                  <c:v>-2.2</c:v>
                </c:pt>
                <c:pt idx="4">
                  <c:v>-1.1</c:v>
                </c:pt>
                <c:pt idx="5">
                  <c:v>-2.6</c:v>
                </c:pt>
                <c:pt idx="6">
                  <c:v>-3.4</c:v>
                </c:pt>
                <c:pt idx="7">
                  <c:v>-2.0</c:v>
                </c:pt>
                <c:pt idx="8">
                  <c:v>-3.1</c:v>
                </c:pt>
                <c:pt idx="9">
                  <c:v>-4.8</c:v>
                </c:pt>
                <c:pt idx="10">
                  <c:v>-2.7</c:v>
                </c:pt>
                <c:pt idx="11">
                  <c:v>-0.5</c:v>
                </c:pt>
                <c:pt idx="12">
                  <c:v>-2.5</c:v>
                </c:pt>
                <c:pt idx="13">
                  <c:v>-0.9</c:v>
                </c:pt>
                <c:pt idx="14" formatCode="##0.0">
                  <c:v>-3.4</c:v>
                </c:pt>
                <c:pt idx="15" formatCode="##0.0">
                  <c:v>-4.3</c:v>
                </c:pt>
                <c:pt idx="16" formatCode="General">
                  <c:v>-4.7</c:v>
                </c:pt>
                <c:pt idx="17">
                  <c:v>-5.4</c:v>
                </c:pt>
                <c:pt idx="18">
                  <c:v>-5.6</c:v>
                </c:pt>
                <c:pt idx="19">
                  <c:v>-6.0</c:v>
                </c:pt>
                <c:pt idx="20">
                  <c:v>-2.8</c:v>
                </c:pt>
                <c:pt idx="21">
                  <c:v>-2.9</c:v>
                </c:pt>
                <c:pt idx="22">
                  <c:v>-2.9</c:v>
                </c:pt>
                <c:pt idx="23">
                  <c:v>-0.8</c:v>
                </c:pt>
                <c:pt idx="24">
                  <c:v>-2.5</c:v>
                </c:pt>
                <c:pt idx="25">
                  <c:v>-4.1</c:v>
                </c:pt>
                <c:pt idx="26">
                  <c:v>-3.1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503888"/>
        <c:axId val="1859132416"/>
      </c:lineChart>
      <c:catAx>
        <c:axId val="194050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132416"/>
        <c:crosses val="autoZero"/>
        <c:auto val="1"/>
        <c:lblAlgn val="ctr"/>
        <c:lblOffset val="100"/>
        <c:noMultiLvlLbl val="0"/>
      </c:catAx>
      <c:valAx>
        <c:axId val="1859132416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0503888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Graphs'!$B$14:$AD$14</c:f>
              <c:numCache>
                <c:formatCode>0.0</c:formatCode>
                <c:ptCount val="29"/>
                <c:pt idx="0">
                  <c:v>-17.0</c:v>
                </c:pt>
                <c:pt idx="2">
                  <c:v>-17.9</c:v>
                </c:pt>
                <c:pt idx="3">
                  <c:v>-18.3</c:v>
                </c:pt>
                <c:pt idx="4">
                  <c:v>-14.4</c:v>
                </c:pt>
                <c:pt idx="5">
                  <c:v>-16.3</c:v>
                </c:pt>
                <c:pt idx="7">
                  <c:v>-12.3</c:v>
                </c:pt>
                <c:pt idx="8">
                  <c:v>-13.7</c:v>
                </c:pt>
                <c:pt idx="9">
                  <c:v>-13.4</c:v>
                </c:pt>
                <c:pt idx="10">
                  <c:v>-20.8</c:v>
                </c:pt>
                <c:pt idx="11">
                  <c:v>-14.0</c:v>
                </c:pt>
                <c:pt idx="12">
                  <c:v>-16.8</c:v>
                </c:pt>
                <c:pt idx="13">
                  <c:v>-14.7</c:v>
                </c:pt>
                <c:pt idx="14" formatCode="##0.0">
                  <c:v>-13.6</c:v>
                </c:pt>
                <c:pt idx="18">
                  <c:v>-14.1</c:v>
                </c:pt>
                <c:pt idx="20">
                  <c:v>-13.8</c:v>
                </c:pt>
                <c:pt idx="21">
                  <c:v>-15.2</c:v>
                </c:pt>
                <c:pt idx="22">
                  <c:v>-16.0</c:v>
                </c:pt>
                <c:pt idx="23">
                  <c:v>-14.6</c:v>
                </c:pt>
                <c:pt idx="24">
                  <c:v>-15.1</c:v>
                </c:pt>
                <c:pt idx="25">
                  <c:v>-16.1</c:v>
                </c:pt>
                <c:pt idx="26">
                  <c:v>-14.6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75504"/>
        <c:axId val="1913678624"/>
      </c:lineChart>
      <c:catAx>
        <c:axId val="191367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678624"/>
        <c:crosses val="autoZero"/>
        <c:auto val="1"/>
        <c:lblAlgn val="ctr"/>
        <c:lblOffset val="100"/>
        <c:noMultiLvlLbl val="0"/>
      </c:catAx>
      <c:valAx>
        <c:axId val="1913678624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3675504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Graphs'!$B$15:$AD$15</c:f>
              <c:numCache>
                <c:formatCode>0.0</c:formatCode>
                <c:ptCount val="29"/>
                <c:pt idx="0">
                  <c:v>-7.9</c:v>
                </c:pt>
                <c:pt idx="3">
                  <c:v>-10.0</c:v>
                </c:pt>
                <c:pt idx="4">
                  <c:v>-9.2</c:v>
                </c:pt>
                <c:pt idx="5">
                  <c:v>-9.8</c:v>
                </c:pt>
                <c:pt idx="6">
                  <c:v>-8.6</c:v>
                </c:pt>
                <c:pt idx="7">
                  <c:v>-8.3</c:v>
                </c:pt>
                <c:pt idx="8">
                  <c:v>-9.5</c:v>
                </c:pt>
                <c:pt idx="9">
                  <c:v>-10.4</c:v>
                </c:pt>
                <c:pt idx="11">
                  <c:v>-7.7</c:v>
                </c:pt>
                <c:pt idx="12">
                  <c:v>-7.5</c:v>
                </c:pt>
                <c:pt idx="13">
                  <c:v>-8.2</c:v>
                </c:pt>
                <c:pt idx="14" formatCode="##0.0">
                  <c:v>-8.6</c:v>
                </c:pt>
                <c:pt idx="17">
                  <c:v>-2.6</c:v>
                </c:pt>
                <c:pt idx="18">
                  <c:v>-9.0</c:v>
                </c:pt>
                <c:pt idx="19">
                  <c:v>-7.3</c:v>
                </c:pt>
                <c:pt idx="20">
                  <c:v>-10.3</c:v>
                </c:pt>
                <c:pt idx="21">
                  <c:v>-9.1</c:v>
                </c:pt>
                <c:pt idx="22">
                  <c:v>-8.7</c:v>
                </c:pt>
                <c:pt idx="23">
                  <c:v>-8.5</c:v>
                </c:pt>
                <c:pt idx="24">
                  <c:v>-8.6</c:v>
                </c:pt>
                <c:pt idx="25">
                  <c:v>-8.7</c:v>
                </c:pt>
                <c:pt idx="26">
                  <c:v>-11.0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206064"/>
        <c:axId val="1716209456"/>
      </c:lineChart>
      <c:catAx>
        <c:axId val="17162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209456"/>
        <c:crosses val="autoZero"/>
        <c:auto val="1"/>
        <c:lblAlgn val="ctr"/>
        <c:lblOffset val="100"/>
        <c:noMultiLvlLbl val="0"/>
      </c:catAx>
      <c:valAx>
        <c:axId val="1716209456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16206064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20998788952745"/>
          <c:y val="0.197047941853162"/>
          <c:w val="0.618910394541379"/>
          <c:h val="0.625830312660849"/>
        </c:manualLayout>
      </c:layout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Graphs'!$B$16:$AD$16</c:f>
              <c:numCache>
                <c:formatCode>0.0</c:formatCode>
                <c:ptCount val="29"/>
                <c:pt idx="0">
                  <c:v>-3.3</c:v>
                </c:pt>
                <c:pt idx="3">
                  <c:v>-4.9</c:v>
                </c:pt>
                <c:pt idx="4">
                  <c:v>-1.7</c:v>
                </c:pt>
                <c:pt idx="5">
                  <c:v>-4.7</c:v>
                </c:pt>
                <c:pt idx="6">
                  <c:v>-4.1</c:v>
                </c:pt>
                <c:pt idx="7">
                  <c:v>-4.5</c:v>
                </c:pt>
                <c:pt idx="8">
                  <c:v>-4.7</c:v>
                </c:pt>
                <c:pt idx="9">
                  <c:v>-2.6</c:v>
                </c:pt>
                <c:pt idx="11">
                  <c:v>-1.6</c:v>
                </c:pt>
                <c:pt idx="12">
                  <c:v>-4.6</c:v>
                </c:pt>
                <c:pt idx="13" formatCode="General">
                  <c:v>-3.3</c:v>
                </c:pt>
                <c:pt idx="14" formatCode="##0.0">
                  <c:v>-4.2</c:v>
                </c:pt>
                <c:pt idx="18">
                  <c:v>-6.0</c:v>
                </c:pt>
                <c:pt idx="19">
                  <c:v>-4.1</c:v>
                </c:pt>
                <c:pt idx="20">
                  <c:v>-4.0</c:v>
                </c:pt>
                <c:pt idx="21">
                  <c:v>-3.7</c:v>
                </c:pt>
                <c:pt idx="22">
                  <c:v>-3.4</c:v>
                </c:pt>
                <c:pt idx="23">
                  <c:v>-2.9</c:v>
                </c:pt>
                <c:pt idx="24">
                  <c:v>-3.2</c:v>
                </c:pt>
                <c:pt idx="25">
                  <c:v>-3.7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19376"/>
        <c:axId val="1915522768"/>
      </c:lineChart>
      <c:catAx>
        <c:axId val="19155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522768"/>
        <c:crosses val="autoZero"/>
        <c:auto val="1"/>
        <c:lblAlgn val="ctr"/>
        <c:lblOffset val="100"/>
        <c:noMultiLvlLbl val="0"/>
      </c:catAx>
      <c:valAx>
        <c:axId val="1915522768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5519376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Temperature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0">
                  <c:v>-2.4</c:v>
                </c:pt>
                <c:pt idx="1">
                  <c:v>-6.5</c:v>
                </c:pt>
                <c:pt idx="2">
                  <c:v>-9.0</c:v>
                </c:pt>
                <c:pt idx="3">
                  <c:v>-14.4</c:v>
                </c:pt>
                <c:pt idx="4">
                  <c:v>-17.2</c:v>
                </c:pt>
                <c:pt idx="5">
                  <c:v>-18.6</c:v>
                </c:pt>
                <c:pt idx="6">
                  <c:v>-14.2</c:v>
                </c:pt>
                <c:pt idx="7">
                  <c:v>-17.6</c:v>
                </c:pt>
                <c:pt idx="8">
                  <c:v>-13.7</c:v>
                </c:pt>
                <c:pt idx="9">
                  <c:v>-17.0</c:v>
                </c:pt>
                <c:pt idx="10">
                  <c:v>-7.9</c:v>
                </c:pt>
                <c:pt idx="11">
                  <c:v>-3.3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-4.4</c:v>
                </c:pt>
                <c:pt idx="1">
                  <c:v>-6.1</c:v>
                </c:pt>
                <c:pt idx="2">
                  <c:v>-11.5</c:v>
                </c:pt>
                <c:pt idx="3">
                  <c:v>-13.3</c:v>
                </c:pt>
                <c:pt idx="4">
                  <c:v>-17.4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2">
                  <c:v>-13.1</c:v>
                </c:pt>
                <c:pt idx="3">
                  <c:v>-17.5</c:v>
                </c:pt>
                <c:pt idx="4">
                  <c:v>-13.5</c:v>
                </c:pt>
                <c:pt idx="5">
                  <c:v>-14.2</c:v>
                </c:pt>
                <c:pt idx="6">
                  <c:v>-17.1</c:v>
                </c:pt>
                <c:pt idx="7">
                  <c:v>-24.8</c:v>
                </c:pt>
                <c:pt idx="8">
                  <c:v>-19.9</c:v>
                </c:pt>
                <c:pt idx="9">
                  <c:v>-17.9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-2.2</c:v>
                </c:pt>
                <c:pt idx="1">
                  <c:v>-5.5</c:v>
                </c:pt>
                <c:pt idx="2">
                  <c:v>-13.2</c:v>
                </c:pt>
                <c:pt idx="3">
                  <c:v>-15.9</c:v>
                </c:pt>
                <c:pt idx="4">
                  <c:v>-15.6</c:v>
                </c:pt>
                <c:pt idx="5">
                  <c:v>-15.4</c:v>
                </c:pt>
                <c:pt idx="6">
                  <c:v>-22.6</c:v>
                </c:pt>
                <c:pt idx="7">
                  <c:v>-20.7</c:v>
                </c:pt>
                <c:pt idx="8">
                  <c:v>-15.5</c:v>
                </c:pt>
                <c:pt idx="9">
                  <c:v>-18.3</c:v>
                </c:pt>
                <c:pt idx="10">
                  <c:v>-10.0</c:v>
                </c:pt>
                <c:pt idx="11">
                  <c:v>-4.9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-1.1</c:v>
                </c:pt>
                <c:pt idx="1">
                  <c:v>-6.1</c:v>
                </c:pt>
                <c:pt idx="2">
                  <c:v>-8.8</c:v>
                </c:pt>
                <c:pt idx="3">
                  <c:v>-16.0</c:v>
                </c:pt>
                <c:pt idx="4">
                  <c:v>-13.8</c:v>
                </c:pt>
                <c:pt idx="5">
                  <c:v>-20.2</c:v>
                </c:pt>
                <c:pt idx="6">
                  <c:v>-20.2</c:v>
                </c:pt>
                <c:pt idx="7">
                  <c:v>-15.1</c:v>
                </c:pt>
                <c:pt idx="8">
                  <c:v>-15.7</c:v>
                </c:pt>
                <c:pt idx="9">
                  <c:v>-14.4</c:v>
                </c:pt>
                <c:pt idx="10">
                  <c:v>-9.2</c:v>
                </c:pt>
                <c:pt idx="11">
                  <c:v>-1.7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-2.6</c:v>
                </c:pt>
                <c:pt idx="1">
                  <c:v>-6.8</c:v>
                </c:pt>
                <c:pt idx="2">
                  <c:v>-11.7</c:v>
                </c:pt>
                <c:pt idx="3">
                  <c:v>-16.9</c:v>
                </c:pt>
                <c:pt idx="4">
                  <c:v>-19.9</c:v>
                </c:pt>
                <c:pt idx="5">
                  <c:v>-18.4</c:v>
                </c:pt>
                <c:pt idx="6">
                  <c:v>-19.6</c:v>
                </c:pt>
                <c:pt idx="7">
                  <c:v>-17.0</c:v>
                </c:pt>
                <c:pt idx="8">
                  <c:v>-19.4</c:v>
                </c:pt>
                <c:pt idx="9">
                  <c:v>-16.3</c:v>
                </c:pt>
                <c:pt idx="10">
                  <c:v>-9.8</c:v>
                </c:pt>
                <c:pt idx="11">
                  <c:v>-4.7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-3.4</c:v>
                </c:pt>
                <c:pt idx="1">
                  <c:v>-4.4</c:v>
                </c:pt>
                <c:pt idx="2">
                  <c:v>-8.9</c:v>
                </c:pt>
                <c:pt idx="3">
                  <c:v>-15.8</c:v>
                </c:pt>
                <c:pt idx="4">
                  <c:v>-19.0</c:v>
                </c:pt>
                <c:pt idx="5">
                  <c:v>-18.6</c:v>
                </c:pt>
                <c:pt idx="6">
                  <c:v>-19.2</c:v>
                </c:pt>
                <c:pt idx="7">
                  <c:v>-15.8</c:v>
                </c:pt>
                <c:pt idx="8">
                  <c:v>-17.6</c:v>
                </c:pt>
                <c:pt idx="10">
                  <c:v>-8.6</c:v>
                </c:pt>
                <c:pt idx="11">
                  <c:v>-4.1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-2.0</c:v>
                </c:pt>
                <c:pt idx="1">
                  <c:v>-6.2</c:v>
                </c:pt>
                <c:pt idx="2">
                  <c:v>-12.1</c:v>
                </c:pt>
                <c:pt idx="3">
                  <c:v>-16.2</c:v>
                </c:pt>
                <c:pt idx="4">
                  <c:v>-19.4</c:v>
                </c:pt>
                <c:pt idx="5">
                  <c:v>-13.8</c:v>
                </c:pt>
                <c:pt idx="6">
                  <c:v>-18.8</c:v>
                </c:pt>
                <c:pt idx="7">
                  <c:v>-21.1</c:v>
                </c:pt>
                <c:pt idx="8">
                  <c:v>-17.1</c:v>
                </c:pt>
                <c:pt idx="9">
                  <c:v>-12.3</c:v>
                </c:pt>
                <c:pt idx="10">
                  <c:v>-8.3</c:v>
                </c:pt>
                <c:pt idx="11">
                  <c:v>-4.5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  <c:numCache>
                <c:formatCode>0.0</c:formatCode>
                <c:ptCount val="12"/>
                <c:pt idx="0">
                  <c:v>-3.1</c:v>
                </c:pt>
                <c:pt idx="1">
                  <c:v>-7.5</c:v>
                </c:pt>
                <c:pt idx="2">
                  <c:v>-14.1</c:v>
                </c:pt>
                <c:pt idx="3">
                  <c:v>-14.6</c:v>
                </c:pt>
                <c:pt idx="4">
                  <c:v>-18.2</c:v>
                </c:pt>
                <c:pt idx="5">
                  <c:v>-19.5</c:v>
                </c:pt>
                <c:pt idx="6">
                  <c:v>-19.1</c:v>
                </c:pt>
                <c:pt idx="7">
                  <c:v>-20.4</c:v>
                </c:pt>
                <c:pt idx="8">
                  <c:v>-16.4</c:v>
                </c:pt>
                <c:pt idx="9">
                  <c:v>-13.7</c:v>
                </c:pt>
                <c:pt idx="10">
                  <c:v>-9.5</c:v>
                </c:pt>
                <c:pt idx="11">
                  <c:v>-4.7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  <c:numCache>
                <c:formatCode>0.0</c:formatCode>
                <c:ptCount val="12"/>
                <c:pt idx="0">
                  <c:v>-4.8</c:v>
                </c:pt>
                <c:pt idx="1">
                  <c:v>-8.0</c:v>
                </c:pt>
                <c:pt idx="2">
                  <c:v>-13.9</c:v>
                </c:pt>
                <c:pt idx="3">
                  <c:v>-14.7</c:v>
                </c:pt>
                <c:pt idx="4">
                  <c:v>-18.0</c:v>
                </c:pt>
                <c:pt idx="5">
                  <c:v>-23.4</c:v>
                </c:pt>
                <c:pt idx="6">
                  <c:v>-17.1</c:v>
                </c:pt>
                <c:pt idx="7">
                  <c:v>-18.6</c:v>
                </c:pt>
                <c:pt idx="8">
                  <c:v>-14.2</c:v>
                </c:pt>
                <c:pt idx="9">
                  <c:v>-13.4</c:v>
                </c:pt>
                <c:pt idx="10">
                  <c:v>-10.4</c:v>
                </c:pt>
                <c:pt idx="11">
                  <c:v>-2.6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  <c:numCache>
                <c:formatCode>0.0</c:formatCode>
                <c:ptCount val="12"/>
                <c:pt idx="0">
                  <c:v>-2.7</c:v>
                </c:pt>
                <c:pt idx="1">
                  <c:v>-8.1</c:v>
                </c:pt>
                <c:pt idx="2">
                  <c:v>-13.6</c:v>
                </c:pt>
                <c:pt idx="3">
                  <c:v>-15.7</c:v>
                </c:pt>
                <c:pt idx="4">
                  <c:v>-17.3</c:v>
                </c:pt>
                <c:pt idx="5">
                  <c:v>-20.4</c:v>
                </c:pt>
                <c:pt idx="6">
                  <c:v>-12.7</c:v>
                </c:pt>
                <c:pt idx="7">
                  <c:v>-19.8</c:v>
                </c:pt>
                <c:pt idx="8">
                  <c:v>-19.1</c:v>
                </c:pt>
                <c:pt idx="9">
                  <c:v>-20.8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  <c:numCache>
                <c:formatCode>0.0</c:formatCode>
                <c:ptCount val="12"/>
                <c:pt idx="0">
                  <c:v>-0.5</c:v>
                </c:pt>
                <c:pt idx="1">
                  <c:v>-5.5</c:v>
                </c:pt>
                <c:pt idx="2">
                  <c:v>-10.7</c:v>
                </c:pt>
                <c:pt idx="3">
                  <c:v>-12.5</c:v>
                </c:pt>
                <c:pt idx="4">
                  <c:v>-17.9</c:v>
                </c:pt>
                <c:pt idx="5">
                  <c:v>-13.4</c:v>
                </c:pt>
                <c:pt idx="6">
                  <c:v>-19.4</c:v>
                </c:pt>
                <c:pt idx="7">
                  <c:v>-13.9</c:v>
                </c:pt>
                <c:pt idx="8">
                  <c:v>-16.8</c:v>
                </c:pt>
                <c:pt idx="9">
                  <c:v>-14.0</c:v>
                </c:pt>
                <c:pt idx="10">
                  <c:v>-7.7</c:v>
                </c:pt>
                <c:pt idx="11">
                  <c:v>-1.6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  <c:numCache>
                <c:formatCode>0.0</c:formatCode>
                <c:ptCount val="12"/>
                <c:pt idx="0">
                  <c:v>-2.5</c:v>
                </c:pt>
                <c:pt idx="1">
                  <c:v>-5.5</c:v>
                </c:pt>
                <c:pt idx="2">
                  <c:v>-10.0</c:v>
                </c:pt>
                <c:pt idx="3">
                  <c:v>-14.0</c:v>
                </c:pt>
                <c:pt idx="4">
                  <c:v>-18.0</c:v>
                </c:pt>
                <c:pt idx="5">
                  <c:v>-14.5</c:v>
                </c:pt>
                <c:pt idx="6">
                  <c:v>-17.2</c:v>
                </c:pt>
                <c:pt idx="7">
                  <c:v>-12.4</c:v>
                </c:pt>
                <c:pt idx="8">
                  <c:v>-18.5</c:v>
                </c:pt>
                <c:pt idx="9">
                  <c:v>-16.8</c:v>
                </c:pt>
                <c:pt idx="10">
                  <c:v>-7.5</c:v>
                </c:pt>
                <c:pt idx="11">
                  <c:v>-4.6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  <c:numCache>
                <c:formatCode>0.0</c:formatCode>
                <c:ptCount val="12"/>
                <c:pt idx="0">
                  <c:v>-0.9</c:v>
                </c:pt>
                <c:pt idx="1">
                  <c:v>-5.7</c:v>
                </c:pt>
                <c:pt idx="2">
                  <c:v>-10.3</c:v>
                </c:pt>
                <c:pt idx="3">
                  <c:v>-17.6</c:v>
                </c:pt>
                <c:pt idx="8">
                  <c:v>-16.6</c:v>
                </c:pt>
                <c:pt idx="9">
                  <c:v>-14.7</c:v>
                </c:pt>
                <c:pt idx="10">
                  <c:v>-8.2</c:v>
                </c:pt>
                <c:pt idx="11" formatCode="General">
                  <c:v>-3.3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  <c:numCache>
                <c:formatCode>##0.0</c:formatCode>
                <c:ptCount val="12"/>
                <c:pt idx="0">
                  <c:v>-3.4</c:v>
                </c:pt>
                <c:pt idx="1">
                  <c:v>-7.5</c:v>
                </c:pt>
                <c:pt idx="2">
                  <c:v>-12.7</c:v>
                </c:pt>
                <c:pt idx="3">
                  <c:v>-15.8</c:v>
                </c:pt>
                <c:pt idx="4">
                  <c:v>-21.6</c:v>
                </c:pt>
                <c:pt idx="5">
                  <c:v>-16.1</c:v>
                </c:pt>
                <c:pt idx="8">
                  <c:v>-14.7</c:v>
                </c:pt>
                <c:pt idx="9">
                  <c:v>-13.6</c:v>
                </c:pt>
                <c:pt idx="10">
                  <c:v>-8.6</c:v>
                </c:pt>
                <c:pt idx="11">
                  <c:v>-4.2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  <c:numCache>
                <c:formatCode>##0.0</c:formatCode>
                <c:ptCount val="12"/>
                <c:pt idx="0">
                  <c:v>-4.3</c:v>
                </c:pt>
                <c:pt idx="1">
                  <c:v>-6.6</c:v>
                </c:pt>
                <c:pt idx="2">
                  <c:v>-9.8</c:v>
                </c:pt>
                <c:pt idx="3">
                  <c:v>-12.5</c:v>
                </c:pt>
                <c:pt idx="4">
                  <c:v>-17.4</c:v>
                </c:pt>
                <c:pt idx="5">
                  <c:v>-19.3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  <c:numCache>
                <c:formatCode>General</c:formatCode>
                <c:ptCount val="12"/>
                <c:pt idx="0">
                  <c:v>-4.7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  <c:numCache>
                <c:formatCode>0.0</c:formatCode>
                <c:ptCount val="12"/>
                <c:pt idx="0">
                  <c:v>-5.4</c:v>
                </c:pt>
                <c:pt idx="1">
                  <c:v>-13.0</c:v>
                </c:pt>
                <c:pt idx="2">
                  <c:v>-16.5</c:v>
                </c:pt>
                <c:pt idx="3">
                  <c:v>-17.4</c:v>
                </c:pt>
                <c:pt idx="4">
                  <c:v>-19.3</c:v>
                </c:pt>
                <c:pt idx="6">
                  <c:v>-20.5</c:v>
                </c:pt>
                <c:pt idx="7">
                  <c:v>-18.0</c:v>
                </c:pt>
                <c:pt idx="8">
                  <c:v>-16.2</c:v>
                </c:pt>
                <c:pt idx="10">
                  <c:v>-2.6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  <c:numCache>
                <c:formatCode>0.0</c:formatCode>
                <c:ptCount val="12"/>
                <c:pt idx="0">
                  <c:v>-5.6</c:v>
                </c:pt>
                <c:pt idx="1">
                  <c:v>-8.3</c:v>
                </c:pt>
                <c:pt idx="2">
                  <c:v>-14.1</c:v>
                </c:pt>
                <c:pt idx="3">
                  <c:v>-18.5</c:v>
                </c:pt>
                <c:pt idx="4">
                  <c:v>-20.6</c:v>
                </c:pt>
                <c:pt idx="8">
                  <c:v>-19.1</c:v>
                </c:pt>
                <c:pt idx="9">
                  <c:v>-14.1</c:v>
                </c:pt>
                <c:pt idx="10">
                  <c:v>-9.0</c:v>
                </c:pt>
                <c:pt idx="11">
                  <c:v>-6.0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  <c:numCache>
                <c:formatCode>0.0</c:formatCode>
                <c:ptCount val="12"/>
                <c:pt idx="0">
                  <c:v>-6.0</c:v>
                </c:pt>
                <c:pt idx="1">
                  <c:v>-8.4</c:v>
                </c:pt>
                <c:pt idx="2">
                  <c:v>-12.4</c:v>
                </c:pt>
                <c:pt idx="3">
                  <c:v>-20.0</c:v>
                </c:pt>
                <c:pt idx="4">
                  <c:v>-17.0</c:v>
                </c:pt>
                <c:pt idx="5">
                  <c:v>-18.6</c:v>
                </c:pt>
                <c:pt idx="7">
                  <c:v>-16.7</c:v>
                </c:pt>
                <c:pt idx="8">
                  <c:v>-12.0</c:v>
                </c:pt>
                <c:pt idx="10">
                  <c:v>-7.3</c:v>
                </c:pt>
                <c:pt idx="11">
                  <c:v>-4.1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  <c:numCache>
                <c:formatCode>0.0</c:formatCode>
                <c:ptCount val="12"/>
                <c:pt idx="0">
                  <c:v>-2.8</c:v>
                </c:pt>
                <c:pt idx="1">
                  <c:v>-7.9</c:v>
                </c:pt>
                <c:pt idx="2">
                  <c:v>-10.9</c:v>
                </c:pt>
                <c:pt idx="3">
                  <c:v>-16.6</c:v>
                </c:pt>
                <c:pt idx="4">
                  <c:v>-16.3</c:v>
                </c:pt>
                <c:pt idx="5">
                  <c:v>-17.8</c:v>
                </c:pt>
                <c:pt idx="6">
                  <c:v>-17.5</c:v>
                </c:pt>
                <c:pt idx="7">
                  <c:v>-20.3</c:v>
                </c:pt>
                <c:pt idx="8">
                  <c:v>-15.0</c:v>
                </c:pt>
                <c:pt idx="9">
                  <c:v>-13.8</c:v>
                </c:pt>
                <c:pt idx="10">
                  <c:v>-10.3</c:v>
                </c:pt>
                <c:pt idx="11">
                  <c:v>-4.0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  <c:numCache>
                <c:formatCode>0.0</c:formatCode>
                <c:ptCount val="12"/>
                <c:pt idx="0">
                  <c:v>-2.9</c:v>
                </c:pt>
                <c:pt idx="1">
                  <c:v>-7.0</c:v>
                </c:pt>
                <c:pt idx="2">
                  <c:v>-10.6</c:v>
                </c:pt>
                <c:pt idx="3">
                  <c:v>-16.1</c:v>
                </c:pt>
                <c:pt idx="4">
                  <c:v>-16.5</c:v>
                </c:pt>
                <c:pt idx="5">
                  <c:v>-14.6</c:v>
                </c:pt>
                <c:pt idx="6">
                  <c:v>-17.3</c:v>
                </c:pt>
                <c:pt idx="7">
                  <c:v>-19.0</c:v>
                </c:pt>
                <c:pt idx="8">
                  <c:v>-17.1</c:v>
                </c:pt>
                <c:pt idx="9">
                  <c:v>-15.2</c:v>
                </c:pt>
                <c:pt idx="10">
                  <c:v>-9.1</c:v>
                </c:pt>
                <c:pt idx="11">
                  <c:v>-3.7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  <c:numCache>
                <c:formatCode>0.0</c:formatCode>
                <c:ptCount val="12"/>
                <c:pt idx="0">
                  <c:v>-2.9</c:v>
                </c:pt>
                <c:pt idx="1">
                  <c:v>-6.8</c:v>
                </c:pt>
                <c:pt idx="2">
                  <c:v>-13.4</c:v>
                </c:pt>
                <c:pt idx="3">
                  <c:v>-18.1</c:v>
                </c:pt>
                <c:pt idx="4">
                  <c:v>-17.2</c:v>
                </c:pt>
                <c:pt idx="5">
                  <c:v>-17.9</c:v>
                </c:pt>
                <c:pt idx="6">
                  <c:v>-14.2</c:v>
                </c:pt>
                <c:pt idx="7">
                  <c:v>-17.4</c:v>
                </c:pt>
                <c:pt idx="8">
                  <c:v>-16.2</c:v>
                </c:pt>
                <c:pt idx="9">
                  <c:v>-16.0</c:v>
                </c:pt>
                <c:pt idx="10">
                  <c:v>-8.7</c:v>
                </c:pt>
                <c:pt idx="11">
                  <c:v>-3.4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  <c:numCache>
                <c:formatCode>0.0</c:formatCode>
                <c:ptCount val="12"/>
                <c:pt idx="0">
                  <c:v>-0.8</c:v>
                </c:pt>
                <c:pt idx="1">
                  <c:v>-7.4</c:v>
                </c:pt>
                <c:pt idx="2">
                  <c:v>-12.4</c:v>
                </c:pt>
                <c:pt idx="3">
                  <c:v>-18.4</c:v>
                </c:pt>
                <c:pt idx="4">
                  <c:v>-18.5</c:v>
                </c:pt>
                <c:pt idx="5">
                  <c:v>-20.6</c:v>
                </c:pt>
                <c:pt idx="6">
                  <c:v>-21.7</c:v>
                </c:pt>
                <c:pt idx="7">
                  <c:v>-19.1</c:v>
                </c:pt>
                <c:pt idx="8">
                  <c:v>-22.2</c:v>
                </c:pt>
                <c:pt idx="9">
                  <c:v>-14.6</c:v>
                </c:pt>
                <c:pt idx="10">
                  <c:v>-8.5</c:v>
                </c:pt>
                <c:pt idx="11">
                  <c:v>-2.9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  <c:numCache>
                <c:formatCode>0.0</c:formatCode>
                <c:ptCount val="12"/>
                <c:pt idx="0">
                  <c:v>-2.5</c:v>
                </c:pt>
                <c:pt idx="1">
                  <c:v>-8.6</c:v>
                </c:pt>
                <c:pt idx="2">
                  <c:v>-12.4</c:v>
                </c:pt>
                <c:pt idx="3">
                  <c:v>-15.1</c:v>
                </c:pt>
                <c:pt idx="4">
                  <c:v>-19.8</c:v>
                </c:pt>
                <c:pt idx="5">
                  <c:v>-18.7</c:v>
                </c:pt>
                <c:pt idx="6">
                  <c:v>-20.7</c:v>
                </c:pt>
                <c:pt idx="7">
                  <c:v>-19.0</c:v>
                </c:pt>
                <c:pt idx="8">
                  <c:v>-17.2</c:v>
                </c:pt>
                <c:pt idx="9">
                  <c:v>-15.1</c:v>
                </c:pt>
                <c:pt idx="10">
                  <c:v>-8.6</c:v>
                </c:pt>
                <c:pt idx="11">
                  <c:v>-3.2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  <c:numCache>
                <c:formatCode>0.0</c:formatCode>
                <c:ptCount val="12"/>
                <c:pt idx="0">
                  <c:v>-4.1</c:v>
                </c:pt>
                <c:pt idx="1">
                  <c:v>-7.8</c:v>
                </c:pt>
                <c:pt idx="2">
                  <c:v>-13.0</c:v>
                </c:pt>
                <c:pt idx="3">
                  <c:v>-18.2</c:v>
                </c:pt>
                <c:pt idx="4">
                  <c:v>-17.5</c:v>
                </c:pt>
                <c:pt idx="5">
                  <c:v>-18.8</c:v>
                </c:pt>
                <c:pt idx="6">
                  <c:v>-21.4</c:v>
                </c:pt>
                <c:pt idx="7">
                  <c:v>-17.5</c:v>
                </c:pt>
                <c:pt idx="8">
                  <c:v>-19.4</c:v>
                </c:pt>
                <c:pt idx="9">
                  <c:v>-16.1</c:v>
                </c:pt>
                <c:pt idx="10">
                  <c:v>-8.7</c:v>
                </c:pt>
                <c:pt idx="11">
                  <c:v>-3.7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  <c:numCache>
                <c:formatCode>0.0</c:formatCode>
                <c:ptCount val="12"/>
                <c:pt idx="0">
                  <c:v>-3.1</c:v>
                </c:pt>
                <c:pt idx="1">
                  <c:v>-8.5</c:v>
                </c:pt>
                <c:pt idx="2">
                  <c:v>-13.6</c:v>
                </c:pt>
                <c:pt idx="3">
                  <c:v>-19.2</c:v>
                </c:pt>
                <c:pt idx="4">
                  <c:v>-18.5</c:v>
                </c:pt>
                <c:pt idx="5">
                  <c:v>-19.9</c:v>
                </c:pt>
                <c:pt idx="6">
                  <c:v>-23.1</c:v>
                </c:pt>
                <c:pt idx="7">
                  <c:v>-18.7</c:v>
                </c:pt>
                <c:pt idx="8">
                  <c:v>-14.3</c:v>
                </c:pt>
                <c:pt idx="9">
                  <c:v>-14.6</c:v>
                </c:pt>
                <c:pt idx="10">
                  <c:v>-11.0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Temp Graphs'!$AC$4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Graphs'!$AC$5:$AC$16</c:f>
              <c:numCache>
                <c:formatCode>0.0</c:formatCode>
                <c:ptCount val="12"/>
                <c:pt idx="2" formatCode="General">
                  <c:v>-13.3</c:v>
                </c:pt>
                <c:pt idx="3">
                  <c:v>-15.0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Temp Graphs'!$AD$4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Graphs'!$AD$5:$AD$16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045792"/>
        <c:axId val="1914049232"/>
      </c:lineChart>
      <c:catAx>
        <c:axId val="19140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049232"/>
        <c:crosses val="autoZero"/>
        <c:auto val="1"/>
        <c:lblAlgn val="ctr"/>
        <c:lblOffset val="100"/>
        <c:noMultiLvlLbl val="0"/>
      </c:catAx>
      <c:valAx>
        <c:axId val="1914049232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40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Temp Graphs'!$AF$5:$AF$16</c:f>
              <c:numCache>
                <c:formatCode>0.0</c:formatCode>
                <c:ptCount val="12"/>
                <c:pt idx="0">
                  <c:v>-3.119230769230769</c:v>
                </c:pt>
                <c:pt idx="1">
                  <c:v>-7.188000000000001</c:v>
                </c:pt>
                <c:pt idx="2">
                  <c:v>-12.07407407407407</c:v>
                </c:pt>
                <c:pt idx="3">
                  <c:v>-16.14814814814815</c:v>
                </c:pt>
                <c:pt idx="4">
                  <c:v>-17.816</c:v>
                </c:pt>
                <c:pt idx="5">
                  <c:v>-17.85</c:v>
                </c:pt>
                <c:pt idx="6">
                  <c:v>-18.68</c:v>
                </c:pt>
                <c:pt idx="7">
                  <c:v>-18.23333333333333</c:v>
                </c:pt>
                <c:pt idx="8">
                  <c:v>-16.82916666666666</c:v>
                </c:pt>
                <c:pt idx="9">
                  <c:v>-15.36666666666667</c:v>
                </c:pt>
                <c:pt idx="10">
                  <c:v>-8.61363636363636</c:v>
                </c:pt>
                <c:pt idx="11">
                  <c:v>-3.760000000000001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83760"/>
        <c:axId val="1941386080"/>
      </c:lineChart>
      <c:catAx>
        <c:axId val="194138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386080"/>
        <c:crosses val="autoZero"/>
        <c:auto val="1"/>
        <c:lblAlgn val="ctr"/>
        <c:lblOffset val="100"/>
        <c:noMultiLvlLbl val="0"/>
      </c:catAx>
      <c:valAx>
        <c:axId val="1941386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4138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Graphs'!$B$5:$AE$5</c:f>
              <c:numCache>
                <c:formatCode>0.0_)</c:formatCode>
                <c:ptCount val="30"/>
                <c:pt idx="0" formatCode="0.0">
                  <c:v>5.8</c:v>
                </c:pt>
                <c:pt idx="1">
                  <c:v>7.1</c:v>
                </c:pt>
                <c:pt idx="3">
                  <c:v>7.9</c:v>
                </c:pt>
                <c:pt idx="4">
                  <c:v>6.4</c:v>
                </c:pt>
                <c:pt idx="5">
                  <c:v>6.5</c:v>
                </c:pt>
                <c:pt idx="6">
                  <c:v>5.7</c:v>
                </c:pt>
                <c:pt idx="7">
                  <c:v>7.5</c:v>
                </c:pt>
                <c:pt idx="8">
                  <c:v>6.6</c:v>
                </c:pt>
                <c:pt idx="9">
                  <c:v>5.5</c:v>
                </c:pt>
                <c:pt idx="10">
                  <c:v>5.6</c:v>
                </c:pt>
                <c:pt idx="13" formatCode="0.0">
                  <c:v>9.3</c:v>
                </c:pt>
                <c:pt idx="14" formatCode="##0.0">
                  <c:v>7.7</c:v>
                </c:pt>
                <c:pt idx="15" formatCode="##0.0">
                  <c:v>7.4</c:v>
                </c:pt>
                <c:pt idx="16" formatCode="General">
                  <c:v>6.3</c:v>
                </c:pt>
                <c:pt idx="18" formatCode="0.0">
                  <c:v>7.5</c:v>
                </c:pt>
                <c:pt idx="19" formatCode="0.0">
                  <c:v>8.5</c:v>
                </c:pt>
                <c:pt idx="20" formatCode="0.0">
                  <c:v>10.1</c:v>
                </c:pt>
                <c:pt idx="21" formatCode="0.0">
                  <c:v>5.9</c:v>
                </c:pt>
                <c:pt idx="22" formatCode="0.0">
                  <c:v>7.2</c:v>
                </c:pt>
                <c:pt idx="23" formatCode="0.0">
                  <c:v>7.5</c:v>
                </c:pt>
                <c:pt idx="24" formatCode="0.0">
                  <c:v>8.2</c:v>
                </c:pt>
                <c:pt idx="25" formatCode="0.0">
                  <c:v>5.7</c:v>
                </c:pt>
                <c:pt idx="26" formatCode="0.0">
                  <c:v>5.8</c:v>
                </c:pt>
                <c:pt idx="27" formatCode="0.0">
                  <c:v>7.4</c:v>
                </c:pt>
                <c:pt idx="28" formatCode="0.0">
                  <c:v>7.8</c:v>
                </c:pt>
                <c:pt idx="29" formatCode="0.0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060560"/>
        <c:axId val="1913914160"/>
      </c:lineChart>
      <c:catAx>
        <c:axId val="191406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914160"/>
        <c:crosses val="autoZero"/>
        <c:auto val="1"/>
        <c:lblAlgn val="ctr"/>
        <c:lblOffset val="100"/>
        <c:noMultiLvlLbl val="0"/>
      </c:catAx>
      <c:valAx>
        <c:axId val="191391416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406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Graphs'!$B$6:$AE$6</c:f>
              <c:numCache>
                <c:formatCode>0.0_)</c:formatCode>
                <c:ptCount val="30"/>
                <c:pt idx="0" formatCode="0.0">
                  <c:v>8.9</c:v>
                </c:pt>
                <c:pt idx="1">
                  <c:v>8.8</c:v>
                </c:pt>
                <c:pt idx="3">
                  <c:v>9.9</c:v>
                </c:pt>
                <c:pt idx="4">
                  <c:v>10.0</c:v>
                </c:pt>
                <c:pt idx="5">
                  <c:v>8.1</c:v>
                </c:pt>
                <c:pt idx="6">
                  <c:v>9.6</c:v>
                </c:pt>
                <c:pt idx="7">
                  <c:v>8.7</c:v>
                </c:pt>
                <c:pt idx="8">
                  <c:v>8.5</c:v>
                </c:pt>
                <c:pt idx="9">
                  <c:v>8.0</c:v>
                </c:pt>
                <c:pt idx="10">
                  <c:v>8.3</c:v>
                </c:pt>
                <c:pt idx="13" formatCode="0.0">
                  <c:v>8.4</c:v>
                </c:pt>
                <c:pt idx="14" formatCode="##0.0">
                  <c:v>9.3</c:v>
                </c:pt>
                <c:pt idx="15" formatCode="##0.0">
                  <c:v>8.3</c:v>
                </c:pt>
                <c:pt idx="17" formatCode="0.0">
                  <c:v>11.6</c:v>
                </c:pt>
                <c:pt idx="18" formatCode="0.0">
                  <c:v>10.4</c:v>
                </c:pt>
                <c:pt idx="19" formatCode="0.0">
                  <c:v>10.3</c:v>
                </c:pt>
                <c:pt idx="20" formatCode="0.0">
                  <c:v>11.4</c:v>
                </c:pt>
                <c:pt idx="21" formatCode="0.0">
                  <c:v>9.5</c:v>
                </c:pt>
                <c:pt idx="22" formatCode="0.0">
                  <c:v>7.3</c:v>
                </c:pt>
                <c:pt idx="23" formatCode="0.0">
                  <c:v>11.6</c:v>
                </c:pt>
                <c:pt idx="24" formatCode="0.0">
                  <c:v>7.9</c:v>
                </c:pt>
                <c:pt idx="25" formatCode="0.0">
                  <c:v>7.6</c:v>
                </c:pt>
                <c:pt idx="26" formatCode="0.0">
                  <c:v>7.4</c:v>
                </c:pt>
                <c:pt idx="28" formatCode="0.0">
                  <c:v>8.1</c:v>
                </c:pt>
                <c:pt idx="29" formatCode="0.0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088032"/>
        <c:axId val="1914091424"/>
      </c:lineChart>
      <c:catAx>
        <c:axId val="19140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091424"/>
        <c:crosses val="autoZero"/>
        <c:auto val="1"/>
        <c:lblAlgn val="ctr"/>
        <c:lblOffset val="100"/>
        <c:noMultiLvlLbl val="0"/>
      </c:catAx>
      <c:valAx>
        <c:axId val="191409142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40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Graphs'!$B$7:$AE$7</c:f>
              <c:numCache>
                <c:formatCode>0.0_)</c:formatCode>
                <c:ptCount val="30"/>
                <c:pt idx="0" formatCode="0.0">
                  <c:v>11.2</c:v>
                </c:pt>
                <c:pt idx="1">
                  <c:v>9.7</c:v>
                </c:pt>
                <c:pt idx="2">
                  <c:v>9.1</c:v>
                </c:pt>
                <c:pt idx="3">
                  <c:v>10.4</c:v>
                </c:pt>
                <c:pt idx="4">
                  <c:v>9.8</c:v>
                </c:pt>
                <c:pt idx="5">
                  <c:v>8.0</c:v>
                </c:pt>
                <c:pt idx="6">
                  <c:v>11.4</c:v>
                </c:pt>
                <c:pt idx="7">
                  <c:v>9.4</c:v>
                </c:pt>
                <c:pt idx="8">
                  <c:v>8.6</c:v>
                </c:pt>
                <c:pt idx="9">
                  <c:v>9.8</c:v>
                </c:pt>
                <c:pt idx="10">
                  <c:v>8.9</c:v>
                </c:pt>
                <c:pt idx="13" formatCode="0.0">
                  <c:v>9.2</c:v>
                </c:pt>
                <c:pt idx="14" formatCode="##0.0">
                  <c:v>11.1</c:v>
                </c:pt>
                <c:pt idx="15" formatCode="##0.0">
                  <c:v>11.4</c:v>
                </c:pt>
                <c:pt idx="17" formatCode="0.0">
                  <c:v>11.2</c:v>
                </c:pt>
                <c:pt idx="18" formatCode="0.0">
                  <c:v>9.5</c:v>
                </c:pt>
                <c:pt idx="19" formatCode="0.0">
                  <c:v>10.8</c:v>
                </c:pt>
                <c:pt idx="20" formatCode="0.0">
                  <c:v>9.8</c:v>
                </c:pt>
                <c:pt idx="21" formatCode="0.0">
                  <c:v>11.5</c:v>
                </c:pt>
                <c:pt idx="22" formatCode="0.0">
                  <c:v>9.6</c:v>
                </c:pt>
                <c:pt idx="23" formatCode="0.0">
                  <c:v>9.9</c:v>
                </c:pt>
                <c:pt idx="24" formatCode="0.0">
                  <c:v>11.1</c:v>
                </c:pt>
                <c:pt idx="25" formatCode="0.0">
                  <c:v>10.1</c:v>
                </c:pt>
                <c:pt idx="26" formatCode="0.0">
                  <c:v>9.3</c:v>
                </c:pt>
                <c:pt idx="27" formatCode="General">
                  <c:v>10.1</c:v>
                </c:pt>
                <c:pt idx="28" formatCode="0.0">
                  <c:v>9.8</c:v>
                </c:pt>
                <c:pt idx="29" formatCode="0.0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40688"/>
        <c:axId val="1752945136"/>
      </c:lineChart>
      <c:catAx>
        <c:axId val="175294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945136"/>
        <c:crosses val="autoZero"/>
        <c:auto val="1"/>
        <c:lblAlgn val="ctr"/>
        <c:lblOffset val="100"/>
        <c:noMultiLvlLbl val="0"/>
      </c:catAx>
      <c:valAx>
        <c:axId val="1752945136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5294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Graphs'!$B$8:$AE$8</c:f>
              <c:numCache>
                <c:formatCode>0.0_)</c:formatCode>
                <c:ptCount val="30"/>
                <c:pt idx="0" formatCode="0.0">
                  <c:v>10.4</c:v>
                </c:pt>
                <c:pt idx="1">
                  <c:v>8.6</c:v>
                </c:pt>
                <c:pt idx="2">
                  <c:v>11.8</c:v>
                </c:pt>
                <c:pt idx="3">
                  <c:v>10.2</c:v>
                </c:pt>
                <c:pt idx="4">
                  <c:v>10.5</c:v>
                </c:pt>
                <c:pt idx="5">
                  <c:v>7.4</c:v>
                </c:pt>
                <c:pt idx="6">
                  <c:v>13.8</c:v>
                </c:pt>
                <c:pt idx="7">
                  <c:v>9.4</c:v>
                </c:pt>
                <c:pt idx="8">
                  <c:v>8.7</c:v>
                </c:pt>
                <c:pt idx="9">
                  <c:v>10.3</c:v>
                </c:pt>
                <c:pt idx="10">
                  <c:v>9.1</c:v>
                </c:pt>
                <c:pt idx="13" formatCode="0.0">
                  <c:v>10.5</c:v>
                </c:pt>
                <c:pt idx="14" formatCode="##0.0">
                  <c:v>10.9</c:v>
                </c:pt>
                <c:pt idx="15" formatCode="##0.0">
                  <c:v>11.1</c:v>
                </c:pt>
                <c:pt idx="17" formatCode="0.0">
                  <c:v>13.9</c:v>
                </c:pt>
                <c:pt idx="18" formatCode="0.0">
                  <c:v>10.4</c:v>
                </c:pt>
                <c:pt idx="19" formatCode="0.0">
                  <c:v>11.0</c:v>
                </c:pt>
                <c:pt idx="20" formatCode="0.0">
                  <c:v>9.2</c:v>
                </c:pt>
                <c:pt idx="22" formatCode="0.0">
                  <c:v>9.1</c:v>
                </c:pt>
                <c:pt idx="23" formatCode="0.0">
                  <c:v>10.7</c:v>
                </c:pt>
                <c:pt idx="24" formatCode="0.0">
                  <c:v>11.9</c:v>
                </c:pt>
                <c:pt idx="25" formatCode="0.0">
                  <c:v>9.8</c:v>
                </c:pt>
                <c:pt idx="26" formatCode="0.0">
                  <c:v>7.9</c:v>
                </c:pt>
                <c:pt idx="27" formatCode="0.0">
                  <c:v>9.5</c:v>
                </c:pt>
                <c:pt idx="28" formatCode="0.0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86288"/>
        <c:axId val="1940291872"/>
      </c:lineChart>
      <c:catAx>
        <c:axId val="175298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291872"/>
        <c:crosses val="autoZero"/>
        <c:auto val="1"/>
        <c:lblAlgn val="ctr"/>
        <c:lblOffset val="100"/>
        <c:noMultiLvlLbl val="0"/>
      </c:catAx>
      <c:valAx>
        <c:axId val="194029187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529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Graphs'!$B$9:$AE$9</c:f>
              <c:numCache>
                <c:formatCode>0.0_)</c:formatCode>
                <c:ptCount val="30"/>
                <c:pt idx="0" formatCode="0.0">
                  <c:v>9.4</c:v>
                </c:pt>
                <c:pt idx="1">
                  <c:v>10.4</c:v>
                </c:pt>
                <c:pt idx="2">
                  <c:v>10.2</c:v>
                </c:pt>
                <c:pt idx="3">
                  <c:v>11.7</c:v>
                </c:pt>
                <c:pt idx="4">
                  <c:v>8.8</c:v>
                </c:pt>
                <c:pt idx="5">
                  <c:v>8.8</c:v>
                </c:pt>
                <c:pt idx="6">
                  <c:v>9.9</c:v>
                </c:pt>
                <c:pt idx="7">
                  <c:v>9.0</c:v>
                </c:pt>
                <c:pt idx="8">
                  <c:v>10.0</c:v>
                </c:pt>
                <c:pt idx="9">
                  <c:v>8.3</c:v>
                </c:pt>
                <c:pt idx="10">
                  <c:v>10.9</c:v>
                </c:pt>
                <c:pt idx="14" formatCode="##0.0">
                  <c:v>9.5</c:v>
                </c:pt>
                <c:pt idx="15" formatCode="##0.0">
                  <c:v>10.7</c:v>
                </c:pt>
                <c:pt idx="17" formatCode="0.0">
                  <c:v>9.8</c:v>
                </c:pt>
                <c:pt idx="18" formatCode="0.0">
                  <c:v>11.3</c:v>
                </c:pt>
                <c:pt idx="19" formatCode="0.0">
                  <c:v>14.2</c:v>
                </c:pt>
                <c:pt idx="20" formatCode="0.0">
                  <c:v>9.8</c:v>
                </c:pt>
                <c:pt idx="21" formatCode="0.0">
                  <c:v>5.6</c:v>
                </c:pt>
                <c:pt idx="22" formatCode="0.0">
                  <c:v>9.5</c:v>
                </c:pt>
                <c:pt idx="23" formatCode="0.0">
                  <c:v>9.8</c:v>
                </c:pt>
                <c:pt idx="24" formatCode="0.0">
                  <c:v>9.4</c:v>
                </c:pt>
                <c:pt idx="25" formatCode="0.0">
                  <c:v>9.4</c:v>
                </c:pt>
                <c:pt idx="26" formatCode="0.0">
                  <c:v>10.2</c:v>
                </c:pt>
                <c:pt idx="27" formatCode="0.0">
                  <c:v>10.0</c:v>
                </c:pt>
                <c:pt idx="28" formatCode="0.0">
                  <c:v>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22416"/>
        <c:axId val="1938725808"/>
      </c:lineChart>
      <c:catAx>
        <c:axId val="193872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25808"/>
        <c:crosses val="autoZero"/>
        <c:auto val="1"/>
        <c:lblAlgn val="ctr"/>
        <c:lblOffset val="100"/>
        <c:noMultiLvlLbl val="0"/>
      </c:catAx>
      <c:valAx>
        <c:axId val="193872580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3872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Graphs'!$B$6:$AD$6</c:f>
              <c:numCache>
                <c:formatCode>0.0</c:formatCode>
                <c:ptCount val="29"/>
                <c:pt idx="0">
                  <c:v>-6.5</c:v>
                </c:pt>
                <c:pt idx="1">
                  <c:v>-6.1</c:v>
                </c:pt>
                <c:pt idx="3">
                  <c:v>-5.5</c:v>
                </c:pt>
                <c:pt idx="4">
                  <c:v>-6.1</c:v>
                </c:pt>
                <c:pt idx="5">
                  <c:v>-6.8</c:v>
                </c:pt>
                <c:pt idx="6">
                  <c:v>-4.4</c:v>
                </c:pt>
                <c:pt idx="7">
                  <c:v>-6.2</c:v>
                </c:pt>
                <c:pt idx="8">
                  <c:v>-7.5</c:v>
                </c:pt>
                <c:pt idx="9">
                  <c:v>-8.0</c:v>
                </c:pt>
                <c:pt idx="10">
                  <c:v>-8.1</c:v>
                </c:pt>
                <c:pt idx="11">
                  <c:v>-5.5</c:v>
                </c:pt>
                <c:pt idx="12">
                  <c:v>-5.5</c:v>
                </c:pt>
                <c:pt idx="13">
                  <c:v>-5.7</c:v>
                </c:pt>
                <c:pt idx="14" formatCode="##0.0">
                  <c:v>-7.5</c:v>
                </c:pt>
                <c:pt idx="15" formatCode="##0.0">
                  <c:v>-6.6</c:v>
                </c:pt>
                <c:pt idx="17">
                  <c:v>-13.0</c:v>
                </c:pt>
                <c:pt idx="18">
                  <c:v>-8.3</c:v>
                </c:pt>
                <c:pt idx="19">
                  <c:v>-8.4</c:v>
                </c:pt>
                <c:pt idx="20">
                  <c:v>-7.9</c:v>
                </c:pt>
                <c:pt idx="21">
                  <c:v>-7.0</c:v>
                </c:pt>
                <c:pt idx="22">
                  <c:v>-6.8</c:v>
                </c:pt>
                <c:pt idx="23">
                  <c:v>-7.4</c:v>
                </c:pt>
                <c:pt idx="24">
                  <c:v>-8.6</c:v>
                </c:pt>
                <c:pt idx="25">
                  <c:v>-7.8</c:v>
                </c:pt>
                <c:pt idx="26">
                  <c:v>-8.5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57200"/>
        <c:axId val="1939965072"/>
      </c:lineChart>
      <c:catAx>
        <c:axId val="191555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965072"/>
        <c:crosses val="autoZero"/>
        <c:auto val="1"/>
        <c:lblAlgn val="ctr"/>
        <c:lblOffset val="100"/>
        <c:noMultiLvlLbl val="0"/>
      </c:catAx>
      <c:valAx>
        <c:axId val="1939965072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5557200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Graphs'!$B$10:$AE$10</c:f>
              <c:numCache>
                <c:formatCode>General</c:formatCode>
                <c:ptCount val="30"/>
                <c:pt idx="0" formatCode="0.0">
                  <c:v>8.3</c:v>
                </c:pt>
                <c:pt idx="2" formatCode="0.0_)">
                  <c:v>7.3</c:v>
                </c:pt>
                <c:pt idx="3" formatCode="0.0_)">
                  <c:v>8.3</c:v>
                </c:pt>
                <c:pt idx="4" formatCode="0.0_)">
                  <c:v>8.4</c:v>
                </c:pt>
                <c:pt idx="5" formatCode="0.0_)">
                  <c:v>8.3</c:v>
                </c:pt>
                <c:pt idx="6" formatCode="0.0_)">
                  <c:v>11.1</c:v>
                </c:pt>
                <c:pt idx="7" formatCode="0.0_)">
                  <c:v>7.4</c:v>
                </c:pt>
                <c:pt idx="8" formatCode="0.0_)">
                  <c:v>9.4</c:v>
                </c:pt>
                <c:pt idx="9" formatCode="0.0_)">
                  <c:v>8.3</c:v>
                </c:pt>
                <c:pt idx="10" formatCode="0.0_)">
                  <c:v>7.0</c:v>
                </c:pt>
                <c:pt idx="14" formatCode="##0.0">
                  <c:v>7.7</c:v>
                </c:pt>
                <c:pt idx="17" formatCode="0.0">
                  <c:v>10.0</c:v>
                </c:pt>
                <c:pt idx="19" formatCode="0.0">
                  <c:v>10.6</c:v>
                </c:pt>
                <c:pt idx="20" formatCode="0.0">
                  <c:v>11.2</c:v>
                </c:pt>
                <c:pt idx="21" formatCode="0.0">
                  <c:v>13.7</c:v>
                </c:pt>
                <c:pt idx="22" formatCode="0.0">
                  <c:v>10.1</c:v>
                </c:pt>
                <c:pt idx="23" formatCode="0.0">
                  <c:v>9.5</c:v>
                </c:pt>
                <c:pt idx="24" formatCode="0.0">
                  <c:v>10.3</c:v>
                </c:pt>
                <c:pt idx="25" formatCode="0.0">
                  <c:v>9.1</c:v>
                </c:pt>
                <c:pt idx="26" formatCode="0.0">
                  <c:v>11.1</c:v>
                </c:pt>
                <c:pt idx="28" formatCode="0.0">
                  <c:v>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53104"/>
        <c:axId val="1938756496"/>
      </c:lineChart>
      <c:catAx>
        <c:axId val="193875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756496"/>
        <c:crosses val="autoZero"/>
        <c:auto val="1"/>
        <c:lblAlgn val="ctr"/>
        <c:lblOffset val="100"/>
        <c:noMultiLvlLbl val="0"/>
      </c:catAx>
      <c:valAx>
        <c:axId val="1938756496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3875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Graphs'!$B$11:$AE$11</c:f>
              <c:numCache>
                <c:formatCode>General</c:formatCode>
                <c:ptCount val="30"/>
                <c:pt idx="0" formatCode="0.0">
                  <c:v>7.5</c:v>
                </c:pt>
                <c:pt idx="2" formatCode="0.0_)">
                  <c:v>9.2</c:v>
                </c:pt>
                <c:pt idx="3" formatCode="0.0_)">
                  <c:v>9.0</c:v>
                </c:pt>
                <c:pt idx="4" formatCode="0.0_)">
                  <c:v>7.9</c:v>
                </c:pt>
                <c:pt idx="5" formatCode="0.0_)">
                  <c:v>7.4</c:v>
                </c:pt>
                <c:pt idx="6" formatCode="0.0_)">
                  <c:v>10.2</c:v>
                </c:pt>
                <c:pt idx="7" formatCode="0.0_)">
                  <c:v>8.3</c:v>
                </c:pt>
                <c:pt idx="8" formatCode="0.0_)">
                  <c:v>7.8</c:v>
                </c:pt>
                <c:pt idx="9" formatCode="0.0_)">
                  <c:v>8.7</c:v>
                </c:pt>
                <c:pt idx="10" formatCode="0.0_)">
                  <c:v>10.7</c:v>
                </c:pt>
                <c:pt idx="20" formatCode="0.0">
                  <c:v>6.9</c:v>
                </c:pt>
                <c:pt idx="21" formatCode="0.0">
                  <c:v>9.8</c:v>
                </c:pt>
                <c:pt idx="22" formatCode="0.0">
                  <c:v>9.1</c:v>
                </c:pt>
                <c:pt idx="23" formatCode="0.0">
                  <c:v>8.8</c:v>
                </c:pt>
                <c:pt idx="24" formatCode="0.0">
                  <c:v>9.5</c:v>
                </c:pt>
                <c:pt idx="25" formatCode="0.0">
                  <c:v>8.2</c:v>
                </c:pt>
                <c:pt idx="26" formatCode="0.0">
                  <c:v>8.6</c:v>
                </c:pt>
                <c:pt idx="28" formatCode="0.0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637168"/>
        <c:axId val="1941229312"/>
      </c:lineChart>
      <c:catAx>
        <c:axId val="194163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229312"/>
        <c:crosses val="autoZero"/>
        <c:auto val="1"/>
        <c:lblAlgn val="ctr"/>
        <c:lblOffset val="100"/>
        <c:noMultiLvlLbl val="0"/>
      </c:catAx>
      <c:valAx>
        <c:axId val="194122931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163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Graphs'!$B$12:$AE$12</c:f>
              <c:numCache>
                <c:formatCode>General</c:formatCode>
                <c:ptCount val="30"/>
                <c:pt idx="0" formatCode="0.0">
                  <c:v>11.4</c:v>
                </c:pt>
                <c:pt idx="2" formatCode="0.0_)">
                  <c:v>7.9</c:v>
                </c:pt>
                <c:pt idx="3" formatCode="0.0_)">
                  <c:v>8.9</c:v>
                </c:pt>
                <c:pt idx="4" formatCode="0.0_)">
                  <c:v>9.6</c:v>
                </c:pt>
                <c:pt idx="5" formatCode="0.0_)">
                  <c:v>7.4</c:v>
                </c:pt>
                <c:pt idx="6" formatCode="0.0_)">
                  <c:v>8.9</c:v>
                </c:pt>
                <c:pt idx="7" formatCode="0.0_)">
                  <c:v>8.6</c:v>
                </c:pt>
                <c:pt idx="8" formatCode="0.0_)">
                  <c:v>8.0</c:v>
                </c:pt>
                <c:pt idx="9" formatCode="0.0_)">
                  <c:v>8.5</c:v>
                </c:pt>
                <c:pt idx="10" formatCode="0.0_)">
                  <c:v>8.2</c:v>
                </c:pt>
                <c:pt idx="17" formatCode="0.0">
                  <c:v>9.0</c:v>
                </c:pt>
                <c:pt idx="19" formatCode="0.0">
                  <c:v>8.4</c:v>
                </c:pt>
                <c:pt idx="20" formatCode="0.0">
                  <c:v>9.3</c:v>
                </c:pt>
                <c:pt idx="22" formatCode="0.0">
                  <c:v>12.2</c:v>
                </c:pt>
                <c:pt idx="23" formatCode="0.0">
                  <c:v>7.7</c:v>
                </c:pt>
                <c:pt idx="24" formatCode="0.0">
                  <c:v>8.1</c:v>
                </c:pt>
                <c:pt idx="25" formatCode="0.0">
                  <c:v>10.3</c:v>
                </c:pt>
                <c:pt idx="26" formatCode="0.0">
                  <c:v>11.0</c:v>
                </c:pt>
                <c:pt idx="28" formatCode="0.0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12736"/>
        <c:axId val="1938616128"/>
      </c:lineChart>
      <c:catAx>
        <c:axId val="19386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616128"/>
        <c:crosses val="autoZero"/>
        <c:auto val="1"/>
        <c:lblAlgn val="ctr"/>
        <c:lblOffset val="100"/>
        <c:noMultiLvlLbl val="0"/>
      </c:catAx>
      <c:valAx>
        <c:axId val="193861612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3861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Graphs'!$B$13:$AE$13</c:f>
              <c:numCache>
                <c:formatCode>General</c:formatCode>
                <c:ptCount val="30"/>
                <c:pt idx="0" formatCode="0.0">
                  <c:v>11.4</c:v>
                </c:pt>
                <c:pt idx="2" formatCode="0.0_)">
                  <c:v>8.8</c:v>
                </c:pt>
                <c:pt idx="3" formatCode="0.0_)">
                  <c:v>11.4</c:v>
                </c:pt>
                <c:pt idx="4" formatCode="0.0_)">
                  <c:v>9.2</c:v>
                </c:pt>
                <c:pt idx="5" formatCode="0.0_)">
                  <c:v>6.9</c:v>
                </c:pt>
                <c:pt idx="6" formatCode="0.0_)">
                  <c:v>7.6</c:v>
                </c:pt>
                <c:pt idx="7" formatCode="0.0_)">
                  <c:v>9.8</c:v>
                </c:pt>
                <c:pt idx="8" formatCode="0.0_)">
                  <c:v>9.0</c:v>
                </c:pt>
                <c:pt idx="9" formatCode="0.0_)">
                  <c:v>10.2</c:v>
                </c:pt>
                <c:pt idx="10" formatCode="0.0_)">
                  <c:v>8.0</c:v>
                </c:pt>
                <c:pt idx="13" formatCode="0.0">
                  <c:v>8.5</c:v>
                </c:pt>
                <c:pt idx="14" formatCode="##0.0">
                  <c:v>12.3</c:v>
                </c:pt>
                <c:pt idx="17" formatCode="0.0">
                  <c:v>10.6</c:v>
                </c:pt>
                <c:pt idx="19" formatCode="0.0">
                  <c:v>9.1</c:v>
                </c:pt>
                <c:pt idx="20" formatCode="0.0">
                  <c:v>5.2</c:v>
                </c:pt>
                <c:pt idx="22" formatCode="0.0">
                  <c:v>8.6</c:v>
                </c:pt>
                <c:pt idx="23" formatCode="0.0">
                  <c:v>8.4</c:v>
                </c:pt>
                <c:pt idx="24" formatCode="0.0">
                  <c:v>10.8</c:v>
                </c:pt>
                <c:pt idx="25" formatCode="0.0">
                  <c:v>8.3</c:v>
                </c:pt>
                <c:pt idx="26" formatCode="0.0">
                  <c:v>11.4</c:v>
                </c:pt>
                <c:pt idx="28" formatCode="0.0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40128"/>
        <c:axId val="1938643520"/>
      </c:lineChart>
      <c:catAx>
        <c:axId val="19386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643520"/>
        <c:crosses val="autoZero"/>
        <c:auto val="1"/>
        <c:lblAlgn val="ctr"/>
        <c:lblOffset val="100"/>
        <c:noMultiLvlLbl val="0"/>
      </c:catAx>
      <c:valAx>
        <c:axId val="193864352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386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Graphs'!$B$14:$AE$14</c:f>
              <c:numCache>
                <c:formatCode>General</c:formatCode>
                <c:ptCount val="30"/>
                <c:pt idx="0" formatCode="0.0">
                  <c:v>7.1</c:v>
                </c:pt>
                <c:pt idx="2" formatCode="0.0_)">
                  <c:v>7.6</c:v>
                </c:pt>
                <c:pt idx="3" formatCode="0.0_)">
                  <c:v>9.4</c:v>
                </c:pt>
                <c:pt idx="4" formatCode="0.0_)">
                  <c:v>6.6</c:v>
                </c:pt>
                <c:pt idx="5" formatCode="0.0_)">
                  <c:v>7.9</c:v>
                </c:pt>
                <c:pt idx="7" formatCode="0.0_)">
                  <c:v>6.4</c:v>
                </c:pt>
                <c:pt idx="8" formatCode="0.0_)">
                  <c:v>9.9</c:v>
                </c:pt>
                <c:pt idx="9" formatCode="0.0_)">
                  <c:v>8.1</c:v>
                </c:pt>
                <c:pt idx="10" formatCode="0.0_)">
                  <c:v>6.7</c:v>
                </c:pt>
                <c:pt idx="13" formatCode="0.0">
                  <c:v>9.6</c:v>
                </c:pt>
                <c:pt idx="14" formatCode="##0.0">
                  <c:v>9.7</c:v>
                </c:pt>
                <c:pt idx="17" formatCode="0.0">
                  <c:v>10.1</c:v>
                </c:pt>
                <c:pt idx="18" formatCode="0.0">
                  <c:v>6.9</c:v>
                </c:pt>
                <c:pt idx="20" formatCode="0.0">
                  <c:v>5.8</c:v>
                </c:pt>
                <c:pt idx="22" formatCode="0.0">
                  <c:v>7.6</c:v>
                </c:pt>
                <c:pt idx="23" formatCode="0.0">
                  <c:v>9.6</c:v>
                </c:pt>
                <c:pt idx="24" formatCode="0.0">
                  <c:v>7.3</c:v>
                </c:pt>
                <c:pt idx="25" formatCode="0.0">
                  <c:v>7.9</c:v>
                </c:pt>
                <c:pt idx="26" formatCode="0.0">
                  <c:v>9.5</c:v>
                </c:pt>
                <c:pt idx="28" formatCode="0.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07856"/>
        <c:axId val="1914111248"/>
      </c:lineChart>
      <c:catAx>
        <c:axId val="191410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111248"/>
        <c:crosses val="autoZero"/>
        <c:auto val="1"/>
        <c:lblAlgn val="ctr"/>
        <c:lblOffset val="100"/>
        <c:noMultiLvlLbl val="0"/>
      </c:catAx>
      <c:valAx>
        <c:axId val="191411124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410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Graphs'!$B$15:$AE$15</c:f>
              <c:numCache>
                <c:formatCode>General</c:formatCode>
                <c:ptCount val="30"/>
                <c:pt idx="0" formatCode="0.0">
                  <c:v>8.8</c:v>
                </c:pt>
                <c:pt idx="3" formatCode="0.0_)">
                  <c:v>7.4</c:v>
                </c:pt>
                <c:pt idx="4" formatCode="0.0_)">
                  <c:v>5.8</c:v>
                </c:pt>
                <c:pt idx="5" formatCode="0.0_)">
                  <c:v>5.8</c:v>
                </c:pt>
                <c:pt idx="7" formatCode="0.0_)">
                  <c:v>7.2</c:v>
                </c:pt>
                <c:pt idx="8" formatCode="0.0_)">
                  <c:v>6.0</c:v>
                </c:pt>
                <c:pt idx="9" formatCode="0.0_)">
                  <c:v>7.2</c:v>
                </c:pt>
                <c:pt idx="13" formatCode="0.0">
                  <c:v>8.6</c:v>
                </c:pt>
                <c:pt idx="14" formatCode="##0.0">
                  <c:v>8.7</c:v>
                </c:pt>
                <c:pt idx="18" formatCode="0.0">
                  <c:v>7.9</c:v>
                </c:pt>
                <c:pt idx="19" formatCode="0.0">
                  <c:v>9.8</c:v>
                </c:pt>
                <c:pt idx="20" formatCode="0.0">
                  <c:v>7.8</c:v>
                </c:pt>
                <c:pt idx="22" formatCode="0.0">
                  <c:v>7.4</c:v>
                </c:pt>
                <c:pt idx="23" formatCode="0.0">
                  <c:v>8.9</c:v>
                </c:pt>
                <c:pt idx="24" formatCode="0.0">
                  <c:v>9.0</c:v>
                </c:pt>
                <c:pt idx="25" formatCode="0.0">
                  <c:v>7.1</c:v>
                </c:pt>
                <c:pt idx="26" formatCode="0.0">
                  <c:v>7.6</c:v>
                </c:pt>
                <c:pt idx="28" formatCode="0.0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41408"/>
        <c:axId val="1913889600"/>
      </c:lineChart>
      <c:catAx>
        <c:axId val="18361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889600"/>
        <c:crosses val="autoZero"/>
        <c:auto val="1"/>
        <c:lblAlgn val="ctr"/>
        <c:lblOffset val="100"/>
        <c:noMultiLvlLbl val="0"/>
      </c:catAx>
      <c:valAx>
        <c:axId val="191388960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361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Graphs'!$B$16:$AE$16</c:f>
              <c:numCache>
                <c:formatCode>General</c:formatCode>
                <c:ptCount val="30"/>
                <c:pt idx="0" formatCode="0.0">
                  <c:v>5.9</c:v>
                </c:pt>
                <c:pt idx="3" formatCode="0.0_)">
                  <c:v>8.1</c:v>
                </c:pt>
                <c:pt idx="4" formatCode="0.0_)">
                  <c:v>5.8</c:v>
                </c:pt>
                <c:pt idx="5" formatCode="0.0_)">
                  <c:v>5.6</c:v>
                </c:pt>
                <c:pt idx="6" formatCode="0.0_)">
                  <c:v>5.9</c:v>
                </c:pt>
                <c:pt idx="7" formatCode="0.0_)">
                  <c:v>6.0</c:v>
                </c:pt>
                <c:pt idx="8" formatCode="0.0_)">
                  <c:v>8.1</c:v>
                </c:pt>
                <c:pt idx="9" formatCode="0.0_)">
                  <c:v>6.3</c:v>
                </c:pt>
                <c:pt idx="12" formatCode="0.0_)">
                  <c:v>7.8</c:v>
                </c:pt>
                <c:pt idx="13" formatCode="0.0">
                  <c:v>6.7</c:v>
                </c:pt>
                <c:pt idx="14" formatCode="##0.0">
                  <c:v>6.2</c:v>
                </c:pt>
                <c:pt idx="17" formatCode="0.0">
                  <c:v>12.3</c:v>
                </c:pt>
                <c:pt idx="18" formatCode="0.0">
                  <c:v>7.1</c:v>
                </c:pt>
                <c:pt idx="19" formatCode="0.0">
                  <c:v>9.1</c:v>
                </c:pt>
                <c:pt idx="20" formatCode="0.0">
                  <c:v>7.2</c:v>
                </c:pt>
                <c:pt idx="22" formatCode="0.0">
                  <c:v>7.1</c:v>
                </c:pt>
                <c:pt idx="23" formatCode="0.0">
                  <c:v>6.0</c:v>
                </c:pt>
                <c:pt idx="24" formatCode="0.0">
                  <c:v>5.7</c:v>
                </c:pt>
                <c:pt idx="25" formatCode="0.0">
                  <c:v>8.0</c:v>
                </c:pt>
                <c:pt idx="26" formatCode="0.0">
                  <c:v>8.4</c:v>
                </c:pt>
                <c:pt idx="28" formatCode="0.0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858640"/>
        <c:axId val="1836233392"/>
      </c:lineChart>
      <c:catAx>
        <c:axId val="191385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233392"/>
        <c:crosses val="autoZero"/>
        <c:auto val="1"/>
        <c:lblAlgn val="ctr"/>
        <c:lblOffset val="100"/>
        <c:noMultiLvlLbl val="0"/>
      </c:catAx>
      <c:valAx>
        <c:axId val="183623339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385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Wind Speed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30857392825897"/>
          <c:y val="0.0514005540974045"/>
          <c:w val="0.720025371828521"/>
          <c:h val="0.832619568387285"/>
        </c:manualLayout>
      </c:layout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0">
                  <c:v>5.8</c:v>
                </c:pt>
                <c:pt idx="1">
                  <c:v>8.9</c:v>
                </c:pt>
                <c:pt idx="2">
                  <c:v>11.2</c:v>
                </c:pt>
                <c:pt idx="3">
                  <c:v>10.4</c:v>
                </c:pt>
                <c:pt idx="4">
                  <c:v>9.4</c:v>
                </c:pt>
                <c:pt idx="5">
                  <c:v>8.3</c:v>
                </c:pt>
                <c:pt idx="6">
                  <c:v>7.5</c:v>
                </c:pt>
                <c:pt idx="7">
                  <c:v>11.4</c:v>
                </c:pt>
                <c:pt idx="8">
                  <c:v>11.4</c:v>
                </c:pt>
                <c:pt idx="9">
                  <c:v>7.1</c:v>
                </c:pt>
                <c:pt idx="10">
                  <c:v>8.8</c:v>
                </c:pt>
                <c:pt idx="11">
                  <c:v>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0.0_)</c:formatCode>
                <c:ptCount val="12"/>
                <c:pt idx="0">
                  <c:v>7.1</c:v>
                </c:pt>
                <c:pt idx="1">
                  <c:v>8.8</c:v>
                </c:pt>
                <c:pt idx="2">
                  <c:v>9.7</c:v>
                </c:pt>
                <c:pt idx="3">
                  <c:v>8.6</c:v>
                </c:pt>
                <c:pt idx="4">
                  <c:v>10.4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General</c:formatCode>
                <c:ptCount val="12"/>
                <c:pt idx="2" formatCode="0.0_)">
                  <c:v>9.1</c:v>
                </c:pt>
                <c:pt idx="3" formatCode="0.0_)">
                  <c:v>11.8</c:v>
                </c:pt>
                <c:pt idx="4" formatCode="0.0_)">
                  <c:v>10.2</c:v>
                </c:pt>
                <c:pt idx="5" formatCode="0.0_)">
                  <c:v>7.3</c:v>
                </c:pt>
                <c:pt idx="6" formatCode="0.0_)">
                  <c:v>9.2</c:v>
                </c:pt>
                <c:pt idx="7" formatCode="0.0_)">
                  <c:v>7.9</c:v>
                </c:pt>
                <c:pt idx="8" formatCode="0.0_)">
                  <c:v>8.8</c:v>
                </c:pt>
                <c:pt idx="9" formatCode="0.0_)">
                  <c:v>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0.0_)</c:formatCode>
                <c:ptCount val="12"/>
                <c:pt idx="0">
                  <c:v>7.9</c:v>
                </c:pt>
                <c:pt idx="1">
                  <c:v>9.9</c:v>
                </c:pt>
                <c:pt idx="2">
                  <c:v>10.4</c:v>
                </c:pt>
                <c:pt idx="3">
                  <c:v>10.2</c:v>
                </c:pt>
                <c:pt idx="4">
                  <c:v>11.7</c:v>
                </c:pt>
                <c:pt idx="5">
                  <c:v>8.3</c:v>
                </c:pt>
                <c:pt idx="6">
                  <c:v>9.0</c:v>
                </c:pt>
                <c:pt idx="7">
                  <c:v>8.9</c:v>
                </c:pt>
                <c:pt idx="8">
                  <c:v>11.4</c:v>
                </c:pt>
                <c:pt idx="9">
                  <c:v>9.4</c:v>
                </c:pt>
                <c:pt idx="10">
                  <c:v>7.4</c:v>
                </c:pt>
                <c:pt idx="11">
                  <c:v>8.1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0.0_)</c:formatCode>
                <c:ptCount val="12"/>
                <c:pt idx="0">
                  <c:v>6.4</c:v>
                </c:pt>
                <c:pt idx="1">
                  <c:v>10.0</c:v>
                </c:pt>
                <c:pt idx="2">
                  <c:v>9.8</c:v>
                </c:pt>
                <c:pt idx="3">
                  <c:v>10.5</c:v>
                </c:pt>
                <c:pt idx="4">
                  <c:v>8.8</c:v>
                </c:pt>
                <c:pt idx="5">
                  <c:v>8.4</c:v>
                </c:pt>
                <c:pt idx="6">
                  <c:v>7.9</c:v>
                </c:pt>
                <c:pt idx="7">
                  <c:v>9.6</c:v>
                </c:pt>
                <c:pt idx="8">
                  <c:v>9.2</c:v>
                </c:pt>
                <c:pt idx="9">
                  <c:v>6.6</c:v>
                </c:pt>
                <c:pt idx="10">
                  <c:v>5.8</c:v>
                </c:pt>
                <c:pt idx="11">
                  <c:v>5.8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0.0_)</c:formatCode>
                <c:ptCount val="12"/>
                <c:pt idx="0">
                  <c:v>6.5</c:v>
                </c:pt>
                <c:pt idx="1">
                  <c:v>8.1</c:v>
                </c:pt>
                <c:pt idx="2">
                  <c:v>8.0</c:v>
                </c:pt>
                <c:pt idx="3">
                  <c:v>7.4</c:v>
                </c:pt>
                <c:pt idx="4">
                  <c:v>8.8</c:v>
                </c:pt>
                <c:pt idx="5">
                  <c:v>8.3</c:v>
                </c:pt>
                <c:pt idx="6">
                  <c:v>7.4</c:v>
                </c:pt>
                <c:pt idx="7">
                  <c:v>7.4</c:v>
                </c:pt>
                <c:pt idx="8">
                  <c:v>6.9</c:v>
                </c:pt>
                <c:pt idx="9">
                  <c:v>7.9</c:v>
                </c:pt>
                <c:pt idx="10">
                  <c:v>5.8</c:v>
                </c:pt>
                <c:pt idx="11">
                  <c:v>5.6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0.0_)</c:formatCode>
                <c:ptCount val="12"/>
                <c:pt idx="0">
                  <c:v>5.7</c:v>
                </c:pt>
                <c:pt idx="1">
                  <c:v>9.6</c:v>
                </c:pt>
                <c:pt idx="2">
                  <c:v>11.4</c:v>
                </c:pt>
                <c:pt idx="3">
                  <c:v>13.8</c:v>
                </c:pt>
                <c:pt idx="4">
                  <c:v>9.9</c:v>
                </c:pt>
                <c:pt idx="5">
                  <c:v>11.1</c:v>
                </c:pt>
                <c:pt idx="6">
                  <c:v>10.2</c:v>
                </c:pt>
                <c:pt idx="7">
                  <c:v>8.9</c:v>
                </c:pt>
                <c:pt idx="8">
                  <c:v>7.6</c:v>
                </c:pt>
                <c:pt idx="11">
                  <c:v>5.9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0.0_)</c:formatCode>
                <c:ptCount val="12"/>
                <c:pt idx="0">
                  <c:v>7.5</c:v>
                </c:pt>
                <c:pt idx="1">
                  <c:v>8.7</c:v>
                </c:pt>
                <c:pt idx="2">
                  <c:v>9.4</c:v>
                </c:pt>
                <c:pt idx="3">
                  <c:v>9.4</c:v>
                </c:pt>
                <c:pt idx="4">
                  <c:v>9.0</c:v>
                </c:pt>
                <c:pt idx="5">
                  <c:v>7.4</c:v>
                </c:pt>
                <c:pt idx="6">
                  <c:v>8.3</c:v>
                </c:pt>
                <c:pt idx="7">
                  <c:v>8.6</c:v>
                </c:pt>
                <c:pt idx="8">
                  <c:v>9.8</c:v>
                </c:pt>
                <c:pt idx="9">
                  <c:v>6.4</c:v>
                </c:pt>
                <c:pt idx="10">
                  <c:v>7.2</c:v>
                </c:pt>
                <c:pt idx="11">
                  <c:v>6.0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  <c:numCache>
                <c:formatCode>0.0_)</c:formatCode>
                <c:ptCount val="12"/>
                <c:pt idx="0">
                  <c:v>6.6</c:v>
                </c:pt>
                <c:pt idx="1">
                  <c:v>8.5</c:v>
                </c:pt>
                <c:pt idx="2">
                  <c:v>8.6</c:v>
                </c:pt>
                <c:pt idx="3">
                  <c:v>8.7</c:v>
                </c:pt>
                <c:pt idx="4">
                  <c:v>10.0</c:v>
                </c:pt>
                <c:pt idx="5">
                  <c:v>9.4</c:v>
                </c:pt>
                <c:pt idx="6">
                  <c:v>7.8</c:v>
                </c:pt>
                <c:pt idx="7">
                  <c:v>8.0</c:v>
                </c:pt>
                <c:pt idx="8">
                  <c:v>9.0</c:v>
                </c:pt>
                <c:pt idx="9">
                  <c:v>9.9</c:v>
                </c:pt>
                <c:pt idx="10">
                  <c:v>6.0</c:v>
                </c:pt>
                <c:pt idx="11">
                  <c:v>8.1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  <c:numCache>
                <c:formatCode>0.0_)</c:formatCode>
                <c:ptCount val="12"/>
                <c:pt idx="0">
                  <c:v>5.5</c:v>
                </c:pt>
                <c:pt idx="1">
                  <c:v>8.0</c:v>
                </c:pt>
                <c:pt idx="2">
                  <c:v>9.8</c:v>
                </c:pt>
                <c:pt idx="3">
                  <c:v>10.3</c:v>
                </c:pt>
                <c:pt idx="4">
                  <c:v>8.3</c:v>
                </c:pt>
                <c:pt idx="5">
                  <c:v>8.3</c:v>
                </c:pt>
                <c:pt idx="6">
                  <c:v>8.7</c:v>
                </c:pt>
                <c:pt idx="7">
                  <c:v>8.5</c:v>
                </c:pt>
                <c:pt idx="8">
                  <c:v>10.2</c:v>
                </c:pt>
                <c:pt idx="9">
                  <c:v>8.1</c:v>
                </c:pt>
                <c:pt idx="10">
                  <c:v>7.2</c:v>
                </c:pt>
                <c:pt idx="11">
                  <c:v>6.3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  <c:numCache>
                <c:formatCode>0.0_)</c:formatCode>
                <c:ptCount val="12"/>
                <c:pt idx="0">
                  <c:v>5.6</c:v>
                </c:pt>
                <c:pt idx="1">
                  <c:v>8.3</c:v>
                </c:pt>
                <c:pt idx="2">
                  <c:v>8.9</c:v>
                </c:pt>
                <c:pt idx="3">
                  <c:v>9.1</c:v>
                </c:pt>
                <c:pt idx="4">
                  <c:v>10.9</c:v>
                </c:pt>
                <c:pt idx="5">
                  <c:v>7.0</c:v>
                </c:pt>
                <c:pt idx="6">
                  <c:v>10.7</c:v>
                </c:pt>
                <c:pt idx="7">
                  <c:v>8.2</c:v>
                </c:pt>
                <c:pt idx="8">
                  <c:v>8.0</c:v>
                </c:pt>
                <c:pt idx="9">
                  <c:v>6.7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  <c:numCache>
                <c:formatCode>General</c:formatCode>
                <c:ptCount val="12"/>
                <c:pt idx="11" formatCode="0.0_)">
                  <c:v>7.8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  <c:numCache>
                <c:formatCode>0.0</c:formatCode>
                <c:ptCount val="12"/>
                <c:pt idx="0">
                  <c:v>9.3</c:v>
                </c:pt>
                <c:pt idx="1">
                  <c:v>8.4</c:v>
                </c:pt>
                <c:pt idx="2">
                  <c:v>9.2</c:v>
                </c:pt>
                <c:pt idx="3">
                  <c:v>10.5</c:v>
                </c:pt>
                <c:pt idx="8">
                  <c:v>8.5</c:v>
                </c:pt>
                <c:pt idx="9">
                  <c:v>9.6</c:v>
                </c:pt>
                <c:pt idx="10">
                  <c:v>8.6</c:v>
                </c:pt>
                <c:pt idx="11">
                  <c:v>6.7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  <c:numCache>
                <c:formatCode>##0.0</c:formatCode>
                <c:ptCount val="12"/>
                <c:pt idx="0">
                  <c:v>7.7</c:v>
                </c:pt>
                <c:pt idx="1">
                  <c:v>9.3</c:v>
                </c:pt>
                <c:pt idx="2">
                  <c:v>11.1</c:v>
                </c:pt>
                <c:pt idx="3">
                  <c:v>10.9</c:v>
                </c:pt>
                <c:pt idx="4">
                  <c:v>9.5</c:v>
                </c:pt>
                <c:pt idx="5">
                  <c:v>7.7</c:v>
                </c:pt>
                <c:pt idx="8">
                  <c:v>12.3</c:v>
                </c:pt>
                <c:pt idx="9">
                  <c:v>9.7</c:v>
                </c:pt>
                <c:pt idx="10">
                  <c:v>8.7</c:v>
                </c:pt>
                <c:pt idx="11">
                  <c:v>6.2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  <c:numCache>
                <c:formatCode>##0.0</c:formatCode>
                <c:ptCount val="12"/>
                <c:pt idx="0">
                  <c:v>7.4</c:v>
                </c:pt>
                <c:pt idx="1">
                  <c:v>8.3</c:v>
                </c:pt>
                <c:pt idx="2">
                  <c:v>11.4</c:v>
                </c:pt>
                <c:pt idx="3">
                  <c:v>11.1</c:v>
                </c:pt>
                <c:pt idx="4">
                  <c:v>10.7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  <c:numCache>
                <c:formatCode>General</c:formatCode>
                <c:ptCount val="12"/>
                <c:pt idx="0">
                  <c:v>6.3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  <c:numCache>
                <c:formatCode>0.0</c:formatCode>
                <c:ptCount val="12"/>
                <c:pt idx="1">
                  <c:v>11.6</c:v>
                </c:pt>
                <c:pt idx="2">
                  <c:v>11.2</c:v>
                </c:pt>
                <c:pt idx="3">
                  <c:v>13.9</c:v>
                </c:pt>
                <c:pt idx="4">
                  <c:v>9.8</c:v>
                </c:pt>
                <c:pt idx="5">
                  <c:v>10.0</c:v>
                </c:pt>
                <c:pt idx="7">
                  <c:v>9.0</c:v>
                </c:pt>
                <c:pt idx="8">
                  <c:v>10.6</c:v>
                </c:pt>
                <c:pt idx="9">
                  <c:v>10.1</c:v>
                </c:pt>
                <c:pt idx="11">
                  <c:v>12.3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  <c:numCache>
                <c:formatCode>0.0</c:formatCode>
                <c:ptCount val="12"/>
                <c:pt idx="0">
                  <c:v>7.5</c:v>
                </c:pt>
                <c:pt idx="1">
                  <c:v>10.4</c:v>
                </c:pt>
                <c:pt idx="2">
                  <c:v>9.5</c:v>
                </c:pt>
                <c:pt idx="3">
                  <c:v>10.4</c:v>
                </c:pt>
                <c:pt idx="4">
                  <c:v>11.3</c:v>
                </c:pt>
                <c:pt idx="9">
                  <c:v>6.9</c:v>
                </c:pt>
                <c:pt idx="10">
                  <c:v>7.9</c:v>
                </c:pt>
                <c:pt idx="11">
                  <c:v>7.1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  <c:numCache>
                <c:formatCode>0.0</c:formatCode>
                <c:ptCount val="12"/>
                <c:pt idx="0">
                  <c:v>8.5</c:v>
                </c:pt>
                <c:pt idx="1">
                  <c:v>10.3</c:v>
                </c:pt>
                <c:pt idx="2">
                  <c:v>10.8</c:v>
                </c:pt>
                <c:pt idx="3">
                  <c:v>11.0</c:v>
                </c:pt>
                <c:pt idx="4">
                  <c:v>14.2</c:v>
                </c:pt>
                <c:pt idx="5">
                  <c:v>10.6</c:v>
                </c:pt>
                <c:pt idx="7">
                  <c:v>8.4</c:v>
                </c:pt>
                <c:pt idx="8">
                  <c:v>9.1</c:v>
                </c:pt>
                <c:pt idx="10">
                  <c:v>9.8</c:v>
                </c:pt>
                <c:pt idx="11">
                  <c:v>9.1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  <c:numCache>
                <c:formatCode>0.0</c:formatCode>
                <c:ptCount val="12"/>
                <c:pt idx="0">
                  <c:v>10.1</c:v>
                </c:pt>
                <c:pt idx="1">
                  <c:v>11.4</c:v>
                </c:pt>
                <c:pt idx="2">
                  <c:v>9.8</c:v>
                </c:pt>
                <c:pt idx="3">
                  <c:v>9.2</c:v>
                </c:pt>
                <c:pt idx="4">
                  <c:v>9.8</c:v>
                </c:pt>
                <c:pt idx="5">
                  <c:v>11.2</c:v>
                </c:pt>
                <c:pt idx="6">
                  <c:v>6.9</c:v>
                </c:pt>
                <c:pt idx="7">
                  <c:v>9.3</c:v>
                </c:pt>
                <c:pt idx="8">
                  <c:v>5.2</c:v>
                </c:pt>
                <c:pt idx="9">
                  <c:v>5.8</c:v>
                </c:pt>
                <c:pt idx="10">
                  <c:v>7.8</c:v>
                </c:pt>
                <c:pt idx="11">
                  <c:v>7.2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  <c:numCache>
                <c:formatCode>0.0</c:formatCode>
                <c:ptCount val="12"/>
                <c:pt idx="0">
                  <c:v>5.9</c:v>
                </c:pt>
                <c:pt idx="1">
                  <c:v>9.5</c:v>
                </c:pt>
                <c:pt idx="2">
                  <c:v>11.5</c:v>
                </c:pt>
                <c:pt idx="4">
                  <c:v>5.6</c:v>
                </c:pt>
                <c:pt idx="5">
                  <c:v>13.7</c:v>
                </c:pt>
                <c:pt idx="6">
                  <c:v>9.8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  <c:numCache>
                <c:formatCode>0.0</c:formatCode>
                <c:ptCount val="12"/>
                <c:pt idx="0">
                  <c:v>7.2</c:v>
                </c:pt>
                <c:pt idx="1">
                  <c:v>7.3</c:v>
                </c:pt>
                <c:pt idx="2">
                  <c:v>9.6</c:v>
                </c:pt>
                <c:pt idx="3">
                  <c:v>9.1</c:v>
                </c:pt>
                <c:pt idx="4">
                  <c:v>9.5</c:v>
                </c:pt>
                <c:pt idx="5">
                  <c:v>10.1</c:v>
                </c:pt>
                <c:pt idx="6">
                  <c:v>9.1</c:v>
                </c:pt>
                <c:pt idx="7">
                  <c:v>12.2</c:v>
                </c:pt>
                <c:pt idx="8">
                  <c:v>8.6</c:v>
                </c:pt>
                <c:pt idx="9">
                  <c:v>7.6</c:v>
                </c:pt>
                <c:pt idx="10">
                  <c:v>7.4</c:v>
                </c:pt>
                <c:pt idx="11">
                  <c:v>7.1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  <c:numCache>
                <c:formatCode>0.0</c:formatCode>
                <c:ptCount val="12"/>
                <c:pt idx="0">
                  <c:v>7.5</c:v>
                </c:pt>
                <c:pt idx="1">
                  <c:v>11.6</c:v>
                </c:pt>
                <c:pt idx="2">
                  <c:v>9.9</c:v>
                </c:pt>
                <c:pt idx="3">
                  <c:v>10.7</c:v>
                </c:pt>
                <c:pt idx="4">
                  <c:v>9.8</c:v>
                </c:pt>
                <c:pt idx="5">
                  <c:v>9.5</c:v>
                </c:pt>
                <c:pt idx="6">
                  <c:v>8.8</c:v>
                </c:pt>
                <c:pt idx="7">
                  <c:v>7.7</c:v>
                </c:pt>
                <c:pt idx="8">
                  <c:v>8.4</c:v>
                </c:pt>
                <c:pt idx="9">
                  <c:v>9.6</c:v>
                </c:pt>
                <c:pt idx="10">
                  <c:v>8.9</c:v>
                </c:pt>
                <c:pt idx="11">
                  <c:v>6.0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  <c:numCache>
                <c:formatCode>0.0</c:formatCode>
                <c:ptCount val="12"/>
                <c:pt idx="0">
                  <c:v>8.2</c:v>
                </c:pt>
                <c:pt idx="1">
                  <c:v>7.9</c:v>
                </c:pt>
                <c:pt idx="2">
                  <c:v>11.1</c:v>
                </c:pt>
                <c:pt idx="3">
                  <c:v>11.9</c:v>
                </c:pt>
                <c:pt idx="4">
                  <c:v>9.4</c:v>
                </c:pt>
                <c:pt idx="5">
                  <c:v>10.3</c:v>
                </c:pt>
                <c:pt idx="6">
                  <c:v>9.5</c:v>
                </c:pt>
                <c:pt idx="7">
                  <c:v>8.1</c:v>
                </c:pt>
                <c:pt idx="8">
                  <c:v>10.8</c:v>
                </c:pt>
                <c:pt idx="9">
                  <c:v>7.3</c:v>
                </c:pt>
                <c:pt idx="10">
                  <c:v>9.0</c:v>
                </c:pt>
                <c:pt idx="11">
                  <c:v>5.7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  <c:numCache>
                <c:formatCode>0.0</c:formatCode>
                <c:ptCount val="12"/>
                <c:pt idx="0">
                  <c:v>5.7</c:v>
                </c:pt>
                <c:pt idx="1">
                  <c:v>7.6</c:v>
                </c:pt>
                <c:pt idx="2">
                  <c:v>10.1</c:v>
                </c:pt>
                <c:pt idx="3">
                  <c:v>9.8</c:v>
                </c:pt>
                <c:pt idx="4">
                  <c:v>9.4</c:v>
                </c:pt>
                <c:pt idx="5">
                  <c:v>9.1</c:v>
                </c:pt>
                <c:pt idx="6">
                  <c:v>8.2</c:v>
                </c:pt>
                <c:pt idx="7">
                  <c:v>10.3</c:v>
                </c:pt>
                <c:pt idx="8">
                  <c:v>8.3</c:v>
                </c:pt>
                <c:pt idx="9">
                  <c:v>7.9</c:v>
                </c:pt>
                <c:pt idx="10">
                  <c:v>7.1</c:v>
                </c:pt>
                <c:pt idx="11">
                  <c:v>8.0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  <c:numCache>
                <c:formatCode>0.0</c:formatCode>
                <c:ptCount val="12"/>
                <c:pt idx="0">
                  <c:v>5.8</c:v>
                </c:pt>
                <c:pt idx="1">
                  <c:v>7.4</c:v>
                </c:pt>
                <c:pt idx="2">
                  <c:v>9.3</c:v>
                </c:pt>
                <c:pt idx="3">
                  <c:v>7.9</c:v>
                </c:pt>
                <c:pt idx="4">
                  <c:v>10.2</c:v>
                </c:pt>
                <c:pt idx="5">
                  <c:v>11.1</c:v>
                </c:pt>
                <c:pt idx="6">
                  <c:v>8.6</c:v>
                </c:pt>
                <c:pt idx="7">
                  <c:v>11.0</c:v>
                </c:pt>
                <c:pt idx="8">
                  <c:v>11.4</c:v>
                </c:pt>
                <c:pt idx="9">
                  <c:v>9.5</c:v>
                </c:pt>
                <c:pt idx="10">
                  <c:v>7.6</c:v>
                </c:pt>
                <c:pt idx="11">
                  <c:v>8.4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Wind Speed Graphs'!$AC$4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Graphs'!$AC$5:$AC$16</c:f>
              <c:numCache>
                <c:formatCode>0.0</c:formatCode>
                <c:ptCount val="12"/>
                <c:pt idx="0">
                  <c:v>7.4</c:v>
                </c:pt>
                <c:pt idx="2" formatCode="General">
                  <c:v>10.1</c:v>
                </c:pt>
                <c:pt idx="3">
                  <c:v>9.5</c:v>
                </c:pt>
                <c:pt idx="4">
                  <c:v>10.0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Wind Speed Graphs'!$AD$4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Graphs'!$AD$5:$AD$16</c:f>
              <c:numCache>
                <c:formatCode>0.0</c:formatCode>
                <c:ptCount val="12"/>
                <c:pt idx="0">
                  <c:v>7.8</c:v>
                </c:pt>
                <c:pt idx="1">
                  <c:v>8.1</c:v>
                </c:pt>
                <c:pt idx="2">
                  <c:v>9.8</c:v>
                </c:pt>
                <c:pt idx="3">
                  <c:v>7.4</c:v>
                </c:pt>
                <c:pt idx="4">
                  <c:v>9.2</c:v>
                </c:pt>
                <c:pt idx="5">
                  <c:v>10.1</c:v>
                </c:pt>
                <c:pt idx="6">
                  <c:v>8.5</c:v>
                </c:pt>
                <c:pt idx="7">
                  <c:v>9.1</c:v>
                </c:pt>
                <c:pt idx="8">
                  <c:v>8.5</c:v>
                </c:pt>
                <c:pt idx="9">
                  <c:v>7.7</c:v>
                </c:pt>
                <c:pt idx="10">
                  <c:v>9.9</c:v>
                </c:pt>
                <c:pt idx="11">
                  <c:v>8.2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Wind Speed Graphs'!$AE$4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Graphs'!$AE$5:$AE$16</c:f>
              <c:numCache>
                <c:formatCode>0.0</c:formatCode>
                <c:ptCount val="12"/>
                <c:pt idx="0">
                  <c:v>5.3</c:v>
                </c:pt>
                <c:pt idx="1">
                  <c:v>9.1</c:v>
                </c:pt>
                <c:pt idx="2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88432"/>
        <c:axId val="1836155584"/>
      </c:lineChart>
      <c:catAx>
        <c:axId val="18360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155584"/>
        <c:crosses val="autoZero"/>
        <c:auto val="1"/>
        <c:lblAlgn val="ctr"/>
        <c:lblOffset val="100"/>
        <c:noMultiLvlLbl val="0"/>
      </c:catAx>
      <c:valAx>
        <c:axId val="183615558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3608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666666666667"/>
          <c:y val="0.0814140419947506"/>
          <c:w val="0.0623967835709659"/>
          <c:h val="0.8511013199525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7211944892431"/>
          <c:y val="0.0642228035087927"/>
          <c:w val="0.880827667625884"/>
          <c:h val="0.790865278411014"/>
        </c:manualLayout>
      </c:layout>
      <c:lineChart>
        <c:grouping val="standard"/>
        <c:varyColors val="0"/>
        <c:ser>
          <c:idx val="0"/>
          <c:order val="0"/>
          <c:val>
            <c:numRef>
              <c:f>'Mean Wind Speed Graphs'!$AF$5:$AF$16</c:f>
              <c:numCache>
                <c:formatCode>0.0</c:formatCode>
                <c:ptCount val="12"/>
                <c:pt idx="0">
                  <c:v>7.007692307692308</c:v>
                </c:pt>
                <c:pt idx="1">
                  <c:v>9.08</c:v>
                </c:pt>
                <c:pt idx="2">
                  <c:v>10.03703703703704</c:v>
                </c:pt>
                <c:pt idx="3">
                  <c:v>10.14</c:v>
                </c:pt>
                <c:pt idx="4">
                  <c:v>9.832</c:v>
                </c:pt>
                <c:pt idx="5">
                  <c:v>9.39047619047619</c:v>
                </c:pt>
                <c:pt idx="6">
                  <c:v>8.672222222222222</c:v>
                </c:pt>
                <c:pt idx="7">
                  <c:v>9.078947368421053</c:v>
                </c:pt>
                <c:pt idx="8">
                  <c:v>9.238095238095237</c:v>
                </c:pt>
                <c:pt idx="9">
                  <c:v>8.07</c:v>
                </c:pt>
                <c:pt idx="10">
                  <c:v>7.827777777777779</c:v>
                </c:pt>
                <c:pt idx="11">
                  <c:v>7.214285714285713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74672"/>
        <c:axId val="1938676992"/>
      </c:lineChart>
      <c:catAx>
        <c:axId val="193867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676992"/>
        <c:crosses val="autoZero"/>
        <c:auto val="1"/>
        <c:lblAlgn val="ctr"/>
        <c:lblOffset val="100"/>
        <c:noMultiLvlLbl val="0"/>
      </c:catAx>
      <c:valAx>
        <c:axId val="1938676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3867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Graphs'!$B$5:$AE$5</c:f>
              <c:numCache>
                <c:formatCode>0.0_)</c:formatCode>
                <c:ptCount val="30"/>
                <c:pt idx="0">
                  <c:v>958.5</c:v>
                </c:pt>
                <c:pt idx="1">
                  <c:v>950.9</c:v>
                </c:pt>
                <c:pt idx="3">
                  <c:v>959.6</c:v>
                </c:pt>
                <c:pt idx="4">
                  <c:v>965.2</c:v>
                </c:pt>
                <c:pt idx="5">
                  <c:v>960.9</c:v>
                </c:pt>
                <c:pt idx="6">
                  <c:v>956.0</c:v>
                </c:pt>
                <c:pt idx="7">
                  <c:v>960.8</c:v>
                </c:pt>
                <c:pt idx="8">
                  <c:v>956.2</c:v>
                </c:pt>
                <c:pt idx="9">
                  <c:v>956.3</c:v>
                </c:pt>
                <c:pt idx="10">
                  <c:v>955.4</c:v>
                </c:pt>
                <c:pt idx="13" formatCode="General">
                  <c:v>958.8</c:v>
                </c:pt>
                <c:pt idx="14" formatCode="###0.0">
                  <c:v>952.2</c:v>
                </c:pt>
                <c:pt idx="15" formatCode="###0.0">
                  <c:v>951.4</c:v>
                </c:pt>
                <c:pt idx="16" formatCode="General">
                  <c:v>956.1</c:v>
                </c:pt>
                <c:pt idx="18" formatCode="0.0">
                  <c:v>952.8</c:v>
                </c:pt>
                <c:pt idx="19" formatCode="0.0">
                  <c:v>948.5</c:v>
                </c:pt>
                <c:pt idx="20" formatCode="0.0">
                  <c:v>954.3</c:v>
                </c:pt>
                <c:pt idx="21" formatCode="0.0">
                  <c:v>956.9</c:v>
                </c:pt>
                <c:pt idx="22" formatCode="0.0">
                  <c:v>949.9</c:v>
                </c:pt>
                <c:pt idx="23" formatCode="0.0">
                  <c:v>959.4</c:v>
                </c:pt>
                <c:pt idx="24" formatCode="0.0">
                  <c:v>959.7</c:v>
                </c:pt>
                <c:pt idx="25" formatCode="0.0">
                  <c:v>948.2</c:v>
                </c:pt>
                <c:pt idx="26" formatCode="0.0">
                  <c:v>955.4</c:v>
                </c:pt>
                <c:pt idx="27" formatCode="0.0">
                  <c:v>957.9</c:v>
                </c:pt>
                <c:pt idx="28" formatCode="0.0">
                  <c:v>952.4</c:v>
                </c:pt>
                <c:pt idx="29" formatCode="0.0">
                  <c:v>948.2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07184"/>
        <c:axId val="1717967664"/>
      </c:lineChart>
      <c:catAx>
        <c:axId val="19387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7967664"/>
        <c:crosses val="autoZero"/>
        <c:auto val="1"/>
        <c:lblAlgn val="ctr"/>
        <c:lblOffset val="100"/>
        <c:noMultiLvlLbl val="0"/>
      </c:catAx>
      <c:valAx>
        <c:axId val="171796766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193870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Graphs'!$B$7:$AD$7</c:f>
              <c:numCache>
                <c:formatCode>0.0</c:formatCode>
                <c:ptCount val="29"/>
                <c:pt idx="0">
                  <c:v>-9.0</c:v>
                </c:pt>
                <c:pt idx="1">
                  <c:v>-11.5</c:v>
                </c:pt>
                <c:pt idx="2">
                  <c:v>-13.1</c:v>
                </c:pt>
                <c:pt idx="3">
                  <c:v>-13.2</c:v>
                </c:pt>
                <c:pt idx="4">
                  <c:v>-8.8</c:v>
                </c:pt>
                <c:pt idx="5">
                  <c:v>-11.7</c:v>
                </c:pt>
                <c:pt idx="6">
                  <c:v>-8.9</c:v>
                </c:pt>
                <c:pt idx="7">
                  <c:v>-12.1</c:v>
                </c:pt>
                <c:pt idx="8">
                  <c:v>-14.1</c:v>
                </c:pt>
                <c:pt idx="9">
                  <c:v>-13.9</c:v>
                </c:pt>
                <c:pt idx="10">
                  <c:v>-13.6</c:v>
                </c:pt>
                <c:pt idx="11">
                  <c:v>-10.7</c:v>
                </c:pt>
                <c:pt idx="12">
                  <c:v>-10.0</c:v>
                </c:pt>
                <c:pt idx="13">
                  <c:v>-10.3</c:v>
                </c:pt>
                <c:pt idx="14" formatCode="##0.0">
                  <c:v>-12.7</c:v>
                </c:pt>
                <c:pt idx="15" formatCode="##0.0">
                  <c:v>-9.8</c:v>
                </c:pt>
                <c:pt idx="17">
                  <c:v>-16.5</c:v>
                </c:pt>
                <c:pt idx="18">
                  <c:v>-14.1</c:v>
                </c:pt>
                <c:pt idx="19">
                  <c:v>-12.4</c:v>
                </c:pt>
                <c:pt idx="20">
                  <c:v>-10.9</c:v>
                </c:pt>
                <c:pt idx="21">
                  <c:v>-10.6</c:v>
                </c:pt>
                <c:pt idx="22">
                  <c:v>-13.4</c:v>
                </c:pt>
                <c:pt idx="23">
                  <c:v>-12.4</c:v>
                </c:pt>
                <c:pt idx="24">
                  <c:v>-12.4</c:v>
                </c:pt>
                <c:pt idx="25">
                  <c:v>-13.0</c:v>
                </c:pt>
                <c:pt idx="26">
                  <c:v>-13.6</c:v>
                </c:pt>
                <c:pt idx="27" formatCode="General">
                  <c:v>-13.3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354560"/>
        <c:axId val="1940457392"/>
      </c:lineChart>
      <c:catAx>
        <c:axId val="19403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457392"/>
        <c:crosses val="autoZero"/>
        <c:auto val="1"/>
        <c:lblAlgn val="ctr"/>
        <c:lblOffset val="100"/>
        <c:noMultiLvlLbl val="0"/>
      </c:catAx>
      <c:valAx>
        <c:axId val="1940457392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0354560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Graphs'!$B$6:$AE$6</c:f>
              <c:numCache>
                <c:formatCode>0.0_)</c:formatCode>
                <c:ptCount val="30"/>
                <c:pt idx="0">
                  <c:v>956.9</c:v>
                </c:pt>
                <c:pt idx="1">
                  <c:v>951.6</c:v>
                </c:pt>
                <c:pt idx="3">
                  <c:v>955.5</c:v>
                </c:pt>
                <c:pt idx="4">
                  <c:v>954.8</c:v>
                </c:pt>
                <c:pt idx="5">
                  <c:v>951.8</c:v>
                </c:pt>
                <c:pt idx="6">
                  <c:v>966.1</c:v>
                </c:pt>
                <c:pt idx="7">
                  <c:v>951.9</c:v>
                </c:pt>
                <c:pt idx="8">
                  <c:v>950.5</c:v>
                </c:pt>
                <c:pt idx="9">
                  <c:v>951.1</c:v>
                </c:pt>
                <c:pt idx="10">
                  <c:v>948.9</c:v>
                </c:pt>
                <c:pt idx="12">
                  <c:v>959.1</c:v>
                </c:pt>
                <c:pt idx="13" formatCode="General">
                  <c:v>952.7</c:v>
                </c:pt>
                <c:pt idx="14" formatCode="###0.0">
                  <c:v>951.3</c:v>
                </c:pt>
                <c:pt idx="15" formatCode="###0.0">
                  <c:v>950.5</c:v>
                </c:pt>
                <c:pt idx="17" formatCode="0.0">
                  <c:v>946.7</c:v>
                </c:pt>
                <c:pt idx="18" formatCode="0.0">
                  <c:v>952.2</c:v>
                </c:pt>
                <c:pt idx="19" formatCode="0.0">
                  <c:v>951.4</c:v>
                </c:pt>
                <c:pt idx="20" formatCode="0.0">
                  <c:v>953.3</c:v>
                </c:pt>
                <c:pt idx="21" formatCode="0.0">
                  <c:v>947.7</c:v>
                </c:pt>
                <c:pt idx="22" formatCode="0.0">
                  <c:v>956.9</c:v>
                </c:pt>
                <c:pt idx="23" formatCode="0.0">
                  <c:v>955.0</c:v>
                </c:pt>
                <c:pt idx="24" formatCode="0.0">
                  <c:v>950.4</c:v>
                </c:pt>
                <c:pt idx="25" formatCode="0.0">
                  <c:v>956.4</c:v>
                </c:pt>
                <c:pt idx="26" formatCode="0.0">
                  <c:v>948.8</c:v>
                </c:pt>
                <c:pt idx="28" formatCode="0.0">
                  <c:v>950.4</c:v>
                </c:pt>
                <c:pt idx="29" formatCode="0.0">
                  <c:v>950.9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36816"/>
        <c:axId val="1914939936"/>
      </c:lineChart>
      <c:catAx>
        <c:axId val="191493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939936"/>
        <c:crosses val="autoZero"/>
        <c:auto val="1"/>
        <c:lblAlgn val="ctr"/>
        <c:lblOffset val="100"/>
        <c:noMultiLvlLbl val="0"/>
      </c:catAx>
      <c:valAx>
        <c:axId val="1914939936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191493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Graphs'!$B$7:$AE$7</c:f>
              <c:numCache>
                <c:formatCode>0.0_)</c:formatCode>
                <c:ptCount val="30"/>
                <c:pt idx="0">
                  <c:v>952.4</c:v>
                </c:pt>
                <c:pt idx="1">
                  <c:v>958.9</c:v>
                </c:pt>
                <c:pt idx="2">
                  <c:v>945.5</c:v>
                </c:pt>
                <c:pt idx="3">
                  <c:v>950.0</c:v>
                </c:pt>
                <c:pt idx="4">
                  <c:v>952.0</c:v>
                </c:pt>
                <c:pt idx="5">
                  <c:v>954.8</c:v>
                </c:pt>
                <c:pt idx="6">
                  <c:v>954.2</c:v>
                </c:pt>
                <c:pt idx="7">
                  <c:v>949.5</c:v>
                </c:pt>
                <c:pt idx="8">
                  <c:v>950.4</c:v>
                </c:pt>
                <c:pt idx="9">
                  <c:v>948.4</c:v>
                </c:pt>
                <c:pt idx="10">
                  <c:v>951.6</c:v>
                </c:pt>
                <c:pt idx="12">
                  <c:v>951.9</c:v>
                </c:pt>
                <c:pt idx="13" formatCode="0.0">
                  <c:v>949.0</c:v>
                </c:pt>
                <c:pt idx="14" formatCode="###0.0">
                  <c:v>948.5</c:v>
                </c:pt>
                <c:pt idx="15" formatCode="###0.0">
                  <c:v>951.3</c:v>
                </c:pt>
                <c:pt idx="17" formatCode="0.0">
                  <c:v>946.9</c:v>
                </c:pt>
                <c:pt idx="18" formatCode="0.0">
                  <c:v>952.8</c:v>
                </c:pt>
                <c:pt idx="19" formatCode="0.0">
                  <c:v>951.4</c:v>
                </c:pt>
                <c:pt idx="20" formatCode="0.0">
                  <c:v>955.3</c:v>
                </c:pt>
                <c:pt idx="21" formatCode="0.0">
                  <c:v>955.8</c:v>
                </c:pt>
                <c:pt idx="22" formatCode="0.0">
                  <c:v>953.0</c:v>
                </c:pt>
                <c:pt idx="23" formatCode="0.0">
                  <c:v>952.8</c:v>
                </c:pt>
                <c:pt idx="24" formatCode="0.0">
                  <c:v>954.3</c:v>
                </c:pt>
                <c:pt idx="25" formatCode="0.0">
                  <c:v>951.7</c:v>
                </c:pt>
                <c:pt idx="26" formatCode="0.0">
                  <c:v>947.0</c:v>
                </c:pt>
                <c:pt idx="27" formatCode="General">
                  <c:v>949.9</c:v>
                </c:pt>
                <c:pt idx="28" formatCode="0.0">
                  <c:v>945.5</c:v>
                </c:pt>
                <c:pt idx="29" formatCode="0.0">
                  <c:v>943.6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31632"/>
        <c:axId val="1941735024"/>
      </c:lineChart>
      <c:catAx>
        <c:axId val="194173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735024"/>
        <c:crosses val="autoZero"/>
        <c:auto val="1"/>
        <c:lblAlgn val="ctr"/>
        <c:lblOffset val="100"/>
        <c:noMultiLvlLbl val="0"/>
      </c:catAx>
      <c:valAx>
        <c:axId val="194173502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194173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Graphs'!$B$8:$AE$8</c:f>
              <c:numCache>
                <c:formatCode>0.0_)</c:formatCode>
                <c:ptCount val="30"/>
                <c:pt idx="0">
                  <c:v>957.4</c:v>
                </c:pt>
                <c:pt idx="1">
                  <c:v>957.6</c:v>
                </c:pt>
                <c:pt idx="2">
                  <c:v>946.1</c:v>
                </c:pt>
                <c:pt idx="3">
                  <c:v>951.8</c:v>
                </c:pt>
                <c:pt idx="4">
                  <c:v>952.7</c:v>
                </c:pt>
                <c:pt idx="5">
                  <c:v>956.1</c:v>
                </c:pt>
                <c:pt idx="6">
                  <c:v>946.1</c:v>
                </c:pt>
                <c:pt idx="7">
                  <c:v>953.9</c:v>
                </c:pt>
                <c:pt idx="8">
                  <c:v>951.5</c:v>
                </c:pt>
                <c:pt idx="9">
                  <c:v>954.0</c:v>
                </c:pt>
                <c:pt idx="10">
                  <c:v>961.5</c:v>
                </c:pt>
                <c:pt idx="12">
                  <c:v>951.1</c:v>
                </c:pt>
                <c:pt idx="13" formatCode="General">
                  <c:v>949.8</c:v>
                </c:pt>
                <c:pt idx="14" formatCode="###0.0">
                  <c:v>950.8</c:v>
                </c:pt>
                <c:pt idx="15" formatCode="###0.0">
                  <c:v>948.0</c:v>
                </c:pt>
                <c:pt idx="17" formatCode="0.0">
                  <c:v>942.7</c:v>
                </c:pt>
                <c:pt idx="18" formatCode="0.0">
                  <c:v>942.3</c:v>
                </c:pt>
                <c:pt idx="19" formatCode="0.0">
                  <c:v>951.1</c:v>
                </c:pt>
                <c:pt idx="20" formatCode="0.0">
                  <c:v>950.6</c:v>
                </c:pt>
                <c:pt idx="21" formatCode="0.0">
                  <c:v>952.2</c:v>
                </c:pt>
                <c:pt idx="22" formatCode="0.0">
                  <c:v>956.6</c:v>
                </c:pt>
                <c:pt idx="23" formatCode="0.0">
                  <c:v>950.3</c:v>
                </c:pt>
                <c:pt idx="24" formatCode="0.0">
                  <c:v>956.1</c:v>
                </c:pt>
                <c:pt idx="25" formatCode="0.0">
                  <c:v>952.9</c:v>
                </c:pt>
                <c:pt idx="26" formatCode="0.0">
                  <c:v>952.2</c:v>
                </c:pt>
                <c:pt idx="27" formatCode="0.0">
                  <c:v>951.2</c:v>
                </c:pt>
                <c:pt idx="28" formatCode="0.0">
                  <c:v>948.4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59040"/>
        <c:axId val="1941762432"/>
      </c:lineChart>
      <c:catAx>
        <c:axId val="19417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762432"/>
        <c:crosses val="autoZero"/>
        <c:auto val="1"/>
        <c:lblAlgn val="ctr"/>
        <c:lblOffset val="100"/>
        <c:noMultiLvlLbl val="0"/>
      </c:catAx>
      <c:valAx>
        <c:axId val="1941762432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19417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Graphs'!$B$9:$AE$9</c:f>
              <c:numCache>
                <c:formatCode>0.0_)</c:formatCode>
                <c:ptCount val="30"/>
                <c:pt idx="0">
                  <c:v>954.4</c:v>
                </c:pt>
                <c:pt idx="1">
                  <c:v>952.7</c:v>
                </c:pt>
                <c:pt idx="2">
                  <c:v>953.8</c:v>
                </c:pt>
                <c:pt idx="3">
                  <c:v>956.2</c:v>
                </c:pt>
                <c:pt idx="4">
                  <c:v>960.7</c:v>
                </c:pt>
                <c:pt idx="5">
                  <c:v>955.2</c:v>
                </c:pt>
                <c:pt idx="6">
                  <c:v>956.8</c:v>
                </c:pt>
                <c:pt idx="7">
                  <c:v>948.0</c:v>
                </c:pt>
                <c:pt idx="8">
                  <c:v>957.8</c:v>
                </c:pt>
                <c:pt idx="9">
                  <c:v>942.9</c:v>
                </c:pt>
                <c:pt idx="10">
                  <c:v>958.4</c:v>
                </c:pt>
                <c:pt idx="12">
                  <c:v>954.6</c:v>
                </c:pt>
                <c:pt idx="14" formatCode="###0.0">
                  <c:v>954.2</c:v>
                </c:pt>
                <c:pt idx="15" formatCode="###0.0">
                  <c:v>945.9</c:v>
                </c:pt>
                <c:pt idx="17" formatCode="0.0">
                  <c:v>953.5</c:v>
                </c:pt>
                <c:pt idx="18" formatCode="0.0">
                  <c:v>945.8</c:v>
                </c:pt>
                <c:pt idx="19" formatCode="0.0">
                  <c:v>943.9</c:v>
                </c:pt>
                <c:pt idx="20" formatCode="0.0">
                  <c:v>959.9</c:v>
                </c:pt>
                <c:pt idx="21" formatCode="0.0">
                  <c:v>961.2</c:v>
                </c:pt>
                <c:pt idx="22" formatCode="0.0">
                  <c:v>959.7</c:v>
                </c:pt>
                <c:pt idx="23" formatCode="0.0">
                  <c:v>955.3</c:v>
                </c:pt>
                <c:pt idx="24" formatCode="0.0">
                  <c:v>946.3</c:v>
                </c:pt>
                <c:pt idx="25" formatCode="0.0">
                  <c:v>952.7</c:v>
                </c:pt>
                <c:pt idx="26" formatCode="0.0">
                  <c:v>954.8</c:v>
                </c:pt>
                <c:pt idx="27" formatCode="0.0">
                  <c:v>954.3</c:v>
                </c:pt>
                <c:pt idx="28" formatCode="0.0">
                  <c:v>949.7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84128"/>
        <c:axId val="1941787520"/>
      </c:lineChart>
      <c:catAx>
        <c:axId val="19417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787520"/>
        <c:crosses val="autoZero"/>
        <c:auto val="1"/>
        <c:lblAlgn val="ctr"/>
        <c:lblOffset val="100"/>
        <c:noMultiLvlLbl val="0"/>
      </c:catAx>
      <c:valAx>
        <c:axId val="1941787520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19417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Graphs'!$B$10:$AE$10</c:f>
              <c:numCache>
                <c:formatCode>General</c:formatCode>
                <c:ptCount val="30"/>
                <c:pt idx="0" formatCode="0.0_)">
                  <c:v>951.4</c:v>
                </c:pt>
                <c:pt idx="2" formatCode="0.0_)">
                  <c:v>956.9</c:v>
                </c:pt>
                <c:pt idx="3" formatCode="0.0_)">
                  <c:v>958.1</c:v>
                </c:pt>
                <c:pt idx="4" formatCode="0.0_)">
                  <c:v>951.4</c:v>
                </c:pt>
                <c:pt idx="5" formatCode="0.0_)">
                  <c:v>957.6</c:v>
                </c:pt>
                <c:pt idx="6" formatCode="0.0_)">
                  <c:v>950.5</c:v>
                </c:pt>
                <c:pt idx="7" formatCode="0.0_)">
                  <c:v>959.4</c:v>
                </c:pt>
                <c:pt idx="8" formatCode="0.0_)">
                  <c:v>961.0</c:v>
                </c:pt>
                <c:pt idx="9" formatCode="0.0_)">
                  <c:v>949.3</c:v>
                </c:pt>
                <c:pt idx="10" formatCode="0.0_)">
                  <c:v>956.9</c:v>
                </c:pt>
                <c:pt idx="12" formatCode="0.0_)">
                  <c:v>961.4</c:v>
                </c:pt>
                <c:pt idx="14" formatCode="###0.0">
                  <c:v>965.2</c:v>
                </c:pt>
                <c:pt idx="15" formatCode="###0.0">
                  <c:v>952.9</c:v>
                </c:pt>
                <c:pt idx="17" formatCode="0.0">
                  <c:v>948.9</c:v>
                </c:pt>
                <c:pt idx="19" formatCode="0.0">
                  <c:v>953.8</c:v>
                </c:pt>
                <c:pt idx="20" formatCode="0.0">
                  <c:v>950.4</c:v>
                </c:pt>
                <c:pt idx="21" formatCode="0.0">
                  <c:v>957.1</c:v>
                </c:pt>
                <c:pt idx="22" formatCode="0.0">
                  <c:v>960.8</c:v>
                </c:pt>
                <c:pt idx="23" formatCode="0.0">
                  <c:v>950.0</c:v>
                </c:pt>
                <c:pt idx="24" formatCode="0.0">
                  <c:v>955.2</c:v>
                </c:pt>
                <c:pt idx="25" formatCode="0.0">
                  <c:v>960.1</c:v>
                </c:pt>
                <c:pt idx="26" formatCode="0.0">
                  <c:v>960.9</c:v>
                </c:pt>
                <c:pt idx="28" formatCode="0.0">
                  <c:v>954.2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161920"/>
        <c:axId val="1859802416"/>
      </c:lineChart>
      <c:catAx>
        <c:axId val="175316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802416"/>
        <c:crosses val="autoZero"/>
        <c:auto val="1"/>
        <c:lblAlgn val="ctr"/>
        <c:lblOffset val="100"/>
        <c:noMultiLvlLbl val="0"/>
      </c:catAx>
      <c:valAx>
        <c:axId val="1859802416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175316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Graphs'!$B$11:$AE$11</c:f>
              <c:numCache>
                <c:formatCode>General</c:formatCode>
                <c:ptCount val="30"/>
                <c:pt idx="0" formatCode="0.0_)">
                  <c:v>967.0</c:v>
                </c:pt>
                <c:pt idx="2" formatCode="0.0_)">
                  <c:v>963.3</c:v>
                </c:pt>
                <c:pt idx="3" formatCode="0.0_)">
                  <c:v>947.9</c:v>
                </c:pt>
                <c:pt idx="4" formatCode="0.0_)">
                  <c:v>953.4</c:v>
                </c:pt>
                <c:pt idx="5" formatCode="0.0_)">
                  <c:v>942.3</c:v>
                </c:pt>
                <c:pt idx="6" formatCode="0.0_)">
                  <c:v>950.5</c:v>
                </c:pt>
                <c:pt idx="7" formatCode="0.0_)">
                  <c:v>957.3</c:v>
                </c:pt>
                <c:pt idx="8" formatCode="0.0_)">
                  <c:v>945.8</c:v>
                </c:pt>
                <c:pt idx="9" formatCode="0.0_)">
                  <c:v>952.0</c:v>
                </c:pt>
                <c:pt idx="10" formatCode="0.0_)">
                  <c:v>956.5</c:v>
                </c:pt>
                <c:pt idx="12" formatCode="0.0_)">
                  <c:v>949.3</c:v>
                </c:pt>
                <c:pt idx="20" formatCode="0.0">
                  <c:v>961.4</c:v>
                </c:pt>
                <c:pt idx="21" formatCode="0.0">
                  <c:v>958.1</c:v>
                </c:pt>
                <c:pt idx="22" formatCode="0.0">
                  <c:v>960.7</c:v>
                </c:pt>
                <c:pt idx="23" formatCode="0.0">
                  <c:v>946.4</c:v>
                </c:pt>
                <c:pt idx="24" formatCode="0.0">
                  <c:v>956.0</c:v>
                </c:pt>
                <c:pt idx="25" formatCode="0.0">
                  <c:v>949.5</c:v>
                </c:pt>
                <c:pt idx="26" formatCode="0.0">
                  <c:v>953.1</c:v>
                </c:pt>
                <c:pt idx="28" formatCode="0.0">
                  <c:v>948.7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94624"/>
        <c:axId val="1940006016"/>
      </c:lineChart>
      <c:catAx>
        <c:axId val="17529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006016"/>
        <c:crosses val="autoZero"/>
        <c:auto val="1"/>
        <c:lblAlgn val="ctr"/>
        <c:lblOffset val="100"/>
        <c:noMultiLvlLbl val="0"/>
      </c:catAx>
      <c:valAx>
        <c:axId val="1940006016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17529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Graphs'!$B$12:$AE$12</c:f>
              <c:numCache>
                <c:formatCode>General</c:formatCode>
                <c:ptCount val="30"/>
                <c:pt idx="0" formatCode="0.0_)">
                  <c:v>953.2</c:v>
                </c:pt>
                <c:pt idx="2" formatCode="0.0_)">
                  <c:v>943.1</c:v>
                </c:pt>
                <c:pt idx="3" formatCode="0.0_)">
                  <c:v>952.7</c:v>
                </c:pt>
                <c:pt idx="4" formatCode="0.0_)">
                  <c:v>959.9</c:v>
                </c:pt>
                <c:pt idx="5" formatCode="0.0_)">
                  <c:v>953.4</c:v>
                </c:pt>
                <c:pt idx="6" formatCode="0.0_)">
                  <c:v>954.5</c:v>
                </c:pt>
                <c:pt idx="7" formatCode="0.0_)">
                  <c:v>939.1</c:v>
                </c:pt>
                <c:pt idx="8" formatCode="0.0_)">
                  <c:v>950.2</c:v>
                </c:pt>
                <c:pt idx="9" formatCode="0.0_)">
                  <c:v>957.1</c:v>
                </c:pt>
                <c:pt idx="10" formatCode="0.0_)">
                  <c:v>953.5</c:v>
                </c:pt>
                <c:pt idx="12" formatCode="0.0_)">
                  <c:v>953.1</c:v>
                </c:pt>
                <c:pt idx="17" formatCode="0.0">
                  <c:v>950.1</c:v>
                </c:pt>
                <c:pt idx="19" formatCode="0.0">
                  <c:v>960.8</c:v>
                </c:pt>
                <c:pt idx="20" formatCode="0.0">
                  <c:v>953.8</c:v>
                </c:pt>
                <c:pt idx="21" formatCode="0.0">
                  <c:v>950.5</c:v>
                </c:pt>
                <c:pt idx="22" formatCode="0.0">
                  <c:v>951.9</c:v>
                </c:pt>
                <c:pt idx="23" formatCode="0.0">
                  <c:v>949.4</c:v>
                </c:pt>
                <c:pt idx="24" formatCode="0.0">
                  <c:v>957.6</c:v>
                </c:pt>
                <c:pt idx="25" formatCode="0.0">
                  <c:v>950.9</c:v>
                </c:pt>
                <c:pt idx="26" formatCode="0.0">
                  <c:v>957.4</c:v>
                </c:pt>
                <c:pt idx="28" formatCode="0.0">
                  <c:v>947.8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71680"/>
        <c:axId val="1915575072"/>
      </c:lineChart>
      <c:catAx>
        <c:axId val="19155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575072"/>
        <c:crosses val="autoZero"/>
        <c:auto val="1"/>
        <c:lblAlgn val="ctr"/>
        <c:lblOffset val="100"/>
        <c:noMultiLvlLbl val="0"/>
      </c:catAx>
      <c:valAx>
        <c:axId val="1915575072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19155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Graphs'!$B$13:$AE$13</c:f>
              <c:numCache>
                <c:formatCode>General</c:formatCode>
                <c:ptCount val="30"/>
                <c:pt idx="0" formatCode="0.0_)">
                  <c:v>951.9</c:v>
                </c:pt>
                <c:pt idx="2" formatCode="0.0_)">
                  <c:v>939.9</c:v>
                </c:pt>
                <c:pt idx="3" formatCode="0.0_)">
                  <c:v>949.7</c:v>
                </c:pt>
                <c:pt idx="4" formatCode="0.0_)">
                  <c:v>946.1</c:v>
                </c:pt>
                <c:pt idx="5" formatCode="0.0_)">
                  <c:v>945.1</c:v>
                </c:pt>
                <c:pt idx="6" formatCode="0.0_)">
                  <c:v>944.4</c:v>
                </c:pt>
                <c:pt idx="7" formatCode="0.0_)">
                  <c:v>948.8</c:v>
                </c:pt>
                <c:pt idx="8" formatCode="0.0_)">
                  <c:v>952.2</c:v>
                </c:pt>
                <c:pt idx="9" formatCode="0.0_)">
                  <c:v>952.9</c:v>
                </c:pt>
                <c:pt idx="10" formatCode="0.0_)">
                  <c:v>941.4</c:v>
                </c:pt>
                <c:pt idx="12" formatCode="0.0_)">
                  <c:v>943.6</c:v>
                </c:pt>
                <c:pt idx="13">
                  <c:v>948.5</c:v>
                </c:pt>
                <c:pt idx="14" formatCode="###0.0">
                  <c:v>956.5</c:v>
                </c:pt>
                <c:pt idx="17" formatCode="0.0">
                  <c:v>945.2</c:v>
                </c:pt>
                <c:pt idx="18" formatCode="0.0">
                  <c:v>950.8</c:v>
                </c:pt>
                <c:pt idx="19" formatCode="0.0">
                  <c:v>973.0</c:v>
                </c:pt>
                <c:pt idx="20" formatCode="0.0">
                  <c:v>951.9</c:v>
                </c:pt>
                <c:pt idx="21" formatCode="0.0">
                  <c:v>948.2</c:v>
                </c:pt>
                <c:pt idx="22" formatCode="0.0">
                  <c:v>960.2</c:v>
                </c:pt>
                <c:pt idx="23" formatCode="0.0">
                  <c:v>948.1</c:v>
                </c:pt>
                <c:pt idx="24" formatCode="0.0">
                  <c:v>952.2</c:v>
                </c:pt>
                <c:pt idx="25" formatCode="0.0">
                  <c:v>948.5</c:v>
                </c:pt>
                <c:pt idx="26" formatCode="0.0">
                  <c:v>958.8</c:v>
                </c:pt>
                <c:pt idx="28" formatCode="0.0">
                  <c:v>945.4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134368"/>
        <c:axId val="1940229344"/>
      </c:lineChart>
      <c:catAx>
        <c:axId val="19401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229344"/>
        <c:crosses val="autoZero"/>
        <c:auto val="1"/>
        <c:lblAlgn val="ctr"/>
        <c:lblOffset val="100"/>
        <c:noMultiLvlLbl val="0"/>
      </c:catAx>
      <c:valAx>
        <c:axId val="194022934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19401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Graphs'!$B$14:$AE$14</c:f>
              <c:numCache>
                <c:formatCode>General</c:formatCode>
                <c:ptCount val="30"/>
                <c:pt idx="0" formatCode="0.0_)">
                  <c:v>944.1</c:v>
                </c:pt>
                <c:pt idx="2" formatCode="0.0_)">
                  <c:v>950.4</c:v>
                </c:pt>
                <c:pt idx="3" formatCode="0.0_)">
                  <c:v>941.6</c:v>
                </c:pt>
                <c:pt idx="4" formatCode="0.0_)">
                  <c:v>945.3</c:v>
                </c:pt>
                <c:pt idx="5" formatCode="0.0_)">
                  <c:v>947.1</c:v>
                </c:pt>
                <c:pt idx="7" formatCode="0.0_)">
                  <c:v>946.7</c:v>
                </c:pt>
                <c:pt idx="8" formatCode="0.0_)">
                  <c:v>965.5</c:v>
                </c:pt>
                <c:pt idx="9" formatCode="0.0_)">
                  <c:v>950.2</c:v>
                </c:pt>
                <c:pt idx="10" formatCode="0.0_)">
                  <c:v>946.1</c:v>
                </c:pt>
                <c:pt idx="12" formatCode="0.0_)">
                  <c:v>949.2</c:v>
                </c:pt>
                <c:pt idx="13">
                  <c:v>942.4</c:v>
                </c:pt>
                <c:pt idx="14" formatCode="###0.0">
                  <c:v>949.0</c:v>
                </c:pt>
                <c:pt idx="17" formatCode="0.0">
                  <c:v>947.5</c:v>
                </c:pt>
                <c:pt idx="18" formatCode="0.0">
                  <c:v>942.3</c:v>
                </c:pt>
                <c:pt idx="20" formatCode="0.0">
                  <c:v>945.1</c:v>
                </c:pt>
                <c:pt idx="21" formatCode="0.0">
                  <c:v>956.4</c:v>
                </c:pt>
                <c:pt idx="22" formatCode="0.0">
                  <c:v>950.6</c:v>
                </c:pt>
                <c:pt idx="23" formatCode="0.0">
                  <c:v>945.3</c:v>
                </c:pt>
                <c:pt idx="24" formatCode="0.0">
                  <c:v>948.1</c:v>
                </c:pt>
                <c:pt idx="25" formatCode="0.0">
                  <c:v>949.2</c:v>
                </c:pt>
                <c:pt idx="26" formatCode="0.0">
                  <c:v>949.3</c:v>
                </c:pt>
                <c:pt idx="28" formatCode="0.0">
                  <c:v>947.4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43904"/>
        <c:axId val="1939942400"/>
      </c:lineChart>
      <c:catAx>
        <c:axId val="19399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942400"/>
        <c:crosses val="autoZero"/>
        <c:auto val="1"/>
        <c:lblAlgn val="ctr"/>
        <c:lblOffset val="100"/>
        <c:noMultiLvlLbl val="0"/>
      </c:catAx>
      <c:valAx>
        <c:axId val="1939942400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19399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Graphs'!$B$15:$AE$15</c:f>
              <c:numCache>
                <c:formatCode>General</c:formatCode>
                <c:ptCount val="30"/>
                <c:pt idx="0" formatCode="0.0_)">
                  <c:v>957.9</c:v>
                </c:pt>
                <c:pt idx="3" formatCode="0.0_)">
                  <c:v>949.4</c:v>
                </c:pt>
                <c:pt idx="4" formatCode="0.0_)">
                  <c:v>949.9</c:v>
                </c:pt>
                <c:pt idx="5" formatCode="0.0_)">
                  <c:v>945.4</c:v>
                </c:pt>
                <c:pt idx="6" formatCode="0.0_)">
                  <c:v>951.0</c:v>
                </c:pt>
                <c:pt idx="7" formatCode="0.0_)">
                  <c:v>950.5</c:v>
                </c:pt>
                <c:pt idx="8" formatCode="0.0_)">
                  <c:v>950.7</c:v>
                </c:pt>
                <c:pt idx="9" formatCode="0.0_)">
                  <c:v>946.2</c:v>
                </c:pt>
                <c:pt idx="12" formatCode="0.0_)">
                  <c:v>948.6</c:v>
                </c:pt>
                <c:pt idx="13">
                  <c:v>945.5</c:v>
                </c:pt>
                <c:pt idx="14" formatCode="###0.0">
                  <c:v>951.9</c:v>
                </c:pt>
                <c:pt idx="18" formatCode="0.0">
                  <c:v>946.3</c:v>
                </c:pt>
                <c:pt idx="19" formatCode="0.0">
                  <c:v>955.6</c:v>
                </c:pt>
                <c:pt idx="20" formatCode="0.0">
                  <c:v>949.8</c:v>
                </c:pt>
                <c:pt idx="21" formatCode="0.0">
                  <c:v>952.6</c:v>
                </c:pt>
                <c:pt idx="22" formatCode="0.0">
                  <c:v>954.8</c:v>
                </c:pt>
                <c:pt idx="23" formatCode="0.0">
                  <c:v>944.6</c:v>
                </c:pt>
                <c:pt idx="24" formatCode="0.0">
                  <c:v>953.9</c:v>
                </c:pt>
                <c:pt idx="25" formatCode="0.0">
                  <c:v>958.1</c:v>
                </c:pt>
                <c:pt idx="26" formatCode="0.0">
                  <c:v>952.3</c:v>
                </c:pt>
                <c:pt idx="28" formatCode="0.0">
                  <c:v>944.2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91152"/>
        <c:axId val="1939994544"/>
      </c:lineChart>
      <c:catAx>
        <c:axId val="193999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994544"/>
        <c:crosses val="autoZero"/>
        <c:auto val="1"/>
        <c:lblAlgn val="ctr"/>
        <c:lblOffset val="100"/>
        <c:noMultiLvlLbl val="0"/>
      </c:catAx>
      <c:valAx>
        <c:axId val="193999454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193999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Graphs'!$B$8:$AD$8</c:f>
              <c:numCache>
                <c:formatCode>0.0</c:formatCode>
                <c:ptCount val="29"/>
                <c:pt idx="0">
                  <c:v>-14.4</c:v>
                </c:pt>
                <c:pt idx="1">
                  <c:v>-13.3</c:v>
                </c:pt>
                <c:pt idx="2">
                  <c:v>-17.5</c:v>
                </c:pt>
                <c:pt idx="3">
                  <c:v>-15.9</c:v>
                </c:pt>
                <c:pt idx="4">
                  <c:v>-16.0</c:v>
                </c:pt>
                <c:pt idx="5">
                  <c:v>-16.9</c:v>
                </c:pt>
                <c:pt idx="6">
                  <c:v>-15.8</c:v>
                </c:pt>
                <c:pt idx="7">
                  <c:v>-16.2</c:v>
                </c:pt>
                <c:pt idx="8">
                  <c:v>-14.6</c:v>
                </c:pt>
                <c:pt idx="9">
                  <c:v>-14.7</c:v>
                </c:pt>
                <c:pt idx="10">
                  <c:v>-15.7</c:v>
                </c:pt>
                <c:pt idx="11">
                  <c:v>-12.5</c:v>
                </c:pt>
                <c:pt idx="12">
                  <c:v>-14.0</c:v>
                </c:pt>
                <c:pt idx="13">
                  <c:v>-17.6</c:v>
                </c:pt>
                <c:pt idx="14" formatCode="##0.0">
                  <c:v>-15.8</c:v>
                </c:pt>
                <c:pt idx="15" formatCode="##0.0">
                  <c:v>-12.5</c:v>
                </c:pt>
                <c:pt idx="17">
                  <c:v>-17.4</c:v>
                </c:pt>
                <c:pt idx="18">
                  <c:v>-18.5</c:v>
                </c:pt>
                <c:pt idx="19">
                  <c:v>-20.0</c:v>
                </c:pt>
                <c:pt idx="20">
                  <c:v>-16.6</c:v>
                </c:pt>
                <c:pt idx="21">
                  <c:v>-16.1</c:v>
                </c:pt>
                <c:pt idx="22">
                  <c:v>-18.1</c:v>
                </c:pt>
                <c:pt idx="23">
                  <c:v>-18.4</c:v>
                </c:pt>
                <c:pt idx="24">
                  <c:v>-15.1</c:v>
                </c:pt>
                <c:pt idx="25">
                  <c:v>-18.2</c:v>
                </c:pt>
                <c:pt idx="26">
                  <c:v>-19.2</c:v>
                </c:pt>
                <c:pt idx="27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30432"/>
        <c:axId val="1940933280"/>
      </c:lineChart>
      <c:catAx>
        <c:axId val="19409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933280"/>
        <c:crosses val="autoZero"/>
        <c:auto val="1"/>
        <c:lblAlgn val="ctr"/>
        <c:lblOffset val="100"/>
        <c:noMultiLvlLbl val="0"/>
      </c:catAx>
      <c:valAx>
        <c:axId val="1940933280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0930432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Graphs'!$B$16:$AE$16</c:f>
              <c:numCache>
                <c:formatCode>General</c:formatCode>
                <c:ptCount val="30"/>
                <c:pt idx="0" formatCode="0.0_)">
                  <c:v>955.4</c:v>
                </c:pt>
                <c:pt idx="3" formatCode="0.0_)">
                  <c:v>950.2</c:v>
                </c:pt>
                <c:pt idx="4" formatCode="0.0_)">
                  <c:v>964.2</c:v>
                </c:pt>
                <c:pt idx="5" formatCode="0.0_)">
                  <c:v>951.9</c:v>
                </c:pt>
                <c:pt idx="6" formatCode="0.0_)">
                  <c:v>952.5</c:v>
                </c:pt>
                <c:pt idx="7" formatCode="0.0_)">
                  <c:v>954.7</c:v>
                </c:pt>
                <c:pt idx="8" formatCode="0.0_)">
                  <c:v>948.6</c:v>
                </c:pt>
                <c:pt idx="9" formatCode="0.0_)">
                  <c:v>957.6</c:v>
                </c:pt>
                <c:pt idx="12" formatCode="0.0_)">
                  <c:v>952.3</c:v>
                </c:pt>
                <c:pt idx="13" formatCode="0.0">
                  <c:v>951.0</c:v>
                </c:pt>
                <c:pt idx="14" formatCode="###0.0">
                  <c:v>948.6</c:v>
                </c:pt>
                <c:pt idx="17" formatCode="0.0">
                  <c:v>953.8</c:v>
                </c:pt>
                <c:pt idx="18" formatCode="0.0">
                  <c:v>945.0</c:v>
                </c:pt>
                <c:pt idx="19" formatCode="0.0">
                  <c:v>959.8</c:v>
                </c:pt>
                <c:pt idx="20" formatCode="0.0">
                  <c:v>950.2</c:v>
                </c:pt>
                <c:pt idx="21" formatCode="0.0">
                  <c:v>948.7</c:v>
                </c:pt>
                <c:pt idx="22" formatCode="0.0">
                  <c:v>952.9</c:v>
                </c:pt>
                <c:pt idx="23" formatCode="0.0">
                  <c:v>960.8</c:v>
                </c:pt>
                <c:pt idx="24" formatCode="0.0">
                  <c:v>948.9</c:v>
                </c:pt>
                <c:pt idx="25" formatCode="0.0">
                  <c:v>955.7</c:v>
                </c:pt>
                <c:pt idx="26" formatCode="0.0">
                  <c:v>952.8</c:v>
                </c:pt>
                <c:pt idx="28" formatCode="0.0">
                  <c:v>952.7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882240"/>
        <c:axId val="1939885632"/>
      </c:lineChart>
      <c:catAx>
        <c:axId val="19398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885632"/>
        <c:crosses val="autoZero"/>
        <c:auto val="1"/>
        <c:lblAlgn val="ctr"/>
        <c:lblOffset val="100"/>
        <c:noMultiLvlLbl val="0"/>
      </c:catAx>
      <c:valAx>
        <c:axId val="1939885632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1939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Pressure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0.0_)</c:formatCode>
                <c:ptCount val="12"/>
                <c:pt idx="0">
                  <c:v>958.5</c:v>
                </c:pt>
                <c:pt idx="1">
                  <c:v>956.9</c:v>
                </c:pt>
                <c:pt idx="2">
                  <c:v>952.4</c:v>
                </c:pt>
                <c:pt idx="3">
                  <c:v>957.4</c:v>
                </c:pt>
                <c:pt idx="4">
                  <c:v>954.4</c:v>
                </c:pt>
                <c:pt idx="5">
                  <c:v>951.4</c:v>
                </c:pt>
                <c:pt idx="6">
                  <c:v>967.0</c:v>
                </c:pt>
                <c:pt idx="7">
                  <c:v>953.2</c:v>
                </c:pt>
                <c:pt idx="8">
                  <c:v>951.9</c:v>
                </c:pt>
                <c:pt idx="9">
                  <c:v>944.1</c:v>
                </c:pt>
                <c:pt idx="10">
                  <c:v>957.9</c:v>
                </c:pt>
                <c:pt idx="11">
                  <c:v>955.4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0.0_)</c:formatCode>
                <c:ptCount val="12"/>
                <c:pt idx="0">
                  <c:v>950.9</c:v>
                </c:pt>
                <c:pt idx="1">
                  <c:v>951.6</c:v>
                </c:pt>
                <c:pt idx="2">
                  <c:v>958.9</c:v>
                </c:pt>
                <c:pt idx="3">
                  <c:v>957.6</c:v>
                </c:pt>
                <c:pt idx="4">
                  <c:v>952.7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General</c:formatCode>
                <c:ptCount val="12"/>
                <c:pt idx="2" formatCode="0.0_)">
                  <c:v>945.5</c:v>
                </c:pt>
                <c:pt idx="3" formatCode="0.0_)">
                  <c:v>946.1</c:v>
                </c:pt>
                <c:pt idx="4" formatCode="0.0_)">
                  <c:v>953.8</c:v>
                </c:pt>
                <c:pt idx="5" formatCode="0.0_)">
                  <c:v>956.9</c:v>
                </c:pt>
                <c:pt idx="6" formatCode="0.0_)">
                  <c:v>963.3</c:v>
                </c:pt>
                <c:pt idx="7" formatCode="0.0_)">
                  <c:v>943.1</c:v>
                </c:pt>
                <c:pt idx="8" formatCode="0.0_)">
                  <c:v>939.9</c:v>
                </c:pt>
                <c:pt idx="9" formatCode="0.0_)">
                  <c:v>950.4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0.0_)</c:formatCode>
                <c:ptCount val="12"/>
                <c:pt idx="0">
                  <c:v>959.6</c:v>
                </c:pt>
                <c:pt idx="1">
                  <c:v>955.5</c:v>
                </c:pt>
                <c:pt idx="2">
                  <c:v>950.0</c:v>
                </c:pt>
                <c:pt idx="3">
                  <c:v>951.8</c:v>
                </c:pt>
                <c:pt idx="4">
                  <c:v>956.2</c:v>
                </c:pt>
                <c:pt idx="5">
                  <c:v>958.1</c:v>
                </c:pt>
                <c:pt idx="6">
                  <c:v>947.9</c:v>
                </c:pt>
                <c:pt idx="7">
                  <c:v>952.7</c:v>
                </c:pt>
                <c:pt idx="8">
                  <c:v>949.7</c:v>
                </c:pt>
                <c:pt idx="9">
                  <c:v>941.6</c:v>
                </c:pt>
                <c:pt idx="10">
                  <c:v>949.4</c:v>
                </c:pt>
                <c:pt idx="11">
                  <c:v>950.2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0.0_)</c:formatCode>
                <c:ptCount val="12"/>
                <c:pt idx="0">
                  <c:v>965.2</c:v>
                </c:pt>
                <c:pt idx="1">
                  <c:v>954.8</c:v>
                </c:pt>
                <c:pt idx="2">
                  <c:v>952.0</c:v>
                </c:pt>
                <c:pt idx="3">
                  <c:v>952.7</c:v>
                </c:pt>
                <c:pt idx="4">
                  <c:v>960.7</c:v>
                </c:pt>
                <c:pt idx="5">
                  <c:v>951.4</c:v>
                </c:pt>
                <c:pt idx="6">
                  <c:v>953.4</c:v>
                </c:pt>
                <c:pt idx="7">
                  <c:v>959.9</c:v>
                </c:pt>
                <c:pt idx="8">
                  <c:v>946.1</c:v>
                </c:pt>
                <c:pt idx="9">
                  <c:v>945.3</c:v>
                </c:pt>
                <c:pt idx="10">
                  <c:v>949.9</c:v>
                </c:pt>
                <c:pt idx="11">
                  <c:v>964.2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0.0_)</c:formatCode>
                <c:ptCount val="12"/>
                <c:pt idx="0">
                  <c:v>960.9</c:v>
                </c:pt>
                <c:pt idx="1">
                  <c:v>951.8</c:v>
                </c:pt>
                <c:pt idx="2">
                  <c:v>954.8</c:v>
                </c:pt>
                <c:pt idx="3">
                  <c:v>956.1</c:v>
                </c:pt>
                <c:pt idx="4">
                  <c:v>955.2</c:v>
                </c:pt>
                <c:pt idx="5">
                  <c:v>957.6</c:v>
                </c:pt>
                <c:pt idx="6">
                  <c:v>942.3</c:v>
                </c:pt>
                <c:pt idx="7">
                  <c:v>953.4</c:v>
                </c:pt>
                <c:pt idx="8">
                  <c:v>945.1</c:v>
                </c:pt>
                <c:pt idx="9">
                  <c:v>947.1</c:v>
                </c:pt>
                <c:pt idx="10">
                  <c:v>945.4</c:v>
                </c:pt>
                <c:pt idx="11">
                  <c:v>951.9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0.0_)</c:formatCode>
                <c:ptCount val="12"/>
                <c:pt idx="0">
                  <c:v>956.0</c:v>
                </c:pt>
                <c:pt idx="1">
                  <c:v>966.1</c:v>
                </c:pt>
                <c:pt idx="2">
                  <c:v>954.2</c:v>
                </c:pt>
                <c:pt idx="3">
                  <c:v>946.1</c:v>
                </c:pt>
                <c:pt idx="4">
                  <c:v>956.8</c:v>
                </c:pt>
                <c:pt idx="5">
                  <c:v>950.5</c:v>
                </c:pt>
                <c:pt idx="6">
                  <c:v>950.5</c:v>
                </c:pt>
                <c:pt idx="7">
                  <c:v>954.5</c:v>
                </c:pt>
                <c:pt idx="8">
                  <c:v>944.4</c:v>
                </c:pt>
                <c:pt idx="10">
                  <c:v>951.0</c:v>
                </c:pt>
                <c:pt idx="11">
                  <c:v>952.5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0.0_)</c:formatCode>
                <c:ptCount val="12"/>
                <c:pt idx="0">
                  <c:v>960.8</c:v>
                </c:pt>
                <c:pt idx="1">
                  <c:v>951.9</c:v>
                </c:pt>
                <c:pt idx="2">
                  <c:v>949.5</c:v>
                </c:pt>
                <c:pt idx="3">
                  <c:v>953.9</c:v>
                </c:pt>
                <c:pt idx="4">
                  <c:v>948.0</c:v>
                </c:pt>
                <c:pt idx="5">
                  <c:v>959.4</c:v>
                </c:pt>
                <c:pt idx="6">
                  <c:v>957.3</c:v>
                </c:pt>
                <c:pt idx="7">
                  <c:v>939.1</c:v>
                </c:pt>
                <c:pt idx="8">
                  <c:v>948.8</c:v>
                </c:pt>
                <c:pt idx="9">
                  <c:v>946.7</c:v>
                </c:pt>
                <c:pt idx="10">
                  <c:v>950.5</c:v>
                </c:pt>
                <c:pt idx="11">
                  <c:v>954.7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0.0_)</c:formatCode>
                <c:ptCount val="12"/>
                <c:pt idx="0">
                  <c:v>956.2</c:v>
                </c:pt>
                <c:pt idx="1">
                  <c:v>950.5</c:v>
                </c:pt>
                <c:pt idx="2">
                  <c:v>950.4</c:v>
                </c:pt>
                <c:pt idx="3">
                  <c:v>951.5</c:v>
                </c:pt>
                <c:pt idx="4">
                  <c:v>957.8</c:v>
                </c:pt>
                <c:pt idx="5">
                  <c:v>961.0</c:v>
                </c:pt>
                <c:pt idx="6">
                  <c:v>945.8</c:v>
                </c:pt>
                <c:pt idx="7">
                  <c:v>950.2</c:v>
                </c:pt>
                <c:pt idx="8">
                  <c:v>952.2</c:v>
                </c:pt>
                <c:pt idx="9">
                  <c:v>965.5</c:v>
                </c:pt>
                <c:pt idx="10">
                  <c:v>950.7</c:v>
                </c:pt>
                <c:pt idx="11">
                  <c:v>948.6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0.0_)</c:formatCode>
                <c:ptCount val="12"/>
                <c:pt idx="0">
                  <c:v>956.3</c:v>
                </c:pt>
                <c:pt idx="1">
                  <c:v>951.1</c:v>
                </c:pt>
                <c:pt idx="2">
                  <c:v>948.4</c:v>
                </c:pt>
                <c:pt idx="3">
                  <c:v>954.0</c:v>
                </c:pt>
                <c:pt idx="4">
                  <c:v>942.9</c:v>
                </c:pt>
                <c:pt idx="5">
                  <c:v>949.3</c:v>
                </c:pt>
                <c:pt idx="6">
                  <c:v>952.0</c:v>
                </c:pt>
                <c:pt idx="7">
                  <c:v>957.1</c:v>
                </c:pt>
                <c:pt idx="8">
                  <c:v>952.9</c:v>
                </c:pt>
                <c:pt idx="9">
                  <c:v>950.2</c:v>
                </c:pt>
                <c:pt idx="10">
                  <c:v>946.2</c:v>
                </c:pt>
                <c:pt idx="11">
                  <c:v>957.6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0.0_)</c:formatCode>
                <c:ptCount val="12"/>
                <c:pt idx="0">
                  <c:v>955.4</c:v>
                </c:pt>
                <c:pt idx="1">
                  <c:v>948.9</c:v>
                </c:pt>
                <c:pt idx="2">
                  <c:v>951.6</c:v>
                </c:pt>
                <c:pt idx="3">
                  <c:v>961.5</c:v>
                </c:pt>
                <c:pt idx="4">
                  <c:v>958.4</c:v>
                </c:pt>
                <c:pt idx="5">
                  <c:v>956.9</c:v>
                </c:pt>
                <c:pt idx="6">
                  <c:v>956.5</c:v>
                </c:pt>
                <c:pt idx="7">
                  <c:v>953.5</c:v>
                </c:pt>
                <c:pt idx="8">
                  <c:v>941.4</c:v>
                </c:pt>
                <c:pt idx="9">
                  <c:v>946.1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0.0_)</c:formatCode>
                <c:ptCount val="12"/>
              </c:numCache>
            </c:numRef>
          </c:val>
          <c:smooth val="0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0.0_)</c:formatCode>
                <c:ptCount val="12"/>
                <c:pt idx="1">
                  <c:v>959.1</c:v>
                </c:pt>
                <c:pt idx="2">
                  <c:v>951.9</c:v>
                </c:pt>
                <c:pt idx="3">
                  <c:v>951.1</c:v>
                </c:pt>
                <c:pt idx="4">
                  <c:v>954.6</c:v>
                </c:pt>
                <c:pt idx="5">
                  <c:v>961.4</c:v>
                </c:pt>
                <c:pt idx="6">
                  <c:v>949.3</c:v>
                </c:pt>
                <c:pt idx="7">
                  <c:v>953.1</c:v>
                </c:pt>
                <c:pt idx="8">
                  <c:v>943.6</c:v>
                </c:pt>
                <c:pt idx="9">
                  <c:v>949.2</c:v>
                </c:pt>
                <c:pt idx="10">
                  <c:v>948.6</c:v>
                </c:pt>
                <c:pt idx="11">
                  <c:v>952.3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General</c:formatCode>
                <c:ptCount val="12"/>
                <c:pt idx="0">
                  <c:v>958.8</c:v>
                </c:pt>
                <c:pt idx="1">
                  <c:v>952.7</c:v>
                </c:pt>
                <c:pt idx="2" formatCode="0.0">
                  <c:v>949.0</c:v>
                </c:pt>
                <c:pt idx="3">
                  <c:v>949.8</c:v>
                </c:pt>
                <c:pt idx="8">
                  <c:v>948.5</c:v>
                </c:pt>
                <c:pt idx="9">
                  <c:v>942.4</c:v>
                </c:pt>
                <c:pt idx="10">
                  <c:v>945.5</c:v>
                </c:pt>
                <c:pt idx="11" formatCode="0.0">
                  <c:v>951.0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###0.0</c:formatCode>
                <c:ptCount val="12"/>
                <c:pt idx="0">
                  <c:v>952.2</c:v>
                </c:pt>
                <c:pt idx="1">
                  <c:v>951.3</c:v>
                </c:pt>
                <c:pt idx="2">
                  <c:v>948.5</c:v>
                </c:pt>
                <c:pt idx="3">
                  <c:v>950.8</c:v>
                </c:pt>
                <c:pt idx="4">
                  <c:v>954.2</c:v>
                </c:pt>
                <c:pt idx="5">
                  <c:v>965.2</c:v>
                </c:pt>
                <c:pt idx="8">
                  <c:v>956.5</c:v>
                </c:pt>
                <c:pt idx="9">
                  <c:v>949.0</c:v>
                </c:pt>
                <c:pt idx="10">
                  <c:v>951.9</c:v>
                </c:pt>
                <c:pt idx="11">
                  <c:v>948.6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###0.0</c:formatCode>
                <c:ptCount val="12"/>
                <c:pt idx="0">
                  <c:v>951.4</c:v>
                </c:pt>
                <c:pt idx="1">
                  <c:v>950.5</c:v>
                </c:pt>
                <c:pt idx="2">
                  <c:v>951.3</c:v>
                </c:pt>
                <c:pt idx="3">
                  <c:v>948.0</c:v>
                </c:pt>
                <c:pt idx="4">
                  <c:v>945.9</c:v>
                </c:pt>
                <c:pt idx="5">
                  <c:v>952.9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General</c:formatCode>
                <c:ptCount val="12"/>
                <c:pt idx="0">
                  <c:v>956.1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1">
                  <c:v>946.7</c:v>
                </c:pt>
                <c:pt idx="2">
                  <c:v>946.9</c:v>
                </c:pt>
                <c:pt idx="3">
                  <c:v>942.7</c:v>
                </c:pt>
                <c:pt idx="4">
                  <c:v>953.5</c:v>
                </c:pt>
                <c:pt idx="5">
                  <c:v>948.9</c:v>
                </c:pt>
                <c:pt idx="7">
                  <c:v>950.1</c:v>
                </c:pt>
                <c:pt idx="8">
                  <c:v>945.2</c:v>
                </c:pt>
                <c:pt idx="9">
                  <c:v>947.5</c:v>
                </c:pt>
                <c:pt idx="11">
                  <c:v>953.8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  <c:numCache>
                <c:formatCode>0.0</c:formatCode>
                <c:ptCount val="12"/>
                <c:pt idx="0">
                  <c:v>952.8</c:v>
                </c:pt>
                <c:pt idx="1">
                  <c:v>952.2</c:v>
                </c:pt>
                <c:pt idx="2">
                  <c:v>952.8</c:v>
                </c:pt>
                <c:pt idx="3">
                  <c:v>942.3</c:v>
                </c:pt>
                <c:pt idx="4">
                  <c:v>945.8</c:v>
                </c:pt>
                <c:pt idx="8">
                  <c:v>950.8</c:v>
                </c:pt>
                <c:pt idx="9">
                  <c:v>942.3</c:v>
                </c:pt>
                <c:pt idx="10">
                  <c:v>946.3</c:v>
                </c:pt>
                <c:pt idx="11">
                  <c:v>945.0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948.5</c:v>
                </c:pt>
                <c:pt idx="1">
                  <c:v>951.4</c:v>
                </c:pt>
                <c:pt idx="2">
                  <c:v>951.4</c:v>
                </c:pt>
                <c:pt idx="3">
                  <c:v>951.1</c:v>
                </c:pt>
                <c:pt idx="4">
                  <c:v>943.9</c:v>
                </c:pt>
                <c:pt idx="5">
                  <c:v>953.8</c:v>
                </c:pt>
                <c:pt idx="7">
                  <c:v>960.8</c:v>
                </c:pt>
                <c:pt idx="8">
                  <c:v>973.0</c:v>
                </c:pt>
                <c:pt idx="10">
                  <c:v>955.6</c:v>
                </c:pt>
                <c:pt idx="11">
                  <c:v>959.8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954.3</c:v>
                </c:pt>
                <c:pt idx="1">
                  <c:v>953.3</c:v>
                </c:pt>
                <c:pt idx="2">
                  <c:v>955.3</c:v>
                </c:pt>
                <c:pt idx="3">
                  <c:v>950.6</c:v>
                </c:pt>
                <c:pt idx="4">
                  <c:v>959.9</c:v>
                </c:pt>
                <c:pt idx="5">
                  <c:v>950.4</c:v>
                </c:pt>
                <c:pt idx="6">
                  <c:v>961.4</c:v>
                </c:pt>
                <c:pt idx="7">
                  <c:v>953.8</c:v>
                </c:pt>
                <c:pt idx="8">
                  <c:v>951.9</c:v>
                </c:pt>
                <c:pt idx="9">
                  <c:v>945.1</c:v>
                </c:pt>
                <c:pt idx="10">
                  <c:v>949.8</c:v>
                </c:pt>
                <c:pt idx="11">
                  <c:v>950.2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956.9</c:v>
                </c:pt>
                <c:pt idx="1">
                  <c:v>947.7</c:v>
                </c:pt>
                <c:pt idx="2">
                  <c:v>955.8</c:v>
                </c:pt>
                <c:pt idx="3">
                  <c:v>952.2</c:v>
                </c:pt>
                <c:pt idx="4">
                  <c:v>961.2</c:v>
                </c:pt>
                <c:pt idx="5">
                  <c:v>957.1</c:v>
                </c:pt>
                <c:pt idx="6">
                  <c:v>958.1</c:v>
                </c:pt>
                <c:pt idx="7">
                  <c:v>950.5</c:v>
                </c:pt>
                <c:pt idx="8">
                  <c:v>948.2</c:v>
                </c:pt>
                <c:pt idx="9">
                  <c:v>956.4</c:v>
                </c:pt>
                <c:pt idx="10">
                  <c:v>952.6</c:v>
                </c:pt>
                <c:pt idx="11">
                  <c:v>948.7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0">
                  <c:v>949.9</c:v>
                </c:pt>
                <c:pt idx="1">
                  <c:v>956.9</c:v>
                </c:pt>
                <c:pt idx="2">
                  <c:v>953.0</c:v>
                </c:pt>
                <c:pt idx="3">
                  <c:v>956.6</c:v>
                </c:pt>
                <c:pt idx="4">
                  <c:v>959.7</c:v>
                </c:pt>
                <c:pt idx="5">
                  <c:v>960.8</c:v>
                </c:pt>
                <c:pt idx="6">
                  <c:v>960.7</c:v>
                </c:pt>
                <c:pt idx="7">
                  <c:v>951.9</c:v>
                </c:pt>
                <c:pt idx="8">
                  <c:v>960.2</c:v>
                </c:pt>
                <c:pt idx="9">
                  <c:v>950.6</c:v>
                </c:pt>
                <c:pt idx="10">
                  <c:v>954.8</c:v>
                </c:pt>
                <c:pt idx="11">
                  <c:v>952.9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959.4</c:v>
                </c:pt>
                <c:pt idx="1">
                  <c:v>955.0</c:v>
                </c:pt>
                <c:pt idx="2">
                  <c:v>952.8</c:v>
                </c:pt>
                <c:pt idx="3">
                  <c:v>950.3</c:v>
                </c:pt>
                <c:pt idx="4">
                  <c:v>955.3</c:v>
                </c:pt>
                <c:pt idx="5">
                  <c:v>950.0</c:v>
                </c:pt>
                <c:pt idx="6">
                  <c:v>946.4</c:v>
                </c:pt>
                <c:pt idx="7">
                  <c:v>949.4</c:v>
                </c:pt>
                <c:pt idx="8">
                  <c:v>948.1</c:v>
                </c:pt>
                <c:pt idx="9">
                  <c:v>945.3</c:v>
                </c:pt>
                <c:pt idx="10">
                  <c:v>944.6</c:v>
                </c:pt>
                <c:pt idx="11">
                  <c:v>960.8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959.7</c:v>
                </c:pt>
                <c:pt idx="1">
                  <c:v>950.4</c:v>
                </c:pt>
                <c:pt idx="2">
                  <c:v>954.3</c:v>
                </c:pt>
                <c:pt idx="3">
                  <c:v>956.1</c:v>
                </c:pt>
                <c:pt idx="4">
                  <c:v>946.3</c:v>
                </c:pt>
                <c:pt idx="5">
                  <c:v>955.2</c:v>
                </c:pt>
                <c:pt idx="6">
                  <c:v>956.0</c:v>
                </c:pt>
                <c:pt idx="7">
                  <c:v>957.6</c:v>
                </c:pt>
                <c:pt idx="8">
                  <c:v>952.2</c:v>
                </c:pt>
                <c:pt idx="9">
                  <c:v>948.1</c:v>
                </c:pt>
                <c:pt idx="10">
                  <c:v>953.9</c:v>
                </c:pt>
                <c:pt idx="11">
                  <c:v>948.9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948.2</c:v>
                </c:pt>
                <c:pt idx="1">
                  <c:v>956.4</c:v>
                </c:pt>
                <c:pt idx="2">
                  <c:v>951.7</c:v>
                </c:pt>
                <c:pt idx="3">
                  <c:v>952.9</c:v>
                </c:pt>
                <c:pt idx="4">
                  <c:v>952.7</c:v>
                </c:pt>
                <c:pt idx="5">
                  <c:v>960.1</c:v>
                </c:pt>
                <c:pt idx="6">
                  <c:v>949.5</c:v>
                </c:pt>
                <c:pt idx="7">
                  <c:v>950.9</c:v>
                </c:pt>
                <c:pt idx="8">
                  <c:v>948.5</c:v>
                </c:pt>
                <c:pt idx="9">
                  <c:v>949.2</c:v>
                </c:pt>
                <c:pt idx="10">
                  <c:v>958.1</c:v>
                </c:pt>
                <c:pt idx="11">
                  <c:v>955.7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955.4</c:v>
                </c:pt>
                <c:pt idx="1">
                  <c:v>948.8</c:v>
                </c:pt>
                <c:pt idx="2">
                  <c:v>947.0</c:v>
                </c:pt>
                <c:pt idx="3">
                  <c:v>952.2</c:v>
                </c:pt>
                <c:pt idx="4">
                  <c:v>954.8</c:v>
                </c:pt>
                <c:pt idx="5">
                  <c:v>960.9</c:v>
                </c:pt>
                <c:pt idx="6">
                  <c:v>953.1</c:v>
                </c:pt>
                <c:pt idx="7">
                  <c:v>957.4</c:v>
                </c:pt>
                <c:pt idx="8">
                  <c:v>958.8</c:v>
                </c:pt>
                <c:pt idx="9">
                  <c:v>949.3</c:v>
                </c:pt>
                <c:pt idx="10">
                  <c:v>952.3</c:v>
                </c:pt>
                <c:pt idx="11">
                  <c:v>952.8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Pressure Graphs'!$AC$4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Graphs'!$AC$5:$AC$16</c:f>
              <c:numCache>
                <c:formatCode>0.0</c:formatCode>
                <c:ptCount val="12"/>
                <c:pt idx="0">
                  <c:v>957.9</c:v>
                </c:pt>
                <c:pt idx="2" formatCode="General">
                  <c:v>949.9</c:v>
                </c:pt>
                <c:pt idx="3">
                  <c:v>951.2</c:v>
                </c:pt>
                <c:pt idx="4">
                  <c:v>954.3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Pressure Graphs'!$AD$4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Graphs'!$AD$5:$AD$16</c:f>
              <c:numCache>
                <c:formatCode>0.0</c:formatCode>
                <c:ptCount val="12"/>
                <c:pt idx="0">
                  <c:v>952.4</c:v>
                </c:pt>
                <c:pt idx="1">
                  <c:v>950.4</c:v>
                </c:pt>
                <c:pt idx="2">
                  <c:v>945.5</c:v>
                </c:pt>
                <c:pt idx="3">
                  <c:v>948.4</c:v>
                </c:pt>
                <c:pt idx="4">
                  <c:v>949.7</c:v>
                </c:pt>
                <c:pt idx="5">
                  <c:v>954.2</c:v>
                </c:pt>
                <c:pt idx="6">
                  <c:v>948.7</c:v>
                </c:pt>
                <c:pt idx="7">
                  <c:v>947.8</c:v>
                </c:pt>
                <c:pt idx="8">
                  <c:v>945.4</c:v>
                </c:pt>
                <c:pt idx="9">
                  <c:v>947.4</c:v>
                </c:pt>
                <c:pt idx="10">
                  <c:v>944.2</c:v>
                </c:pt>
                <c:pt idx="11">
                  <c:v>952.7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Pressure Graphs'!$AE$4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Graphs'!$AE$5:$AE$16</c:f>
              <c:numCache>
                <c:formatCode>0.0</c:formatCode>
                <c:ptCount val="12"/>
                <c:pt idx="0">
                  <c:v>948.2</c:v>
                </c:pt>
                <c:pt idx="1">
                  <c:v>950.9</c:v>
                </c:pt>
                <c:pt idx="2">
                  <c:v>943.6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64080"/>
        <c:axId val="1914967200"/>
      </c:lineChart>
      <c:catAx>
        <c:axId val="191496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967200"/>
        <c:crosses val="autoZero"/>
        <c:auto val="1"/>
        <c:lblAlgn val="ctr"/>
        <c:lblOffset val="100"/>
        <c:noMultiLvlLbl val="0"/>
      </c:catAx>
      <c:valAx>
        <c:axId val="1914967200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191496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Pressure Graphs'!$AF$5:$AF$16</c:f>
              <c:numCache>
                <c:formatCode>0.0_)</c:formatCode>
                <c:ptCount val="12"/>
                <c:pt idx="0">
                  <c:v>955.4576923076927</c:v>
                </c:pt>
                <c:pt idx="1">
                  <c:v>952.8000000000004</c:v>
                </c:pt>
                <c:pt idx="2">
                  <c:v>951.0142857142856</c:v>
                </c:pt>
                <c:pt idx="3">
                  <c:v>951.6666666666666</c:v>
                </c:pt>
                <c:pt idx="4">
                  <c:v>953.4115384615384</c:v>
                </c:pt>
                <c:pt idx="5">
                  <c:v>955.8000000000001</c:v>
                </c:pt>
                <c:pt idx="6">
                  <c:v>953.642105263158</c:v>
                </c:pt>
                <c:pt idx="7">
                  <c:v>952.3809523809524</c:v>
                </c:pt>
                <c:pt idx="8">
                  <c:v>950.1374999999999</c:v>
                </c:pt>
                <c:pt idx="9">
                  <c:v>948.1272727272727</c:v>
                </c:pt>
                <c:pt idx="10">
                  <c:v>950.438095238095</c:v>
                </c:pt>
                <c:pt idx="11">
                  <c:v>953.1045454545456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95216"/>
        <c:axId val="1914997536"/>
      </c:lineChart>
      <c:catAx>
        <c:axId val="191499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997536"/>
        <c:crosses val="autoZero"/>
        <c:auto val="1"/>
        <c:lblAlgn val="ctr"/>
        <c:lblOffset val="100"/>
        <c:noMultiLvlLbl val="0"/>
      </c:catAx>
      <c:valAx>
        <c:axId val="1914997536"/>
        <c:scaling>
          <c:orientation val="minMax"/>
        </c:scaling>
        <c:delete val="0"/>
        <c:axPos val="l"/>
        <c:majorGridlines/>
        <c:numFmt formatCode="0.0_)" sourceLinked="1"/>
        <c:majorTickMark val="out"/>
        <c:minorTickMark val="none"/>
        <c:tickLblPos val="nextTo"/>
        <c:crossAx val="191499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Graphs'!$B$9:$AD$9</c:f>
              <c:numCache>
                <c:formatCode>0.0</c:formatCode>
                <c:ptCount val="29"/>
                <c:pt idx="0">
                  <c:v>-17.2</c:v>
                </c:pt>
                <c:pt idx="1">
                  <c:v>-17.4</c:v>
                </c:pt>
                <c:pt idx="2">
                  <c:v>-13.5</c:v>
                </c:pt>
                <c:pt idx="3">
                  <c:v>-15.6</c:v>
                </c:pt>
                <c:pt idx="4">
                  <c:v>-13.8</c:v>
                </c:pt>
                <c:pt idx="5">
                  <c:v>-19.9</c:v>
                </c:pt>
                <c:pt idx="6">
                  <c:v>-19.0</c:v>
                </c:pt>
                <c:pt idx="7">
                  <c:v>-19.4</c:v>
                </c:pt>
                <c:pt idx="8">
                  <c:v>-18.2</c:v>
                </c:pt>
                <c:pt idx="9">
                  <c:v>-18.0</c:v>
                </c:pt>
                <c:pt idx="10">
                  <c:v>-17.3</c:v>
                </c:pt>
                <c:pt idx="11">
                  <c:v>-17.9</c:v>
                </c:pt>
                <c:pt idx="12">
                  <c:v>-18.0</c:v>
                </c:pt>
                <c:pt idx="14" formatCode="##0.0">
                  <c:v>-21.6</c:v>
                </c:pt>
                <c:pt idx="15" formatCode="##0.0">
                  <c:v>-17.4</c:v>
                </c:pt>
                <c:pt idx="17">
                  <c:v>-19.3</c:v>
                </c:pt>
                <c:pt idx="18">
                  <c:v>-20.6</c:v>
                </c:pt>
                <c:pt idx="19">
                  <c:v>-17.0</c:v>
                </c:pt>
                <c:pt idx="20">
                  <c:v>-16.3</c:v>
                </c:pt>
                <c:pt idx="21">
                  <c:v>-16.5</c:v>
                </c:pt>
                <c:pt idx="22">
                  <c:v>-17.2</c:v>
                </c:pt>
                <c:pt idx="23">
                  <c:v>-18.5</c:v>
                </c:pt>
                <c:pt idx="24">
                  <c:v>-19.8</c:v>
                </c:pt>
                <c:pt idx="25">
                  <c:v>-17.5</c:v>
                </c:pt>
                <c:pt idx="26">
                  <c:v>-18.5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66688"/>
        <c:axId val="1940048112"/>
      </c:lineChart>
      <c:catAx>
        <c:axId val="19413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048112"/>
        <c:crosses val="autoZero"/>
        <c:auto val="1"/>
        <c:lblAlgn val="ctr"/>
        <c:lblOffset val="100"/>
        <c:noMultiLvlLbl val="0"/>
      </c:catAx>
      <c:valAx>
        <c:axId val="1940048112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1366688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Graphs'!$B$10:$AD$10</c:f>
              <c:numCache>
                <c:formatCode>0.0</c:formatCode>
                <c:ptCount val="29"/>
                <c:pt idx="0">
                  <c:v>-18.6</c:v>
                </c:pt>
                <c:pt idx="2">
                  <c:v>-14.2</c:v>
                </c:pt>
                <c:pt idx="3">
                  <c:v>-15.4</c:v>
                </c:pt>
                <c:pt idx="4">
                  <c:v>-20.2</c:v>
                </c:pt>
                <c:pt idx="5">
                  <c:v>-18.4</c:v>
                </c:pt>
                <c:pt idx="6">
                  <c:v>-18.6</c:v>
                </c:pt>
                <c:pt idx="7">
                  <c:v>-13.8</c:v>
                </c:pt>
                <c:pt idx="8">
                  <c:v>-19.5</c:v>
                </c:pt>
                <c:pt idx="9">
                  <c:v>-23.4</c:v>
                </c:pt>
                <c:pt idx="10">
                  <c:v>-20.4</c:v>
                </c:pt>
                <c:pt idx="11">
                  <c:v>-13.4</c:v>
                </c:pt>
                <c:pt idx="12">
                  <c:v>-14.5</c:v>
                </c:pt>
                <c:pt idx="14" formatCode="##0.0">
                  <c:v>-16.1</c:v>
                </c:pt>
                <c:pt idx="15" formatCode="##0.0">
                  <c:v>-19.3</c:v>
                </c:pt>
                <c:pt idx="19">
                  <c:v>-18.6</c:v>
                </c:pt>
                <c:pt idx="20">
                  <c:v>-17.8</c:v>
                </c:pt>
                <c:pt idx="21">
                  <c:v>-14.6</c:v>
                </c:pt>
                <c:pt idx="22">
                  <c:v>-17.9</c:v>
                </c:pt>
                <c:pt idx="23">
                  <c:v>-20.6</c:v>
                </c:pt>
                <c:pt idx="24">
                  <c:v>-18.7</c:v>
                </c:pt>
                <c:pt idx="25">
                  <c:v>-18.8</c:v>
                </c:pt>
                <c:pt idx="26">
                  <c:v>-19.9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829920"/>
        <c:axId val="1913833312"/>
      </c:lineChart>
      <c:catAx>
        <c:axId val="19138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833312"/>
        <c:crosses val="autoZero"/>
        <c:auto val="1"/>
        <c:lblAlgn val="ctr"/>
        <c:lblOffset val="100"/>
        <c:noMultiLvlLbl val="0"/>
      </c:catAx>
      <c:valAx>
        <c:axId val="1913833312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3829920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Graphs'!$B$11:$AD$11</c:f>
              <c:numCache>
                <c:formatCode>0.0</c:formatCode>
                <c:ptCount val="29"/>
                <c:pt idx="0">
                  <c:v>-14.2</c:v>
                </c:pt>
                <c:pt idx="2">
                  <c:v>-17.1</c:v>
                </c:pt>
                <c:pt idx="3">
                  <c:v>-22.6</c:v>
                </c:pt>
                <c:pt idx="4">
                  <c:v>-20.2</c:v>
                </c:pt>
                <c:pt idx="5">
                  <c:v>-19.6</c:v>
                </c:pt>
                <c:pt idx="6">
                  <c:v>-19.2</c:v>
                </c:pt>
                <c:pt idx="7">
                  <c:v>-18.8</c:v>
                </c:pt>
                <c:pt idx="8">
                  <c:v>-19.1</c:v>
                </c:pt>
                <c:pt idx="9">
                  <c:v>-17.1</c:v>
                </c:pt>
                <c:pt idx="10">
                  <c:v>-12.7</c:v>
                </c:pt>
                <c:pt idx="11">
                  <c:v>-19.4</c:v>
                </c:pt>
                <c:pt idx="12">
                  <c:v>-17.2</c:v>
                </c:pt>
                <c:pt idx="17">
                  <c:v>-20.5</c:v>
                </c:pt>
                <c:pt idx="20">
                  <c:v>-17.5</c:v>
                </c:pt>
                <c:pt idx="21">
                  <c:v>-17.3</c:v>
                </c:pt>
                <c:pt idx="22">
                  <c:v>-14.2</c:v>
                </c:pt>
                <c:pt idx="23">
                  <c:v>-21.7</c:v>
                </c:pt>
                <c:pt idx="24">
                  <c:v>-20.7</c:v>
                </c:pt>
                <c:pt idx="25">
                  <c:v>-21.4</c:v>
                </c:pt>
                <c:pt idx="26">
                  <c:v>-23.1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59952"/>
        <c:axId val="1836163344"/>
      </c:lineChart>
      <c:catAx>
        <c:axId val="18361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163344"/>
        <c:crosses val="autoZero"/>
        <c:auto val="1"/>
        <c:lblAlgn val="ctr"/>
        <c:lblOffset val="100"/>
        <c:noMultiLvlLbl val="0"/>
      </c:catAx>
      <c:valAx>
        <c:axId val="1836163344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36159952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Graphs'!$B$12:$AD$12</c:f>
              <c:numCache>
                <c:formatCode>0.0</c:formatCode>
                <c:ptCount val="29"/>
                <c:pt idx="0">
                  <c:v>-17.6</c:v>
                </c:pt>
                <c:pt idx="2">
                  <c:v>-24.8</c:v>
                </c:pt>
                <c:pt idx="3">
                  <c:v>-20.7</c:v>
                </c:pt>
                <c:pt idx="4">
                  <c:v>-15.1</c:v>
                </c:pt>
                <c:pt idx="5">
                  <c:v>-17.0</c:v>
                </c:pt>
                <c:pt idx="6">
                  <c:v>-15.8</c:v>
                </c:pt>
                <c:pt idx="7">
                  <c:v>-21.1</c:v>
                </c:pt>
                <c:pt idx="8">
                  <c:v>-20.4</c:v>
                </c:pt>
                <c:pt idx="9">
                  <c:v>-18.6</c:v>
                </c:pt>
                <c:pt idx="10">
                  <c:v>-19.8</c:v>
                </c:pt>
                <c:pt idx="11">
                  <c:v>-13.9</c:v>
                </c:pt>
                <c:pt idx="12">
                  <c:v>-12.4</c:v>
                </c:pt>
                <c:pt idx="17">
                  <c:v>-18.0</c:v>
                </c:pt>
                <c:pt idx="19">
                  <c:v>-16.7</c:v>
                </c:pt>
                <c:pt idx="20">
                  <c:v>-20.3</c:v>
                </c:pt>
                <c:pt idx="21">
                  <c:v>-19.0</c:v>
                </c:pt>
                <c:pt idx="22">
                  <c:v>-17.4</c:v>
                </c:pt>
                <c:pt idx="23">
                  <c:v>-19.1</c:v>
                </c:pt>
                <c:pt idx="24">
                  <c:v>-19.0</c:v>
                </c:pt>
                <c:pt idx="25">
                  <c:v>-17.5</c:v>
                </c:pt>
                <c:pt idx="26">
                  <c:v>-18.7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7312"/>
        <c:axId val="1913774640"/>
      </c:lineChart>
      <c:catAx>
        <c:axId val="183612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774640"/>
        <c:crosses val="autoZero"/>
        <c:auto val="1"/>
        <c:lblAlgn val="ctr"/>
        <c:lblOffset val="100"/>
        <c:noMultiLvlLbl val="0"/>
      </c:catAx>
      <c:valAx>
        <c:axId val="1913774640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36127312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Graphs'!$B$13:$AD$13</c:f>
              <c:numCache>
                <c:formatCode>0.0</c:formatCode>
                <c:ptCount val="29"/>
                <c:pt idx="0">
                  <c:v>-13.7</c:v>
                </c:pt>
                <c:pt idx="2">
                  <c:v>-19.9</c:v>
                </c:pt>
                <c:pt idx="3">
                  <c:v>-15.5</c:v>
                </c:pt>
                <c:pt idx="4">
                  <c:v>-15.7</c:v>
                </c:pt>
                <c:pt idx="5">
                  <c:v>-19.4</c:v>
                </c:pt>
                <c:pt idx="6">
                  <c:v>-17.6</c:v>
                </c:pt>
                <c:pt idx="7">
                  <c:v>-17.1</c:v>
                </c:pt>
                <c:pt idx="8">
                  <c:v>-16.4</c:v>
                </c:pt>
                <c:pt idx="9">
                  <c:v>-14.2</c:v>
                </c:pt>
                <c:pt idx="10">
                  <c:v>-19.1</c:v>
                </c:pt>
                <c:pt idx="11">
                  <c:v>-16.8</c:v>
                </c:pt>
                <c:pt idx="12">
                  <c:v>-18.5</c:v>
                </c:pt>
                <c:pt idx="13">
                  <c:v>-16.6</c:v>
                </c:pt>
                <c:pt idx="14" formatCode="##0.0">
                  <c:v>-14.7</c:v>
                </c:pt>
                <c:pt idx="17">
                  <c:v>-16.2</c:v>
                </c:pt>
                <c:pt idx="18">
                  <c:v>-19.1</c:v>
                </c:pt>
                <c:pt idx="19">
                  <c:v>-12.0</c:v>
                </c:pt>
                <c:pt idx="20">
                  <c:v>-15.0</c:v>
                </c:pt>
                <c:pt idx="21">
                  <c:v>-17.1</c:v>
                </c:pt>
                <c:pt idx="22">
                  <c:v>-16.2</c:v>
                </c:pt>
                <c:pt idx="23">
                  <c:v>-22.2</c:v>
                </c:pt>
                <c:pt idx="24">
                  <c:v>-17.2</c:v>
                </c:pt>
                <c:pt idx="25">
                  <c:v>-19.4</c:v>
                </c:pt>
                <c:pt idx="26">
                  <c:v>-14.3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82576"/>
        <c:axId val="1836151184"/>
      </c:lineChart>
      <c:catAx>
        <c:axId val="191368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151184"/>
        <c:crosses val="autoZero"/>
        <c:auto val="1"/>
        <c:lblAlgn val="ctr"/>
        <c:lblOffset val="100"/>
        <c:noMultiLvlLbl val="0"/>
      </c:catAx>
      <c:valAx>
        <c:axId val="1836151184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3682576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17</xdr:row>
      <xdr:rowOff>23812</xdr:rowOff>
    </xdr:from>
    <xdr:to>
      <xdr:col>8</xdr:col>
      <xdr:colOff>0</xdr:colOff>
      <xdr:row>34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4763</xdr:colOff>
      <xdr:row>33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4763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4763</xdr:colOff>
      <xdr:row>51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4763</xdr:colOff>
      <xdr:row>51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34</xdr:row>
      <xdr:rowOff>104775</xdr:rowOff>
    </xdr:from>
    <xdr:to>
      <xdr:col>24</xdr:col>
      <xdr:colOff>4763</xdr:colOff>
      <xdr:row>51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4763</xdr:colOff>
      <xdr:row>69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4763</xdr:colOff>
      <xdr:row>69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24</xdr:col>
      <xdr:colOff>4763</xdr:colOff>
      <xdr:row>69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4763</xdr:colOff>
      <xdr:row>87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4763</xdr:colOff>
      <xdr:row>87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24</xdr:col>
      <xdr:colOff>4763</xdr:colOff>
      <xdr:row>87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28574</xdr:colOff>
      <xdr:row>89</xdr:row>
      <xdr:rowOff>23809</xdr:rowOff>
    </xdr:from>
    <xdr:to>
      <xdr:col>17</xdr:col>
      <xdr:colOff>524934</xdr:colOff>
      <xdr:row>147</xdr:row>
      <xdr:rowOff>118533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373592</xdr:colOff>
      <xdr:row>19</xdr:row>
      <xdr:rowOff>119061</xdr:rowOff>
    </xdr:from>
    <xdr:to>
      <xdr:col>33</xdr:col>
      <xdr:colOff>11642</xdr:colOff>
      <xdr:row>34</xdr:row>
      <xdr:rowOff>104774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23812</xdr:rowOff>
    </xdr:from>
    <xdr:to>
      <xdr:col>7</xdr:col>
      <xdr:colOff>523875</xdr:colOff>
      <xdr:row>36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504825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504825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504825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504825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504825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504825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504825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504825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504825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504825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504825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19049</xdr:colOff>
      <xdr:row>97</xdr:row>
      <xdr:rowOff>33336</xdr:rowOff>
    </xdr:from>
    <xdr:to>
      <xdr:col>24</xdr:col>
      <xdr:colOff>38100</xdr:colOff>
      <xdr:row>155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209550</xdr:colOff>
      <xdr:row>17</xdr:row>
      <xdr:rowOff>90487</xdr:rowOff>
    </xdr:from>
    <xdr:to>
      <xdr:col>33</xdr:col>
      <xdr:colOff>152400</xdr:colOff>
      <xdr:row>33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14287</xdr:rowOff>
    </xdr:from>
    <xdr:to>
      <xdr:col>8</xdr:col>
      <xdr:colOff>0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523875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523875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523875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523875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523875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523875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523875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523875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523875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523875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523875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9524</xdr:colOff>
      <xdr:row>97</xdr:row>
      <xdr:rowOff>23811</xdr:rowOff>
    </xdr:from>
    <xdr:to>
      <xdr:col>20</xdr:col>
      <xdr:colOff>270933</xdr:colOff>
      <xdr:row>152</xdr:row>
      <xdr:rowOff>67734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323850</xdr:colOff>
      <xdr:row>17</xdr:row>
      <xdr:rowOff>80962</xdr:rowOff>
    </xdr:from>
    <xdr:to>
      <xdr:col>31</xdr:col>
      <xdr:colOff>504825</xdr:colOff>
      <xdr:row>34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57" zoomScale="125" workbookViewId="0">
      <selection activeCell="B5" sqref="B5:B68"/>
    </sheetView>
  </sheetViews>
  <sheetFormatPr baseColWidth="10" defaultColWidth="9" defaultRowHeight="11" x14ac:dyDescent="0.15"/>
  <cols>
    <col min="1" max="1" width="5.5" style="1" customWidth="1"/>
    <col min="2" max="2" width="5.75" style="1" customWidth="1"/>
    <col min="3" max="4" width="6" style="1" customWidth="1"/>
    <col min="5" max="5" width="7" style="1" customWidth="1"/>
    <col min="6" max="6" width="6.5" style="1" customWidth="1"/>
    <col min="7" max="7" width="5.5" style="1" customWidth="1"/>
    <col min="8" max="8" width="7" style="2" customWidth="1"/>
    <col min="9" max="9" width="5" style="1" customWidth="1"/>
    <col min="10" max="10" width="5.25" style="1" customWidth="1"/>
    <col min="11" max="11" width="5.75" style="1" customWidth="1"/>
    <col min="12" max="12" width="5.5" style="1" customWidth="1"/>
    <col min="13" max="13" width="7.25" style="1" customWidth="1"/>
    <col min="14" max="14" width="5.25" style="1" customWidth="1"/>
    <col min="15" max="15" width="7.25" style="1" customWidth="1"/>
    <col min="16" max="17" width="7.5" style="1" customWidth="1"/>
    <col min="18" max="16384" width="9" style="1"/>
  </cols>
  <sheetData>
    <row r="1" spans="1:17" x14ac:dyDescent="0.15">
      <c r="A1" s="7"/>
      <c r="B1" s="8" t="s">
        <v>119</v>
      </c>
      <c r="C1" s="11" t="s">
        <v>118</v>
      </c>
      <c r="D1" s="8"/>
      <c r="E1" s="8"/>
      <c r="F1" s="8" t="s">
        <v>120</v>
      </c>
      <c r="G1" s="11" t="s">
        <v>118</v>
      </c>
      <c r="H1" s="4"/>
      <c r="I1" s="3"/>
      <c r="J1" s="6"/>
      <c r="K1" s="11"/>
      <c r="L1" s="7"/>
      <c r="M1" s="8" t="s">
        <v>119</v>
      </c>
      <c r="N1" s="11" t="s">
        <v>118</v>
      </c>
      <c r="O1" s="8"/>
      <c r="P1" s="8"/>
    </row>
    <row r="2" spans="1:17" x14ac:dyDescent="0.15">
      <c r="A2" s="7"/>
      <c r="B2" s="8" t="s">
        <v>115</v>
      </c>
      <c r="C2" s="11" t="s">
        <v>114</v>
      </c>
      <c r="D2" s="8" t="s">
        <v>113</v>
      </c>
      <c r="E2" s="8" t="s">
        <v>112</v>
      </c>
      <c r="F2" s="8" t="s">
        <v>109</v>
      </c>
      <c r="G2" s="11" t="s">
        <v>114</v>
      </c>
      <c r="H2" s="11" t="s">
        <v>117</v>
      </c>
      <c r="I2" s="3"/>
      <c r="J2" s="6"/>
      <c r="K2" s="11" t="s">
        <v>116</v>
      </c>
      <c r="L2" s="7"/>
      <c r="M2" s="8" t="s">
        <v>115</v>
      </c>
      <c r="N2" s="11" t="s">
        <v>114</v>
      </c>
      <c r="O2" s="8" t="s">
        <v>113</v>
      </c>
      <c r="P2" s="8" t="s">
        <v>112</v>
      </c>
      <c r="Q2" s="10" t="s">
        <v>111</v>
      </c>
    </row>
    <row r="3" spans="1:17" x14ac:dyDescent="0.15">
      <c r="A3" s="7"/>
      <c r="B3" s="8" t="s">
        <v>106</v>
      </c>
      <c r="C3" s="11" t="s">
        <v>108</v>
      </c>
      <c r="D3" s="8" t="s">
        <v>106</v>
      </c>
      <c r="E3" s="8" t="s">
        <v>106</v>
      </c>
      <c r="F3" s="8" t="s">
        <v>110</v>
      </c>
      <c r="G3" s="11" t="s">
        <v>108</v>
      </c>
      <c r="H3" s="15" t="s">
        <v>109</v>
      </c>
      <c r="I3" s="3"/>
      <c r="J3" s="6"/>
      <c r="K3" s="11" t="s">
        <v>109</v>
      </c>
      <c r="L3" s="7"/>
      <c r="M3" s="8" t="s">
        <v>107</v>
      </c>
      <c r="N3" s="11" t="s">
        <v>108</v>
      </c>
      <c r="O3" s="8" t="s">
        <v>107</v>
      </c>
      <c r="P3" s="8" t="s">
        <v>107</v>
      </c>
      <c r="Q3" s="10" t="s">
        <v>106</v>
      </c>
    </row>
    <row r="4" spans="1:17" x14ac:dyDescent="0.15">
      <c r="A4" s="7" t="s">
        <v>105</v>
      </c>
      <c r="B4" s="8" t="s">
        <v>104</v>
      </c>
      <c r="C4" s="11" t="s">
        <v>98</v>
      </c>
      <c r="D4" s="8" t="s">
        <v>104</v>
      </c>
      <c r="E4" s="8" t="s">
        <v>104</v>
      </c>
      <c r="F4" s="8" t="s">
        <v>103</v>
      </c>
      <c r="G4" s="11" t="s">
        <v>98</v>
      </c>
      <c r="H4" s="11" t="s">
        <v>102</v>
      </c>
      <c r="I4" s="14" t="s">
        <v>99</v>
      </c>
      <c r="J4" s="13" t="s">
        <v>101</v>
      </c>
      <c r="K4" s="11" t="s">
        <v>100</v>
      </c>
      <c r="L4" s="12" t="s">
        <v>99</v>
      </c>
      <c r="M4" s="8" t="s">
        <v>97</v>
      </c>
      <c r="N4" s="11" t="s">
        <v>98</v>
      </c>
      <c r="O4" s="8" t="s">
        <v>97</v>
      </c>
      <c r="P4" s="8" t="s">
        <v>97</v>
      </c>
      <c r="Q4" s="10" t="s">
        <v>96</v>
      </c>
    </row>
    <row r="5" spans="1:17" x14ac:dyDescent="0.15">
      <c r="A5" s="7" t="s">
        <v>53</v>
      </c>
      <c r="B5" s="3">
        <v>-2.9</v>
      </c>
      <c r="C5" s="4" t="s">
        <v>60</v>
      </c>
      <c r="E5" s="3">
        <v>-12.7</v>
      </c>
      <c r="F5" s="3">
        <v>7.2</v>
      </c>
      <c r="G5" s="4" t="s">
        <v>60</v>
      </c>
      <c r="H5" s="4" t="s">
        <v>95</v>
      </c>
      <c r="I5" s="3">
        <v>6.1</v>
      </c>
      <c r="J5" s="6">
        <v>0.84</v>
      </c>
      <c r="K5" s="4" t="s">
        <v>94</v>
      </c>
      <c r="L5" s="5">
        <v>22</v>
      </c>
      <c r="M5" s="3">
        <v>949.9</v>
      </c>
      <c r="N5" s="4" t="s">
        <v>60</v>
      </c>
      <c r="O5" s="3">
        <v>962.9</v>
      </c>
      <c r="P5" s="3">
        <v>930.5</v>
      </c>
      <c r="Q5" s="3">
        <v>274.3</v>
      </c>
    </row>
    <row r="6" spans="1:17" x14ac:dyDescent="0.15">
      <c r="A6" s="7" t="s">
        <v>51</v>
      </c>
      <c r="B6" s="3">
        <v>-6.8</v>
      </c>
      <c r="C6" s="4" t="s">
        <v>60</v>
      </c>
      <c r="E6" s="3">
        <v>-15.7</v>
      </c>
      <c r="F6" s="3">
        <v>7.3</v>
      </c>
      <c r="G6" s="4" t="s">
        <v>60</v>
      </c>
      <c r="H6" s="4" t="s">
        <v>89</v>
      </c>
      <c r="I6" s="3">
        <v>6</v>
      </c>
      <c r="J6" s="6">
        <v>0.81</v>
      </c>
      <c r="K6" s="9" t="s">
        <v>93</v>
      </c>
      <c r="L6" s="5">
        <v>18.100000000000001</v>
      </c>
      <c r="M6" s="3">
        <v>956.9</v>
      </c>
      <c r="N6" s="4" t="s">
        <v>60</v>
      </c>
      <c r="O6" s="3">
        <v>978.6</v>
      </c>
      <c r="P6" s="3">
        <v>937.4</v>
      </c>
      <c r="Q6" s="3">
        <v>269.7</v>
      </c>
    </row>
    <row r="7" spans="1:17" x14ac:dyDescent="0.15">
      <c r="A7" s="7" t="s">
        <v>48</v>
      </c>
      <c r="B7" s="3">
        <v>-13.4</v>
      </c>
      <c r="C7" s="4" t="s">
        <v>60</v>
      </c>
      <c r="E7" s="3">
        <v>-23.1</v>
      </c>
      <c r="F7" s="3">
        <v>9.6</v>
      </c>
      <c r="G7" s="4" t="s">
        <v>60</v>
      </c>
      <c r="H7" s="4" t="s">
        <v>92</v>
      </c>
      <c r="I7" s="3">
        <v>8.6</v>
      </c>
      <c r="J7" s="6">
        <v>0.9</v>
      </c>
      <c r="K7" s="9" t="s">
        <v>91</v>
      </c>
      <c r="L7" s="5">
        <v>26.9</v>
      </c>
      <c r="M7" s="3">
        <v>953</v>
      </c>
      <c r="N7" s="4" t="s">
        <v>60</v>
      </c>
      <c r="O7" s="3">
        <v>967.2</v>
      </c>
      <c r="P7" s="3">
        <v>934.4</v>
      </c>
      <c r="Q7" s="3">
        <v>263.39999999999998</v>
      </c>
    </row>
    <row r="8" spans="1:17" x14ac:dyDescent="0.15">
      <c r="A8" s="7" t="s">
        <v>136</v>
      </c>
      <c r="B8" s="3">
        <v>-18.100000000000001</v>
      </c>
      <c r="C8" s="4" t="s">
        <v>60</v>
      </c>
      <c r="E8" s="3">
        <v>-27.3</v>
      </c>
      <c r="F8" s="3">
        <v>9.1</v>
      </c>
      <c r="G8" s="4" t="s">
        <v>60</v>
      </c>
      <c r="H8" s="4" t="s">
        <v>90</v>
      </c>
      <c r="I8" s="3">
        <v>8.1999999999999993</v>
      </c>
      <c r="J8" s="6">
        <v>0.9</v>
      </c>
      <c r="K8" s="9" t="s">
        <v>89</v>
      </c>
      <c r="L8" s="5">
        <v>20.3</v>
      </c>
      <c r="M8" s="3">
        <v>956.6</v>
      </c>
      <c r="N8" s="4" t="s">
        <v>60</v>
      </c>
      <c r="O8" s="3">
        <v>974.1</v>
      </c>
      <c r="P8" s="3">
        <v>937.5</v>
      </c>
      <c r="Q8" s="3">
        <v>258.39999999999998</v>
      </c>
    </row>
    <row r="9" spans="1:17" x14ac:dyDescent="0.15">
      <c r="A9" s="7" t="s">
        <v>135</v>
      </c>
      <c r="B9" s="3">
        <v>-17.2</v>
      </c>
      <c r="C9" s="4" t="s">
        <v>60</v>
      </c>
      <c r="E9" s="3">
        <v>-26.8</v>
      </c>
      <c r="F9" s="3">
        <v>9.5</v>
      </c>
      <c r="G9" s="4" t="s">
        <v>60</v>
      </c>
      <c r="H9" s="4" t="s">
        <v>82</v>
      </c>
      <c r="I9" s="3">
        <v>8.5</v>
      </c>
      <c r="J9" s="6">
        <v>0.9</v>
      </c>
      <c r="K9" s="9" t="s">
        <v>88</v>
      </c>
      <c r="L9" s="5">
        <v>24.4</v>
      </c>
      <c r="M9" s="3">
        <v>959.7</v>
      </c>
      <c r="N9" s="4" t="s">
        <v>60</v>
      </c>
      <c r="O9" s="3">
        <v>980.8</v>
      </c>
      <c r="P9" s="3">
        <v>939.9</v>
      </c>
      <c r="Q9" s="3">
        <v>259</v>
      </c>
    </row>
    <row r="10" spans="1:17" x14ac:dyDescent="0.15">
      <c r="A10" s="7" t="s">
        <v>133</v>
      </c>
      <c r="B10" s="3">
        <v>-17.899999999999999</v>
      </c>
      <c r="C10" s="4" t="s">
        <v>60</v>
      </c>
      <c r="E10" s="3">
        <v>-26.6</v>
      </c>
      <c r="F10" s="3">
        <v>10.1</v>
      </c>
      <c r="G10" s="4" t="s">
        <v>60</v>
      </c>
      <c r="H10" s="4" t="s">
        <v>87</v>
      </c>
      <c r="I10" s="3">
        <v>8.9</v>
      </c>
      <c r="J10" s="6">
        <v>0.88</v>
      </c>
      <c r="K10" s="9" t="s">
        <v>86</v>
      </c>
      <c r="L10" s="5">
        <v>28.8</v>
      </c>
      <c r="M10" s="3">
        <v>960.8</v>
      </c>
      <c r="N10" s="4" t="s">
        <v>60</v>
      </c>
      <c r="O10" s="3">
        <v>977.8</v>
      </c>
      <c r="P10" s="3">
        <v>938.6</v>
      </c>
      <c r="Q10" s="3">
        <v>258.3</v>
      </c>
    </row>
    <row r="11" spans="1:17" x14ac:dyDescent="0.15">
      <c r="A11" s="7" t="s">
        <v>131</v>
      </c>
      <c r="B11" s="3">
        <v>-14.2</v>
      </c>
      <c r="C11" s="4" t="s">
        <v>60</v>
      </c>
      <c r="E11" s="3">
        <v>-25.7</v>
      </c>
      <c r="F11" s="3">
        <v>9.1</v>
      </c>
      <c r="G11" s="4" t="s">
        <v>60</v>
      </c>
      <c r="H11" s="4" t="s">
        <v>65</v>
      </c>
      <c r="I11" s="3">
        <v>7.9</v>
      </c>
      <c r="J11" s="6">
        <v>0.87</v>
      </c>
      <c r="K11" s="9" t="s">
        <v>85</v>
      </c>
      <c r="L11" s="5">
        <v>25.8</v>
      </c>
      <c r="M11" s="3">
        <v>960.7</v>
      </c>
      <c r="N11" s="4" t="s">
        <v>60</v>
      </c>
      <c r="O11" s="3">
        <v>990.8</v>
      </c>
      <c r="P11" s="3">
        <v>931.7</v>
      </c>
      <c r="Q11" s="3">
        <v>261.89999999999998</v>
      </c>
    </row>
    <row r="12" spans="1:17" x14ac:dyDescent="0.15">
      <c r="A12" s="7" t="s">
        <v>129</v>
      </c>
      <c r="B12" s="3">
        <v>-17.399999999999999</v>
      </c>
      <c r="C12" s="4" t="s">
        <v>60</v>
      </c>
      <c r="E12" s="3">
        <v>-27.7</v>
      </c>
      <c r="F12" s="3">
        <v>12.2</v>
      </c>
      <c r="G12" s="4" t="s">
        <v>60</v>
      </c>
      <c r="H12" s="4" t="s">
        <v>84</v>
      </c>
      <c r="I12" s="3">
        <v>10.9</v>
      </c>
      <c r="J12" s="6">
        <v>0.9</v>
      </c>
      <c r="K12" s="9" t="s">
        <v>81</v>
      </c>
      <c r="L12" s="5">
        <v>26.3</v>
      </c>
      <c r="M12" s="3">
        <v>951.9</v>
      </c>
      <c r="N12" s="4" t="s">
        <v>60</v>
      </c>
      <c r="O12" s="3">
        <v>975.6</v>
      </c>
      <c r="P12" s="3">
        <v>920.1</v>
      </c>
      <c r="Q12" s="3">
        <v>259.5</v>
      </c>
    </row>
    <row r="13" spans="1:17" x14ac:dyDescent="0.15">
      <c r="A13" s="7" t="s">
        <v>126</v>
      </c>
      <c r="B13" s="3">
        <v>-16.2</v>
      </c>
      <c r="C13" s="4" t="s">
        <v>60</v>
      </c>
      <c r="E13" s="3">
        <v>-27</v>
      </c>
      <c r="F13" s="3">
        <v>8.6</v>
      </c>
      <c r="G13" s="4" t="s">
        <v>60</v>
      </c>
      <c r="H13" s="4" t="s">
        <v>65</v>
      </c>
      <c r="I13" s="3">
        <v>7.6</v>
      </c>
      <c r="J13" s="6">
        <v>0.88</v>
      </c>
      <c r="K13" s="9" t="s">
        <v>65</v>
      </c>
      <c r="L13" s="5">
        <v>21.6</v>
      </c>
      <c r="M13" s="3">
        <v>960.2</v>
      </c>
      <c r="N13" s="4" t="s">
        <v>60</v>
      </c>
      <c r="O13" s="3">
        <v>992.5</v>
      </c>
      <c r="P13" s="3">
        <v>941.6</v>
      </c>
      <c r="Q13" s="3">
        <v>260</v>
      </c>
    </row>
    <row r="14" spans="1:17" x14ac:dyDescent="0.15">
      <c r="A14" s="7" t="s">
        <v>70</v>
      </c>
      <c r="B14" s="3">
        <v>-16</v>
      </c>
      <c r="C14" s="4" t="s">
        <v>60</v>
      </c>
      <c r="E14" s="3">
        <v>-27.4</v>
      </c>
      <c r="F14" s="3">
        <v>7.6</v>
      </c>
      <c r="G14" s="4" t="s">
        <v>60</v>
      </c>
      <c r="H14" s="4" t="s">
        <v>138</v>
      </c>
      <c r="I14" s="3">
        <v>6.6</v>
      </c>
      <c r="J14" s="6">
        <v>0.87</v>
      </c>
      <c r="K14" s="9" t="s">
        <v>83</v>
      </c>
      <c r="L14" s="5">
        <v>25.3</v>
      </c>
      <c r="M14" s="3">
        <v>950.6</v>
      </c>
      <c r="N14" s="4" t="s">
        <v>60</v>
      </c>
      <c r="O14" s="3">
        <v>968.8</v>
      </c>
      <c r="P14" s="3">
        <v>930.9</v>
      </c>
      <c r="Q14" s="3">
        <v>260.89999999999998</v>
      </c>
    </row>
    <row r="15" spans="1:17" x14ac:dyDescent="0.15">
      <c r="A15" s="7" t="s">
        <v>68</v>
      </c>
      <c r="B15" s="3">
        <v>-8.6999999999999993</v>
      </c>
      <c r="C15" s="4" t="s">
        <v>60</v>
      </c>
      <c r="E15" s="3">
        <v>-21.3</v>
      </c>
      <c r="F15" s="3">
        <v>7.4</v>
      </c>
      <c r="G15" s="4" t="s">
        <v>60</v>
      </c>
      <c r="H15" s="4" t="s">
        <v>83</v>
      </c>
      <c r="I15" s="3">
        <v>6.3</v>
      </c>
      <c r="J15" s="6">
        <v>0.85</v>
      </c>
      <c r="K15" s="9" t="s">
        <v>82</v>
      </c>
      <c r="L15" s="5">
        <v>18.100000000000001</v>
      </c>
      <c r="M15" s="3">
        <v>954.8</v>
      </c>
      <c r="N15" s="4" t="s">
        <v>60</v>
      </c>
      <c r="O15" s="3">
        <v>977.6</v>
      </c>
      <c r="P15" s="3">
        <v>935.6</v>
      </c>
      <c r="Q15" s="3">
        <v>268</v>
      </c>
    </row>
    <row r="16" spans="1:17" x14ac:dyDescent="0.15">
      <c r="A16" s="7" t="s">
        <v>64</v>
      </c>
      <c r="B16" s="3">
        <v>-3.4</v>
      </c>
      <c r="C16" s="4" t="s">
        <v>60</v>
      </c>
      <c r="E16" s="3">
        <v>-10.5</v>
      </c>
      <c r="F16" s="3">
        <v>7.1</v>
      </c>
      <c r="G16" s="4" t="s">
        <v>60</v>
      </c>
      <c r="H16" s="4" t="s">
        <v>81</v>
      </c>
      <c r="I16" s="3">
        <v>6.1</v>
      </c>
      <c r="J16" s="6">
        <v>0.86</v>
      </c>
      <c r="K16" s="9" t="s">
        <v>80</v>
      </c>
      <c r="L16" s="5">
        <v>17.100000000000001</v>
      </c>
      <c r="M16" s="3">
        <v>952.9</v>
      </c>
      <c r="N16" s="4" t="s">
        <v>60</v>
      </c>
      <c r="O16" s="3">
        <v>965.9</v>
      </c>
      <c r="P16" s="3">
        <v>941.7</v>
      </c>
      <c r="Q16" s="3">
        <v>273.5</v>
      </c>
    </row>
    <row r="17" spans="1:17" x14ac:dyDescent="0.15">
      <c r="A17" s="7" t="s">
        <v>53</v>
      </c>
      <c r="B17" s="3">
        <v>-0.8</v>
      </c>
      <c r="C17" s="4" t="s">
        <v>60</v>
      </c>
      <c r="E17" s="3">
        <v>-7.4</v>
      </c>
      <c r="F17" s="3">
        <v>7.5</v>
      </c>
      <c r="G17" s="4" t="s">
        <v>60</v>
      </c>
      <c r="H17" s="4" t="s">
        <v>127</v>
      </c>
      <c r="I17" s="3">
        <v>7.5</v>
      </c>
      <c r="J17" s="6">
        <v>0.91</v>
      </c>
      <c r="K17" s="4">
        <v>119</v>
      </c>
      <c r="L17" s="5">
        <v>25</v>
      </c>
      <c r="M17" s="3">
        <v>959.4</v>
      </c>
      <c r="N17" s="4" t="s">
        <v>60</v>
      </c>
      <c r="O17" s="3">
        <v>970.9</v>
      </c>
      <c r="P17" s="3">
        <v>941.3</v>
      </c>
      <c r="Q17" s="3">
        <v>275.60000000000002</v>
      </c>
    </row>
    <row r="18" spans="1:17" x14ac:dyDescent="0.15">
      <c r="A18" s="7" t="s">
        <v>51</v>
      </c>
      <c r="B18" s="3">
        <v>-7.4</v>
      </c>
      <c r="C18" s="4" t="s">
        <v>60</v>
      </c>
      <c r="E18" s="3">
        <v>-21.1</v>
      </c>
      <c r="F18" s="3">
        <v>11.6</v>
      </c>
      <c r="G18" s="4" t="s">
        <v>60</v>
      </c>
      <c r="H18" s="4" t="s">
        <v>78</v>
      </c>
      <c r="I18" s="3">
        <v>10.6</v>
      </c>
      <c r="J18" s="6">
        <v>0.92</v>
      </c>
      <c r="K18" s="4">
        <v>111</v>
      </c>
      <c r="L18" s="5">
        <v>26</v>
      </c>
      <c r="M18" s="3">
        <v>955</v>
      </c>
      <c r="N18" s="4" t="s">
        <v>60</v>
      </c>
      <c r="O18" s="3">
        <v>975.2</v>
      </c>
      <c r="P18" s="3">
        <v>933.7</v>
      </c>
      <c r="Q18" s="3">
        <v>269.2</v>
      </c>
    </row>
    <row r="19" spans="1:17" x14ac:dyDescent="0.15">
      <c r="A19" s="7" t="s">
        <v>48</v>
      </c>
      <c r="B19" s="3">
        <v>-12.4</v>
      </c>
      <c r="C19" s="4" t="s">
        <v>60</v>
      </c>
      <c r="E19" s="3">
        <v>-24</v>
      </c>
      <c r="F19" s="3">
        <v>9.9</v>
      </c>
      <c r="G19" s="4" t="s">
        <v>60</v>
      </c>
      <c r="H19" s="4" t="s">
        <v>77</v>
      </c>
      <c r="I19" s="3">
        <v>8.8000000000000007</v>
      </c>
      <c r="J19" s="6">
        <v>0.89</v>
      </c>
      <c r="K19" s="4">
        <v>120</v>
      </c>
      <c r="L19" s="5">
        <v>20</v>
      </c>
      <c r="M19" s="3">
        <v>952.8</v>
      </c>
      <c r="N19" s="4" t="s">
        <v>60</v>
      </c>
      <c r="O19" s="3">
        <v>973.2</v>
      </c>
      <c r="P19" s="3">
        <v>936.5</v>
      </c>
      <c r="Q19" s="3">
        <v>264.39999999999998</v>
      </c>
    </row>
    <row r="20" spans="1:17" x14ac:dyDescent="0.15">
      <c r="A20" s="7" t="s">
        <v>136</v>
      </c>
      <c r="B20" s="3">
        <v>-18.399999999999999</v>
      </c>
      <c r="C20" s="4" t="s">
        <v>60</v>
      </c>
      <c r="E20" s="3">
        <v>-26.3</v>
      </c>
      <c r="F20" s="3">
        <v>10.7</v>
      </c>
      <c r="G20" s="4" t="s">
        <v>60</v>
      </c>
      <c r="H20" s="4" t="s">
        <v>77</v>
      </c>
      <c r="I20" s="3">
        <v>9.6999999999999993</v>
      </c>
      <c r="J20" s="6">
        <v>0.91</v>
      </c>
      <c r="K20" s="4">
        <v>104</v>
      </c>
      <c r="L20" s="5">
        <v>27</v>
      </c>
      <c r="M20" s="3">
        <v>950.3</v>
      </c>
      <c r="N20" s="4" t="s">
        <v>60</v>
      </c>
      <c r="O20" s="3">
        <v>965.3</v>
      </c>
      <c r="P20" s="3">
        <v>931.4</v>
      </c>
      <c r="Q20" s="3">
        <v>258.5</v>
      </c>
    </row>
    <row r="21" spans="1:17" x14ac:dyDescent="0.15">
      <c r="A21" s="7" t="s">
        <v>135</v>
      </c>
      <c r="B21" s="3">
        <v>-18.5</v>
      </c>
      <c r="C21" s="4" t="s">
        <v>60</v>
      </c>
      <c r="E21" s="3">
        <v>-26.8</v>
      </c>
      <c r="F21" s="3">
        <v>9.8000000000000007</v>
      </c>
      <c r="G21" s="4" t="s">
        <v>60</v>
      </c>
      <c r="H21" s="4" t="s">
        <v>74</v>
      </c>
      <c r="I21" s="3">
        <v>8.4</v>
      </c>
      <c r="J21" s="6">
        <v>0.86</v>
      </c>
      <c r="K21" s="4">
        <v>104</v>
      </c>
      <c r="L21" s="5">
        <v>24</v>
      </c>
      <c r="M21" s="3">
        <v>955.3</v>
      </c>
      <c r="N21" s="4" t="s">
        <v>60</v>
      </c>
      <c r="O21" s="3">
        <v>968</v>
      </c>
      <c r="P21" s="3">
        <v>938.6</v>
      </c>
      <c r="Q21" s="3">
        <v>258</v>
      </c>
    </row>
    <row r="22" spans="1:17" x14ac:dyDescent="0.15">
      <c r="A22" s="7" t="s">
        <v>133</v>
      </c>
      <c r="B22" s="3">
        <v>-20.6</v>
      </c>
      <c r="C22" s="4" t="s">
        <v>60</v>
      </c>
      <c r="E22" s="3">
        <v>-29.5</v>
      </c>
      <c r="F22" s="3">
        <v>9.5</v>
      </c>
      <c r="G22" s="4" t="s">
        <v>60</v>
      </c>
      <c r="H22" s="4" t="s">
        <v>76</v>
      </c>
      <c r="I22" s="3">
        <v>8.4</v>
      </c>
      <c r="J22" s="6">
        <v>0.88</v>
      </c>
      <c r="K22" s="4">
        <v>154</v>
      </c>
      <c r="L22" s="5">
        <v>27</v>
      </c>
      <c r="M22" s="3">
        <v>950</v>
      </c>
      <c r="N22" s="4" t="s">
        <v>60</v>
      </c>
      <c r="O22" s="3">
        <v>964</v>
      </c>
      <c r="P22" s="3">
        <v>925.1</v>
      </c>
      <c r="Q22" s="3">
        <v>256.39999999999998</v>
      </c>
    </row>
    <row r="23" spans="1:17" x14ac:dyDescent="0.15">
      <c r="A23" s="7" t="s">
        <v>131</v>
      </c>
      <c r="B23" s="3">
        <v>-21.7</v>
      </c>
      <c r="C23" s="4" t="s">
        <v>60</v>
      </c>
      <c r="E23" s="3">
        <v>-33.9</v>
      </c>
      <c r="F23" s="3">
        <v>8.8000000000000007</v>
      </c>
      <c r="G23" s="4" t="s">
        <v>60</v>
      </c>
      <c r="H23" s="4" t="s">
        <v>75</v>
      </c>
      <c r="I23" s="3">
        <v>7.1</v>
      </c>
      <c r="J23" s="6">
        <v>0.81</v>
      </c>
      <c r="K23" s="4">
        <v>176</v>
      </c>
      <c r="L23" s="5">
        <v>23</v>
      </c>
      <c r="M23" s="3">
        <v>946.4</v>
      </c>
      <c r="N23" s="4" t="s">
        <v>60</v>
      </c>
      <c r="O23" s="3">
        <v>968.7</v>
      </c>
      <c r="P23" s="3">
        <v>922.5</v>
      </c>
      <c r="Q23" s="3">
        <v>255.5</v>
      </c>
    </row>
    <row r="24" spans="1:17" x14ac:dyDescent="0.15">
      <c r="A24" s="7" t="s">
        <v>129</v>
      </c>
      <c r="B24" s="3">
        <v>-19.100000000000001</v>
      </c>
      <c r="C24" s="4" t="s">
        <v>60</v>
      </c>
      <c r="E24" s="3">
        <v>-36.799999999999997</v>
      </c>
      <c r="F24" s="3">
        <v>7.7</v>
      </c>
      <c r="G24" s="4" t="s">
        <v>60</v>
      </c>
      <c r="H24" s="4" t="s">
        <v>128</v>
      </c>
      <c r="I24" s="3">
        <v>6.5</v>
      </c>
      <c r="J24" s="6">
        <v>0.84</v>
      </c>
      <c r="K24" s="4">
        <v>118</v>
      </c>
      <c r="L24" s="5">
        <v>17</v>
      </c>
      <c r="M24" s="3">
        <v>949.4</v>
      </c>
      <c r="N24" s="4" t="s">
        <v>60</v>
      </c>
      <c r="O24" s="3">
        <v>967.7</v>
      </c>
      <c r="P24" s="3">
        <v>929.7</v>
      </c>
      <c r="Q24" s="3">
        <v>257.89999999999998</v>
      </c>
    </row>
    <row r="25" spans="1:17" x14ac:dyDescent="0.15">
      <c r="A25" s="7" t="s">
        <v>126</v>
      </c>
      <c r="B25" s="3">
        <v>-22.2</v>
      </c>
      <c r="C25" s="4" t="s">
        <v>60</v>
      </c>
      <c r="E25" s="3">
        <v>-31.3</v>
      </c>
      <c r="F25" s="3">
        <v>8.4</v>
      </c>
      <c r="G25" s="4" t="s">
        <v>60</v>
      </c>
      <c r="H25" s="4" t="s">
        <v>130</v>
      </c>
      <c r="I25" s="3">
        <v>7.4</v>
      </c>
      <c r="J25" s="6">
        <v>0.88</v>
      </c>
      <c r="K25" s="4">
        <v>124</v>
      </c>
      <c r="L25" s="5">
        <v>21</v>
      </c>
      <c r="M25" s="3">
        <v>948.1</v>
      </c>
      <c r="N25" s="4" t="s">
        <v>60</v>
      </c>
      <c r="O25" s="3">
        <v>966.2</v>
      </c>
      <c r="P25" s="3">
        <v>910.7</v>
      </c>
      <c r="Q25" s="3">
        <v>254.8</v>
      </c>
    </row>
    <row r="26" spans="1:17" x14ac:dyDescent="0.15">
      <c r="A26" s="7" t="s">
        <v>70</v>
      </c>
      <c r="B26" s="3">
        <v>-14.6</v>
      </c>
      <c r="C26" s="4" t="s">
        <v>60</v>
      </c>
      <c r="E26" s="3">
        <v>-27.3</v>
      </c>
      <c r="F26" s="3">
        <v>9.6</v>
      </c>
      <c r="G26" s="4" t="s">
        <v>60</v>
      </c>
      <c r="H26" s="4" t="s">
        <v>74</v>
      </c>
      <c r="I26" s="3">
        <v>8.1</v>
      </c>
      <c r="J26" s="6">
        <v>0.85</v>
      </c>
      <c r="K26" s="4" t="s">
        <v>132</v>
      </c>
      <c r="L26" s="5">
        <v>26</v>
      </c>
      <c r="M26" s="3">
        <v>945.3</v>
      </c>
      <c r="N26" s="4" t="s">
        <v>60</v>
      </c>
      <c r="O26" s="3">
        <v>960.3</v>
      </c>
      <c r="P26" s="3">
        <v>911.8</v>
      </c>
      <c r="Q26" s="3">
        <v>262.8</v>
      </c>
    </row>
    <row r="27" spans="1:17" x14ac:dyDescent="0.15">
      <c r="A27" s="7" t="s">
        <v>68</v>
      </c>
      <c r="B27" s="3">
        <v>-8.5</v>
      </c>
      <c r="C27" s="4" t="s">
        <v>60</v>
      </c>
      <c r="E27" s="3">
        <v>-19.5</v>
      </c>
      <c r="F27" s="3">
        <v>8.9</v>
      </c>
      <c r="G27" s="4" t="s">
        <v>60</v>
      </c>
      <c r="H27" s="4" t="s">
        <v>69</v>
      </c>
      <c r="I27" s="3">
        <v>7.1</v>
      </c>
      <c r="J27" s="6">
        <v>0.8</v>
      </c>
      <c r="K27" s="4" t="s">
        <v>137</v>
      </c>
      <c r="L27" s="5">
        <v>23</v>
      </c>
      <c r="M27" s="3">
        <v>944.6</v>
      </c>
      <c r="N27" s="4" t="s">
        <v>60</v>
      </c>
      <c r="O27" s="3">
        <v>961.2</v>
      </c>
      <c r="P27" s="3">
        <v>919.9</v>
      </c>
      <c r="Q27" s="3">
        <v>269.10000000000002</v>
      </c>
    </row>
    <row r="28" spans="1:17" x14ac:dyDescent="0.15">
      <c r="A28" s="7" t="s">
        <v>64</v>
      </c>
      <c r="B28" s="3">
        <v>-2.9</v>
      </c>
      <c r="C28" s="4" t="s">
        <v>67</v>
      </c>
      <c r="E28" s="3">
        <v>-14.6</v>
      </c>
      <c r="F28" s="3">
        <v>6</v>
      </c>
      <c r="G28" s="4" t="s">
        <v>60</v>
      </c>
      <c r="H28" s="4" t="s">
        <v>73</v>
      </c>
      <c r="I28" s="3">
        <v>4.8</v>
      </c>
      <c r="J28" s="6">
        <v>0.8</v>
      </c>
      <c r="K28" s="4" t="s">
        <v>72</v>
      </c>
      <c r="L28" s="5">
        <v>17</v>
      </c>
      <c r="M28" s="3">
        <v>960.8</v>
      </c>
      <c r="N28" s="4" t="s">
        <v>60</v>
      </c>
      <c r="O28" s="3">
        <v>990.3</v>
      </c>
      <c r="P28" s="3">
        <v>937</v>
      </c>
      <c r="Q28" s="3">
        <v>273.39999999999998</v>
      </c>
    </row>
    <row r="29" spans="1:17" x14ac:dyDescent="0.15">
      <c r="A29" s="7" t="s">
        <v>53</v>
      </c>
      <c r="B29" s="3">
        <v>-2.5</v>
      </c>
      <c r="C29" s="4" t="s">
        <v>67</v>
      </c>
      <c r="E29" s="3">
        <v>-10.9</v>
      </c>
      <c r="F29" s="3">
        <v>8.1999999999999993</v>
      </c>
      <c r="G29" s="4" t="s">
        <v>60</v>
      </c>
      <c r="H29" s="4" t="s">
        <v>52</v>
      </c>
      <c r="I29" s="3">
        <v>6.7</v>
      </c>
      <c r="J29" s="6">
        <v>0.82</v>
      </c>
      <c r="K29" s="4">
        <v>101</v>
      </c>
      <c r="L29" s="5">
        <v>21.2</v>
      </c>
      <c r="M29" s="3">
        <v>959.7</v>
      </c>
      <c r="N29" s="4" t="s">
        <v>60</v>
      </c>
      <c r="O29" s="3">
        <v>976.6</v>
      </c>
      <c r="P29" s="3">
        <v>943.1</v>
      </c>
      <c r="Q29" s="3">
        <v>273.89999999999998</v>
      </c>
    </row>
    <row r="30" spans="1:17" x14ac:dyDescent="0.15">
      <c r="A30" s="7" t="s">
        <v>51</v>
      </c>
      <c r="B30" s="3">
        <v>-8.6</v>
      </c>
      <c r="C30" s="4" t="s">
        <v>60</v>
      </c>
      <c r="E30" s="3">
        <v>-17.7</v>
      </c>
      <c r="F30" s="3">
        <v>7.9</v>
      </c>
      <c r="G30" s="4" t="s">
        <v>60</v>
      </c>
      <c r="H30" s="4" t="s">
        <v>50</v>
      </c>
      <c r="I30" s="3">
        <v>6.9</v>
      </c>
      <c r="J30" s="6">
        <v>0.87</v>
      </c>
      <c r="K30" s="4" t="s">
        <v>49</v>
      </c>
      <c r="L30" s="5">
        <v>18.3</v>
      </c>
      <c r="M30" s="3">
        <v>950.4</v>
      </c>
      <c r="N30" s="4" t="s">
        <v>60</v>
      </c>
      <c r="O30" s="3">
        <v>962.7</v>
      </c>
      <c r="P30" s="3">
        <v>925</v>
      </c>
      <c r="Q30" s="3">
        <v>268.5</v>
      </c>
    </row>
    <row r="31" spans="1:17" x14ac:dyDescent="0.15">
      <c r="A31" s="7" t="s">
        <v>48</v>
      </c>
      <c r="B31" s="3">
        <v>-12.4</v>
      </c>
      <c r="C31" s="4" t="s">
        <v>60</v>
      </c>
      <c r="E31" s="3">
        <v>-23.6</v>
      </c>
      <c r="F31" s="3">
        <v>11.1</v>
      </c>
      <c r="G31" s="4" t="s">
        <v>60</v>
      </c>
      <c r="H31" s="4" t="s">
        <v>138</v>
      </c>
      <c r="I31" s="3">
        <v>9.9</v>
      </c>
      <c r="J31" s="6">
        <v>0.89</v>
      </c>
      <c r="K31" s="4" t="s">
        <v>137</v>
      </c>
      <c r="L31" s="5">
        <v>26.8</v>
      </c>
      <c r="M31" s="3">
        <v>954.3</v>
      </c>
      <c r="N31" s="4" t="s">
        <v>60</v>
      </c>
      <c r="O31" s="3">
        <v>968.9</v>
      </c>
      <c r="P31" s="3">
        <v>931.7</v>
      </c>
      <c r="Q31" s="3">
        <v>264.2</v>
      </c>
    </row>
    <row r="32" spans="1:17" x14ac:dyDescent="0.15">
      <c r="A32" s="7" t="s">
        <v>136</v>
      </c>
      <c r="B32" s="3">
        <v>-15.1</v>
      </c>
      <c r="C32" s="4" t="s">
        <v>60</v>
      </c>
      <c r="E32" s="3">
        <v>-27.1</v>
      </c>
      <c r="F32" s="3">
        <v>11.9</v>
      </c>
      <c r="G32" s="4" t="s">
        <v>60</v>
      </c>
      <c r="H32" s="4" t="s">
        <v>132</v>
      </c>
      <c r="I32" s="3">
        <v>10.5</v>
      </c>
      <c r="J32" s="6">
        <v>0.88</v>
      </c>
      <c r="K32" s="4">
        <v>123</v>
      </c>
      <c r="L32" s="5">
        <v>26.3</v>
      </c>
      <c r="M32" s="3">
        <v>956.1</v>
      </c>
      <c r="N32" s="4" t="s">
        <v>60</v>
      </c>
      <c r="O32" s="3">
        <v>975.3</v>
      </c>
      <c r="P32" s="3">
        <v>928.5</v>
      </c>
      <c r="Q32" s="3">
        <v>261.39999999999998</v>
      </c>
    </row>
    <row r="33" spans="1:17" x14ac:dyDescent="0.15">
      <c r="A33" s="7" t="s">
        <v>135</v>
      </c>
      <c r="B33" s="3">
        <v>-19.8</v>
      </c>
      <c r="C33" s="4" t="s">
        <v>60</v>
      </c>
      <c r="E33" s="3">
        <v>-29.6</v>
      </c>
      <c r="F33" s="3">
        <v>9.4</v>
      </c>
      <c r="G33" s="4" t="s">
        <v>60</v>
      </c>
      <c r="H33" s="4" t="s">
        <v>134</v>
      </c>
      <c r="I33" s="3">
        <v>8.5</v>
      </c>
      <c r="J33" s="6">
        <v>0.9</v>
      </c>
      <c r="K33" s="4">
        <v>118</v>
      </c>
      <c r="L33" s="5">
        <v>21.7</v>
      </c>
      <c r="M33" s="3">
        <v>946.3</v>
      </c>
      <c r="N33" s="4" t="s">
        <v>60</v>
      </c>
      <c r="O33" s="3">
        <v>962</v>
      </c>
      <c r="P33" s="3">
        <v>922.8</v>
      </c>
      <c r="Q33" s="3">
        <v>257.39999999999998</v>
      </c>
    </row>
    <row r="34" spans="1:17" x14ac:dyDescent="0.15">
      <c r="A34" s="7" t="s">
        <v>133</v>
      </c>
      <c r="B34" s="3">
        <v>-18.7</v>
      </c>
      <c r="C34" s="4" t="s">
        <v>60</v>
      </c>
      <c r="E34" s="3">
        <v>-26.2</v>
      </c>
      <c r="F34" s="3">
        <v>10.3</v>
      </c>
      <c r="G34" s="4" t="s">
        <v>60</v>
      </c>
      <c r="H34" s="4" t="s">
        <v>132</v>
      </c>
      <c r="I34" s="3">
        <v>9.3000000000000007</v>
      </c>
      <c r="J34" s="6">
        <v>0.91</v>
      </c>
      <c r="K34" s="4">
        <v>110</v>
      </c>
      <c r="L34" s="5">
        <v>25.8</v>
      </c>
      <c r="M34" s="3">
        <v>955.2</v>
      </c>
      <c r="N34" s="4" t="s">
        <v>60</v>
      </c>
      <c r="O34" s="3">
        <v>967.3</v>
      </c>
      <c r="P34" s="3">
        <v>935.1</v>
      </c>
      <c r="Q34" s="3">
        <v>257.8</v>
      </c>
    </row>
    <row r="35" spans="1:17" x14ac:dyDescent="0.15">
      <c r="A35" s="7" t="s">
        <v>131</v>
      </c>
      <c r="B35" s="3">
        <v>-20.7</v>
      </c>
      <c r="C35" s="4" t="s">
        <v>60</v>
      </c>
      <c r="E35" s="3">
        <v>-32</v>
      </c>
      <c r="F35" s="3">
        <v>9.5</v>
      </c>
      <c r="G35" s="4" t="s">
        <v>60</v>
      </c>
      <c r="H35" s="4" t="s">
        <v>130</v>
      </c>
      <c r="I35" s="3">
        <v>8.1999999999999993</v>
      </c>
      <c r="J35" s="6">
        <v>0.85</v>
      </c>
      <c r="K35" s="4">
        <v>154</v>
      </c>
      <c r="L35" s="5">
        <v>25.8</v>
      </c>
      <c r="M35" s="3">
        <v>956</v>
      </c>
      <c r="N35" s="4" t="s">
        <v>60</v>
      </c>
      <c r="O35" s="3">
        <v>993.4</v>
      </c>
      <c r="P35" s="3">
        <v>934</v>
      </c>
      <c r="Q35" s="3">
        <v>255.7</v>
      </c>
    </row>
    <row r="36" spans="1:17" x14ac:dyDescent="0.15">
      <c r="A36" s="7" t="s">
        <v>129</v>
      </c>
      <c r="B36" s="3">
        <v>-19</v>
      </c>
      <c r="C36" s="4" t="s">
        <v>60</v>
      </c>
      <c r="E36" s="3">
        <v>-34.700000000000003</v>
      </c>
      <c r="F36" s="3">
        <v>8.1</v>
      </c>
      <c r="G36" s="4" t="s">
        <v>60</v>
      </c>
      <c r="H36" s="4" t="s">
        <v>128</v>
      </c>
      <c r="I36" s="3">
        <v>6.9</v>
      </c>
      <c r="J36" s="6">
        <v>0.85</v>
      </c>
      <c r="K36" s="4" t="s">
        <v>127</v>
      </c>
      <c r="L36" s="5">
        <v>26.6</v>
      </c>
      <c r="M36" s="3">
        <v>957.6</v>
      </c>
      <c r="N36" s="4" t="s">
        <v>60</v>
      </c>
      <c r="O36" s="3">
        <v>979.8</v>
      </c>
      <c r="P36" s="3">
        <v>930.2</v>
      </c>
      <c r="Q36" s="3">
        <v>257.39999999999998</v>
      </c>
    </row>
    <row r="37" spans="1:17" x14ac:dyDescent="0.15">
      <c r="A37" s="7" t="s">
        <v>126</v>
      </c>
      <c r="B37" s="3">
        <v>-17.2</v>
      </c>
      <c r="C37" s="4" t="s">
        <v>60</v>
      </c>
      <c r="E37" s="3">
        <v>-30.8</v>
      </c>
      <c r="F37" s="3">
        <v>10.8</v>
      </c>
      <c r="G37" s="4" t="s">
        <v>125</v>
      </c>
      <c r="H37" s="4" t="s">
        <v>124</v>
      </c>
      <c r="I37" s="3">
        <v>10.1</v>
      </c>
      <c r="J37" s="6">
        <v>0.94</v>
      </c>
      <c r="K37" s="4" t="s">
        <v>71</v>
      </c>
      <c r="L37" s="5">
        <v>27.3</v>
      </c>
      <c r="M37" s="3">
        <v>952.2</v>
      </c>
      <c r="N37" s="4" t="s">
        <v>60</v>
      </c>
      <c r="O37" s="3">
        <v>967.9</v>
      </c>
      <c r="P37" s="3">
        <v>934.3</v>
      </c>
      <c r="Q37" s="3">
        <v>259.58999999999997</v>
      </c>
    </row>
    <row r="38" spans="1:17" x14ac:dyDescent="0.15">
      <c r="A38" s="7" t="s">
        <v>70</v>
      </c>
      <c r="B38" s="3">
        <v>-15.1</v>
      </c>
      <c r="C38" s="4" t="s">
        <v>67</v>
      </c>
      <c r="E38" s="3">
        <v>-26.3</v>
      </c>
      <c r="F38" s="3">
        <v>7.3</v>
      </c>
      <c r="G38" s="4" t="s">
        <v>60</v>
      </c>
      <c r="H38" s="4" t="s">
        <v>66</v>
      </c>
      <c r="I38" s="3">
        <v>6</v>
      </c>
      <c r="J38" s="6">
        <v>0.82</v>
      </c>
      <c r="K38" s="4" t="s">
        <v>69</v>
      </c>
      <c r="L38" s="5">
        <v>23.1</v>
      </c>
      <c r="M38" s="3">
        <v>948.1</v>
      </c>
      <c r="N38" s="4" t="s">
        <v>60</v>
      </c>
      <c r="O38" s="3">
        <v>971.8</v>
      </c>
      <c r="P38" s="3">
        <v>930.1</v>
      </c>
      <c r="Q38" s="3">
        <v>262.02</v>
      </c>
    </row>
    <row r="39" spans="1:17" x14ac:dyDescent="0.15">
      <c r="A39" s="7" t="s">
        <v>68</v>
      </c>
      <c r="B39" s="3">
        <v>-8.6</v>
      </c>
      <c r="C39" s="4" t="s">
        <v>67</v>
      </c>
      <c r="E39" s="3">
        <v>-19.7</v>
      </c>
      <c r="F39" s="3">
        <v>9</v>
      </c>
      <c r="G39" s="4" t="s">
        <v>60</v>
      </c>
      <c r="H39" s="4" t="s">
        <v>66</v>
      </c>
      <c r="I39" s="3">
        <v>8.1999999999999993</v>
      </c>
      <c r="J39" s="6">
        <v>0.92</v>
      </c>
      <c r="K39" s="4" t="s">
        <v>65</v>
      </c>
      <c r="L39" s="5">
        <v>19</v>
      </c>
      <c r="M39" s="3">
        <v>953.9</v>
      </c>
      <c r="N39" s="4" t="s">
        <v>60</v>
      </c>
      <c r="O39" s="3">
        <v>971.9</v>
      </c>
      <c r="P39" s="3">
        <v>933.6</v>
      </c>
      <c r="Q39" s="3">
        <v>268.14999999999998</v>
      </c>
    </row>
    <row r="40" spans="1:17" x14ac:dyDescent="0.15">
      <c r="A40" s="7" t="s">
        <v>64</v>
      </c>
      <c r="B40" s="3">
        <v>-3.2</v>
      </c>
      <c r="C40" s="4" t="s">
        <v>63</v>
      </c>
      <c r="E40" s="3">
        <v>-13.1</v>
      </c>
      <c r="F40" s="3">
        <v>5.7</v>
      </c>
      <c r="G40" s="4" t="s">
        <v>60</v>
      </c>
      <c r="H40" s="4" t="s">
        <v>62</v>
      </c>
      <c r="I40" s="3">
        <v>3.7</v>
      </c>
      <c r="J40" s="6">
        <v>0.64</v>
      </c>
      <c r="K40" s="4" t="s">
        <v>61</v>
      </c>
      <c r="L40" s="5">
        <v>20.3</v>
      </c>
      <c r="M40" s="3">
        <v>948.9</v>
      </c>
      <c r="N40" s="4" t="s">
        <v>60</v>
      </c>
      <c r="O40" s="3">
        <v>975</v>
      </c>
      <c r="P40" s="3">
        <v>933.9</v>
      </c>
      <c r="Q40" s="3">
        <v>274.02999999999997</v>
      </c>
    </row>
    <row r="41" spans="1:17" x14ac:dyDescent="0.15">
      <c r="A41" s="79" t="s">
        <v>53</v>
      </c>
      <c r="B41" s="38">
        <v>-4.0999999999999996</v>
      </c>
      <c r="C41" s="77" t="s">
        <v>125</v>
      </c>
      <c r="E41" s="38">
        <v>-15.1</v>
      </c>
      <c r="F41" s="38">
        <v>5.7</v>
      </c>
      <c r="G41" s="77" t="s">
        <v>60</v>
      </c>
      <c r="H41" s="77" t="s">
        <v>83</v>
      </c>
      <c r="I41" s="38">
        <v>4.5999999999999996</v>
      </c>
      <c r="J41" s="78">
        <v>0.8</v>
      </c>
      <c r="K41" s="77" t="s">
        <v>66</v>
      </c>
      <c r="L41" s="56">
        <v>19.600000000000001</v>
      </c>
      <c r="M41" s="38">
        <v>948.2</v>
      </c>
      <c r="N41" s="77" t="s">
        <v>60</v>
      </c>
      <c r="O41" s="38">
        <v>961.2</v>
      </c>
      <c r="P41" s="38">
        <v>931.2</v>
      </c>
      <c r="Q41" s="38">
        <v>273.20999999999998</v>
      </c>
    </row>
    <row r="42" spans="1:17" x14ac:dyDescent="0.15">
      <c r="A42" s="79" t="s">
        <v>51</v>
      </c>
      <c r="B42" s="38">
        <v>-7.8</v>
      </c>
      <c r="C42" s="77" t="s">
        <v>63</v>
      </c>
      <c r="E42" s="38">
        <v>-15.8</v>
      </c>
      <c r="F42" s="38">
        <v>7.6</v>
      </c>
      <c r="G42" s="77" t="s">
        <v>60</v>
      </c>
      <c r="H42" s="77" t="s">
        <v>69</v>
      </c>
      <c r="I42" s="38">
        <v>6.5</v>
      </c>
      <c r="J42" s="78">
        <v>0.86</v>
      </c>
      <c r="K42" s="77" t="s">
        <v>128</v>
      </c>
      <c r="L42" s="56">
        <v>21.3</v>
      </c>
      <c r="M42" s="38">
        <v>956.4</v>
      </c>
      <c r="N42" s="77" t="s">
        <v>60</v>
      </c>
      <c r="O42" s="38">
        <v>967.8</v>
      </c>
      <c r="P42" s="38">
        <v>941.1</v>
      </c>
      <c r="Q42" s="38">
        <v>268.77999999999997</v>
      </c>
    </row>
    <row r="43" spans="1:17" x14ac:dyDescent="0.15">
      <c r="A43" s="79" t="s">
        <v>48</v>
      </c>
      <c r="B43" s="38">
        <v>-13</v>
      </c>
      <c r="C43" s="77" t="s">
        <v>60</v>
      </c>
      <c r="E43" s="38">
        <v>-24</v>
      </c>
      <c r="F43" s="38">
        <v>10.1</v>
      </c>
      <c r="G43" s="77" t="s">
        <v>60</v>
      </c>
      <c r="H43" s="77" t="s">
        <v>5</v>
      </c>
      <c r="I43" s="38">
        <v>9.1999999999999993</v>
      </c>
      <c r="J43" s="78">
        <v>0.91</v>
      </c>
      <c r="K43" s="77" t="s">
        <v>79</v>
      </c>
      <c r="L43" s="56">
        <v>20.399999999999999</v>
      </c>
      <c r="M43" s="38">
        <v>951.7</v>
      </c>
      <c r="N43" s="77" t="s">
        <v>60</v>
      </c>
      <c r="O43" s="38">
        <v>968.3</v>
      </c>
      <c r="P43" s="38">
        <v>936.8</v>
      </c>
      <c r="Q43" s="38">
        <v>263.86</v>
      </c>
    </row>
    <row r="44" spans="1:17" x14ac:dyDescent="0.15">
      <c r="A44" s="79" t="s">
        <v>136</v>
      </c>
      <c r="B44" s="38">
        <v>-18.2</v>
      </c>
      <c r="C44" s="77" t="s">
        <v>60</v>
      </c>
      <c r="E44" s="38">
        <v>-27</v>
      </c>
      <c r="F44" s="38">
        <v>9.8000000000000007</v>
      </c>
      <c r="G44" s="77" t="s">
        <v>60</v>
      </c>
      <c r="H44" s="77" t="s">
        <v>6</v>
      </c>
      <c r="I44" s="38">
        <v>8.8000000000000007</v>
      </c>
      <c r="J44" s="78">
        <v>0.89</v>
      </c>
      <c r="K44" s="77" t="s">
        <v>85</v>
      </c>
      <c r="L44" s="56">
        <v>29.6</v>
      </c>
      <c r="M44" s="38">
        <v>952.9</v>
      </c>
      <c r="N44" s="77" t="s">
        <v>60</v>
      </c>
      <c r="O44" s="38">
        <v>970.5</v>
      </c>
      <c r="P44" s="38">
        <v>935.4</v>
      </c>
      <c r="Q44" s="38">
        <v>258.51</v>
      </c>
    </row>
    <row r="45" spans="1:17" x14ac:dyDescent="0.15">
      <c r="A45" s="79" t="s">
        <v>135</v>
      </c>
      <c r="B45" s="38">
        <v>-17.5</v>
      </c>
      <c r="C45" s="77" t="s">
        <v>60</v>
      </c>
      <c r="E45" s="38">
        <v>-31.8</v>
      </c>
      <c r="F45" s="38">
        <v>9.4</v>
      </c>
      <c r="G45" s="77" t="s">
        <v>60</v>
      </c>
      <c r="H45" s="77" t="s">
        <v>75</v>
      </c>
      <c r="I45" s="38">
        <v>8.1</v>
      </c>
      <c r="J45" s="78">
        <v>0.86</v>
      </c>
      <c r="K45" s="77" t="s">
        <v>134</v>
      </c>
      <c r="L45" s="56">
        <v>24.4</v>
      </c>
      <c r="M45" s="38">
        <v>952.7</v>
      </c>
      <c r="N45" s="77" t="s">
        <v>60</v>
      </c>
      <c r="O45" s="38">
        <v>982.2</v>
      </c>
      <c r="P45" s="38">
        <v>915.2</v>
      </c>
      <c r="Q45" s="38">
        <v>259.20999999999998</v>
      </c>
    </row>
    <row r="46" spans="1:17" x14ac:dyDescent="0.15">
      <c r="A46" s="79" t="s">
        <v>133</v>
      </c>
      <c r="B46" s="38">
        <v>-18.8</v>
      </c>
      <c r="C46" s="77" t="s">
        <v>60</v>
      </c>
      <c r="E46" s="38">
        <v>-35.700000000000003</v>
      </c>
      <c r="F46" s="38">
        <v>9.1</v>
      </c>
      <c r="G46" s="77" t="s">
        <v>60</v>
      </c>
      <c r="H46" s="77" t="s">
        <v>132</v>
      </c>
      <c r="I46" s="38">
        <v>7.7</v>
      </c>
      <c r="J46" s="78">
        <v>0.84</v>
      </c>
      <c r="K46" s="77" t="s">
        <v>76</v>
      </c>
      <c r="L46" s="56">
        <v>24.5</v>
      </c>
      <c r="M46" s="38">
        <v>960.1</v>
      </c>
      <c r="N46" s="77" t="s">
        <v>60</v>
      </c>
      <c r="O46" s="38">
        <v>981.3</v>
      </c>
      <c r="P46" s="38">
        <v>937.8</v>
      </c>
      <c r="Q46" s="38">
        <v>257.36</v>
      </c>
    </row>
    <row r="47" spans="1:17" x14ac:dyDescent="0.15">
      <c r="A47" s="79" t="s">
        <v>131</v>
      </c>
      <c r="B47" s="38">
        <v>-21.4</v>
      </c>
      <c r="C47" s="77" t="s">
        <v>60</v>
      </c>
      <c r="E47" s="38">
        <v>-32.799999999999997</v>
      </c>
      <c r="F47" s="38">
        <v>8.1999999999999993</v>
      </c>
      <c r="G47" s="77" t="s">
        <v>60</v>
      </c>
      <c r="H47" s="77" t="s">
        <v>7</v>
      </c>
      <c r="I47" s="38">
        <v>7</v>
      </c>
      <c r="J47" s="78">
        <v>0.86</v>
      </c>
      <c r="K47" s="77" t="s">
        <v>65</v>
      </c>
      <c r="L47" s="56">
        <v>22.7</v>
      </c>
      <c r="M47" s="38">
        <v>949.5</v>
      </c>
      <c r="N47" s="77" t="s">
        <v>60</v>
      </c>
      <c r="O47" s="38">
        <v>969.6</v>
      </c>
      <c r="P47" s="38">
        <v>892.2</v>
      </c>
      <c r="Q47" s="38">
        <v>255.53</v>
      </c>
    </row>
    <row r="48" spans="1:17" x14ac:dyDescent="0.15">
      <c r="A48" s="79" t="s">
        <v>129</v>
      </c>
      <c r="B48" s="38">
        <v>-17.5</v>
      </c>
      <c r="C48" s="77" t="s">
        <v>60</v>
      </c>
      <c r="E48" s="38">
        <v>-30.6</v>
      </c>
      <c r="F48" s="38">
        <v>10.3</v>
      </c>
      <c r="G48" s="77" t="s">
        <v>60</v>
      </c>
      <c r="H48" s="77" t="s">
        <v>74</v>
      </c>
      <c r="I48" s="38">
        <v>9</v>
      </c>
      <c r="J48" s="78">
        <v>0.87</v>
      </c>
      <c r="K48" s="77" t="s">
        <v>84</v>
      </c>
      <c r="L48" s="56">
        <v>27.8</v>
      </c>
      <c r="M48" s="38">
        <v>950.9</v>
      </c>
      <c r="N48" s="77" t="s">
        <v>60</v>
      </c>
      <c r="O48" s="38">
        <v>967.7</v>
      </c>
      <c r="P48" s="38">
        <v>927.5</v>
      </c>
      <c r="Q48" s="38">
        <v>259.33</v>
      </c>
    </row>
    <row r="49" spans="1:17" x14ac:dyDescent="0.15">
      <c r="A49" s="79" t="s">
        <v>126</v>
      </c>
      <c r="B49" s="38">
        <v>-19.399999999999999</v>
      </c>
      <c r="C49" s="77" t="s">
        <v>67</v>
      </c>
      <c r="E49" s="38">
        <v>-29.8</v>
      </c>
      <c r="F49" s="38">
        <v>8.3000000000000007</v>
      </c>
      <c r="G49" s="77" t="s">
        <v>60</v>
      </c>
      <c r="H49" s="77" t="s">
        <v>5</v>
      </c>
      <c r="I49" s="38">
        <v>7.3</v>
      </c>
      <c r="J49" s="78">
        <v>0.88</v>
      </c>
      <c r="K49" s="77" t="s">
        <v>8</v>
      </c>
      <c r="L49" s="56">
        <v>19</v>
      </c>
      <c r="M49" s="38">
        <v>948.5</v>
      </c>
      <c r="N49" s="77" t="s">
        <v>60</v>
      </c>
      <c r="O49" s="38">
        <v>969.8</v>
      </c>
      <c r="P49" s="38">
        <v>929.4</v>
      </c>
      <c r="Q49" s="38">
        <v>257.58</v>
      </c>
    </row>
    <row r="50" spans="1:17" x14ac:dyDescent="0.15">
      <c r="A50" s="79" t="s">
        <v>70</v>
      </c>
      <c r="B50" s="38">
        <v>-16.100000000000001</v>
      </c>
      <c r="C50" s="77" t="s">
        <v>63</v>
      </c>
      <c r="E50" s="38">
        <v>-28.6</v>
      </c>
      <c r="F50" s="38">
        <v>7.9</v>
      </c>
      <c r="G50" s="77" t="s">
        <v>60</v>
      </c>
      <c r="H50" s="77" t="s">
        <v>78</v>
      </c>
      <c r="I50" s="38">
        <v>6.9</v>
      </c>
      <c r="J50" s="78">
        <v>0.87</v>
      </c>
      <c r="K50" s="77" t="s">
        <v>9</v>
      </c>
      <c r="L50" s="56">
        <v>21.8</v>
      </c>
      <c r="M50" s="38">
        <v>949.2</v>
      </c>
      <c r="N50" s="77" t="s">
        <v>60</v>
      </c>
      <c r="O50" s="38">
        <v>966.4</v>
      </c>
      <c r="P50" s="38">
        <v>933.8</v>
      </c>
      <c r="Q50" s="38">
        <v>260.91000000000003</v>
      </c>
    </row>
    <row r="51" spans="1:17" x14ac:dyDescent="0.15">
      <c r="A51" s="79" t="s">
        <v>68</v>
      </c>
      <c r="B51" s="38">
        <v>-8.6999999999999993</v>
      </c>
      <c r="C51" s="77" t="s">
        <v>125</v>
      </c>
      <c r="E51" s="38">
        <v>-19.5</v>
      </c>
      <c r="F51" s="38">
        <v>7.1</v>
      </c>
      <c r="G51" s="77" t="s">
        <v>60</v>
      </c>
      <c r="H51" s="77" t="s">
        <v>69</v>
      </c>
      <c r="I51" s="38">
        <v>6.3</v>
      </c>
      <c r="J51" s="78">
        <v>0.88</v>
      </c>
      <c r="K51" s="77" t="s">
        <v>72</v>
      </c>
      <c r="L51" s="56">
        <v>24.1</v>
      </c>
      <c r="M51" s="38">
        <v>958.1</v>
      </c>
      <c r="N51" s="77" t="s">
        <v>60</v>
      </c>
      <c r="O51" s="38">
        <v>967.9</v>
      </c>
      <c r="P51" s="38">
        <v>933.7</v>
      </c>
      <c r="Q51" s="38">
        <v>267.74</v>
      </c>
    </row>
    <row r="52" spans="1:17" x14ac:dyDescent="0.15">
      <c r="A52" s="79" t="s">
        <v>64</v>
      </c>
      <c r="B52" s="38">
        <v>-3.7</v>
      </c>
      <c r="C52" s="77" t="s">
        <v>67</v>
      </c>
      <c r="E52" s="38">
        <v>-10.9</v>
      </c>
      <c r="F52" s="38">
        <v>8</v>
      </c>
      <c r="G52" s="77" t="s">
        <v>60</v>
      </c>
      <c r="H52" s="77" t="s">
        <v>10</v>
      </c>
      <c r="I52" s="38">
        <v>7.3</v>
      </c>
      <c r="J52" s="78">
        <v>0.91</v>
      </c>
      <c r="K52" s="77" t="s">
        <v>10</v>
      </c>
      <c r="L52" s="56">
        <v>23.5</v>
      </c>
      <c r="M52" s="38">
        <v>955.7</v>
      </c>
      <c r="N52" s="77" t="s">
        <v>60</v>
      </c>
      <c r="O52" s="38">
        <v>971.5</v>
      </c>
      <c r="P52" s="38">
        <v>932.9</v>
      </c>
      <c r="Q52" s="38">
        <v>273.02</v>
      </c>
    </row>
    <row r="53" spans="1:17" x14ac:dyDescent="0.15">
      <c r="A53" s="79" t="s">
        <v>53</v>
      </c>
      <c r="B53" s="38">
        <v>-3.1</v>
      </c>
      <c r="C53" s="77" t="s">
        <v>140</v>
      </c>
      <c r="E53" s="38">
        <v>-11.1</v>
      </c>
      <c r="F53" s="38">
        <v>5.8</v>
      </c>
      <c r="G53" s="77" t="s">
        <v>141</v>
      </c>
      <c r="H53" s="77" t="s">
        <v>142</v>
      </c>
      <c r="I53" s="38">
        <v>4.8</v>
      </c>
      <c r="J53" s="78">
        <v>0.82</v>
      </c>
      <c r="K53" s="77" t="s">
        <v>143</v>
      </c>
      <c r="L53" s="56">
        <v>20.399999999999999</v>
      </c>
      <c r="M53" s="38">
        <v>955.4</v>
      </c>
      <c r="N53" s="77" t="s">
        <v>141</v>
      </c>
      <c r="O53" s="38">
        <v>965.2</v>
      </c>
      <c r="P53" s="38">
        <v>933.3</v>
      </c>
      <c r="Q53" s="38">
        <v>273.66000000000003</v>
      </c>
    </row>
    <row r="54" spans="1:17" x14ac:dyDescent="0.15">
      <c r="A54" s="79" t="s">
        <v>51</v>
      </c>
      <c r="B54" s="38">
        <v>-8.5</v>
      </c>
      <c r="C54" s="77" t="s">
        <v>144</v>
      </c>
      <c r="E54" s="38">
        <v>-18</v>
      </c>
      <c r="F54" s="38">
        <v>7.4</v>
      </c>
      <c r="G54" s="77" t="s">
        <v>141</v>
      </c>
      <c r="H54" s="77" t="s">
        <v>145</v>
      </c>
      <c r="I54" s="38">
        <v>5.5</v>
      </c>
      <c r="J54" s="78">
        <v>0.74</v>
      </c>
      <c r="K54" s="77" t="s">
        <v>146</v>
      </c>
      <c r="L54" s="56">
        <v>19.2</v>
      </c>
      <c r="M54" s="38">
        <v>948.8</v>
      </c>
      <c r="N54" s="77" t="s">
        <v>141</v>
      </c>
      <c r="O54" s="38">
        <v>962.6</v>
      </c>
      <c r="P54" s="38">
        <v>931.7</v>
      </c>
      <c r="Q54" s="38">
        <v>268.77999999999997</v>
      </c>
    </row>
    <row r="55" spans="1:17" x14ac:dyDescent="0.15">
      <c r="A55" s="79" t="s">
        <v>48</v>
      </c>
      <c r="B55" s="38">
        <v>-13.6</v>
      </c>
      <c r="C55" s="77" t="s">
        <v>144</v>
      </c>
      <c r="E55" s="38">
        <v>-22.4</v>
      </c>
      <c r="F55" s="38">
        <v>9.3000000000000007</v>
      </c>
      <c r="G55" s="77" t="s">
        <v>141</v>
      </c>
      <c r="H55" s="77" t="s">
        <v>147</v>
      </c>
      <c r="I55" s="38">
        <v>8.4</v>
      </c>
      <c r="J55" s="78">
        <v>0.91</v>
      </c>
      <c r="K55" s="77" t="s">
        <v>148</v>
      </c>
      <c r="L55" s="56">
        <v>26.4</v>
      </c>
      <c r="M55" s="38">
        <v>947</v>
      </c>
      <c r="N55" s="77" t="s">
        <v>149</v>
      </c>
      <c r="O55" s="38">
        <v>961.2</v>
      </c>
      <c r="P55" s="38">
        <v>932.7</v>
      </c>
      <c r="Q55" s="38">
        <v>263.66000000000003</v>
      </c>
    </row>
    <row r="56" spans="1:17" x14ac:dyDescent="0.15">
      <c r="A56" s="79" t="s">
        <v>136</v>
      </c>
      <c r="B56" s="38">
        <v>-19.2</v>
      </c>
      <c r="C56" s="77" t="s">
        <v>141</v>
      </c>
      <c r="E56" s="38">
        <v>-28.5</v>
      </c>
      <c r="F56" s="38">
        <v>7.9</v>
      </c>
      <c r="G56" s="77" t="s">
        <v>141</v>
      </c>
      <c r="H56" s="77" t="s">
        <v>150</v>
      </c>
      <c r="I56" s="38">
        <v>6.9</v>
      </c>
      <c r="J56" s="78">
        <v>0.88</v>
      </c>
      <c r="K56" s="77" t="s">
        <v>151</v>
      </c>
      <c r="L56" s="56">
        <v>21.6</v>
      </c>
      <c r="M56" s="38">
        <v>952.2</v>
      </c>
      <c r="N56" s="77" t="s">
        <v>152</v>
      </c>
      <c r="O56" s="38">
        <v>974.8</v>
      </c>
      <c r="P56" s="38">
        <v>931.1</v>
      </c>
      <c r="Q56" s="38">
        <v>257.55</v>
      </c>
    </row>
    <row r="57" spans="1:17" x14ac:dyDescent="0.15">
      <c r="A57" s="79" t="s">
        <v>135</v>
      </c>
      <c r="B57" s="38">
        <v>-18.5</v>
      </c>
      <c r="C57" s="77" t="s">
        <v>141</v>
      </c>
      <c r="E57" s="38">
        <v>-29.8</v>
      </c>
      <c r="F57" s="38">
        <v>10.199999999999999</v>
      </c>
      <c r="G57" s="77" t="s">
        <v>141</v>
      </c>
      <c r="H57" s="77" t="s">
        <v>153</v>
      </c>
      <c r="I57" s="38">
        <v>9.1</v>
      </c>
      <c r="J57" s="78">
        <v>0.89</v>
      </c>
      <c r="K57" s="77" t="s">
        <v>154</v>
      </c>
      <c r="L57" s="56">
        <v>26.9</v>
      </c>
      <c r="M57" s="38">
        <v>954.8</v>
      </c>
      <c r="N57" s="77" t="s">
        <v>141</v>
      </c>
      <c r="O57" s="38">
        <v>976.3</v>
      </c>
      <c r="P57" s="38">
        <v>938.8</v>
      </c>
      <c r="Q57" s="38">
        <v>258.07</v>
      </c>
    </row>
    <row r="58" spans="1:17" x14ac:dyDescent="0.15">
      <c r="A58" s="79" t="s">
        <v>133</v>
      </c>
      <c r="B58" s="38">
        <v>-19.899999999999999</v>
      </c>
      <c r="C58" s="77" t="s">
        <v>141</v>
      </c>
      <c r="E58" s="38">
        <v>-27.8</v>
      </c>
      <c r="F58" s="38">
        <v>11.1</v>
      </c>
      <c r="G58" s="77" t="s">
        <v>141</v>
      </c>
      <c r="H58" s="77" t="s">
        <v>155</v>
      </c>
      <c r="I58" s="38">
        <v>10.199999999999999</v>
      </c>
      <c r="J58" s="78">
        <v>0.92</v>
      </c>
      <c r="K58" s="77" t="s">
        <v>156</v>
      </c>
      <c r="L58" s="56">
        <v>37.700000000000003</v>
      </c>
      <c r="M58" s="38">
        <v>960.9</v>
      </c>
      <c r="N58" s="77" t="s">
        <v>141</v>
      </c>
      <c r="O58" s="38">
        <v>982.9</v>
      </c>
      <c r="P58" s="38">
        <v>926</v>
      </c>
      <c r="Q58" s="38">
        <v>256.16000000000003</v>
      </c>
    </row>
    <row r="59" spans="1:17" x14ac:dyDescent="0.15">
      <c r="A59" s="79" t="s">
        <v>131</v>
      </c>
      <c r="B59" s="38">
        <v>-23.1</v>
      </c>
      <c r="C59" s="77" t="s">
        <v>141</v>
      </c>
      <c r="E59" s="38">
        <v>-36.200000000000003</v>
      </c>
      <c r="F59" s="38">
        <v>8.6</v>
      </c>
      <c r="G59" s="77" t="s">
        <v>149</v>
      </c>
      <c r="H59" s="77" t="s">
        <v>157</v>
      </c>
      <c r="I59" s="38">
        <v>7.5</v>
      </c>
      <c r="J59" s="78">
        <v>0.88</v>
      </c>
      <c r="K59" s="77" t="s">
        <v>158</v>
      </c>
      <c r="L59" s="56">
        <v>29</v>
      </c>
      <c r="M59" s="38">
        <v>953.1</v>
      </c>
      <c r="N59" s="77" t="s">
        <v>141</v>
      </c>
      <c r="O59" s="38">
        <v>969.1</v>
      </c>
      <c r="P59" s="38">
        <v>935.5</v>
      </c>
      <c r="Q59" s="38">
        <v>253.53</v>
      </c>
    </row>
    <row r="60" spans="1:17" x14ac:dyDescent="0.15">
      <c r="A60" s="79" t="s">
        <v>129</v>
      </c>
      <c r="B60" s="38">
        <v>-18.7</v>
      </c>
      <c r="C60" s="77" t="s">
        <v>141</v>
      </c>
      <c r="E60" s="38">
        <v>-33</v>
      </c>
      <c r="F60" s="38">
        <v>11</v>
      </c>
      <c r="G60" s="77" t="s">
        <v>141</v>
      </c>
      <c r="H60" s="77" t="s">
        <v>159</v>
      </c>
      <c r="I60" s="38">
        <v>9.6</v>
      </c>
      <c r="J60" s="78">
        <v>0.87</v>
      </c>
      <c r="K60" s="77" t="s">
        <v>160</v>
      </c>
      <c r="L60" s="56">
        <v>28.9</v>
      </c>
      <c r="M60" s="38">
        <v>957.4</v>
      </c>
      <c r="N60" s="77" t="s">
        <v>141</v>
      </c>
      <c r="O60" s="38">
        <v>978.4</v>
      </c>
      <c r="P60" s="38">
        <v>931.1</v>
      </c>
      <c r="Q60" s="38">
        <v>257.58999999999997</v>
      </c>
    </row>
    <row r="61" spans="1:17" x14ac:dyDescent="0.15">
      <c r="A61" s="79" t="s">
        <v>126</v>
      </c>
      <c r="B61" s="38">
        <v>-14.3</v>
      </c>
      <c r="C61" s="77" t="s">
        <v>141</v>
      </c>
      <c r="E61" s="38">
        <v>-23.3</v>
      </c>
      <c r="F61" s="38">
        <v>11.4</v>
      </c>
      <c r="G61" s="77" t="s">
        <v>141</v>
      </c>
      <c r="H61" s="77" t="s">
        <v>161</v>
      </c>
      <c r="I61" s="38">
        <v>9.9</v>
      </c>
      <c r="J61" s="78">
        <v>0.87</v>
      </c>
      <c r="K61" s="77" t="s">
        <v>162</v>
      </c>
      <c r="L61" s="56">
        <v>26.8</v>
      </c>
      <c r="M61" s="38">
        <v>958.8</v>
      </c>
      <c r="N61" s="77" t="s">
        <v>141</v>
      </c>
      <c r="O61" s="38">
        <v>980.6</v>
      </c>
      <c r="P61" s="38">
        <v>914</v>
      </c>
      <c r="Q61" s="38">
        <v>262.02999999999997</v>
      </c>
    </row>
    <row r="62" spans="1:17" x14ac:dyDescent="0.15">
      <c r="A62" s="79" t="s">
        <v>70</v>
      </c>
      <c r="B62" s="38">
        <v>-14.6</v>
      </c>
      <c r="C62" s="77" t="s">
        <v>163</v>
      </c>
      <c r="E62" s="38">
        <v>-24.3</v>
      </c>
      <c r="F62" s="38">
        <v>9.5</v>
      </c>
      <c r="G62" s="77" t="s">
        <v>141</v>
      </c>
      <c r="H62" s="77" t="s">
        <v>164</v>
      </c>
      <c r="I62" s="38">
        <v>8.8000000000000007</v>
      </c>
      <c r="J62" s="78">
        <v>0.92</v>
      </c>
      <c r="K62" s="77" t="s">
        <v>165</v>
      </c>
      <c r="L62" s="56">
        <v>28.8</v>
      </c>
      <c r="M62" s="38">
        <v>949.3</v>
      </c>
      <c r="N62" s="77" t="s">
        <v>141</v>
      </c>
      <c r="O62" s="38">
        <v>969.3</v>
      </c>
      <c r="P62" s="38">
        <v>932.5</v>
      </c>
      <c r="Q62" s="38">
        <v>262.39999999999998</v>
      </c>
    </row>
    <row r="63" spans="1:17" x14ac:dyDescent="0.15">
      <c r="A63" s="79" t="s">
        <v>68</v>
      </c>
      <c r="B63" s="38">
        <v>-11</v>
      </c>
      <c r="C63" s="77" t="s">
        <v>166</v>
      </c>
      <c r="E63" s="38">
        <v>-20.399999999999999</v>
      </c>
      <c r="F63" s="38">
        <v>7.6</v>
      </c>
      <c r="G63" s="77" t="s">
        <v>141</v>
      </c>
      <c r="H63" s="77" t="s">
        <v>167</v>
      </c>
      <c r="I63" s="38">
        <v>6.6</v>
      </c>
      <c r="J63" s="78">
        <v>0.86</v>
      </c>
      <c r="K63" s="77" t="s">
        <v>168</v>
      </c>
      <c r="L63" s="56">
        <v>23.6</v>
      </c>
      <c r="M63" s="38">
        <v>952.3</v>
      </c>
      <c r="N63" s="77" t="s">
        <v>141</v>
      </c>
      <c r="O63" s="38">
        <v>968</v>
      </c>
      <c r="P63" s="38">
        <v>935.3</v>
      </c>
      <c r="Q63" s="38">
        <v>266.14</v>
      </c>
    </row>
    <row r="64" spans="1:17" x14ac:dyDescent="0.15">
      <c r="A64" s="79" t="s">
        <v>64</v>
      </c>
      <c r="B64" s="38"/>
      <c r="C64" s="77"/>
      <c r="E64" s="38"/>
      <c r="F64" s="38">
        <v>8.4</v>
      </c>
      <c r="G64" s="77" t="s">
        <v>141</v>
      </c>
      <c r="H64" s="77" t="s">
        <v>169</v>
      </c>
      <c r="I64" s="38">
        <v>7.2</v>
      </c>
      <c r="J64" s="78">
        <v>0.86</v>
      </c>
      <c r="K64" s="77" t="s">
        <v>170</v>
      </c>
      <c r="L64" s="56">
        <v>25.3</v>
      </c>
      <c r="M64" s="38">
        <v>952.8</v>
      </c>
      <c r="N64" s="77" t="s">
        <v>141</v>
      </c>
      <c r="O64" s="38">
        <v>973.3</v>
      </c>
      <c r="P64" s="38">
        <v>935</v>
      </c>
      <c r="Q64" s="38"/>
    </row>
    <row r="65" spans="1:17" x14ac:dyDescent="0.15">
      <c r="A65" s="79" t="s">
        <v>53</v>
      </c>
      <c r="B65" s="38"/>
      <c r="C65" s="77" t="s">
        <v>30</v>
      </c>
      <c r="E65" s="38">
        <v>-9.6999999999999993</v>
      </c>
      <c r="F65" s="38">
        <v>7.4</v>
      </c>
      <c r="G65" s="77" t="s">
        <v>31</v>
      </c>
      <c r="H65" s="77" t="s">
        <v>32</v>
      </c>
      <c r="I65" s="38">
        <v>6.4</v>
      </c>
      <c r="J65" s="78">
        <v>0.86</v>
      </c>
      <c r="K65" s="77" t="s">
        <v>33</v>
      </c>
      <c r="L65" s="56">
        <v>22.8</v>
      </c>
      <c r="M65" s="70">
        <v>957.9</v>
      </c>
      <c r="N65" s="77" t="s">
        <v>180</v>
      </c>
      <c r="O65" s="38">
        <v>970</v>
      </c>
      <c r="P65" s="38">
        <v>941.1</v>
      </c>
      <c r="Q65" s="38"/>
    </row>
    <row r="66" spans="1:17" x14ac:dyDescent="0.15">
      <c r="A66" s="79" t="s">
        <v>11</v>
      </c>
      <c r="B66" s="38"/>
      <c r="C66" s="77"/>
      <c r="E66" s="38"/>
      <c r="F66" s="38"/>
      <c r="G66" s="77"/>
      <c r="H66" s="77"/>
      <c r="I66" s="38"/>
      <c r="J66" s="78"/>
      <c r="K66" s="77"/>
      <c r="L66" s="56"/>
      <c r="M66" s="70"/>
      <c r="N66" s="77"/>
      <c r="O66" s="38"/>
      <c r="P66" s="38"/>
      <c r="Q66" s="38"/>
    </row>
    <row r="67" spans="1:17" x14ac:dyDescent="0.15">
      <c r="A67" s="1" t="s">
        <v>12</v>
      </c>
      <c r="B67" s="1">
        <v>-13.3</v>
      </c>
      <c r="C67" s="1">
        <v>0</v>
      </c>
      <c r="E67" s="1">
        <v>-25.8</v>
      </c>
      <c r="F67" s="1">
        <v>10.1</v>
      </c>
      <c r="G67" s="1">
        <v>0</v>
      </c>
      <c r="H67" s="2" t="s">
        <v>13</v>
      </c>
      <c r="I67" s="1">
        <v>8.5</v>
      </c>
      <c r="J67" s="1">
        <v>0.94</v>
      </c>
      <c r="K67" s="1">
        <v>154</v>
      </c>
      <c r="L67" s="1">
        <v>25.1</v>
      </c>
      <c r="M67" s="10">
        <v>949.9</v>
      </c>
      <c r="N67" s="1">
        <v>0</v>
      </c>
      <c r="O67" s="1">
        <v>967.3</v>
      </c>
      <c r="P67" s="1">
        <v>925.8</v>
      </c>
      <c r="Q67" s="1">
        <v>263.75</v>
      </c>
    </row>
    <row r="68" spans="1:17" x14ac:dyDescent="0.15">
      <c r="A68" s="79" t="s">
        <v>14</v>
      </c>
      <c r="B68" s="38">
        <v>-15</v>
      </c>
      <c r="C68" s="77" t="s">
        <v>16</v>
      </c>
      <c r="E68" s="38">
        <v>-29.1</v>
      </c>
      <c r="F68" s="38">
        <v>9.5</v>
      </c>
      <c r="G68" s="77" t="s">
        <v>17</v>
      </c>
      <c r="H68" s="77" t="s">
        <v>18</v>
      </c>
      <c r="I68" s="38">
        <v>8.5</v>
      </c>
      <c r="J68" s="78">
        <v>0.89</v>
      </c>
      <c r="K68" s="77" t="s">
        <v>19</v>
      </c>
      <c r="L68" s="56">
        <v>27.5</v>
      </c>
      <c r="M68" s="70">
        <v>951.2</v>
      </c>
      <c r="N68" s="77" t="s">
        <v>20</v>
      </c>
      <c r="O68" s="38">
        <v>966.5</v>
      </c>
      <c r="P68" s="38">
        <v>926.8</v>
      </c>
      <c r="Q68" s="38">
        <v>261.83999999999997</v>
      </c>
    </row>
    <row r="69" spans="1:17" x14ac:dyDescent="0.15">
      <c r="A69" s="79" t="s">
        <v>15</v>
      </c>
      <c r="B69" s="38"/>
      <c r="C69" s="77"/>
      <c r="D69" s="38"/>
      <c r="E69" s="38"/>
      <c r="F69" s="38">
        <v>10</v>
      </c>
      <c r="G69" s="77" t="s">
        <v>21</v>
      </c>
      <c r="H69" s="77" t="s">
        <v>22</v>
      </c>
      <c r="I69" s="38">
        <v>9.5</v>
      </c>
      <c r="J69" s="78">
        <v>0.96</v>
      </c>
      <c r="K69" s="77" t="s">
        <v>23</v>
      </c>
      <c r="L69" s="56">
        <v>24.4</v>
      </c>
      <c r="M69" s="70">
        <v>954.3</v>
      </c>
      <c r="N69" s="77" t="s">
        <v>24</v>
      </c>
      <c r="O69" s="38">
        <v>989.6</v>
      </c>
      <c r="P69" s="38">
        <v>937.6</v>
      </c>
      <c r="Q69" s="38"/>
    </row>
    <row r="70" spans="1:17" x14ac:dyDescent="0.15">
      <c r="A70" s="79" t="s">
        <v>133</v>
      </c>
      <c r="B70" s="38"/>
      <c r="C70" s="77"/>
      <c r="D70" s="38"/>
      <c r="E70" s="38"/>
      <c r="F70" s="38"/>
      <c r="G70" s="77"/>
      <c r="H70" s="77"/>
      <c r="I70" s="38"/>
      <c r="J70" s="78"/>
      <c r="K70" s="77"/>
      <c r="L70" s="56"/>
      <c r="M70" s="38"/>
      <c r="N70" s="77"/>
      <c r="O70" s="38"/>
      <c r="P70" s="38"/>
      <c r="Q70" s="38"/>
    </row>
    <row r="71" spans="1:17" x14ac:dyDescent="0.15">
      <c r="A71" s="79" t="s">
        <v>131</v>
      </c>
      <c r="B71" s="38"/>
      <c r="C71" s="77"/>
      <c r="D71" s="38"/>
      <c r="E71" s="38"/>
      <c r="F71" s="38"/>
      <c r="G71" s="77"/>
      <c r="H71" s="77"/>
      <c r="I71" s="38"/>
      <c r="J71" s="78"/>
      <c r="K71" s="77"/>
      <c r="L71" s="56"/>
      <c r="M71" s="38"/>
      <c r="N71" s="77"/>
      <c r="O71" s="38"/>
      <c r="P71" s="38"/>
      <c r="Q71" s="38"/>
    </row>
    <row r="72" spans="1:17" x14ac:dyDescent="0.15">
      <c r="A72" s="79" t="s">
        <v>129</v>
      </c>
      <c r="B72" s="8"/>
      <c r="C72" s="11"/>
      <c r="D72" s="8"/>
      <c r="E72" s="8"/>
      <c r="F72" s="8"/>
      <c r="G72" s="11"/>
      <c r="H72" s="4"/>
      <c r="I72" s="3"/>
      <c r="J72" s="6"/>
      <c r="K72" s="11"/>
      <c r="L72" s="7"/>
      <c r="M72" s="8"/>
      <c r="N72" s="11"/>
      <c r="O72" s="8"/>
      <c r="P72" s="8"/>
    </row>
    <row r="73" spans="1:17" x14ac:dyDescent="0.15">
      <c r="A73" s="79" t="s">
        <v>126</v>
      </c>
      <c r="B73" s="8"/>
      <c r="C73" s="11"/>
      <c r="D73" s="8"/>
      <c r="E73" s="8"/>
      <c r="F73" s="8"/>
      <c r="G73" s="11"/>
      <c r="H73" s="11"/>
      <c r="I73" s="3"/>
      <c r="J73" s="6"/>
      <c r="K73" s="11"/>
      <c r="L73" s="7"/>
      <c r="M73" s="8"/>
      <c r="N73" s="11"/>
      <c r="O73" s="8"/>
      <c r="P73" s="8"/>
      <c r="Q73" s="10"/>
    </row>
    <row r="74" spans="1:17" x14ac:dyDescent="0.15">
      <c r="A74" s="79" t="s">
        <v>70</v>
      </c>
      <c r="B74" s="8"/>
      <c r="C74" s="11"/>
      <c r="D74" s="8"/>
      <c r="E74" s="8"/>
      <c r="F74" s="8"/>
      <c r="G74" s="11"/>
      <c r="H74" s="15"/>
      <c r="I74" s="3"/>
      <c r="J74" s="6"/>
      <c r="K74" s="11"/>
      <c r="L74" s="7"/>
      <c r="M74" s="8"/>
      <c r="N74" s="11"/>
      <c r="O74" s="8"/>
      <c r="P74" s="8"/>
      <c r="Q74" s="10"/>
    </row>
    <row r="75" spans="1:17" x14ac:dyDescent="0.15">
      <c r="A75" s="79" t="s">
        <v>68</v>
      </c>
      <c r="B75" s="8"/>
      <c r="C75" s="11"/>
      <c r="D75" s="8"/>
      <c r="E75" s="8"/>
      <c r="F75" s="8"/>
      <c r="G75" s="11"/>
      <c r="H75" s="11"/>
      <c r="I75" s="14"/>
      <c r="J75" s="13"/>
      <c r="K75" s="11"/>
      <c r="L75" s="12"/>
      <c r="M75" s="8"/>
      <c r="N75" s="11"/>
      <c r="O75" s="8"/>
      <c r="P75" s="8"/>
      <c r="Q75" s="10"/>
    </row>
    <row r="76" spans="1:17" x14ac:dyDescent="0.15">
      <c r="A76" s="79" t="s">
        <v>64</v>
      </c>
    </row>
    <row r="77" spans="1:17" x14ac:dyDescent="0.15">
      <c r="A77" s="79" t="s">
        <v>53</v>
      </c>
      <c r="B77" s="38"/>
      <c r="C77" s="77"/>
      <c r="D77" s="38"/>
      <c r="E77" s="38"/>
      <c r="F77" s="38">
        <v>7.8</v>
      </c>
      <c r="G77" s="77" t="s">
        <v>34</v>
      </c>
      <c r="H77" s="77" t="s">
        <v>35</v>
      </c>
      <c r="I77" s="38">
        <v>6.7</v>
      </c>
      <c r="J77" s="78">
        <v>0.85</v>
      </c>
      <c r="K77" s="77" t="s">
        <v>36</v>
      </c>
      <c r="L77" s="56">
        <v>22.7</v>
      </c>
      <c r="M77" s="38">
        <v>952.4</v>
      </c>
      <c r="N77" s="77" t="s">
        <v>37</v>
      </c>
      <c r="O77" s="38">
        <v>972.6</v>
      </c>
      <c r="P77" s="38">
        <v>933.4</v>
      </c>
      <c r="Q77" s="38"/>
    </row>
    <row r="78" spans="1:17" x14ac:dyDescent="0.15">
      <c r="A78" s="79" t="s">
        <v>51</v>
      </c>
      <c r="B78" s="38"/>
      <c r="C78" s="77"/>
      <c r="D78" s="38"/>
      <c r="E78" s="38"/>
      <c r="F78" s="38">
        <v>8.1</v>
      </c>
      <c r="G78" s="77" t="s">
        <v>37</v>
      </c>
      <c r="H78" s="77" t="s">
        <v>38</v>
      </c>
      <c r="I78" s="38">
        <v>7.5</v>
      </c>
      <c r="J78" s="78">
        <v>0.92</v>
      </c>
      <c r="K78" s="77" t="s">
        <v>39</v>
      </c>
      <c r="L78" s="56">
        <v>17</v>
      </c>
      <c r="M78" s="38">
        <v>950.4</v>
      </c>
      <c r="N78" s="77" t="s">
        <v>37</v>
      </c>
      <c r="O78" s="38">
        <v>966.2</v>
      </c>
      <c r="P78" s="38">
        <v>938.1</v>
      </c>
      <c r="Q78" s="38"/>
    </row>
    <row r="79" spans="1:17" x14ac:dyDescent="0.15">
      <c r="A79" s="79" t="s">
        <v>48</v>
      </c>
      <c r="B79" s="38"/>
      <c r="C79" s="77"/>
      <c r="D79" s="38"/>
      <c r="E79" s="38"/>
      <c r="F79" s="38">
        <v>9.8000000000000007</v>
      </c>
      <c r="G79" s="77" t="s">
        <v>40</v>
      </c>
      <c r="H79" s="77" t="s">
        <v>41</v>
      </c>
      <c r="I79" s="38">
        <v>9.1999999999999993</v>
      </c>
      <c r="J79" s="78">
        <v>0.94</v>
      </c>
      <c r="K79" s="77" t="s">
        <v>42</v>
      </c>
      <c r="L79" s="56">
        <v>26.2</v>
      </c>
      <c r="M79" s="38">
        <v>945.5</v>
      </c>
      <c r="N79" s="77" t="s">
        <v>37</v>
      </c>
      <c r="O79" s="38">
        <v>962.1</v>
      </c>
      <c r="P79" s="38">
        <v>920.4</v>
      </c>
      <c r="Q79" s="38"/>
    </row>
    <row r="80" spans="1:17" x14ac:dyDescent="0.15">
      <c r="A80" s="79" t="s">
        <v>136</v>
      </c>
      <c r="B80" s="38"/>
      <c r="C80" s="77"/>
      <c r="D80" s="38"/>
      <c r="E80" s="38"/>
      <c r="F80" s="38">
        <v>7.4</v>
      </c>
      <c r="G80" s="77" t="s">
        <v>43</v>
      </c>
      <c r="H80" s="77" t="s">
        <v>39</v>
      </c>
      <c r="I80" s="38">
        <v>6.4</v>
      </c>
      <c r="J80" s="78">
        <v>0.87</v>
      </c>
      <c r="K80" s="77" t="s">
        <v>44</v>
      </c>
      <c r="L80" s="56">
        <v>24.1</v>
      </c>
      <c r="M80" s="38">
        <v>948.4</v>
      </c>
      <c r="N80" s="77" t="s">
        <v>37</v>
      </c>
      <c r="O80" s="38">
        <v>972</v>
      </c>
      <c r="P80" s="38">
        <v>927.2</v>
      </c>
      <c r="Q80" s="38"/>
    </row>
    <row r="81" spans="1:17" x14ac:dyDescent="0.15">
      <c r="A81" s="79" t="s">
        <v>135</v>
      </c>
      <c r="B81" s="38"/>
      <c r="C81" s="77"/>
      <c r="D81" s="38"/>
      <c r="E81" s="38"/>
      <c r="F81" s="38">
        <v>9.1999999999999993</v>
      </c>
      <c r="G81" s="77" t="s">
        <v>37</v>
      </c>
      <c r="H81" s="77" t="s">
        <v>41</v>
      </c>
      <c r="I81" s="38">
        <v>7.6</v>
      </c>
      <c r="J81" s="78">
        <v>0.82</v>
      </c>
      <c r="K81" s="77" t="s">
        <v>45</v>
      </c>
      <c r="L81" s="56">
        <v>27.4</v>
      </c>
      <c r="M81" s="38">
        <v>949.7</v>
      </c>
      <c r="N81" s="77" t="s">
        <v>43</v>
      </c>
      <c r="O81" s="38">
        <v>976.2</v>
      </c>
      <c r="P81" s="38">
        <v>917.3</v>
      </c>
      <c r="Q81" s="38"/>
    </row>
    <row r="82" spans="1:17" x14ac:dyDescent="0.15">
      <c r="A82" s="79" t="s">
        <v>133</v>
      </c>
      <c r="B82" s="38"/>
      <c r="C82" s="77"/>
      <c r="D82" s="38"/>
      <c r="E82" s="38"/>
      <c r="F82" s="38">
        <v>10.1</v>
      </c>
      <c r="G82" s="77" t="s">
        <v>37</v>
      </c>
      <c r="H82" s="77" t="s">
        <v>46</v>
      </c>
      <c r="I82" s="38">
        <v>9.4</v>
      </c>
      <c r="J82" s="78">
        <v>0.91</v>
      </c>
      <c r="K82" s="77" t="s">
        <v>47</v>
      </c>
      <c r="L82" s="56">
        <v>25.4</v>
      </c>
      <c r="M82" s="38">
        <v>954.2</v>
      </c>
      <c r="N82" s="77" t="s">
        <v>37</v>
      </c>
      <c r="O82" s="38">
        <v>977.3</v>
      </c>
      <c r="P82" s="38">
        <v>926.7</v>
      </c>
      <c r="Q82" s="38"/>
    </row>
    <row r="83" spans="1:17" x14ac:dyDescent="0.15">
      <c r="A83" s="79" t="s">
        <v>131</v>
      </c>
      <c r="B83" s="38"/>
      <c r="C83" s="77"/>
      <c r="D83" s="38"/>
      <c r="E83" s="38"/>
      <c r="F83" s="38">
        <v>8.5</v>
      </c>
      <c r="G83" s="77" t="s">
        <v>121</v>
      </c>
      <c r="H83" s="77" t="s">
        <v>89</v>
      </c>
      <c r="I83" s="38">
        <v>7</v>
      </c>
      <c r="J83" s="78">
        <v>0.82</v>
      </c>
      <c r="K83" s="77" t="s">
        <v>181</v>
      </c>
      <c r="L83" s="56">
        <v>24.1</v>
      </c>
      <c r="M83" s="38">
        <v>948.7</v>
      </c>
      <c r="N83" s="77" t="s">
        <v>60</v>
      </c>
      <c r="O83" s="38">
        <v>980.5</v>
      </c>
      <c r="P83" s="38">
        <v>930.2</v>
      </c>
      <c r="Q83" s="38"/>
    </row>
    <row r="84" spans="1:17" x14ac:dyDescent="0.15">
      <c r="A84" s="79" t="s">
        <v>129</v>
      </c>
      <c r="B84" s="38"/>
      <c r="C84" s="77"/>
      <c r="D84" s="38"/>
      <c r="E84" s="38"/>
      <c r="F84" s="38">
        <v>9.1</v>
      </c>
      <c r="G84" s="77" t="s">
        <v>121</v>
      </c>
      <c r="H84" s="77" t="s">
        <v>182</v>
      </c>
      <c r="I84" s="38">
        <v>7.4</v>
      </c>
      <c r="J84" s="78">
        <v>0.82</v>
      </c>
      <c r="K84" s="77" t="s">
        <v>183</v>
      </c>
      <c r="L84" s="56">
        <v>30.7</v>
      </c>
      <c r="M84" s="38">
        <v>947.8</v>
      </c>
      <c r="N84" s="77" t="s">
        <v>60</v>
      </c>
      <c r="O84" s="38">
        <v>985</v>
      </c>
      <c r="P84" s="38">
        <v>924.4</v>
      </c>
      <c r="Q84" s="38"/>
    </row>
    <row r="85" spans="1:17" x14ac:dyDescent="0.15">
      <c r="A85" s="79" t="s">
        <v>126</v>
      </c>
      <c r="B85" s="38"/>
      <c r="C85" s="77"/>
      <c r="D85" s="38"/>
      <c r="E85" s="38"/>
      <c r="F85" s="38">
        <v>8.5</v>
      </c>
      <c r="G85" s="77" t="s">
        <v>60</v>
      </c>
      <c r="H85" s="77" t="s">
        <v>176</v>
      </c>
      <c r="I85" s="38">
        <v>7.7</v>
      </c>
      <c r="J85" s="78">
        <v>0.91</v>
      </c>
      <c r="K85" s="77" t="s">
        <v>184</v>
      </c>
      <c r="L85" s="56">
        <v>25.6</v>
      </c>
      <c r="M85" s="38">
        <v>945.4</v>
      </c>
      <c r="N85" s="77" t="s">
        <v>60</v>
      </c>
      <c r="O85" s="38">
        <v>979.8</v>
      </c>
      <c r="P85" s="38">
        <v>920.6</v>
      </c>
      <c r="Q85" s="38"/>
    </row>
    <row r="86" spans="1:17" x14ac:dyDescent="0.15">
      <c r="A86" s="79" t="s">
        <v>70</v>
      </c>
      <c r="B86" s="38"/>
      <c r="C86" s="77"/>
      <c r="D86" s="38"/>
      <c r="E86" s="38"/>
      <c r="F86" s="38">
        <v>7.7</v>
      </c>
      <c r="G86" s="77" t="s">
        <v>60</v>
      </c>
      <c r="H86" s="77" t="s">
        <v>176</v>
      </c>
      <c r="I86" s="38">
        <v>6.9</v>
      </c>
      <c r="J86" s="78">
        <v>0.9</v>
      </c>
      <c r="K86" s="77" t="s">
        <v>179</v>
      </c>
      <c r="L86" s="56">
        <v>20.100000000000001</v>
      </c>
      <c r="M86" s="38">
        <v>947.4</v>
      </c>
      <c r="N86" s="77" t="s">
        <v>60</v>
      </c>
      <c r="O86" s="38">
        <v>959.9</v>
      </c>
      <c r="P86" s="38">
        <v>931.5</v>
      </c>
      <c r="Q86" s="38"/>
    </row>
    <row r="87" spans="1:17" x14ac:dyDescent="0.15">
      <c r="A87" s="79" t="s">
        <v>68</v>
      </c>
      <c r="B87" s="38"/>
      <c r="C87" s="77"/>
      <c r="D87" s="38"/>
      <c r="E87" s="38"/>
      <c r="F87" s="38">
        <v>9.9</v>
      </c>
      <c r="G87" s="77" t="s">
        <v>60</v>
      </c>
      <c r="H87" s="77" t="s">
        <v>28</v>
      </c>
      <c r="I87" s="38">
        <v>9.1999999999999993</v>
      </c>
      <c r="J87" s="78">
        <v>0.92</v>
      </c>
      <c r="K87" s="77" t="s">
        <v>29</v>
      </c>
      <c r="L87" s="56">
        <v>27.5</v>
      </c>
      <c r="M87" s="38">
        <v>944.2</v>
      </c>
      <c r="N87" s="77" t="s">
        <v>60</v>
      </c>
      <c r="O87" s="38">
        <v>963.4</v>
      </c>
      <c r="P87" s="38">
        <v>922.6</v>
      </c>
      <c r="Q87" s="38"/>
    </row>
    <row r="88" spans="1:17" x14ac:dyDescent="0.15">
      <c r="A88" s="79" t="s">
        <v>64</v>
      </c>
      <c r="B88" s="38"/>
      <c r="C88" s="77"/>
      <c r="D88" s="38"/>
      <c r="E88" s="38"/>
      <c r="F88" s="38">
        <v>8.1999999999999993</v>
      </c>
      <c r="G88" s="77" t="s">
        <v>60</v>
      </c>
      <c r="H88" s="77" t="s">
        <v>185</v>
      </c>
      <c r="I88" s="38">
        <v>7.5</v>
      </c>
      <c r="J88" s="78">
        <v>0.91</v>
      </c>
      <c r="K88" s="77" t="s">
        <v>123</v>
      </c>
      <c r="L88" s="56">
        <v>23.8</v>
      </c>
      <c r="M88" s="38">
        <v>952.7</v>
      </c>
      <c r="N88" s="77" t="s">
        <v>60</v>
      </c>
      <c r="O88" s="38">
        <v>969.8</v>
      </c>
      <c r="P88" s="38">
        <v>934.9</v>
      </c>
      <c r="Q88" s="38"/>
    </row>
    <row r="89" spans="1:17" x14ac:dyDescent="0.15">
      <c r="A89" s="79" t="s">
        <v>53</v>
      </c>
      <c r="B89" s="38"/>
      <c r="C89" s="77"/>
      <c r="D89" s="38"/>
      <c r="E89" s="38"/>
      <c r="F89" s="38">
        <v>5.3</v>
      </c>
      <c r="G89" s="77" t="s">
        <v>60</v>
      </c>
      <c r="H89" s="77" t="s">
        <v>179</v>
      </c>
      <c r="I89" s="38">
        <v>4.3</v>
      </c>
      <c r="J89" s="78">
        <v>0.81</v>
      </c>
      <c r="K89" s="77" t="s">
        <v>182</v>
      </c>
      <c r="L89" s="56">
        <v>15.1</v>
      </c>
      <c r="M89" s="38">
        <v>948.2</v>
      </c>
      <c r="N89" s="77" t="s">
        <v>60</v>
      </c>
      <c r="O89" s="38">
        <v>961.5</v>
      </c>
      <c r="P89" s="38">
        <v>927.4</v>
      </c>
    </row>
    <row r="90" spans="1:17" x14ac:dyDescent="0.15">
      <c r="A90" s="79" t="s">
        <v>51</v>
      </c>
      <c r="B90" s="38"/>
      <c r="C90" s="77"/>
      <c r="D90" s="38"/>
      <c r="E90" s="38"/>
      <c r="F90" s="38">
        <v>9.1</v>
      </c>
      <c r="G90" s="77" t="s">
        <v>60</v>
      </c>
      <c r="H90" s="77" t="s">
        <v>86</v>
      </c>
      <c r="I90" s="38">
        <v>8.5</v>
      </c>
      <c r="J90" s="78">
        <v>0.93</v>
      </c>
      <c r="K90" s="77" t="s">
        <v>122</v>
      </c>
      <c r="L90" s="56">
        <v>20.9</v>
      </c>
      <c r="M90" s="38">
        <v>950.9</v>
      </c>
      <c r="N90" s="77" t="s">
        <v>60</v>
      </c>
      <c r="O90" s="38">
        <v>967.4</v>
      </c>
      <c r="P90" s="38">
        <v>936.5</v>
      </c>
    </row>
    <row r="91" spans="1:17" x14ac:dyDescent="0.15">
      <c r="A91" s="79" t="s">
        <v>48</v>
      </c>
      <c r="B91" s="38"/>
      <c r="C91" s="77"/>
      <c r="D91" s="38"/>
      <c r="E91" s="38"/>
      <c r="F91" s="38">
        <v>10.3</v>
      </c>
      <c r="G91" s="77" t="s">
        <v>177</v>
      </c>
      <c r="H91" s="77" t="s">
        <v>122</v>
      </c>
      <c r="I91" s="38">
        <v>9.8000000000000007</v>
      </c>
      <c r="J91" s="78">
        <v>0.95</v>
      </c>
      <c r="K91" s="77" t="s">
        <v>178</v>
      </c>
      <c r="L91" s="56">
        <v>25.9</v>
      </c>
      <c r="M91" s="38">
        <v>943.6</v>
      </c>
      <c r="N91" s="77" t="s">
        <v>177</v>
      </c>
      <c r="O91" s="38">
        <v>959.2</v>
      </c>
      <c r="P91" s="38">
        <v>919.6</v>
      </c>
    </row>
    <row r="92" spans="1:17" x14ac:dyDescent="0.15">
      <c r="A92" s="79" t="s">
        <v>136</v>
      </c>
      <c r="B92" s="38"/>
      <c r="C92" s="77"/>
      <c r="D92" s="38"/>
      <c r="E92" s="38"/>
      <c r="F92" s="38"/>
      <c r="G92" s="77"/>
      <c r="H92" s="77"/>
      <c r="I92" s="38"/>
      <c r="J92" s="78"/>
      <c r="K92" s="77"/>
      <c r="L92" s="56"/>
      <c r="M92" s="38"/>
      <c r="N92" s="77"/>
      <c r="O92" s="38"/>
      <c r="P92" s="38"/>
    </row>
    <row r="93" spans="1:17" x14ac:dyDescent="0.15">
      <c r="A93" s="79" t="s">
        <v>135</v>
      </c>
      <c r="B93" s="38"/>
      <c r="C93" s="77"/>
      <c r="D93" s="38"/>
      <c r="E93" s="38"/>
      <c r="F93" s="38"/>
      <c r="G93" s="77"/>
      <c r="H93" s="77"/>
      <c r="I93" s="38"/>
      <c r="J93" s="78"/>
      <c r="K93" s="77"/>
      <c r="L93" s="56"/>
      <c r="M93" s="38"/>
      <c r="N93" s="77"/>
      <c r="O93" s="38"/>
      <c r="P93" s="38"/>
    </row>
    <row r="94" spans="1:17" x14ac:dyDescent="0.15">
      <c r="A94" s="79" t="s">
        <v>133</v>
      </c>
      <c r="B94" s="38"/>
      <c r="C94" s="77"/>
      <c r="D94" s="38"/>
      <c r="E94" s="38"/>
      <c r="F94" s="38"/>
      <c r="G94" s="77"/>
      <c r="H94" s="77"/>
      <c r="I94" s="38"/>
      <c r="J94" s="78"/>
      <c r="K94" s="77"/>
      <c r="L94" s="56"/>
      <c r="M94" s="38"/>
      <c r="N94" s="77"/>
      <c r="O94" s="38"/>
      <c r="P94" s="38"/>
    </row>
    <row r="95" spans="1:17" x14ac:dyDescent="0.15">
      <c r="A95" s="79" t="s">
        <v>131</v>
      </c>
      <c r="B95" s="38"/>
      <c r="C95" s="77"/>
      <c r="D95" s="38"/>
      <c r="E95" s="38"/>
      <c r="F95" s="38"/>
      <c r="G95" s="77"/>
      <c r="H95" s="77"/>
      <c r="I95" s="38"/>
      <c r="J95" s="78"/>
      <c r="K95" s="77"/>
      <c r="L95" s="56"/>
      <c r="M95" s="38"/>
      <c r="N95" s="77"/>
      <c r="O95" s="38"/>
      <c r="P95" s="38"/>
    </row>
    <row r="96" spans="1:17" x14ac:dyDescent="0.15">
      <c r="A96" s="79" t="s">
        <v>129</v>
      </c>
      <c r="B96" s="38"/>
      <c r="C96" s="77"/>
      <c r="D96" s="38"/>
      <c r="E96" s="38"/>
      <c r="F96" s="38"/>
      <c r="G96" s="77"/>
      <c r="H96" s="77"/>
      <c r="I96" s="38"/>
      <c r="J96" s="78"/>
      <c r="K96" s="77"/>
      <c r="L96" s="56"/>
      <c r="M96" s="38"/>
      <c r="N96" s="77"/>
      <c r="O96" s="38"/>
      <c r="P96" s="38"/>
    </row>
    <row r="97" spans="1:16" x14ac:dyDescent="0.15">
      <c r="A97" s="79" t="s">
        <v>126</v>
      </c>
      <c r="B97" s="38"/>
      <c r="C97" s="77"/>
      <c r="D97" s="38"/>
      <c r="E97" s="38"/>
      <c r="F97" s="38"/>
      <c r="G97" s="77"/>
      <c r="H97" s="77"/>
      <c r="I97" s="38"/>
      <c r="J97" s="78"/>
      <c r="K97" s="77"/>
      <c r="L97" s="56"/>
      <c r="M97" s="38"/>
      <c r="N97" s="77"/>
      <c r="O97" s="38"/>
      <c r="P97" s="38"/>
    </row>
    <row r="98" spans="1:16" x14ac:dyDescent="0.15">
      <c r="A98" s="79" t="s">
        <v>70</v>
      </c>
      <c r="B98" s="38"/>
      <c r="C98" s="77"/>
      <c r="D98" s="38"/>
      <c r="E98" s="38"/>
      <c r="F98" s="38"/>
      <c r="G98" s="77"/>
      <c r="H98" s="77"/>
      <c r="I98" s="38"/>
      <c r="J98" s="78"/>
      <c r="K98" s="77"/>
      <c r="L98" s="56"/>
      <c r="M98" s="38"/>
      <c r="N98" s="77"/>
      <c r="O98" s="38"/>
      <c r="P98" s="38"/>
    </row>
    <row r="99" spans="1:16" x14ac:dyDescent="0.15">
      <c r="A99" s="79" t="s">
        <v>68</v>
      </c>
      <c r="B99" s="38"/>
      <c r="C99" s="77"/>
      <c r="D99" s="38"/>
      <c r="E99" s="38"/>
      <c r="F99" s="38"/>
      <c r="G99" s="77"/>
      <c r="H99" s="77"/>
      <c r="I99" s="38"/>
      <c r="J99" s="78"/>
      <c r="K99" s="77"/>
      <c r="L99" s="56"/>
      <c r="M99" s="38"/>
      <c r="N99" s="77"/>
      <c r="O99" s="38"/>
      <c r="P99" s="38"/>
    </row>
    <row r="100" spans="1:16" x14ac:dyDescent="0.15">
      <c r="A100" s="79" t="s">
        <v>64</v>
      </c>
      <c r="B100" s="38"/>
      <c r="C100" s="77"/>
      <c r="D100" s="38"/>
      <c r="E100" s="38"/>
      <c r="F100" s="38"/>
      <c r="G100" s="77"/>
      <c r="H100" s="77"/>
      <c r="I100" s="38"/>
      <c r="J100" s="78"/>
      <c r="K100" s="77"/>
      <c r="L100" s="56"/>
      <c r="M100" s="38"/>
      <c r="N100" s="77"/>
      <c r="O100" s="38"/>
      <c r="P100" s="38"/>
    </row>
  </sheetData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topLeftCell="P1" zoomScale="120" zoomScaleNormal="120" zoomScalePageLayoutView="120" workbookViewId="0">
      <selection activeCell="AI8" sqref="AI8"/>
    </sheetView>
  </sheetViews>
  <sheetFormatPr baseColWidth="10" defaultColWidth="9" defaultRowHeight="11" x14ac:dyDescent="0.15"/>
  <cols>
    <col min="1" max="28" width="9.5" style="28" customWidth="1"/>
    <col min="32" max="32" width="9.5" style="45" customWidth="1"/>
    <col min="33" max="33" width="13.75" style="28" customWidth="1"/>
    <col min="34" max="16384" width="9" style="28"/>
  </cols>
  <sheetData>
    <row r="1" spans="1:33" x14ac:dyDescent="0.15">
      <c r="A1" s="27" t="s">
        <v>54</v>
      </c>
      <c r="AF1" s="27" t="s">
        <v>55</v>
      </c>
    </row>
    <row r="2" spans="1:33" x14ac:dyDescent="0.15">
      <c r="A2" s="27" t="s">
        <v>56</v>
      </c>
      <c r="AF2" s="27" t="s">
        <v>54</v>
      </c>
    </row>
    <row r="3" spans="1:33" x14ac:dyDescent="0.15">
      <c r="A3" s="30" t="s">
        <v>104</v>
      </c>
      <c r="B3" s="28">
        <v>1980</v>
      </c>
      <c r="C3" s="28">
        <v>1981</v>
      </c>
      <c r="D3" s="28">
        <v>1982</v>
      </c>
      <c r="E3" s="28">
        <v>1983</v>
      </c>
      <c r="F3" s="28">
        <v>1984</v>
      </c>
      <c r="G3" s="28">
        <v>1985</v>
      </c>
      <c r="H3" s="28">
        <v>1986</v>
      </c>
      <c r="I3" s="28">
        <v>1987</v>
      </c>
      <c r="J3" s="28">
        <v>1988</v>
      </c>
      <c r="K3" s="28">
        <v>1989</v>
      </c>
      <c r="L3" s="28">
        <v>1990</v>
      </c>
      <c r="M3" s="28">
        <v>1991</v>
      </c>
      <c r="N3" s="28">
        <v>1992</v>
      </c>
      <c r="O3" s="28">
        <v>1993</v>
      </c>
      <c r="P3" s="28">
        <v>1994</v>
      </c>
      <c r="Q3" s="28">
        <v>1995</v>
      </c>
      <c r="R3" s="28">
        <v>1996</v>
      </c>
      <c r="S3" s="28">
        <v>1998</v>
      </c>
      <c r="T3" s="28">
        <v>1999</v>
      </c>
      <c r="U3" s="28">
        <v>2000</v>
      </c>
      <c r="V3" s="28">
        <v>2001</v>
      </c>
      <c r="W3" s="28">
        <v>2002</v>
      </c>
      <c r="X3" s="28">
        <v>2009</v>
      </c>
      <c r="Y3" s="28">
        <v>2010</v>
      </c>
      <c r="Z3" s="28">
        <v>2011</v>
      </c>
      <c r="AA3" s="28">
        <v>2012</v>
      </c>
      <c r="AB3" s="28">
        <v>2013</v>
      </c>
      <c r="AC3" s="28">
        <v>2014</v>
      </c>
      <c r="AD3" s="28">
        <v>2015</v>
      </c>
      <c r="AE3" s="28">
        <v>2016</v>
      </c>
      <c r="AF3" s="27" t="s">
        <v>56</v>
      </c>
      <c r="AG3" s="29" t="s">
        <v>57</v>
      </c>
    </row>
    <row r="4" spans="1:33" x14ac:dyDescent="0.15">
      <c r="A4" s="30"/>
      <c r="AF4" s="27"/>
      <c r="AG4" s="29"/>
    </row>
    <row r="5" spans="1:33" x14ac:dyDescent="0.15">
      <c r="A5" s="31" t="s">
        <v>53</v>
      </c>
      <c r="B5" s="23">
        <v>4.2</v>
      </c>
      <c r="C5" s="22">
        <v>3.2</v>
      </c>
      <c r="E5" s="23">
        <v>4</v>
      </c>
      <c r="F5" s="23">
        <v>6.3</v>
      </c>
      <c r="G5" s="32">
        <v>4.5999999999999996</v>
      </c>
      <c r="H5" s="32">
        <v>11</v>
      </c>
      <c r="I5" s="32">
        <v>11.1</v>
      </c>
      <c r="J5" s="32">
        <v>10.199999999999999</v>
      </c>
      <c r="K5" s="32">
        <v>10</v>
      </c>
      <c r="L5" s="32">
        <v>4.9000000000000004</v>
      </c>
      <c r="M5" s="32">
        <v>4.8</v>
      </c>
      <c r="N5" s="32">
        <v>4.3</v>
      </c>
      <c r="O5" s="32">
        <v>6</v>
      </c>
      <c r="P5" s="34">
        <v>3.3</v>
      </c>
      <c r="Q5" s="34">
        <v>5.0999999999999996</v>
      </c>
      <c r="R5" s="35">
        <v>2.9</v>
      </c>
      <c r="T5" s="36">
        <v>3.5</v>
      </c>
      <c r="U5" s="37">
        <v>2.5</v>
      </c>
      <c r="V5" s="37">
        <v>5.2</v>
      </c>
      <c r="W5" s="37">
        <v>8.4</v>
      </c>
      <c r="X5" s="38">
        <v>8.3000000000000007</v>
      </c>
      <c r="Y5" s="38">
        <v>6.2</v>
      </c>
      <c r="Z5" s="38">
        <v>8.1</v>
      </c>
      <c r="AA5" s="38">
        <v>10.4</v>
      </c>
      <c r="AB5" s="38">
        <v>6.5</v>
      </c>
      <c r="AC5" s="38">
        <v>-2</v>
      </c>
      <c r="AF5" s="39">
        <f>MAX(B5:AD5)</f>
        <v>11.1</v>
      </c>
      <c r="AG5" s="28">
        <v>1987</v>
      </c>
    </row>
    <row r="6" spans="1:33" x14ac:dyDescent="0.15">
      <c r="A6" s="40" t="s">
        <v>51</v>
      </c>
      <c r="B6" s="23">
        <v>0.1</v>
      </c>
      <c r="C6" s="22">
        <v>-0.3</v>
      </c>
      <c r="E6" s="23">
        <v>3</v>
      </c>
      <c r="F6" s="23">
        <v>3</v>
      </c>
      <c r="G6" s="32">
        <v>3.4</v>
      </c>
      <c r="H6" s="32">
        <v>4.5</v>
      </c>
      <c r="I6" s="32">
        <v>2.6</v>
      </c>
      <c r="J6" s="32">
        <v>6.6</v>
      </c>
      <c r="K6" s="32">
        <v>0.1</v>
      </c>
      <c r="L6" s="32">
        <v>3.4</v>
      </c>
      <c r="M6" s="32">
        <v>2.5</v>
      </c>
      <c r="N6" s="32">
        <v>2.6</v>
      </c>
      <c r="O6" s="32">
        <v>4.3</v>
      </c>
      <c r="P6" s="34">
        <v>1.1000000000000001</v>
      </c>
      <c r="Q6" s="34">
        <v>4.2</v>
      </c>
      <c r="S6" s="36">
        <v>1.9</v>
      </c>
      <c r="T6" s="36">
        <v>3</v>
      </c>
      <c r="U6" s="37">
        <v>-0.8</v>
      </c>
      <c r="V6" s="37">
        <v>1.4</v>
      </c>
      <c r="W6" s="37">
        <v>0.4</v>
      </c>
      <c r="X6" s="38">
        <v>3</v>
      </c>
      <c r="Y6" s="38">
        <v>5.2</v>
      </c>
      <c r="Z6" s="38">
        <v>2</v>
      </c>
      <c r="AA6" s="38">
        <v>2.1</v>
      </c>
      <c r="AB6" s="38">
        <v>2.1</v>
      </c>
      <c r="AC6" s="38"/>
      <c r="AF6" s="39">
        <f t="shared" ref="AF6:AF16" si="0">MAX(B6:AD6)</f>
        <v>6.6</v>
      </c>
      <c r="AG6" s="28">
        <v>1988</v>
      </c>
    </row>
    <row r="7" spans="1:33" x14ac:dyDescent="0.15">
      <c r="A7" s="40" t="s">
        <v>48</v>
      </c>
      <c r="B7" s="23">
        <v>-0.2</v>
      </c>
      <c r="C7" s="22">
        <v>-4.9000000000000004</v>
      </c>
      <c r="D7" s="32">
        <v>-4.4000000000000004</v>
      </c>
      <c r="E7" s="23">
        <v>-4.4000000000000004</v>
      </c>
      <c r="F7" s="23">
        <v>-0.9</v>
      </c>
      <c r="G7" s="32">
        <v>-1.9</v>
      </c>
      <c r="H7" s="32">
        <v>-1.9</v>
      </c>
      <c r="I7" s="32">
        <v>-4.9000000000000004</v>
      </c>
      <c r="J7" s="32">
        <v>-5.7</v>
      </c>
      <c r="K7" s="32">
        <v>-5.3</v>
      </c>
      <c r="L7" s="32">
        <v>-2.5</v>
      </c>
      <c r="M7" s="32">
        <v>0.1</v>
      </c>
      <c r="N7" s="32">
        <v>0</v>
      </c>
      <c r="O7" s="32">
        <v>3.9</v>
      </c>
      <c r="P7" s="34">
        <v>-4.8</v>
      </c>
      <c r="Q7" s="34">
        <v>-1.9</v>
      </c>
      <c r="S7" s="36">
        <v>-3.8</v>
      </c>
      <c r="T7" s="36">
        <v>-6.8</v>
      </c>
      <c r="U7" s="37">
        <v>-5.8</v>
      </c>
      <c r="V7" s="37">
        <v>1.1000000000000001</v>
      </c>
      <c r="W7" s="37">
        <v>-3.1</v>
      </c>
      <c r="X7" s="38">
        <v>-1.7</v>
      </c>
      <c r="Y7" s="38">
        <v>-0.2</v>
      </c>
      <c r="Z7" s="38">
        <v>-3.4</v>
      </c>
      <c r="AA7" s="38">
        <v>-4.5</v>
      </c>
      <c r="AB7" s="38">
        <v>-4.2</v>
      </c>
      <c r="AC7" s="1">
        <v>-2</v>
      </c>
      <c r="AF7" s="39">
        <f t="shared" si="0"/>
        <v>3.9</v>
      </c>
      <c r="AG7" s="28">
        <v>1993</v>
      </c>
    </row>
    <row r="8" spans="1:33" x14ac:dyDescent="0.15">
      <c r="A8" s="40" t="s">
        <v>136</v>
      </c>
      <c r="B8" s="23">
        <v>-6.6</v>
      </c>
      <c r="C8" s="24">
        <v>-1.2</v>
      </c>
      <c r="D8" s="32">
        <v>-8.1</v>
      </c>
      <c r="E8" s="23">
        <v>-5.9</v>
      </c>
      <c r="F8" s="23">
        <v>-7</v>
      </c>
      <c r="G8" s="32">
        <v>-4.0999999999999996</v>
      </c>
      <c r="H8" s="32">
        <v>-7.9</v>
      </c>
      <c r="I8" s="32">
        <v>-7.9</v>
      </c>
      <c r="J8" s="32">
        <v>-4.4000000000000004</v>
      </c>
      <c r="K8" s="32">
        <v>-5.9</v>
      </c>
      <c r="L8" s="32">
        <v>-4.5</v>
      </c>
      <c r="M8" s="32">
        <v>-3.4</v>
      </c>
      <c r="N8" s="32">
        <v>-2.9</v>
      </c>
      <c r="O8" s="32">
        <v>-11.9</v>
      </c>
      <c r="P8" s="34">
        <v>-9</v>
      </c>
      <c r="Q8" s="34">
        <v>-4.9000000000000004</v>
      </c>
      <c r="S8" s="36">
        <v>-5.2</v>
      </c>
      <c r="T8" s="36">
        <v>-10.8</v>
      </c>
      <c r="U8" s="37">
        <v>-8</v>
      </c>
      <c r="V8" s="37">
        <v>-8.5</v>
      </c>
      <c r="W8" s="37">
        <v>-2.4</v>
      </c>
      <c r="X8" s="38">
        <v>-7.4</v>
      </c>
      <c r="Y8" s="38">
        <v>-10.1</v>
      </c>
      <c r="Z8" s="38">
        <v>-4.0999999999999996</v>
      </c>
      <c r="AA8" s="38">
        <v>-11.2</v>
      </c>
      <c r="AB8" s="38">
        <v>-8.3000000000000007</v>
      </c>
      <c r="AC8" s="38">
        <v>-3.3</v>
      </c>
      <c r="AF8" s="39">
        <f t="shared" si="0"/>
        <v>-1.2</v>
      </c>
      <c r="AG8" s="28">
        <v>1981</v>
      </c>
    </row>
    <row r="9" spans="1:33" x14ac:dyDescent="0.15">
      <c r="A9" s="40" t="s">
        <v>135</v>
      </c>
      <c r="B9" s="23">
        <v>-4.2</v>
      </c>
      <c r="C9" s="22">
        <v>-9.6</v>
      </c>
      <c r="D9" s="32">
        <v>-4.9000000000000004</v>
      </c>
      <c r="E9" s="23">
        <v>-1.4</v>
      </c>
      <c r="F9" s="23">
        <v>-4.4000000000000004</v>
      </c>
      <c r="G9" s="32">
        <v>-4.7</v>
      </c>
      <c r="H9" s="32">
        <v>-11.2</v>
      </c>
      <c r="I9" s="32">
        <v>-10.9</v>
      </c>
      <c r="J9" s="32">
        <v>-3.1</v>
      </c>
      <c r="K9" s="32">
        <v>-4.0999999999999996</v>
      </c>
      <c r="L9" s="32">
        <v>-8.1</v>
      </c>
      <c r="M9" s="32">
        <v>-8.8000000000000007</v>
      </c>
      <c r="N9" s="32">
        <v>-5.9</v>
      </c>
      <c r="O9" s="32"/>
      <c r="P9" s="34">
        <v>-2.9</v>
      </c>
      <c r="Q9" s="34">
        <v>-6.1</v>
      </c>
      <c r="S9" s="36">
        <v>-4</v>
      </c>
      <c r="T9" s="36">
        <v>-10.4</v>
      </c>
      <c r="U9" s="37">
        <v>-10.1</v>
      </c>
      <c r="V9" s="37">
        <v>-3.4</v>
      </c>
      <c r="W9" s="37">
        <v>-6</v>
      </c>
      <c r="X9" s="38">
        <v>-9.1999999999999993</v>
      </c>
      <c r="Y9" s="38">
        <v>-12</v>
      </c>
      <c r="Z9" s="38">
        <v>-8.3000000000000007</v>
      </c>
      <c r="AA9" s="38">
        <v>-4.3</v>
      </c>
      <c r="AB9" s="38">
        <v>-9.9</v>
      </c>
      <c r="AC9" s="38"/>
      <c r="AF9" s="39">
        <f t="shared" si="0"/>
        <v>-1.4</v>
      </c>
      <c r="AG9" s="28">
        <v>1983</v>
      </c>
    </row>
    <row r="10" spans="1:33" x14ac:dyDescent="0.15">
      <c r="A10" s="40" t="s">
        <v>133</v>
      </c>
      <c r="B10" s="23">
        <v>-4.9000000000000004</v>
      </c>
      <c r="D10" s="32">
        <v>-2.1</v>
      </c>
      <c r="E10" s="23">
        <v>-0.1</v>
      </c>
      <c r="F10" s="23">
        <v>-11</v>
      </c>
      <c r="G10" s="32">
        <v>-9.4</v>
      </c>
      <c r="H10" s="32">
        <v>-10.199999999999999</v>
      </c>
      <c r="I10" s="32">
        <v>-1.9</v>
      </c>
      <c r="J10" s="32">
        <v>-11.8</v>
      </c>
      <c r="K10" s="32">
        <v>-11.8</v>
      </c>
      <c r="L10" s="32">
        <v>-10.5</v>
      </c>
      <c r="M10" s="32">
        <v>-2</v>
      </c>
      <c r="N10" s="32">
        <v>1.8</v>
      </c>
      <c r="O10" s="32"/>
      <c r="P10" s="34">
        <v>-6.5</v>
      </c>
      <c r="Q10" s="34">
        <v>-6.6</v>
      </c>
      <c r="S10" s="36">
        <v>-10.6</v>
      </c>
      <c r="T10" s="36"/>
      <c r="U10" s="37">
        <v>-12</v>
      </c>
      <c r="V10" s="37">
        <v>-8.8000000000000007</v>
      </c>
      <c r="W10" s="37">
        <v>-4.5999999999999996</v>
      </c>
      <c r="X10" s="38">
        <v>-7.6</v>
      </c>
      <c r="Y10" s="38">
        <v>-13.1</v>
      </c>
      <c r="Z10" s="38">
        <v>-10.9</v>
      </c>
      <c r="AA10" s="38">
        <v>-3.1</v>
      </c>
      <c r="AB10" s="38">
        <v>-11.3</v>
      </c>
      <c r="AF10" s="39">
        <f t="shared" si="0"/>
        <v>1.8</v>
      </c>
      <c r="AG10" s="28">
        <v>1992</v>
      </c>
    </row>
    <row r="11" spans="1:33" x14ac:dyDescent="0.15">
      <c r="A11" s="40" t="s">
        <v>131</v>
      </c>
      <c r="B11" s="23">
        <v>-4.9000000000000004</v>
      </c>
      <c r="D11" s="32">
        <v>-3.5</v>
      </c>
      <c r="E11" s="23">
        <v>-4</v>
      </c>
      <c r="F11" s="23">
        <v>-10.4</v>
      </c>
      <c r="G11" s="32">
        <v>-9.1</v>
      </c>
      <c r="H11" s="32">
        <v>-3.1</v>
      </c>
      <c r="I11" s="32">
        <v>-11.4</v>
      </c>
      <c r="J11" s="32">
        <v>-6</v>
      </c>
      <c r="K11" s="32">
        <v>-7.9</v>
      </c>
      <c r="L11" s="32">
        <v>-1</v>
      </c>
      <c r="M11" s="32">
        <v>-5.6</v>
      </c>
      <c r="N11" s="32">
        <v>-4.8</v>
      </c>
      <c r="O11" s="32"/>
      <c r="P11" s="34"/>
      <c r="S11" s="36"/>
      <c r="T11" s="36"/>
      <c r="U11" s="37"/>
      <c r="V11" s="37">
        <v>-10.199999999999999</v>
      </c>
      <c r="W11" s="37">
        <v>-10.1</v>
      </c>
      <c r="X11" s="38">
        <v>-1.9</v>
      </c>
      <c r="Y11" s="38">
        <v>-11.8</v>
      </c>
      <c r="Z11" s="38">
        <v>-5.2</v>
      </c>
      <c r="AA11" s="38">
        <v>-11.8</v>
      </c>
      <c r="AB11" s="38">
        <v>-11.7</v>
      </c>
      <c r="AF11" s="39">
        <f t="shared" si="0"/>
        <v>-1</v>
      </c>
      <c r="AG11" s="28">
        <v>1990</v>
      </c>
    </row>
    <row r="12" spans="1:33" x14ac:dyDescent="0.15">
      <c r="A12" s="40" t="s">
        <v>129</v>
      </c>
      <c r="B12" s="23">
        <v>-6.7</v>
      </c>
      <c r="D12" s="32">
        <v>-14.5</v>
      </c>
      <c r="E12" s="23">
        <v>-10.1</v>
      </c>
      <c r="F12" s="23">
        <v>-6.6</v>
      </c>
      <c r="G12" s="32">
        <v>-4.5</v>
      </c>
      <c r="H12" s="32">
        <v>-4.7</v>
      </c>
      <c r="I12" s="32">
        <v>-9.5</v>
      </c>
      <c r="J12" s="32">
        <v>-10.1</v>
      </c>
      <c r="K12" s="32">
        <v>-6.6</v>
      </c>
      <c r="L12" s="32">
        <v>-8</v>
      </c>
      <c r="M12" s="32">
        <v>-2.5</v>
      </c>
      <c r="N12" s="32">
        <v>1.8</v>
      </c>
      <c r="O12" s="32"/>
      <c r="P12" s="34"/>
      <c r="S12" s="36">
        <v>-12.4</v>
      </c>
      <c r="T12" s="36"/>
      <c r="U12" s="37">
        <v>-2.2000000000000002</v>
      </c>
      <c r="V12" s="37">
        <v>-12.9</v>
      </c>
      <c r="W12" s="37">
        <v>-8.9</v>
      </c>
      <c r="X12" s="38">
        <v>-4.3</v>
      </c>
      <c r="Y12" s="38">
        <v>-5.3</v>
      </c>
      <c r="Z12" s="38">
        <v>-5.7</v>
      </c>
      <c r="AA12" s="38">
        <v>-9.3000000000000007</v>
      </c>
      <c r="AB12" s="38">
        <v>-4.5999999999999996</v>
      </c>
      <c r="AF12" s="39">
        <f t="shared" si="0"/>
        <v>1.8</v>
      </c>
      <c r="AG12" s="28">
        <v>1992</v>
      </c>
    </row>
    <row r="13" spans="1:33" x14ac:dyDescent="0.15">
      <c r="A13" s="40" t="s">
        <v>126</v>
      </c>
      <c r="B13" s="23">
        <v>-4.0999999999999996</v>
      </c>
      <c r="D13" s="32">
        <v>-7.5</v>
      </c>
      <c r="E13" s="23">
        <v>-4</v>
      </c>
      <c r="F13" s="23">
        <v>-3.6</v>
      </c>
      <c r="G13" s="32">
        <v>-11.4</v>
      </c>
      <c r="H13" s="32">
        <v>-8</v>
      </c>
      <c r="I13" s="32">
        <v>-8.8000000000000007</v>
      </c>
      <c r="J13" s="32">
        <v>-5.3</v>
      </c>
      <c r="K13" s="32">
        <v>-4.9000000000000004</v>
      </c>
      <c r="L13" s="32">
        <v>-8.5</v>
      </c>
      <c r="M13" s="32">
        <v>-7.3</v>
      </c>
      <c r="N13" s="32">
        <v>-8.1</v>
      </c>
      <c r="O13" s="32">
        <v>-5.4</v>
      </c>
      <c r="P13" s="34">
        <v>-3.2</v>
      </c>
      <c r="S13" s="36">
        <v>-10.8</v>
      </c>
      <c r="T13" s="36">
        <v>-10.5</v>
      </c>
      <c r="U13" s="37">
        <v>-3.1</v>
      </c>
      <c r="V13" s="37">
        <v>-9</v>
      </c>
      <c r="W13" s="37">
        <v>-8.1999999999999993</v>
      </c>
      <c r="X13" s="38">
        <v>-6.5</v>
      </c>
      <c r="Y13" s="38">
        <v>-7.1</v>
      </c>
      <c r="Z13" s="38">
        <v>-9.1999999999999993</v>
      </c>
      <c r="AA13" s="38">
        <v>-8.8000000000000007</v>
      </c>
      <c r="AB13" s="38">
        <v>-3.8</v>
      </c>
      <c r="AF13" s="39">
        <f t="shared" si="0"/>
        <v>-3.1</v>
      </c>
      <c r="AG13" s="28">
        <v>2000</v>
      </c>
    </row>
    <row r="14" spans="1:33" x14ac:dyDescent="0.15">
      <c r="A14" s="40" t="s">
        <v>70</v>
      </c>
      <c r="B14" s="23">
        <v>-6.4</v>
      </c>
      <c r="D14" s="32">
        <v>-9.1999999999999993</v>
      </c>
      <c r="E14" s="23">
        <v>-10.199999999999999</v>
      </c>
      <c r="F14" s="23">
        <v>-2.5</v>
      </c>
      <c r="G14" s="32">
        <v>-4.0999999999999996</v>
      </c>
      <c r="H14" s="36"/>
      <c r="I14" s="32">
        <v>-3.8</v>
      </c>
      <c r="J14" s="32">
        <v>-2</v>
      </c>
      <c r="K14" s="32">
        <v>-2.9</v>
      </c>
      <c r="L14" s="32">
        <v>-10.3</v>
      </c>
      <c r="M14" s="32">
        <v>-4.8</v>
      </c>
      <c r="N14" s="32">
        <v>-6</v>
      </c>
      <c r="O14" s="32">
        <v>-1.6</v>
      </c>
      <c r="P14" s="34">
        <v>-2.2000000000000002</v>
      </c>
      <c r="S14" s="36">
        <v>-10.8</v>
      </c>
      <c r="T14" s="36">
        <v>-4.4000000000000004</v>
      </c>
      <c r="U14" s="37"/>
      <c r="V14" s="37">
        <v>-5.9</v>
      </c>
      <c r="W14" s="37">
        <v>-5.2</v>
      </c>
      <c r="X14" s="38">
        <v>-4.5999999999999996</v>
      </c>
      <c r="Y14" s="38">
        <v>-3</v>
      </c>
      <c r="Z14" s="38">
        <v>-4.5</v>
      </c>
      <c r="AA14" s="38">
        <v>-4.7</v>
      </c>
      <c r="AB14" s="38">
        <v>-1.5</v>
      </c>
      <c r="AF14" s="39">
        <f t="shared" si="0"/>
        <v>-1.5</v>
      </c>
      <c r="AG14" s="28">
        <v>2013</v>
      </c>
    </row>
    <row r="15" spans="1:33" x14ac:dyDescent="0.15">
      <c r="A15" s="40" t="s">
        <v>68</v>
      </c>
      <c r="B15" s="23">
        <v>2.7</v>
      </c>
      <c r="E15" s="23">
        <v>1.9</v>
      </c>
      <c r="F15" s="23">
        <v>-2.5</v>
      </c>
      <c r="G15" s="32">
        <v>0.9</v>
      </c>
      <c r="H15" s="32">
        <v>6.6</v>
      </c>
      <c r="I15" s="32">
        <v>3.6</v>
      </c>
      <c r="J15" s="32">
        <v>4.0999999999999996</v>
      </c>
      <c r="K15" s="32">
        <v>2.5</v>
      </c>
      <c r="M15" s="32">
        <v>2.2999999999999998</v>
      </c>
      <c r="N15" s="32">
        <v>1.9</v>
      </c>
      <c r="O15" s="32">
        <v>1.6</v>
      </c>
      <c r="P15" s="34">
        <v>1.9</v>
      </c>
      <c r="S15" s="36"/>
      <c r="T15" s="36">
        <v>1.2</v>
      </c>
      <c r="U15" s="37">
        <v>1.8</v>
      </c>
      <c r="V15" s="37">
        <v>0.8</v>
      </c>
      <c r="W15" s="37">
        <v>-0.1</v>
      </c>
      <c r="X15" s="38">
        <v>4.5999999999999996</v>
      </c>
      <c r="Y15" s="38">
        <v>3.8</v>
      </c>
      <c r="Z15" s="38">
        <v>-0.2</v>
      </c>
      <c r="AA15" s="38">
        <v>1.5</v>
      </c>
      <c r="AB15" s="38">
        <v>7.3</v>
      </c>
      <c r="AF15" s="39">
        <f t="shared" si="0"/>
        <v>7.3</v>
      </c>
      <c r="AG15" s="28">
        <v>2013</v>
      </c>
    </row>
    <row r="16" spans="1:33" x14ac:dyDescent="0.15">
      <c r="A16" s="40" t="s">
        <v>64</v>
      </c>
      <c r="B16" s="23">
        <v>2.1</v>
      </c>
      <c r="E16" s="23">
        <v>2.9</v>
      </c>
      <c r="F16" s="23">
        <v>6.1</v>
      </c>
      <c r="G16" s="32">
        <v>8.5</v>
      </c>
      <c r="H16" s="32">
        <v>10.199999999999999</v>
      </c>
      <c r="I16" s="32">
        <v>8.8000000000000007</v>
      </c>
      <c r="J16" s="32">
        <v>4.9000000000000004</v>
      </c>
      <c r="K16" s="32">
        <v>10.9</v>
      </c>
      <c r="M16" s="32">
        <v>4.5</v>
      </c>
      <c r="N16" s="32">
        <v>4.0999999999999996</v>
      </c>
      <c r="O16" s="42">
        <v>6.3</v>
      </c>
      <c r="P16" s="35">
        <v>2.9</v>
      </c>
      <c r="S16" s="36">
        <v>3.6</v>
      </c>
      <c r="T16" s="36">
        <v>2.4</v>
      </c>
      <c r="U16" s="37">
        <v>1.9</v>
      </c>
      <c r="V16" s="37">
        <v>5.5</v>
      </c>
      <c r="W16" s="37">
        <v>6.2</v>
      </c>
      <c r="X16" s="38">
        <v>6.9</v>
      </c>
      <c r="Y16" s="38">
        <v>11.9</v>
      </c>
      <c r="Z16" s="38">
        <v>9.1999999999999993</v>
      </c>
      <c r="AA16" s="38">
        <v>3.7</v>
      </c>
      <c r="AB16" s="38"/>
      <c r="AF16" s="39">
        <f t="shared" si="0"/>
        <v>11.9</v>
      </c>
      <c r="AG16" s="28">
        <v>2010</v>
      </c>
    </row>
    <row r="17" spans="1:33" x14ac:dyDescent="0.15">
      <c r="A17" s="43" t="s">
        <v>58</v>
      </c>
      <c r="B17" s="32"/>
      <c r="E17" s="32"/>
      <c r="F17" s="32"/>
      <c r="G17" s="32"/>
      <c r="H17" s="32"/>
      <c r="I17" s="32"/>
      <c r="J17" s="32"/>
      <c r="K17" s="32"/>
      <c r="M17" s="32"/>
      <c r="N17" s="32"/>
      <c r="O17" s="42"/>
      <c r="P17" s="35"/>
      <c r="S17" s="36"/>
      <c r="T17" s="36"/>
      <c r="U17" s="37"/>
      <c r="V17" s="37"/>
      <c r="W17" s="37"/>
      <c r="X17" s="38"/>
      <c r="Y17" s="38"/>
      <c r="Z17" s="38"/>
      <c r="AA17" s="38"/>
      <c r="AB17" s="38"/>
      <c r="AF17" s="39"/>
    </row>
    <row r="18" spans="1:33" x14ac:dyDescent="0.15">
      <c r="A18" s="43" t="s">
        <v>116</v>
      </c>
      <c r="B18" s="32"/>
      <c r="E18" s="32"/>
      <c r="F18" s="32"/>
      <c r="G18" s="32"/>
      <c r="H18" s="32"/>
      <c r="I18" s="32"/>
      <c r="J18" s="32"/>
      <c r="K18" s="32"/>
      <c r="M18" s="32"/>
      <c r="N18" s="32"/>
      <c r="O18" s="42"/>
      <c r="P18" s="35"/>
      <c r="S18" s="36"/>
      <c r="T18" s="36"/>
      <c r="U18" s="37"/>
      <c r="V18" s="37"/>
      <c r="W18" s="37"/>
      <c r="X18" s="38"/>
      <c r="Y18" s="38"/>
      <c r="Z18" s="38"/>
      <c r="AA18" s="38"/>
      <c r="AB18" s="38"/>
      <c r="AF18" s="39"/>
    </row>
    <row r="19" spans="1:33" s="45" customFormat="1" x14ac:dyDescent="0.15">
      <c r="A19" s="43" t="s">
        <v>56</v>
      </c>
      <c r="B19" s="44">
        <f t="shared" ref="B19:Z19" si="1">MAX(B5:B18)</f>
        <v>4.2</v>
      </c>
      <c r="C19" s="45">
        <f t="shared" si="1"/>
        <v>3.2</v>
      </c>
      <c r="D19" s="45">
        <f t="shared" si="1"/>
        <v>-2.1</v>
      </c>
      <c r="E19" s="44">
        <f t="shared" si="1"/>
        <v>4</v>
      </c>
      <c r="F19" s="44">
        <f t="shared" si="1"/>
        <v>6.3</v>
      </c>
      <c r="G19" s="44">
        <f t="shared" si="1"/>
        <v>8.5</v>
      </c>
      <c r="H19" s="44">
        <f t="shared" si="1"/>
        <v>11</v>
      </c>
      <c r="I19" s="44">
        <f t="shared" si="1"/>
        <v>11.1</v>
      </c>
      <c r="J19" s="44">
        <f t="shared" si="1"/>
        <v>10.199999999999999</v>
      </c>
      <c r="K19" s="44">
        <f t="shared" si="1"/>
        <v>10.9</v>
      </c>
      <c r="L19" s="39">
        <f t="shared" si="1"/>
        <v>4.9000000000000004</v>
      </c>
      <c r="M19" s="44">
        <f t="shared" si="1"/>
        <v>4.8</v>
      </c>
      <c r="N19" s="44">
        <f t="shared" si="1"/>
        <v>4.3</v>
      </c>
      <c r="O19" s="46">
        <f t="shared" si="1"/>
        <v>6.3</v>
      </c>
      <c r="P19" s="47">
        <f t="shared" si="1"/>
        <v>3.3</v>
      </c>
      <c r="Q19" s="48">
        <f t="shared" si="1"/>
        <v>5.0999999999999996</v>
      </c>
      <c r="R19" s="45">
        <f t="shared" si="1"/>
        <v>2.9</v>
      </c>
      <c r="S19" s="49">
        <f t="shared" si="1"/>
        <v>3.6</v>
      </c>
      <c r="T19" s="49">
        <f t="shared" si="1"/>
        <v>3.5</v>
      </c>
      <c r="U19" s="39">
        <f t="shared" si="1"/>
        <v>2.5</v>
      </c>
      <c r="V19" s="39">
        <f t="shared" si="1"/>
        <v>5.5</v>
      </c>
      <c r="W19" s="39">
        <f t="shared" si="1"/>
        <v>8.4</v>
      </c>
      <c r="X19" s="50">
        <f t="shared" si="1"/>
        <v>8.3000000000000007</v>
      </c>
      <c r="Y19" s="50">
        <f t="shared" si="1"/>
        <v>11.9</v>
      </c>
      <c r="Z19" s="50">
        <f t="shared" si="1"/>
        <v>9.1999999999999993</v>
      </c>
      <c r="AA19" s="50">
        <f>MAX(AA5:AA18)</f>
        <v>10.4</v>
      </c>
      <c r="AB19" s="50">
        <f>MAX(AB5:AB16)</f>
        <v>7.3</v>
      </c>
      <c r="AC19" s="45">
        <f>MAX(AC5:AC16)</f>
        <v>-2</v>
      </c>
      <c r="AD19" s="45">
        <f>MAX(AD5:AD16)</f>
        <v>0</v>
      </c>
      <c r="AE19" s="45">
        <f>MAX(AE5:AE16)</f>
        <v>0</v>
      </c>
      <c r="AF19" s="39"/>
    </row>
    <row r="20" spans="1:33" x14ac:dyDescent="0.15">
      <c r="A20" s="51" t="s">
        <v>105</v>
      </c>
      <c r="B20" s="32" t="s">
        <v>53</v>
      </c>
      <c r="C20" s="35" t="s">
        <v>53</v>
      </c>
      <c r="D20" s="35" t="s">
        <v>53</v>
      </c>
      <c r="E20" s="32" t="s">
        <v>53</v>
      </c>
      <c r="F20" s="32" t="s">
        <v>53</v>
      </c>
      <c r="G20" s="32" t="s">
        <v>64</v>
      </c>
      <c r="H20" s="32" t="s">
        <v>53</v>
      </c>
      <c r="I20" s="32" t="s">
        <v>53</v>
      </c>
      <c r="J20" s="32" t="s">
        <v>53</v>
      </c>
      <c r="K20" s="32" t="s">
        <v>64</v>
      </c>
      <c r="L20" s="35" t="s">
        <v>53</v>
      </c>
      <c r="M20" s="32" t="s">
        <v>53</v>
      </c>
      <c r="N20" s="32" t="s">
        <v>53</v>
      </c>
      <c r="O20" s="42" t="s">
        <v>64</v>
      </c>
      <c r="P20" s="35" t="s">
        <v>53</v>
      </c>
      <c r="Q20" s="35" t="s">
        <v>53</v>
      </c>
      <c r="R20" s="35" t="s">
        <v>53</v>
      </c>
      <c r="S20" s="36" t="s">
        <v>64</v>
      </c>
      <c r="T20" s="36" t="s">
        <v>53</v>
      </c>
      <c r="U20" s="36" t="s">
        <v>53</v>
      </c>
      <c r="V20" s="36" t="s">
        <v>64</v>
      </c>
      <c r="W20" s="36" t="s">
        <v>53</v>
      </c>
      <c r="X20" s="52" t="s">
        <v>53</v>
      </c>
      <c r="Y20" s="52" t="s">
        <v>64</v>
      </c>
      <c r="Z20" s="52" t="s">
        <v>64</v>
      </c>
      <c r="AA20" s="52" t="s">
        <v>53</v>
      </c>
      <c r="AB20" s="52" t="s">
        <v>171</v>
      </c>
      <c r="AC20" s="81" t="s">
        <v>25</v>
      </c>
      <c r="AF20" s="39"/>
    </row>
    <row r="21" spans="1:33" x14ac:dyDescent="0.15">
      <c r="A21" s="40"/>
      <c r="B21" s="32"/>
      <c r="E21" s="32"/>
      <c r="F21" s="32"/>
      <c r="G21" s="32"/>
      <c r="H21" s="32"/>
      <c r="I21" s="32"/>
      <c r="J21" s="32"/>
      <c r="K21" s="32"/>
      <c r="M21" s="32"/>
      <c r="N21" s="32"/>
      <c r="O21" s="42"/>
      <c r="P21" s="35"/>
      <c r="S21" s="36"/>
      <c r="T21" s="36"/>
      <c r="U21" s="37"/>
      <c r="V21" s="37"/>
      <c r="W21" s="37"/>
      <c r="X21" s="38"/>
      <c r="Y21" s="38"/>
      <c r="Z21" s="38"/>
      <c r="AA21" s="38"/>
      <c r="AB21" s="38"/>
      <c r="AF21" s="39"/>
    </row>
    <row r="22" spans="1:33" x14ac:dyDescent="0.15">
      <c r="AE22" s="45" t="s">
        <v>59</v>
      </c>
      <c r="AF22" s="39">
        <f>MAX(AF5:AF16)</f>
        <v>11.9</v>
      </c>
      <c r="AG22" s="53" t="s">
        <v>0</v>
      </c>
    </row>
    <row r="24" spans="1:33" x14ac:dyDescent="0.15">
      <c r="A24" s="27" t="s">
        <v>1</v>
      </c>
      <c r="AF24" s="27" t="s">
        <v>55</v>
      </c>
    </row>
    <row r="25" spans="1:33" x14ac:dyDescent="0.15">
      <c r="A25" s="27" t="s">
        <v>56</v>
      </c>
      <c r="AF25" s="27" t="s">
        <v>1</v>
      </c>
    </row>
    <row r="26" spans="1:33" x14ac:dyDescent="0.15">
      <c r="A26" s="30" t="s">
        <v>104</v>
      </c>
      <c r="B26" s="28">
        <v>1980</v>
      </c>
      <c r="C26" s="28">
        <v>1981</v>
      </c>
      <c r="D26" s="28">
        <v>1982</v>
      </c>
      <c r="E26" s="28">
        <v>1983</v>
      </c>
      <c r="F26" s="28">
        <v>1984</v>
      </c>
      <c r="G26" s="28">
        <v>1985</v>
      </c>
      <c r="H26" s="28">
        <v>1996</v>
      </c>
      <c r="I26" s="28">
        <v>1987</v>
      </c>
      <c r="J26" s="28">
        <v>1988</v>
      </c>
      <c r="K26" s="28">
        <v>1989</v>
      </c>
      <c r="L26" s="28">
        <v>1990</v>
      </c>
      <c r="M26" s="28">
        <v>1991</v>
      </c>
      <c r="N26" s="28">
        <v>1992</v>
      </c>
      <c r="O26" s="28">
        <v>1993</v>
      </c>
      <c r="P26" s="28">
        <v>1994</v>
      </c>
      <c r="Q26" s="28">
        <v>1995</v>
      </c>
      <c r="R26" s="28">
        <v>1996</v>
      </c>
      <c r="S26" s="28">
        <v>1998</v>
      </c>
      <c r="T26" s="28">
        <v>1999</v>
      </c>
      <c r="U26" s="28">
        <v>2000</v>
      </c>
      <c r="V26" s="28">
        <v>2001</v>
      </c>
      <c r="W26" s="28">
        <v>2002</v>
      </c>
      <c r="X26" s="28">
        <v>2009</v>
      </c>
      <c r="Y26" s="28">
        <v>2010</v>
      </c>
      <c r="Z26" s="28">
        <v>2011</v>
      </c>
      <c r="AA26" s="28">
        <v>2012</v>
      </c>
      <c r="AB26" s="28">
        <v>2013</v>
      </c>
      <c r="AC26" s="28">
        <v>2014</v>
      </c>
      <c r="AD26" s="28">
        <v>2015</v>
      </c>
      <c r="AE26" s="28">
        <v>2016</v>
      </c>
      <c r="AF26" s="27" t="s">
        <v>56</v>
      </c>
      <c r="AG26" s="29" t="s">
        <v>57</v>
      </c>
    </row>
    <row r="27" spans="1:33" x14ac:dyDescent="0.15">
      <c r="A27" s="30"/>
      <c r="AF27" s="27"/>
      <c r="AG27" s="29"/>
    </row>
    <row r="28" spans="1:33" x14ac:dyDescent="0.15">
      <c r="A28" s="31" t="s">
        <v>53</v>
      </c>
      <c r="B28" s="32">
        <v>-9</v>
      </c>
      <c r="C28" s="33">
        <v>-10.6</v>
      </c>
      <c r="E28" s="32">
        <v>-10</v>
      </c>
      <c r="F28" s="32">
        <v>-6.9</v>
      </c>
      <c r="G28" s="32">
        <v>-9.1</v>
      </c>
      <c r="H28" s="32">
        <v>-12.6</v>
      </c>
      <c r="I28" s="32">
        <v>-9.5</v>
      </c>
      <c r="J28" s="32">
        <v>-12</v>
      </c>
      <c r="K28" s="32">
        <v>-12.5</v>
      </c>
      <c r="L28" s="32">
        <v>-10.1</v>
      </c>
      <c r="M28" s="32">
        <v>-8.4</v>
      </c>
      <c r="N28" s="32">
        <v>-10</v>
      </c>
      <c r="O28" s="32">
        <v>-9.8000000000000007</v>
      </c>
      <c r="P28" s="34">
        <v>-10</v>
      </c>
      <c r="Q28" s="34">
        <v>-12.1</v>
      </c>
      <c r="R28" s="35">
        <v>-12.6</v>
      </c>
      <c r="T28" s="36">
        <v>-13.6</v>
      </c>
      <c r="U28" s="37">
        <v>-13.8</v>
      </c>
      <c r="V28" s="37">
        <v>-11.2</v>
      </c>
      <c r="W28" s="37">
        <v>-13.4</v>
      </c>
      <c r="X28" s="38">
        <v>-12.7</v>
      </c>
      <c r="Y28" s="38">
        <v>-7.4</v>
      </c>
      <c r="Z28" s="38">
        <v>-10.9</v>
      </c>
      <c r="AA28" s="38">
        <v>-15.1</v>
      </c>
      <c r="AB28" s="38">
        <v>-11.1</v>
      </c>
      <c r="AC28" s="38">
        <v>-9.6999999999999993</v>
      </c>
      <c r="AF28" s="39">
        <f>MIN(B28:AD28)</f>
        <v>-15.1</v>
      </c>
      <c r="AG28" s="28">
        <v>2012</v>
      </c>
    </row>
    <row r="29" spans="1:33" x14ac:dyDescent="0.15">
      <c r="A29" s="40" t="s">
        <v>51</v>
      </c>
      <c r="B29" s="32">
        <v>-14.7</v>
      </c>
      <c r="C29" s="33">
        <v>-14.9</v>
      </c>
      <c r="E29" s="32">
        <v>-16.7</v>
      </c>
      <c r="F29" s="32">
        <v>-17.2</v>
      </c>
      <c r="G29" s="32">
        <v>-17.5</v>
      </c>
      <c r="H29" s="32">
        <v>-11.7</v>
      </c>
      <c r="I29" s="32">
        <v>-14.7</v>
      </c>
      <c r="J29" s="32">
        <v>-16.600000000000001</v>
      </c>
      <c r="K29" s="32">
        <v>-16.600000000000001</v>
      </c>
      <c r="L29" s="32">
        <v>-17.5</v>
      </c>
      <c r="M29" s="32">
        <v>-15</v>
      </c>
      <c r="N29" s="32">
        <v>-16.3</v>
      </c>
      <c r="O29" s="32">
        <v>-17.899999999999999</v>
      </c>
      <c r="P29" s="34">
        <v>-15.9</v>
      </c>
      <c r="Q29" s="34">
        <v>-18.600000000000001</v>
      </c>
      <c r="S29" s="36">
        <v>-13.4</v>
      </c>
      <c r="T29" s="36">
        <v>-19.100000000000001</v>
      </c>
      <c r="U29" s="37">
        <v>-17.5</v>
      </c>
      <c r="V29" s="37">
        <v>-14.2</v>
      </c>
      <c r="W29" s="37">
        <v>-13.5</v>
      </c>
      <c r="X29" s="38">
        <v>-15.7</v>
      </c>
      <c r="Y29" s="38">
        <v>-21.1</v>
      </c>
      <c r="Z29" s="38">
        <v>-17.7</v>
      </c>
      <c r="AA29" s="38">
        <v>-15.8</v>
      </c>
      <c r="AB29" s="38">
        <v>-18</v>
      </c>
      <c r="AC29" s="38"/>
      <c r="AF29" s="39">
        <f t="shared" ref="AF29:AF39" si="2">MIN(B29:AD29)</f>
        <v>-21.1</v>
      </c>
      <c r="AG29" s="28">
        <v>2010</v>
      </c>
    </row>
    <row r="30" spans="1:33" x14ac:dyDescent="0.15">
      <c r="A30" s="40" t="s">
        <v>48</v>
      </c>
      <c r="B30" s="32">
        <v>-16.899999999999999</v>
      </c>
      <c r="C30" s="33">
        <v>-21.5</v>
      </c>
      <c r="D30" s="32">
        <v>-24.9</v>
      </c>
      <c r="E30" s="32">
        <v>-21.1</v>
      </c>
      <c r="F30" s="32">
        <v>-20.100000000000001</v>
      </c>
      <c r="G30" s="32">
        <v>-21.1</v>
      </c>
      <c r="H30" s="32">
        <v>-17.899999999999999</v>
      </c>
      <c r="I30" s="32">
        <v>-22.5</v>
      </c>
      <c r="J30" s="32">
        <v>-24.1</v>
      </c>
      <c r="K30" s="32">
        <v>-26</v>
      </c>
      <c r="L30" s="32">
        <v>-22.3</v>
      </c>
      <c r="M30" s="32">
        <v>-22.3</v>
      </c>
      <c r="N30" s="32">
        <v>-19.5</v>
      </c>
      <c r="O30" s="32">
        <v>-18.5</v>
      </c>
      <c r="P30" s="34">
        <v>-24.5</v>
      </c>
      <c r="Q30" s="34">
        <v>-18.2</v>
      </c>
      <c r="S30" s="36">
        <v>-22.6</v>
      </c>
      <c r="T30" s="36">
        <v>-23.5</v>
      </c>
      <c r="U30" s="37">
        <v>-21.4</v>
      </c>
      <c r="V30" s="37">
        <v>-23.2</v>
      </c>
      <c r="W30" s="37">
        <v>-23.8</v>
      </c>
      <c r="X30" s="38">
        <v>-23.1</v>
      </c>
      <c r="Y30" s="38">
        <v>-24</v>
      </c>
      <c r="Z30" s="38">
        <v>-23.6</v>
      </c>
      <c r="AA30" s="38">
        <v>-24</v>
      </c>
      <c r="AB30" s="38">
        <v>-22.4</v>
      </c>
      <c r="AC30" s="1">
        <v>-25.8</v>
      </c>
      <c r="AF30" s="39">
        <f t="shared" si="2"/>
        <v>-26</v>
      </c>
      <c r="AG30" s="28">
        <v>1989</v>
      </c>
    </row>
    <row r="31" spans="1:33" x14ac:dyDescent="0.15">
      <c r="A31" s="40" t="s">
        <v>136</v>
      </c>
      <c r="B31" s="32">
        <v>-24.4</v>
      </c>
      <c r="C31" s="33">
        <v>-27.2</v>
      </c>
      <c r="D31" s="32">
        <v>-28.4</v>
      </c>
      <c r="E31" s="32">
        <v>-23.5</v>
      </c>
      <c r="F31" s="32">
        <v>-25.2</v>
      </c>
      <c r="G31" s="32">
        <v>-24.6</v>
      </c>
      <c r="H31" s="32">
        <v>-24.5</v>
      </c>
      <c r="I31" s="32">
        <v>-23.2</v>
      </c>
      <c r="J31" s="32">
        <v>-29.1</v>
      </c>
      <c r="K31" s="32">
        <v>-28</v>
      </c>
      <c r="L31" s="32">
        <v>-25.6</v>
      </c>
      <c r="M31" s="32">
        <v>-21.3</v>
      </c>
      <c r="N31" s="32">
        <v>-22.9</v>
      </c>
      <c r="O31" s="32">
        <v>-26.9</v>
      </c>
      <c r="P31" s="34">
        <v>-22.8</v>
      </c>
      <c r="Q31" s="34">
        <v>-23.8</v>
      </c>
      <c r="S31" s="36">
        <v>-25.5</v>
      </c>
      <c r="T31" s="36">
        <v>-28.8</v>
      </c>
      <c r="U31" s="37">
        <v>-28.1</v>
      </c>
      <c r="V31" s="37">
        <v>-28.1</v>
      </c>
      <c r="W31" s="37">
        <v>-27.6</v>
      </c>
      <c r="X31" s="38">
        <v>-27.3</v>
      </c>
      <c r="Y31" s="38">
        <v>-26.3</v>
      </c>
      <c r="Z31" s="38">
        <v>-27.1</v>
      </c>
      <c r="AA31" s="38">
        <v>-27</v>
      </c>
      <c r="AB31" s="38">
        <v>-28.5</v>
      </c>
      <c r="AC31" s="38">
        <v>-29.1</v>
      </c>
      <c r="AF31" s="39">
        <f t="shared" si="2"/>
        <v>-29.1</v>
      </c>
      <c r="AG31" s="28">
        <v>2014</v>
      </c>
    </row>
    <row r="32" spans="1:33" x14ac:dyDescent="0.15">
      <c r="A32" s="40" t="s">
        <v>135</v>
      </c>
      <c r="B32" s="32">
        <v>-27.4</v>
      </c>
      <c r="C32" s="33">
        <v>-27.9</v>
      </c>
      <c r="D32" s="32">
        <v>-27.9</v>
      </c>
      <c r="E32" s="32">
        <v>-26.7</v>
      </c>
      <c r="F32" s="32">
        <v>-29.7</v>
      </c>
      <c r="G32" s="32">
        <v>-27.6</v>
      </c>
      <c r="H32" s="32">
        <v>-27.4</v>
      </c>
      <c r="I32" s="32">
        <v>-28.9</v>
      </c>
      <c r="J32" s="32">
        <v>-26.6</v>
      </c>
      <c r="K32" s="32">
        <v>-26.4</v>
      </c>
      <c r="L32" s="32">
        <v>-26.5</v>
      </c>
      <c r="M32" s="32">
        <v>-31</v>
      </c>
      <c r="N32" s="32">
        <v>-33.4</v>
      </c>
      <c r="O32" s="32"/>
      <c r="P32" s="34">
        <v>-30.8</v>
      </c>
      <c r="Q32" s="34">
        <v>-27.5</v>
      </c>
      <c r="S32" s="36">
        <v>-27</v>
      </c>
      <c r="T32" s="36">
        <v>-35</v>
      </c>
      <c r="U32" s="37">
        <v>-27.9</v>
      </c>
      <c r="V32" s="37">
        <v>-29.2</v>
      </c>
      <c r="W32" s="37">
        <v>-26.2</v>
      </c>
      <c r="X32" s="38">
        <v>-26.8</v>
      </c>
      <c r="Y32" s="38">
        <v>-26.8</v>
      </c>
      <c r="Z32" s="38">
        <v>-29.6</v>
      </c>
      <c r="AA32" s="38">
        <v>-31.8</v>
      </c>
      <c r="AB32" s="38">
        <v>-29.8</v>
      </c>
      <c r="AC32" s="38"/>
      <c r="AF32" s="39">
        <f t="shared" si="2"/>
        <v>-35</v>
      </c>
      <c r="AG32" s="28">
        <v>1999</v>
      </c>
    </row>
    <row r="33" spans="1:33" x14ac:dyDescent="0.15">
      <c r="A33" s="40" t="s">
        <v>133</v>
      </c>
      <c r="B33" s="32">
        <v>-35.200000000000003</v>
      </c>
      <c r="D33" s="32">
        <v>-27</v>
      </c>
      <c r="E33" s="32">
        <v>-29</v>
      </c>
      <c r="F33" s="32">
        <v>-27.4</v>
      </c>
      <c r="G33" s="32">
        <v>-28</v>
      </c>
      <c r="H33" s="32">
        <v>-28.5</v>
      </c>
      <c r="I33" s="32">
        <v>-23.6</v>
      </c>
      <c r="J33" s="32">
        <v>-28.9</v>
      </c>
      <c r="K33" s="32">
        <v>-33.1</v>
      </c>
      <c r="L33" s="32">
        <v>-29.1</v>
      </c>
      <c r="M33" s="32">
        <v>-28.1</v>
      </c>
      <c r="N33" s="32">
        <v>-30.4</v>
      </c>
      <c r="O33" s="32"/>
      <c r="P33" s="34">
        <v>-23.4</v>
      </c>
      <c r="Q33" s="34">
        <v>-30.6</v>
      </c>
      <c r="S33" s="36">
        <v>-29</v>
      </c>
      <c r="T33" s="36"/>
      <c r="U33" s="37">
        <v>-32.4</v>
      </c>
      <c r="V33" s="37">
        <v>-27.9</v>
      </c>
      <c r="W33" s="37">
        <v>-32.1</v>
      </c>
      <c r="X33" s="38">
        <v>-26.6</v>
      </c>
      <c r="Y33" s="38">
        <v>-29.5</v>
      </c>
      <c r="Z33" s="38">
        <v>-26.2</v>
      </c>
      <c r="AA33" s="38">
        <v>-35.700000000000003</v>
      </c>
      <c r="AB33" s="38">
        <v>-27.8</v>
      </c>
      <c r="AF33" s="39">
        <f t="shared" si="2"/>
        <v>-35.700000000000003</v>
      </c>
      <c r="AG33" s="28">
        <v>2012</v>
      </c>
    </row>
    <row r="34" spans="1:33" x14ac:dyDescent="0.15">
      <c r="A34" s="40" t="s">
        <v>131</v>
      </c>
      <c r="B34" s="32">
        <v>-28.2</v>
      </c>
      <c r="D34" s="32">
        <v>-28.9</v>
      </c>
      <c r="E34" s="32">
        <v>-35</v>
      </c>
      <c r="F34" s="32">
        <v>-31.4</v>
      </c>
      <c r="G34" s="32">
        <v>-31</v>
      </c>
      <c r="H34" s="32">
        <v>-30.9</v>
      </c>
      <c r="I34" s="32">
        <v>-31.5</v>
      </c>
      <c r="J34" s="32">
        <v>-30.6</v>
      </c>
      <c r="K34" s="32">
        <v>-30</v>
      </c>
      <c r="L34" s="32">
        <v>-25.8</v>
      </c>
      <c r="M34" s="32">
        <v>-30.9</v>
      </c>
      <c r="N34" s="32">
        <v>-31.1</v>
      </c>
      <c r="O34" s="32"/>
      <c r="P34" s="34"/>
      <c r="S34" s="36"/>
      <c r="T34" s="36"/>
      <c r="U34" s="37"/>
      <c r="V34" s="37">
        <v>-30.2</v>
      </c>
      <c r="W34" s="37">
        <v>-31.4</v>
      </c>
      <c r="X34" s="38">
        <v>-25.7</v>
      </c>
      <c r="Y34" s="38">
        <v>-33.9</v>
      </c>
      <c r="Z34" s="38">
        <v>-32</v>
      </c>
      <c r="AA34" s="38">
        <v>-32.799999999999997</v>
      </c>
      <c r="AB34" s="38">
        <v>-36.200000000000003</v>
      </c>
      <c r="AF34" s="39">
        <f t="shared" si="2"/>
        <v>-36.200000000000003</v>
      </c>
      <c r="AG34" s="28">
        <v>2013</v>
      </c>
    </row>
    <row r="35" spans="1:33" x14ac:dyDescent="0.15">
      <c r="A35" s="40" t="s">
        <v>129</v>
      </c>
      <c r="B35" s="32">
        <v>-27</v>
      </c>
      <c r="D35" s="32">
        <v>-32.9</v>
      </c>
      <c r="E35" s="32">
        <v>-32.9</v>
      </c>
      <c r="F35" s="32">
        <v>-25.5</v>
      </c>
      <c r="G35" s="32">
        <v>-27.2</v>
      </c>
      <c r="H35" s="32">
        <v>-26.9</v>
      </c>
      <c r="I35" s="32">
        <v>-35.4</v>
      </c>
      <c r="J35" s="32">
        <v>-30.4</v>
      </c>
      <c r="K35" s="32">
        <v>-29.4</v>
      </c>
      <c r="L35" s="32">
        <v>-33.4</v>
      </c>
      <c r="M35" s="32">
        <v>-25.8</v>
      </c>
      <c r="N35" s="32">
        <v>-33.5</v>
      </c>
      <c r="O35" s="32"/>
      <c r="P35" s="34"/>
      <c r="S35" s="36">
        <v>-30.5</v>
      </c>
      <c r="T35" s="36"/>
      <c r="U35" s="37">
        <v>-36</v>
      </c>
      <c r="V35" s="37">
        <v>-32.4</v>
      </c>
      <c r="W35" s="37">
        <v>-30.8</v>
      </c>
      <c r="X35" s="38">
        <v>-27.7</v>
      </c>
      <c r="Y35" s="38">
        <v>-36.799999999999997</v>
      </c>
      <c r="Z35" s="38">
        <v>-34.700000000000003</v>
      </c>
      <c r="AA35" s="38">
        <v>-30.6</v>
      </c>
      <c r="AB35" s="38">
        <v>-33</v>
      </c>
      <c r="AF35" s="39">
        <f t="shared" si="2"/>
        <v>-36.799999999999997</v>
      </c>
      <c r="AG35" s="28">
        <v>2010</v>
      </c>
    </row>
    <row r="36" spans="1:33" x14ac:dyDescent="0.15">
      <c r="A36" s="40" t="s">
        <v>126</v>
      </c>
      <c r="B36" s="32">
        <v>-28.5</v>
      </c>
      <c r="D36" s="32">
        <v>-31.5</v>
      </c>
      <c r="E36" s="32">
        <v>-26</v>
      </c>
      <c r="F36" s="32">
        <v>-25.9</v>
      </c>
      <c r="G36" s="32">
        <v>-29.7</v>
      </c>
      <c r="H36" s="32">
        <v>-30.6</v>
      </c>
      <c r="I36" s="32">
        <v>-32.6</v>
      </c>
      <c r="J36" s="32">
        <v>-26.4</v>
      </c>
      <c r="K36" s="32">
        <v>-26.4</v>
      </c>
      <c r="L36" s="32">
        <v>-32.799999999999997</v>
      </c>
      <c r="M36" s="32">
        <v>-29</v>
      </c>
      <c r="N36" s="32">
        <v>-42.3</v>
      </c>
      <c r="O36" s="32">
        <v>-25.9</v>
      </c>
      <c r="P36" s="34">
        <v>-25</v>
      </c>
      <c r="S36" s="36">
        <v>-28.5</v>
      </c>
      <c r="T36" s="36">
        <v>-30.2</v>
      </c>
      <c r="U36" s="37">
        <v>-24</v>
      </c>
      <c r="V36" s="37">
        <v>-25.2</v>
      </c>
      <c r="W36" s="37">
        <v>-26.9</v>
      </c>
      <c r="X36" s="38">
        <v>-27</v>
      </c>
      <c r="Y36" s="38">
        <v>-31.3</v>
      </c>
      <c r="Z36" s="38">
        <v>-30.8</v>
      </c>
      <c r="AA36" s="38">
        <v>-29.8</v>
      </c>
      <c r="AB36" s="38">
        <v>-23.3</v>
      </c>
      <c r="AF36" s="39">
        <f t="shared" si="2"/>
        <v>-42.3</v>
      </c>
      <c r="AG36" s="28">
        <v>1992</v>
      </c>
    </row>
    <row r="37" spans="1:33" x14ac:dyDescent="0.15">
      <c r="A37" s="40" t="s">
        <v>70</v>
      </c>
      <c r="B37" s="32">
        <v>-30.6</v>
      </c>
      <c r="D37" s="32">
        <v>-27.7</v>
      </c>
      <c r="E37" s="32">
        <v>-29.1</v>
      </c>
      <c r="F37" s="32">
        <v>-24.7</v>
      </c>
      <c r="G37" s="32">
        <v>-27.9</v>
      </c>
      <c r="H37" s="36"/>
      <c r="I37" s="32">
        <v>-24.6</v>
      </c>
      <c r="J37" s="32">
        <v>-26.1</v>
      </c>
      <c r="K37" s="32">
        <v>-23.5</v>
      </c>
      <c r="L37" s="32">
        <v>-26.3</v>
      </c>
      <c r="M37" s="32">
        <v>-23.9</v>
      </c>
      <c r="N37" s="32">
        <v>-31.1</v>
      </c>
      <c r="O37" s="32">
        <v>-27</v>
      </c>
      <c r="P37" s="34">
        <v>-24.5</v>
      </c>
      <c r="S37" s="36">
        <v>-25.9</v>
      </c>
      <c r="T37" s="36">
        <v>-26.8</v>
      </c>
      <c r="U37" s="37"/>
      <c r="V37" s="37">
        <v>-23.4</v>
      </c>
      <c r="W37" s="37">
        <v>-26.2</v>
      </c>
      <c r="X37" s="38">
        <v>-27.4</v>
      </c>
      <c r="Y37" s="38">
        <v>-27.3</v>
      </c>
      <c r="Z37" s="38">
        <v>-26.3</v>
      </c>
      <c r="AA37" s="38">
        <v>-28.6</v>
      </c>
      <c r="AB37" s="38">
        <v>-24.3</v>
      </c>
      <c r="AF37" s="39">
        <f t="shared" si="2"/>
        <v>-31.1</v>
      </c>
      <c r="AG37" s="28">
        <v>1992</v>
      </c>
    </row>
    <row r="38" spans="1:33" x14ac:dyDescent="0.15">
      <c r="A38" s="40" t="s">
        <v>68</v>
      </c>
      <c r="B38" s="32">
        <v>-16.600000000000001</v>
      </c>
      <c r="E38" s="32">
        <v>-21.9</v>
      </c>
      <c r="F38" s="32">
        <v>-19.7</v>
      </c>
      <c r="G38" s="32">
        <v>-18</v>
      </c>
      <c r="H38" s="32">
        <v>-21.2</v>
      </c>
      <c r="I38" s="32">
        <v>-20.100000000000001</v>
      </c>
      <c r="J38" s="32">
        <v>-19.100000000000001</v>
      </c>
      <c r="K38" s="32">
        <v>-19.8</v>
      </c>
      <c r="M38" s="32">
        <v>-19.3</v>
      </c>
      <c r="N38" s="32">
        <v>-20.3</v>
      </c>
      <c r="O38" s="32">
        <v>-19</v>
      </c>
      <c r="P38" s="34">
        <v>-16</v>
      </c>
      <c r="S38" s="36"/>
      <c r="T38" s="36">
        <v>-19.600000000000001</v>
      </c>
      <c r="U38" s="37">
        <v>-15.5</v>
      </c>
      <c r="V38" s="37">
        <v>-20.399999999999999</v>
      </c>
      <c r="W38" s="37">
        <v>-15.9</v>
      </c>
      <c r="X38" s="38">
        <v>-21.3</v>
      </c>
      <c r="Y38" s="38">
        <v>-19.5</v>
      </c>
      <c r="Z38" s="38">
        <v>-19.7</v>
      </c>
      <c r="AA38" s="38">
        <v>-19.5</v>
      </c>
      <c r="AB38" s="38">
        <v>-20.399999999999999</v>
      </c>
      <c r="AF38" s="39">
        <f t="shared" si="2"/>
        <v>-21.9</v>
      </c>
      <c r="AG38" s="28">
        <v>1983</v>
      </c>
    </row>
    <row r="39" spans="1:33" x14ac:dyDescent="0.15">
      <c r="A39" s="40" t="s">
        <v>64</v>
      </c>
      <c r="B39" s="32">
        <v>-9.6999999999999993</v>
      </c>
      <c r="E39" s="32">
        <v>-11.5</v>
      </c>
      <c r="F39" s="32">
        <v>-10.5</v>
      </c>
      <c r="G39" s="32">
        <v>-12</v>
      </c>
      <c r="H39" s="32">
        <v>-11.9</v>
      </c>
      <c r="I39" s="32">
        <v>-10.5</v>
      </c>
      <c r="J39" s="32">
        <v>-12.8</v>
      </c>
      <c r="K39" s="32">
        <v>-10</v>
      </c>
      <c r="M39" s="32">
        <v>-7.1</v>
      </c>
      <c r="N39" s="32">
        <v>-12</v>
      </c>
      <c r="O39" s="42">
        <v>-13.3</v>
      </c>
      <c r="P39" s="34">
        <v>-15.5</v>
      </c>
      <c r="S39" s="36">
        <v>-8.5</v>
      </c>
      <c r="T39" s="36">
        <v>-13.8</v>
      </c>
      <c r="U39" s="37">
        <v>-11.6</v>
      </c>
      <c r="V39" s="37">
        <v>-13.8</v>
      </c>
      <c r="W39" s="37">
        <v>-17.399999999999999</v>
      </c>
      <c r="X39" s="38">
        <v>-10.5</v>
      </c>
      <c r="Y39" s="38">
        <v>-14.6</v>
      </c>
      <c r="Z39" s="38">
        <v>-13.1</v>
      </c>
      <c r="AA39" s="38">
        <v>-10.9</v>
      </c>
      <c r="AB39" s="38"/>
      <c r="AF39" s="39">
        <f t="shared" si="2"/>
        <v>-17.399999999999999</v>
      </c>
      <c r="AG39" s="28">
        <v>2002</v>
      </c>
    </row>
    <row r="40" spans="1:33" x14ac:dyDescent="0.15">
      <c r="A40" s="43" t="s">
        <v>58</v>
      </c>
      <c r="B40" s="32"/>
      <c r="E40" s="32"/>
      <c r="F40" s="32"/>
      <c r="G40" s="32"/>
      <c r="H40" s="32"/>
      <c r="I40" s="32"/>
      <c r="J40" s="32"/>
      <c r="K40" s="32"/>
      <c r="M40" s="32"/>
      <c r="N40" s="32"/>
      <c r="O40" s="42"/>
      <c r="P40" s="34"/>
      <c r="S40" s="36"/>
      <c r="T40" s="36"/>
      <c r="U40" s="37"/>
      <c r="V40" s="37"/>
      <c r="W40" s="37"/>
      <c r="X40" s="38"/>
      <c r="Y40" s="38"/>
      <c r="Z40" s="38"/>
      <c r="AA40" s="38"/>
      <c r="AB40" s="38"/>
      <c r="AF40" s="39"/>
    </row>
    <row r="41" spans="1:33" x14ac:dyDescent="0.15">
      <c r="A41" s="43" t="s">
        <v>1</v>
      </c>
      <c r="B41" s="32"/>
      <c r="E41" s="32"/>
      <c r="F41" s="32"/>
      <c r="G41" s="32"/>
      <c r="H41" s="32"/>
      <c r="I41" s="32"/>
      <c r="J41" s="32"/>
      <c r="K41" s="32"/>
      <c r="M41" s="32"/>
      <c r="N41" s="32"/>
      <c r="O41" s="42"/>
      <c r="P41" s="34"/>
      <c r="S41" s="36"/>
      <c r="T41" s="36"/>
      <c r="U41" s="37"/>
      <c r="V41" s="37"/>
      <c r="W41" s="37"/>
      <c r="X41" s="38"/>
      <c r="Y41" s="38"/>
      <c r="Z41" s="38"/>
      <c r="AA41" s="38"/>
      <c r="AB41" s="38"/>
      <c r="AF41" s="39"/>
    </row>
    <row r="42" spans="1:33" s="45" customFormat="1" x14ac:dyDescent="0.15">
      <c r="A42" s="43" t="s">
        <v>56</v>
      </c>
      <c r="B42" s="44">
        <f t="shared" ref="B42:Z42" si="3">MIN(B28:B41)</f>
        <v>-35.200000000000003</v>
      </c>
      <c r="C42" s="45">
        <f t="shared" si="3"/>
        <v>-27.9</v>
      </c>
      <c r="D42" s="45">
        <f t="shared" si="3"/>
        <v>-32.9</v>
      </c>
      <c r="E42" s="44">
        <f t="shared" si="3"/>
        <v>-35</v>
      </c>
      <c r="F42" s="44">
        <f t="shared" si="3"/>
        <v>-31.4</v>
      </c>
      <c r="G42" s="44">
        <f t="shared" si="3"/>
        <v>-31</v>
      </c>
      <c r="H42" s="44">
        <f t="shared" si="3"/>
        <v>-30.9</v>
      </c>
      <c r="I42" s="44">
        <f t="shared" si="3"/>
        <v>-35.4</v>
      </c>
      <c r="J42" s="44">
        <f t="shared" si="3"/>
        <v>-30.6</v>
      </c>
      <c r="K42" s="44">
        <f t="shared" si="3"/>
        <v>-33.1</v>
      </c>
      <c r="L42" s="39">
        <f t="shared" si="3"/>
        <v>-33.4</v>
      </c>
      <c r="M42" s="44">
        <f t="shared" si="3"/>
        <v>-31</v>
      </c>
      <c r="N42" s="44">
        <f t="shared" si="3"/>
        <v>-42.3</v>
      </c>
      <c r="O42" s="46">
        <f t="shared" si="3"/>
        <v>-27</v>
      </c>
      <c r="P42" s="47">
        <f t="shared" si="3"/>
        <v>-30.8</v>
      </c>
      <c r="Q42" s="48">
        <f t="shared" si="3"/>
        <v>-30.6</v>
      </c>
      <c r="R42" s="45">
        <f t="shared" si="3"/>
        <v>-12.6</v>
      </c>
      <c r="S42" s="49">
        <f t="shared" si="3"/>
        <v>-30.5</v>
      </c>
      <c r="T42" s="49">
        <f t="shared" si="3"/>
        <v>-35</v>
      </c>
      <c r="U42" s="39">
        <f t="shared" si="3"/>
        <v>-36</v>
      </c>
      <c r="V42" s="39">
        <f t="shared" si="3"/>
        <v>-32.4</v>
      </c>
      <c r="W42" s="39">
        <f t="shared" si="3"/>
        <v>-32.1</v>
      </c>
      <c r="X42" s="50">
        <f t="shared" si="3"/>
        <v>-27.7</v>
      </c>
      <c r="Y42" s="50">
        <f t="shared" si="3"/>
        <v>-36.799999999999997</v>
      </c>
      <c r="Z42" s="50">
        <f t="shared" si="3"/>
        <v>-34.700000000000003</v>
      </c>
      <c r="AA42" s="50">
        <f>MIN(AA28:AA41)</f>
        <v>-35.700000000000003</v>
      </c>
      <c r="AB42" s="50">
        <f>MIN(AB28:AB39)</f>
        <v>-36.200000000000003</v>
      </c>
      <c r="AC42" s="45">
        <f>MIN(AC28:AC39)</f>
        <v>-29.1</v>
      </c>
      <c r="AD42" s="45">
        <f>MIN(AD28:AD39)</f>
        <v>0</v>
      </c>
      <c r="AE42" s="45">
        <f>MAX(AE28:AE39)</f>
        <v>0</v>
      </c>
      <c r="AF42" s="39"/>
    </row>
    <row r="43" spans="1:33" x14ac:dyDescent="0.15">
      <c r="A43" s="51" t="s">
        <v>105</v>
      </c>
      <c r="B43" s="32" t="s">
        <v>133</v>
      </c>
      <c r="C43" s="35" t="s">
        <v>135</v>
      </c>
      <c r="D43" s="35" t="s">
        <v>129</v>
      </c>
      <c r="E43" s="32" t="s">
        <v>131</v>
      </c>
      <c r="F43" s="32" t="s">
        <v>131</v>
      </c>
      <c r="G43" s="32" t="s">
        <v>131</v>
      </c>
      <c r="H43" s="32" t="s">
        <v>131</v>
      </c>
      <c r="I43" s="32" t="s">
        <v>129</v>
      </c>
      <c r="J43" s="32" t="s">
        <v>131</v>
      </c>
      <c r="K43" s="32" t="s">
        <v>133</v>
      </c>
      <c r="L43" s="35" t="s">
        <v>129</v>
      </c>
      <c r="M43" s="32" t="s">
        <v>135</v>
      </c>
      <c r="N43" s="32" t="s">
        <v>126</v>
      </c>
      <c r="O43" s="42" t="s">
        <v>70</v>
      </c>
      <c r="P43" s="34" t="s">
        <v>135</v>
      </c>
      <c r="Q43" s="35" t="s">
        <v>133</v>
      </c>
      <c r="R43" s="35" t="s">
        <v>53</v>
      </c>
      <c r="S43" s="36" t="s">
        <v>129</v>
      </c>
      <c r="T43" s="36" t="s">
        <v>135</v>
      </c>
      <c r="U43" s="36" t="s">
        <v>129</v>
      </c>
      <c r="V43" s="36" t="s">
        <v>129</v>
      </c>
      <c r="W43" s="36" t="s">
        <v>133</v>
      </c>
      <c r="X43" s="52" t="s">
        <v>129</v>
      </c>
      <c r="Y43" s="52" t="s">
        <v>129</v>
      </c>
      <c r="Z43" s="52" t="s">
        <v>129</v>
      </c>
      <c r="AA43" s="52" t="s">
        <v>133</v>
      </c>
      <c r="AB43" s="52" t="s">
        <v>172</v>
      </c>
      <c r="AC43" s="81" t="s">
        <v>26</v>
      </c>
      <c r="AF43" s="39"/>
    </row>
    <row r="44" spans="1:33" x14ac:dyDescent="0.15">
      <c r="A44" s="40"/>
      <c r="B44" s="32"/>
      <c r="E44" s="32"/>
      <c r="F44" s="32"/>
      <c r="G44" s="32"/>
      <c r="H44" s="32"/>
      <c r="I44" s="32"/>
      <c r="J44" s="32"/>
      <c r="K44" s="32"/>
      <c r="M44" s="32"/>
      <c r="N44" s="32"/>
      <c r="O44" s="42"/>
      <c r="P44" s="34"/>
      <c r="S44" s="36"/>
      <c r="T44" s="36"/>
      <c r="U44" s="37"/>
      <c r="V44" s="37"/>
      <c r="W44" s="37"/>
      <c r="X44" s="38"/>
      <c r="Y44" s="38"/>
      <c r="Z44" s="38"/>
      <c r="AA44" s="38"/>
      <c r="AB44" s="38"/>
      <c r="AF44" s="39"/>
    </row>
    <row r="45" spans="1:33" x14ac:dyDescent="0.15">
      <c r="AE45" s="45" t="s">
        <v>59</v>
      </c>
      <c r="AF45" s="39">
        <f>MIN(AF28:AF39)</f>
        <v>-42.3</v>
      </c>
      <c r="AG45" s="53" t="s">
        <v>2</v>
      </c>
    </row>
    <row r="47" spans="1:33" x14ac:dyDescent="0.15">
      <c r="A47" s="27" t="s">
        <v>54</v>
      </c>
      <c r="AF47" s="27" t="s">
        <v>55</v>
      </c>
    </row>
    <row r="48" spans="1:33" x14ac:dyDescent="0.15">
      <c r="A48" s="27" t="s">
        <v>109</v>
      </c>
      <c r="AF48" s="27" t="s">
        <v>54</v>
      </c>
    </row>
    <row r="49" spans="1:33" x14ac:dyDescent="0.15">
      <c r="A49" s="30" t="s">
        <v>103</v>
      </c>
      <c r="B49" s="28">
        <v>1980</v>
      </c>
      <c r="C49" s="28">
        <v>1981</v>
      </c>
      <c r="D49" s="28">
        <v>1982</v>
      </c>
      <c r="E49" s="28">
        <v>1983</v>
      </c>
      <c r="F49" s="28">
        <v>1984</v>
      </c>
      <c r="G49" s="28">
        <v>1985</v>
      </c>
      <c r="H49" s="28">
        <v>1996</v>
      </c>
      <c r="I49" s="28">
        <v>1987</v>
      </c>
      <c r="J49" s="28">
        <v>1988</v>
      </c>
      <c r="K49" s="28">
        <v>1989</v>
      </c>
      <c r="L49" s="28">
        <v>1990</v>
      </c>
      <c r="M49" s="28">
        <v>1991</v>
      </c>
      <c r="N49" s="28">
        <v>1992</v>
      </c>
      <c r="O49" s="28">
        <v>1993</v>
      </c>
      <c r="P49" s="28">
        <v>1994</v>
      </c>
      <c r="Q49" s="28">
        <v>1995</v>
      </c>
      <c r="R49" s="28">
        <v>1996</v>
      </c>
      <c r="S49" s="28">
        <v>1998</v>
      </c>
      <c r="T49" s="28">
        <v>1999</v>
      </c>
      <c r="U49" s="28">
        <v>2000</v>
      </c>
      <c r="V49" s="28">
        <v>2001</v>
      </c>
      <c r="W49" s="28">
        <v>2002</v>
      </c>
      <c r="X49" s="28">
        <v>2009</v>
      </c>
      <c r="Y49" s="28">
        <v>2010</v>
      </c>
      <c r="Z49" s="28">
        <v>2011</v>
      </c>
      <c r="AA49" s="28">
        <v>2012</v>
      </c>
      <c r="AB49" s="28">
        <v>2013</v>
      </c>
      <c r="AC49" s="28">
        <v>2014</v>
      </c>
      <c r="AD49" s="28">
        <v>2015</v>
      </c>
      <c r="AE49" s="28">
        <v>2016</v>
      </c>
      <c r="AF49" s="27" t="s">
        <v>109</v>
      </c>
      <c r="AG49" s="29" t="s">
        <v>57</v>
      </c>
    </row>
    <row r="50" spans="1:33" x14ac:dyDescent="0.15">
      <c r="A50" s="30"/>
      <c r="AF50" s="27"/>
      <c r="AG50" s="29"/>
    </row>
    <row r="51" spans="1:33" x14ac:dyDescent="0.15">
      <c r="A51" s="31" t="s">
        <v>53</v>
      </c>
      <c r="B51" s="33">
        <v>15</v>
      </c>
      <c r="C51" s="33">
        <v>23</v>
      </c>
      <c r="E51" s="33">
        <v>25</v>
      </c>
      <c r="F51" s="33">
        <v>19</v>
      </c>
      <c r="G51" s="33">
        <v>18</v>
      </c>
      <c r="H51" s="33">
        <v>19</v>
      </c>
      <c r="I51" s="33">
        <v>22</v>
      </c>
      <c r="J51" s="33">
        <v>24</v>
      </c>
      <c r="K51" s="33">
        <v>15</v>
      </c>
      <c r="L51" s="33">
        <v>24</v>
      </c>
      <c r="N51" s="33"/>
      <c r="O51" s="33">
        <v>34</v>
      </c>
      <c r="P51" s="35">
        <v>29</v>
      </c>
      <c r="Q51" s="54">
        <v>26</v>
      </c>
      <c r="R51" s="55">
        <v>18</v>
      </c>
      <c r="T51" s="35">
        <v>24</v>
      </c>
      <c r="U51" s="28">
        <v>24</v>
      </c>
      <c r="V51" s="28">
        <v>27</v>
      </c>
      <c r="W51" s="53">
        <v>26</v>
      </c>
      <c r="X51" s="56">
        <v>22</v>
      </c>
      <c r="Y51" s="56">
        <v>25</v>
      </c>
      <c r="Z51" s="56">
        <v>21.2</v>
      </c>
      <c r="AA51" s="56">
        <v>19.600000000000001</v>
      </c>
      <c r="AB51" s="56">
        <v>20.399999999999999</v>
      </c>
      <c r="AC51" s="56">
        <v>22.8</v>
      </c>
      <c r="AD51" s="56">
        <v>22.7</v>
      </c>
      <c r="AE51" s="56">
        <v>15.1</v>
      </c>
      <c r="AF51" s="57">
        <f>MAX(B51:AE51)</f>
        <v>34</v>
      </c>
      <c r="AG51" s="28">
        <v>1993</v>
      </c>
    </row>
    <row r="52" spans="1:33" x14ac:dyDescent="0.15">
      <c r="A52" s="40" t="s">
        <v>51</v>
      </c>
      <c r="B52" s="33">
        <v>24</v>
      </c>
      <c r="C52" s="33">
        <v>25</v>
      </c>
      <c r="E52" s="33">
        <v>31</v>
      </c>
      <c r="F52" s="33">
        <v>25</v>
      </c>
      <c r="G52" s="33">
        <v>23</v>
      </c>
      <c r="H52" s="33">
        <v>26</v>
      </c>
      <c r="I52" s="33">
        <v>24</v>
      </c>
      <c r="J52" s="33">
        <v>25</v>
      </c>
      <c r="K52" s="33">
        <v>20</v>
      </c>
      <c r="L52" s="33">
        <v>24</v>
      </c>
      <c r="N52" s="33"/>
      <c r="O52" s="33">
        <v>32</v>
      </c>
      <c r="P52" s="35">
        <v>31</v>
      </c>
      <c r="Q52" s="54">
        <v>24</v>
      </c>
      <c r="S52" s="35">
        <v>35</v>
      </c>
      <c r="T52" s="35">
        <v>33</v>
      </c>
      <c r="U52" s="28">
        <v>34</v>
      </c>
      <c r="V52" s="28">
        <v>35</v>
      </c>
      <c r="W52" s="53">
        <v>32</v>
      </c>
      <c r="X52" s="56">
        <v>18.100000000000001</v>
      </c>
      <c r="Y52" s="56">
        <v>26</v>
      </c>
      <c r="Z52" s="56">
        <v>18.3</v>
      </c>
      <c r="AA52" s="56">
        <v>21.3</v>
      </c>
      <c r="AB52" s="56">
        <v>19.2</v>
      </c>
      <c r="AC52" s="56"/>
      <c r="AD52" s="56">
        <v>17</v>
      </c>
      <c r="AE52" s="56">
        <v>20.9</v>
      </c>
      <c r="AF52" s="57">
        <f t="shared" ref="AF52:AF62" si="4">MAX(B52:AE52)</f>
        <v>35</v>
      </c>
      <c r="AG52" s="28">
        <v>1998</v>
      </c>
    </row>
    <row r="53" spans="1:33" x14ac:dyDescent="0.15">
      <c r="A53" s="40" t="s">
        <v>48</v>
      </c>
      <c r="B53" s="33">
        <v>30</v>
      </c>
      <c r="C53" s="33">
        <v>24</v>
      </c>
      <c r="D53" s="33">
        <v>33</v>
      </c>
      <c r="E53" s="33">
        <v>28</v>
      </c>
      <c r="F53" s="33">
        <v>30</v>
      </c>
      <c r="G53" s="33">
        <v>25</v>
      </c>
      <c r="H53" s="33">
        <v>32</v>
      </c>
      <c r="I53" s="33">
        <v>26</v>
      </c>
      <c r="J53" s="33">
        <v>25</v>
      </c>
      <c r="K53" s="33">
        <v>25</v>
      </c>
      <c r="L53" s="33">
        <v>23</v>
      </c>
      <c r="N53" s="33"/>
      <c r="O53" s="33">
        <v>32</v>
      </c>
      <c r="P53" s="35">
        <v>26</v>
      </c>
      <c r="Q53" s="54">
        <v>26</v>
      </c>
      <c r="S53" s="35">
        <v>29</v>
      </c>
      <c r="T53" s="35">
        <v>26</v>
      </c>
      <c r="U53" s="28">
        <v>29</v>
      </c>
      <c r="V53" s="28">
        <v>40</v>
      </c>
      <c r="W53" s="53">
        <v>32</v>
      </c>
      <c r="X53" s="56">
        <v>26.9</v>
      </c>
      <c r="Y53" s="56">
        <v>20</v>
      </c>
      <c r="Z53" s="56">
        <v>26.8</v>
      </c>
      <c r="AA53" s="56">
        <v>20.399999999999999</v>
      </c>
      <c r="AB53" s="56">
        <v>26.4</v>
      </c>
      <c r="AC53" s="1">
        <v>25.1</v>
      </c>
      <c r="AD53" s="56">
        <v>26.2</v>
      </c>
      <c r="AE53" s="56">
        <v>25.9</v>
      </c>
      <c r="AF53" s="57">
        <f t="shared" si="4"/>
        <v>40</v>
      </c>
      <c r="AG53" s="28">
        <v>2001</v>
      </c>
    </row>
    <row r="54" spans="1:33" x14ac:dyDescent="0.15">
      <c r="A54" s="40" t="s">
        <v>136</v>
      </c>
      <c r="B54" s="33">
        <v>32</v>
      </c>
      <c r="C54" s="33">
        <v>24</v>
      </c>
      <c r="D54" s="33">
        <v>31</v>
      </c>
      <c r="E54" s="33">
        <v>27</v>
      </c>
      <c r="F54" s="33">
        <v>28</v>
      </c>
      <c r="G54" s="33">
        <v>29</v>
      </c>
      <c r="H54" s="33">
        <v>30</v>
      </c>
      <c r="I54" s="33">
        <v>24</v>
      </c>
      <c r="J54" s="33">
        <v>26</v>
      </c>
      <c r="K54" s="33">
        <v>28</v>
      </c>
      <c r="L54" s="33">
        <v>22</v>
      </c>
      <c r="N54" s="33"/>
      <c r="O54" s="33">
        <v>31</v>
      </c>
      <c r="P54" s="35">
        <v>27</v>
      </c>
      <c r="Q54" s="54">
        <v>37</v>
      </c>
      <c r="S54" s="35">
        <v>32</v>
      </c>
      <c r="T54" s="35">
        <v>29</v>
      </c>
      <c r="U54" s="28">
        <v>34</v>
      </c>
      <c r="V54" s="28">
        <v>33</v>
      </c>
      <c r="W54" s="53"/>
      <c r="X54" s="56">
        <v>20.3</v>
      </c>
      <c r="Y54" s="56">
        <v>27</v>
      </c>
      <c r="Z54" s="56">
        <v>26.3</v>
      </c>
      <c r="AA54" s="56">
        <v>29.6</v>
      </c>
      <c r="AB54" s="56">
        <v>21.6</v>
      </c>
      <c r="AC54" s="56">
        <v>27.5</v>
      </c>
      <c r="AD54" s="56">
        <v>24.1</v>
      </c>
      <c r="AF54" s="57">
        <f t="shared" si="4"/>
        <v>37</v>
      </c>
      <c r="AG54" s="28">
        <v>1995</v>
      </c>
    </row>
    <row r="55" spans="1:33" x14ac:dyDescent="0.15">
      <c r="A55" s="40" t="s">
        <v>135</v>
      </c>
      <c r="B55" s="33">
        <v>28</v>
      </c>
      <c r="C55" s="33">
        <v>23</v>
      </c>
      <c r="D55" s="33">
        <v>31</v>
      </c>
      <c r="E55" s="33">
        <v>30</v>
      </c>
      <c r="F55" s="33">
        <v>29</v>
      </c>
      <c r="G55" s="33">
        <v>27</v>
      </c>
      <c r="H55" s="33">
        <v>26</v>
      </c>
      <c r="I55" s="33">
        <v>25</v>
      </c>
      <c r="J55" s="33">
        <v>28</v>
      </c>
      <c r="K55" s="33">
        <v>25</v>
      </c>
      <c r="L55" s="33">
        <v>29</v>
      </c>
      <c r="N55" s="41"/>
      <c r="O55" s="41"/>
      <c r="P55" s="35">
        <v>34</v>
      </c>
      <c r="Q55" s="54">
        <v>35</v>
      </c>
      <c r="S55" s="35">
        <v>32</v>
      </c>
      <c r="T55" s="35">
        <v>35</v>
      </c>
      <c r="U55" s="28">
        <v>35</v>
      </c>
      <c r="V55" s="28">
        <v>32</v>
      </c>
      <c r="W55" s="55">
        <v>28</v>
      </c>
      <c r="X55" s="56">
        <v>24.4</v>
      </c>
      <c r="Y55" s="56">
        <v>24</v>
      </c>
      <c r="Z55" s="56">
        <v>21.7</v>
      </c>
      <c r="AA55" s="56">
        <v>24.4</v>
      </c>
      <c r="AB55" s="56">
        <v>26.9</v>
      </c>
      <c r="AC55" s="56">
        <v>24.4</v>
      </c>
      <c r="AD55" s="56">
        <v>27.4</v>
      </c>
      <c r="AF55" s="57">
        <f t="shared" si="4"/>
        <v>35</v>
      </c>
      <c r="AG55" s="28">
        <v>1995</v>
      </c>
    </row>
    <row r="56" spans="1:33" x14ac:dyDescent="0.15">
      <c r="A56" s="40" t="s">
        <v>133</v>
      </c>
      <c r="B56" s="33">
        <v>23</v>
      </c>
      <c r="D56" s="33">
        <v>25</v>
      </c>
      <c r="E56" s="33">
        <v>28</v>
      </c>
      <c r="F56" s="33">
        <v>23</v>
      </c>
      <c r="G56" s="33">
        <v>27</v>
      </c>
      <c r="H56" s="33">
        <v>37</v>
      </c>
      <c r="I56" s="33">
        <v>24</v>
      </c>
      <c r="J56" s="33">
        <v>29</v>
      </c>
      <c r="K56" s="33">
        <v>24</v>
      </c>
      <c r="L56" s="33">
        <v>22</v>
      </c>
      <c r="N56" s="41"/>
      <c r="O56" s="41"/>
      <c r="P56" s="35">
        <v>24</v>
      </c>
      <c r="Q56" s="54"/>
      <c r="S56" s="35">
        <v>30</v>
      </c>
      <c r="T56" s="35"/>
      <c r="U56" s="28">
        <v>33</v>
      </c>
      <c r="V56" s="28">
        <v>33</v>
      </c>
      <c r="W56" s="55">
        <v>34</v>
      </c>
      <c r="X56" s="56">
        <v>28.8</v>
      </c>
      <c r="Y56" s="56">
        <v>27</v>
      </c>
      <c r="Z56" s="56">
        <v>25.8</v>
      </c>
      <c r="AA56" s="56">
        <v>24.5</v>
      </c>
      <c r="AB56" s="56">
        <v>37.700000000000003</v>
      </c>
      <c r="AD56" s="56">
        <v>25.4</v>
      </c>
      <c r="AF56" s="57">
        <f t="shared" si="4"/>
        <v>37.700000000000003</v>
      </c>
      <c r="AG56" s="28">
        <v>2013</v>
      </c>
    </row>
    <row r="57" spans="1:33" x14ac:dyDescent="0.15">
      <c r="A57" s="40" t="s">
        <v>131</v>
      </c>
      <c r="B57" s="33">
        <v>22</v>
      </c>
      <c r="D57" s="33">
        <v>30</v>
      </c>
      <c r="E57" s="33">
        <v>27</v>
      </c>
      <c r="F57" s="33">
        <v>28</v>
      </c>
      <c r="G57" s="33">
        <v>24</v>
      </c>
      <c r="H57" s="33">
        <v>25</v>
      </c>
      <c r="I57" s="33">
        <v>22</v>
      </c>
      <c r="J57" s="33">
        <v>24</v>
      </c>
      <c r="K57" s="33">
        <v>29</v>
      </c>
      <c r="L57" s="33">
        <v>30</v>
      </c>
      <c r="N57" s="41"/>
      <c r="O57" s="41"/>
      <c r="P57" s="35"/>
      <c r="S57" s="35"/>
      <c r="T57" s="35"/>
      <c r="V57" s="28">
        <v>27</v>
      </c>
      <c r="W57" s="55">
        <v>42</v>
      </c>
      <c r="X57" s="56">
        <v>25.8</v>
      </c>
      <c r="Y57" s="56">
        <v>23</v>
      </c>
      <c r="Z57" s="56">
        <v>25.8</v>
      </c>
      <c r="AA57" s="56">
        <v>22.7</v>
      </c>
      <c r="AB57" s="56">
        <v>29</v>
      </c>
      <c r="AD57" s="56">
        <v>24.1</v>
      </c>
      <c r="AF57" s="57">
        <f t="shared" si="4"/>
        <v>42</v>
      </c>
      <c r="AG57" s="28">
        <v>2002</v>
      </c>
    </row>
    <row r="58" spans="1:33" x14ac:dyDescent="0.15">
      <c r="A58" s="40" t="s">
        <v>129</v>
      </c>
      <c r="B58" s="33">
        <v>34</v>
      </c>
      <c r="D58" s="33">
        <v>26</v>
      </c>
      <c r="E58" s="33">
        <v>30</v>
      </c>
      <c r="F58" s="33">
        <v>30</v>
      </c>
      <c r="G58" s="33">
        <v>31</v>
      </c>
      <c r="H58" s="33">
        <v>28</v>
      </c>
      <c r="I58" s="33">
        <v>27</v>
      </c>
      <c r="J58" s="33">
        <v>22</v>
      </c>
      <c r="K58" s="33">
        <v>28</v>
      </c>
      <c r="L58" s="33">
        <v>24</v>
      </c>
      <c r="N58" s="41"/>
      <c r="O58" s="41"/>
      <c r="P58" s="35"/>
      <c r="S58" s="35">
        <v>28</v>
      </c>
      <c r="T58" s="35"/>
      <c r="U58" s="28">
        <v>28</v>
      </c>
      <c r="V58" s="28">
        <v>30</v>
      </c>
      <c r="W58" s="53"/>
      <c r="X58" s="56">
        <v>26.3</v>
      </c>
      <c r="Y58" s="56">
        <v>17</v>
      </c>
      <c r="Z58" s="56">
        <v>26.6</v>
      </c>
      <c r="AA58" s="56">
        <v>27.8</v>
      </c>
      <c r="AB58" s="56">
        <v>28.9</v>
      </c>
      <c r="AD58" s="56">
        <v>30.7</v>
      </c>
      <c r="AF58" s="57">
        <f t="shared" si="4"/>
        <v>34</v>
      </c>
      <c r="AG58" s="28">
        <v>1980</v>
      </c>
    </row>
    <row r="59" spans="1:33" x14ac:dyDescent="0.15">
      <c r="A59" s="40" t="s">
        <v>126</v>
      </c>
      <c r="B59" s="33">
        <v>29</v>
      </c>
      <c r="D59" s="33">
        <v>29</v>
      </c>
      <c r="E59" s="33">
        <v>33</v>
      </c>
      <c r="F59" s="33">
        <v>27</v>
      </c>
      <c r="G59" s="33">
        <v>25</v>
      </c>
      <c r="H59" s="33">
        <v>29</v>
      </c>
      <c r="I59" s="33">
        <v>31</v>
      </c>
      <c r="J59" s="33">
        <v>26</v>
      </c>
      <c r="K59" s="33">
        <v>30</v>
      </c>
      <c r="L59" s="33">
        <v>32</v>
      </c>
      <c r="N59" s="33"/>
      <c r="O59" s="33">
        <v>25</v>
      </c>
      <c r="P59" s="35">
        <v>34</v>
      </c>
      <c r="S59" s="35">
        <v>32</v>
      </c>
      <c r="T59" s="35"/>
      <c r="U59" s="28">
        <v>30</v>
      </c>
      <c r="V59" s="28">
        <v>30</v>
      </c>
      <c r="W59" s="53"/>
      <c r="X59" s="56">
        <v>21.6</v>
      </c>
      <c r="Y59" s="56">
        <v>21</v>
      </c>
      <c r="Z59" s="56">
        <v>27.3</v>
      </c>
      <c r="AA59" s="56">
        <v>19</v>
      </c>
      <c r="AB59" s="56">
        <v>26.8</v>
      </c>
      <c r="AD59" s="56">
        <v>25.6</v>
      </c>
      <c r="AF59" s="57">
        <f t="shared" si="4"/>
        <v>34</v>
      </c>
      <c r="AG59" s="28">
        <v>1994</v>
      </c>
    </row>
    <row r="60" spans="1:33" x14ac:dyDescent="0.15">
      <c r="A60" s="40" t="s">
        <v>70</v>
      </c>
      <c r="B60" s="33">
        <v>28</v>
      </c>
      <c r="D60" s="33">
        <v>29</v>
      </c>
      <c r="E60" s="33">
        <v>21</v>
      </c>
      <c r="F60" s="33">
        <v>23</v>
      </c>
      <c r="G60" s="33">
        <v>28</v>
      </c>
      <c r="H60" s="35"/>
      <c r="I60" s="33">
        <v>22</v>
      </c>
      <c r="J60" s="33">
        <v>26</v>
      </c>
      <c r="K60" s="33">
        <v>27</v>
      </c>
      <c r="L60" s="33">
        <v>16</v>
      </c>
      <c r="N60" s="33"/>
      <c r="O60" s="33">
        <v>26</v>
      </c>
      <c r="P60" s="35">
        <v>27</v>
      </c>
      <c r="S60" s="35">
        <v>39</v>
      </c>
      <c r="T60" s="35">
        <v>24</v>
      </c>
      <c r="V60" s="28">
        <v>27</v>
      </c>
      <c r="W60" s="53"/>
      <c r="X60" s="56">
        <v>25.3</v>
      </c>
      <c r="Y60" s="56">
        <v>26</v>
      </c>
      <c r="Z60" s="56">
        <v>23.1</v>
      </c>
      <c r="AA60" s="56">
        <v>21.8</v>
      </c>
      <c r="AB60" s="56">
        <v>28.8</v>
      </c>
      <c r="AD60" s="56">
        <v>20.100000000000001</v>
      </c>
      <c r="AF60" s="57">
        <f t="shared" si="4"/>
        <v>39</v>
      </c>
      <c r="AG60" s="28">
        <v>1998</v>
      </c>
    </row>
    <row r="61" spans="1:33" x14ac:dyDescent="0.15">
      <c r="A61" s="40" t="s">
        <v>68</v>
      </c>
      <c r="B61" s="33">
        <v>27</v>
      </c>
      <c r="E61" s="33">
        <v>20</v>
      </c>
      <c r="F61" s="33">
        <v>19</v>
      </c>
      <c r="G61" s="33">
        <v>20</v>
      </c>
      <c r="H61" s="35"/>
      <c r="I61" s="33">
        <v>21</v>
      </c>
      <c r="J61" s="33">
        <v>18</v>
      </c>
      <c r="K61" s="33">
        <v>20</v>
      </c>
      <c r="N61" s="33"/>
      <c r="O61" s="33">
        <v>30</v>
      </c>
      <c r="P61" s="35">
        <v>24</v>
      </c>
      <c r="S61" s="35"/>
      <c r="T61" s="35">
        <v>26</v>
      </c>
      <c r="U61" s="28">
        <v>25</v>
      </c>
      <c r="V61" s="28">
        <v>30</v>
      </c>
      <c r="W61" s="53"/>
      <c r="X61" s="56">
        <v>18.100000000000001</v>
      </c>
      <c r="Y61" s="56">
        <v>23</v>
      </c>
      <c r="Z61" s="56">
        <v>19</v>
      </c>
      <c r="AA61" s="56">
        <v>24.1</v>
      </c>
      <c r="AB61" s="56">
        <v>23.6</v>
      </c>
      <c r="AD61" s="56">
        <v>27.5</v>
      </c>
      <c r="AF61" s="57">
        <f t="shared" si="4"/>
        <v>30</v>
      </c>
      <c r="AG61" s="28">
        <v>1993</v>
      </c>
    </row>
    <row r="62" spans="1:33" x14ac:dyDescent="0.15">
      <c r="A62" s="40" t="s">
        <v>64</v>
      </c>
      <c r="B62" s="33">
        <v>18</v>
      </c>
      <c r="E62" s="33">
        <v>22</v>
      </c>
      <c r="F62" s="33">
        <v>22</v>
      </c>
      <c r="G62" s="33">
        <v>20</v>
      </c>
      <c r="H62" s="33">
        <v>24</v>
      </c>
      <c r="I62" s="33">
        <v>23</v>
      </c>
      <c r="J62" s="33">
        <v>21</v>
      </c>
      <c r="K62" s="33">
        <v>23</v>
      </c>
      <c r="M62" s="33"/>
      <c r="N62" s="33">
        <v>16</v>
      </c>
      <c r="O62" s="58">
        <v>22</v>
      </c>
      <c r="P62" s="35">
        <v>22</v>
      </c>
      <c r="S62" s="35">
        <v>26</v>
      </c>
      <c r="T62" s="35">
        <v>28</v>
      </c>
      <c r="U62" s="28">
        <v>24</v>
      </c>
      <c r="V62" s="28">
        <v>27</v>
      </c>
      <c r="W62" s="53"/>
      <c r="X62" s="56">
        <v>17.100000000000001</v>
      </c>
      <c r="Y62" s="56">
        <v>17</v>
      </c>
      <c r="Z62" s="56">
        <v>20.3</v>
      </c>
      <c r="AA62" s="56">
        <v>23.5</v>
      </c>
      <c r="AB62" s="56">
        <v>25.3</v>
      </c>
      <c r="AD62" s="56">
        <v>23.8</v>
      </c>
      <c r="AF62" s="57">
        <f t="shared" si="4"/>
        <v>28</v>
      </c>
      <c r="AG62" s="28">
        <v>1999</v>
      </c>
    </row>
    <row r="63" spans="1:33" x14ac:dyDescent="0.15">
      <c r="A63" s="43" t="s">
        <v>58</v>
      </c>
      <c r="B63" s="33"/>
      <c r="E63" s="33"/>
      <c r="F63" s="33"/>
      <c r="G63" s="33"/>
      <c r="H63" s="33"/>
      <c r="I63" s="33"/>
      <c r="J63" s="33"/>
      <c r="K63" s="33"/>
      <c r="M63" s="33"/>
      <c r="N63" s="33"/>
      <c r="O63" s="58"/>
      <c r="P63" s="35"/>
      <c r="S63" s="35"/>
      <c r="T63" s="35"/>
      <c r="W63" s="53"/>
      <c r="X63" s="56"/>
      <c r="Y63" s="56"/>
      <c r="Z63" s="56"/>
      <c r="AA63" s="56"/>
      <c r="AB63" s="56"/>
      <c r="AF63" s="57"/>
    </row>
    <row r="64" spans="1:33" x14ac:dyDescent="0.15">
      <c r="A64" s="43" t="s">
        <v>54</v>
      </c>
      <c r="B64" s="33"/>
      <c r="E64" s="33"/>
      <c r="F64" s="33"/>
      <c r="G64" s="33"/>
      <c r="H64" s="33"/>
      <c r="I64" s="33"/>
      <c r="J64" s="33"/>
      <c r="K64" s="33"/>
      <c r="M64" s="33"/>
      <c r="N64" s="33"/>
      <c r="O64" s="58"/>
      <c r="P64" s="35"/>
      <c r="S64" s="35"/>
      <c r="T64" s="35"/>
      <c r="W64" s="53"/>
      <c r="X64" s="56"/>
      <c r="Y64" s="56"/>
      <c r="Z64" s="56"/>
      <c r="AA64" s="56"/>
      <c r="AB64" s="56"/>
      <c r="AF64" s="57"/>
    </row>
    <row r="65" spans="1:33" s="45" customFormat="1" x14ac:dyDescent="0.15">
      <c r="A65" s="43" t="s">
        <v>109</v>
      </c>
      <c r="B65" s="59">
        <f t="shared" ref="B65:L65" si="5">MAX(B51:B64)</f>
        <v>34</v>
      </c>
      <c r="C65" s="45">
        <f t="shared" si="5"/>
        <v>25</v>
      </c>
      <c r="D65" s="45">
        <f t="shared" si="5"/>
        <v>33</v>
      </c>
      <c r="E65" s="59">
        <f t="shared" si="5"/>
        <v>33</v>
      </c>
      <c r="F65" s="59">
        <f t="shared" si="5"/>
        <v>30</v>
      </c>
      <c r="G65" s="59">
        <f t="shared" si="5"/>
        <v>31</v>
      </c>
      <c r="H65" s="59">
        <f t="shared" si="5"/>
        <v>37</v>
      </c>
      <c r="I65" s="59">
        <f t="shared" si="5"/>
        <v>31</v>
      </c>
      <c r="J65" s="59">
        <f t="shared" si="5"/>
        <v>29</v>
      </c>
      <c r="K65" s="59">
        <f t="shared" si="5"/>
        <v>30</v>
      </c>
      <c r="L65" s="45">
        <f t="shared" si="5"/>
        <v>32</v>
      </c>
      <c r="M65" s="59"/>
      <c r="N65" s="59">
        <f t="shared" ref="N65:Z65" si="6">MAX(N51:N64)</f>
        <v>16</v>
      </c>
      <c r="O65" s="60">
        <f t="shared" si="6"/>
        <v>34</v>
      </c>
      <c r="P65" s="61">
        <f t="shared" si="6"/>
        <v>34</v>
      </c>
      <c r="Q65" s="62">
        <f t="shared" si="6"/>
        <v>37</v>
      </c>
      <c r="R65" s="45">
        <f t="shared" si="6"/>
        <v>18</v>
      </c>
      <c r="S65" s="61">
        <f t="shared" si="6"/>
        <v>39</v>
      </c>
      <c r="T65" s="61">
        <f t="shared" si="6"/>
        <v>35</v>
      </c>
      <c r="U65" s="45">
        <f t="shared" si="6"/>
        <v>35</v>
      </c>
      <c r="V65" s="45">
        <f t="shared" si="6"/>
        <v>40</v>
      </c>
      <c r="W65" s="63">
        <f t="shared" si="6"/>
        <v>42</v>
      </c>
      <c r="X65" s="64">
        <f t="shared" si="6"/>
        <v>28.8</v>
      </c>
      <c r="Y65" s="64">
        <f t="shared" si="6"/>
        <v>27</v>
      </c>
      <c r="Z65" s="64">
        <f t="shared" si="6"/>
        <v>27.3</v>
      </c>
      <c r="AA65" s="64">
        <f>MAX(AA51:AA64)</f>
        <v>29.6</v>
      </c>
      <c r="AB65" s="64">
        <f>MAX(AB51:AB62)</f>
        <v>37.700000000000003</v>
      </c>
      <c r="AC65" s="45">
        <f>MAX(AC51:AC62)</f>
        <v>27.5</v>
      </c>
      <c r="AD65" s="45">
        <f>MAX(AD51:AD62)</f>
        <v>30.7</v>
      </c>
      <c r="AE65" s="45">
        <f>MAX(AE51:AE62)</f>
        <v>25.9</v>
      </c>
      <c r="AF65" s="57"/>
    </row>
    <row r="66" spans="1:33" x14ac:dyDescent="0.15">
      <c r="A66" s="51" t="s">
        <v>105</v>
      </c>
      <c r="B66" s="33" t="s">
        <v>129</v>
      </c>
      <c r="C66" s="35" t="s">
        <v>51</v>
      </c>
      <c r="D66" s="35" t="s">
        <v>48</v>
      </c>
      <c r="E66" s="33" t="s">
        <v>126</v>
      </c>
      <c r="F66" s="33" t="s">
        <v>48</v>
      </c>
      <c r="G66" s="33" t="s">
        <v>129</v>
      </c>
      <c r="H66" s="33" t="s">
        <v>133</v>
      </c>
      <c r="I66" s="33" t="s">
        <v>126</v>
      </c>
      <c r="J66" s="33" t="s">
        <v>133</v>
      </c>
      <c r="K66" s="33" t="s">
        <v>126</v>
      </c>
      <c r="L66" s="35" t="s">
        <v>126</v>
      </c>
      <c r="M66" s="33"/>
      <c r="N66" s="33" t="s">
        <v>64</v>
      </c>
      <c r="O66" s="58" t="s">
        <v>53</v>
      </c>
      <c r="P66" s="35" t="s">
        <v>135</v>
      </c>
      <c r="Q66" s="35" t="s">
        <v>136</v>
      </c>
      <c r="R66" s="35" t="s">
        <v>53</v>
      </c>
      <c r="S66" s="35" t="s">
        <v>70</v>
      </c>
      <c r="T66" s="35" t="s">
        <v>135</v>
      </c>
      <c r="U66" s="35" t="s">
        <v>135</v>
      </c>
      <c r="V66" s="35" t="s">
        <v>48</v>
      </c>
      <c r="W66" s="53" t="s">
        <v>131</v>
      </c>
      <c r="X66" s="65" t="s">
        <v>133</v>
      </c>
      <c r="Y66" s="65" t="s">
        <v>136</v>
      </c>
      <c r="Z66" s="65" t="s">
        <v>48</v>
      </c>
      <c r="AA66" s="65" t="s">
        <v>136</v>
      </c>
      <c r="AB66" s="65" t="s">
        <v>173</v>
      </c>
      <c r="AC66" s="81" t="s">
        <v>27</v>
      </c>
      <c r="AD66" s="82" t="s">
        <v>129</v>
      </c>
      <c r="AE66" s="82" t="s">
        <v>48</v>
      </c>
      <c r="AF66" s="57"/>
    </row>
    <row r="67" spans="1:33" x14ac:dyDescent="0.15">
      <c r="AF67" s="57"/>
    </row>
    <row r="68" spans="1:33" x14ac:dyDescent="0.15">
      <c r="AE68" s="45" t="s">
        <v>59</v>
      </c>
      <c r="AF68" s="39">
        <v>41.8</v>
      </c>
      <c r="AG68" s="53" t="s">
        <v>3</v>
      </c>
    </row>
    <row r="70" spans="1:33" x14ac:dyDescent="0.15">
      <c r="A70" s="27" t="s">
        <v>54</v>
      </c>
      <c r="AF70" s="27" t="s">
        <v>55</v>
      </c>
    </row>
    <row r="71" spans="1:33" x14ac:dyDescent="0.15">
      <c r="A71" s="27" t="s">
        <v>107</v>
      </c>
      <c r="AF71" s="27" t="s">
        <v>54</v>
      </c>
    </row>
    <row r="72" spans="1:33" x14ac:dyDescent="0.15">
      <c r="A72" s="30" t="s">
        <v>97</v>
      </c>
      <c r="B72" s="28">
        <v>1980</v>
      </c>
      <c r="C72" s="28">
        <v>1981</v>
      </c>
      <c r="D72" s="28">
        <v>1982</v>
      </c>
      <c r="E72" s="28">
        <v>1983</v>
      </c>
      <c r="F72" s="28">
        <v>1984</v>
      </c>
      <c r="G72" s="28">
        <v>1985</v>
      </c>
      <c r="H72" s="28">
        <v>1996</v>
      </c>
      <c r="I72" s="28">
        <v>1987</v>
      </c>
      <c r="J72" s="28">
        <v>1988</v>
      </c>
      <c r="K72" s="28">
        <v>1989</v>
      </c>
      <c r="L72" s="28">
        <v>1990</v>
      </c>
      <c r="M72" s="28">
        <v>1991</v>
      </c>
      <c r="N72" s="28">
        <v>1992</v>
      </c>
      <c r="O72" s="28">
        <v>1993</v>
      </c>
      <c r="P72" s="28">
        <v>1994</v>
      </c>
      <c r="Q72" s="28">
        <v>1995</v>
      </c>
      <c r="R72" s="28">
        <v>1996</v>
      </c>
      <c r="S72" s="28">
        <v>1998</v>
      </c>
      <c r="T72" s="28">
        <v>1999</v>
      </c>
      <c r="U72" s="28">
        <v>2000</v>
      </c>
      <c r="V72" s="28">
        <v>2001</v>
      </c>
      <c r="W72" s="28">
        <v>2002</v>
      </c>
      <c r="X72" s="28">
        <v>2009</v>
      </c>
      <c r="Y72" s="28">
        <v>2010</v>
      </c>
      <c r="Z72" s="28">
        <v>2011</v>
      </c>
      <c r="AA72" s="28">
        <v>2012</v>
      </c>
      <c r="AB72" s="28">
        <v>2013</v>
      </c>
      <c r="AC72" s="28">
        <v>2014</v>
      </c>
      <c r="AD72" s="28">
        <v>2015</v>
      </c>
      <c r="AE72" s="28">
        <v>2016</v>
      </c>
      <c r="AF72" s="27" t="s">
        <v>107</v>
      </c>
      <c r="AG72" s="29" t="s">
        <v>57</v>
      </c>
    </row>
    <row r="73" spans="1:33" x14ac:dyDescent="0.15">
      <c r="A73" s="30"/>
      <c r="AF73" s="27"/>
      <c r="AG73" s="29"/>
    </row>
    <row r="74" spans="1:33" x14ac:dyDescent="0.15">
      <c r="A74" s="31" t="s">
        <v>53</v>
      </c>
      <c r="B74" s="32">
        <v>970.1</v>
      </c>
      <c r="C74" s="33">
        <v>965.9</v>
      </c>
      <c r="E74" s="32">
        <v>968.9</v>
      </c>
      <c r="F74" s="32">
        <v>978</v>
      </c>
      <c r="G74" s="32">
        <v>976.9</v>
      </c>
      <c r="H74" s="32">
        <v>968.2</v>
      </c>
      <c r="I74" s="32">
        <v>975.4</v>
      </c>
      <c r="J74" s="32">
        <v>974.3</v>
      </c>
      <c r="K74" s="32">
        <v>965.4</v>
      </c>
      <c r="L74" s="32">
        <v>968.1</v>
      </c>
      <c r="N74" s="35"/>
      <c r="O74" s="32">
        <v>971.6</v>
      </c>
      <c r="P74" s="66">
        <v>966.3</v>
      </c>
      <c r="Q74" s="66">
        <v>964.4</v>
      </c>
      <c r="R74" s="35">
        <v>968.7</v>
      </c>
      <c r="S74" s="37"/>
      <c r="T74" s="36">
        <v>965.1</v>
      </c>
      <c r="U74" s="37">
        <v>967.7</v>
      </c>
      <c r="V74" s="37">
        <v>966.7</v>
      </c>
      <c r="W74" s="37">
        <v>985.7</v>
      </c>
      <c r="X74" s="38">
        <v>962.9</v>
      </c>
      <c r="Y74" s="38">
        <v>970.9</v>
      </c>
      <c r="Z74" s="38">
        <v>976.6</v>
      </c>
      <c r="AA74" s="38">
        <v>961.2</v>
      </c>
      <c r="AB74" s="38">
        <v>965.2</v>
      </c>
      <c r="AC74" s="38">
        <v>970</v>
      </c>
      <c r="AD74" s="38">
        <v>972.6</v>
      </c>
      <c r="AE74" s="38">
        <v>961.5</v>
      </c>
      <c r="AF74" s="39">
        <f>MAX(B74:AE74)</f>
        <v>985.7</v>
      </c>
      <c r="AG74" s="28">
        <v>2002</v>
      </c>
    </row>
    <row r="75" spans="1:33" x14ac:dyDescent="0.15">
      <c r="A75" s="40" t="s">
        <v>51</v>
      </c>
      <c r="B75" s="32">
        <v>968.7</v>
      </c>
      <c r="C75" s="33">
        <v>963.8</v>
      </c>
      <c r="E75" s="32">
        <v>969.7</v>
      </c>
      <c r="F75" s="32">
        <v>975.4</v>
      </c>
      <c r="G75" s="32">
        <v>961.8</v>
      </c>
      <c r="H75" s="32">
        <v>981.6</v>
      </c>
      <c r="I75" s="32">
        <v>972.2</v>
      </c>
      <c r="J75" s="32">
        <v>963</v>
      </c>
      <c r="K75" s="32">
        <v>966.7</v>
      </c>
      <c r="L75" s="32">
        <v>966.4</v>
      </c>
      <c r="N75" s="32">
        <v>967.8</v>
      </c>
      <c r="O75" s="32">
        <v>968</v>
      </c>
      <c r="P75" s="66">
        <v>968.3</v>
      </c>
      <c r="Q75" s="66">
        <v>963.2</v>
      </c>
      <c r="S75" s="36">
        <v>961.9</v>
      </c>
      <c r="T75" s="36">
        <v>964.3</v>
      </c>
      <c r="U75" s="37">
        <v>969.6</v>
      </c>
      <c r="V75" s="37">
        <v>962.6</v>
      </c>
      <c r="W75" s="37">
        <v>963.1</v>
      </c>
      <c r="X75" s="38">
        <v>978.6</v>
      </c>
      <c r="Y75" s="38">
        <v>975.2</v>
      </c>
      <c r="Z75" s="38">
        <v>962.7</v>
      </c>
      <c r="AA75" s="38">
        <v>967.8</v>
      </c>
      <c r="AB75" s="38">
        <v>962.6</v>
      </c>
      <c r="AC75" s="38"/>
      <c r="AD75" s="38">
        <v>966.2</v>
      </c>
      <c r="AE75" s="38">
        <v>967.4</v>
      </c>
      <c r="AF75" s="39">
        <f t="shared" ref="AF75:AF85" si="7">MAX(B75:AE75)</f>
        <v>981.6</v>
      </c>
      <c r="AG75" s="28">
        <v>1996</v>
      </c>
    </row>
    <row r="76" spans="1:33" x14ac:dyDescent="0.15">
      <c r="A76" s="40" t="s">
        <v>48</v>
      </c>
      <c r="B76" s="32">
        <v>973.4</v>
      </c>
      <c r="C76" s="33">
        <v>983.2</v>
      </c>
      <c r="D76" s="32">
        <v>964.5</v>
      </c>
      <c r="E76" s="32">
        <v>967.8</v>
      </c>
      <c r="F76" s="32">
        <v>973.6</v>
      </c>
      <c r="G76" s="32">
        <v>973.6</v>
      </c>
      <c r="H76" s="32">
        <v>970.3</v>
      </c>
      <c r="I76" s="32">
        <v>970.5</v>
      </c>
      <c r="J76" s="32">
        <v>966.4</v>
      </c>
      <c r="K76" s="32">
        <v>963.8</v>
      </c>
      <c r="L76" s="32">
        <v>966.2</v>
      </c>
      <c r="N76" s="32">
        <v>972.4</v>
      </c>
      <c r="O76" s="32">
        <v>969.9</v>
      </c>
      <c r="P76" s="66">
        <v>962.6</v>
      </c>
      <c r="Q76" s="66">
        <v>970.5</v>
      </c>
      <c r="S76" s="36">
        <v>958.8</v>
      </c>
      <c r="T76" s="36">
        <v>970.5</v>
      </c>
      <c r="U76" s="37">
        <v>962.8</v>
      </c>
      <c r="V76" s="37">
        <v>978.1</v>
      </c>
      <c r="W76" s="37">
        <v>972.3</v>
      </c>
      <c r="X76" s="38">
        <v>967.2</v>
      </c>
      <c r="Y76" s="38">
        <v>973.2</v>
      </c>
      <c r="Z76" s="38">
        <v>968.9</v>
      </c>
      <c r="AA76" s="38">
        <v>968.3</v>
      </c>
      <c r="AB76" s="38">
        <v>961.2</v>
      </c>
      <c r="AC76" s="1">
        <v>967.3</v>
      </c>
      <c r="AD76" s="38">
        <v>962.1</v>
      </c>
      <c r="AE76" s="38">
        <v>959.2</v>
      </c>
      <c r="AF76" s="39">
        <f t="shared" si="7"/>
        <v>983.2</v>
      </c>
      <c r="AG76" s="28">
        <v>1981</v>
      </c>
    </row>
    <row r="77" spans="1:33" x14ac:dyDescent="0.15">
      <c r="A77" s="40" t="s">
        <v>136</v>
      </c>
      <c r="B77" s="32">
        <v>972.5</v>
      </c>
      <c r="C77" s="33">
        <v>982.6</v>
      </c>
      <c r="D77" s="32">
        <v>970.3</v>
      </c>
      <c r="E77" s="32">
        <v>966.5</v>
      </c>
      <c r="F77" s="32">
        <v>967.2</v>
      </c>
      <c r="G77" s="32">
        <v>970</v>
      </c>
      <c r="H77" s="32">
        <v>962.4</v>
      </c>
      <c r="I77" s="32">
        <v>966.4</v>
      </c>
      <c r="J77" s="32">
        <v>979.7</v>
      </c>
      <c r="K77" s="32">
        <v>973.7</v>
      </c>
      <c r="L77" s="32">
        <v>992.7</v>
      </c>
      <c r="N77" s="32">
        <v>984.4</v>
      </c>
      <c r="O77" s="32">
        <v>960.6</v>
      </c>
      <c r="P77" s="66">
        <v>967.1</v>
      </c>
      <c r="Q77" s="66">
        <v>975.5</v>
      </c>
      <c r="S77" s="36">
        <v>962.7</v>
      </c>
      <c r="T77" s="36">
        <v>963.1</v>
      </c>
      <c r="U77" s="37">
        <v>968.9</v>
      </c>
      <c r="V77" s="37">
        <v>973.9</v>
      </c>
      <c r="W77" s="37">
        <v>974.2</v>
      </c>
      <c r="X77" s="38">
        <v>974.1</v>
      </c>
      <c r="Y77" s="38">
        <v>965.3</v>
      </c>
      <c r="Z77" s="38">
        <v>975.3</v>
      </c>
      <c r="AA77" s="38">
        <v>970.5</v>
      </c>
      <c r="AB77" s="38">
        <v>974.8</v>
      </c>
      <c r="AC77" s="38">
        <v>966.5</v>
      </c>
      <c r="AD77" s="38">
        <v>972</v>
      </c>
      <c r="AF77" s="39">
        <f t="shared" si="7"/>
        <v>992.7</v>
      </c>
      <c r="AG77" s="28">
        <v>1990</v>
      </c>
    </row>
    <row r="78" spans="1:33" x14ac:dyDescent="0.15">
      <c r="A78" s="40" t="s">
        <v>135</v>
      </c>
      <c r="B78" s="32">
        <v>979.3</v>
      </c>
      <c r="C78" s="33">
        <v>970.1</v>
      </c>
      <c r="D78" s="32">
        <v>970.2</v>
      </c>
      <c r="E78" s="32">
        <v>985.2</v>
      </c>
      <c r="F78" s="32">
        <v>980.3</v>
      </c>
      <c r="G78" s="32">
        <v>965.8</v>
      </c>
      <c r="H78" s="32">
        <v>980.3</v>
      </c>
      <c r="I78" s="32">
        <v>967.9</v>
      </c>
      <c r="J78" s="32">
        <v>985.6</v>
      </c>
      <c r="K78" s="32">
        <v>966.7</v>
      </c>
      <c r="L78" s="32">
        <v>983.8</v>
      </c>
      <c r="N78" s="32">
        <v>974.5</v>
      </c>
      <c r="O78" s="32"/>
      <c r="P78" s="66">
        <v>987.3</v>
      </c>
      <c r="Q78" s="66">
        <v>964.2</v>
      </c>
      <c r="S78" s="36">
        <v>970.8</v>
      </c>
      <c r="T78" s="36">
        <v>959.1</v>
      </c>
      <c r="U78" s="37">
        <v>982.5</v>
      </c>
      <c r="V78" s="37">
        <v>985.5</v>
      </c>
      <c r="W78" s="37">
        <v>988.2</v>
      </c>
      <c r="X78" s="38">
        <v>980.8</v>
      </c>
      <c r="Y78" s="38">
        <v>968</v>
      </c>
      <c r="Z78" s="38">
        <v>962</v>
      </c>
      <c r="AA78" s="38">
        <v>982.2</v>
      </c>
      <c r="AB78" s="38">
        <v>976.3</v>
      </c>
      <c r="AC78" s="38">
        <v>989.6</v>
      </c>
      <c r="AD78" s="38">
        <v>976.2</v>
      </c>
      <c r="AF78" s="39">
        <f t="shared" si="7"/>
        <v>989.6</v>
      </c>
      <c r="AG78" s="28">
        <v>2014</v>
      </c>
    </row>
    <row r="79" spans="1:33" x14ac:dyDescent="0.15">
      <c r="A79" s="40" t="s">
        <v>133</v>
      </c>
      <c r="B79" s="32">
        <v>968</v>
      </c>
      <c r="D79" s="32">
        <v>981.4</v>
      </c>
      <c r="E79" s="32">
        <v>991.8</v>
      </c>
      <c r="F79" s="32">
        <v>966.2</v>
      </c>
      <c r="G79" s="32">
        <v>983</v>
      </c>
      <c r="H79" s="32">
        <v>970.3</v>
      </c>
      <c r="I79" s="32">
        <v>982.1</v>
      </c>
      <c r="J79" s="32">
        <v>975.4</v>
      </c>
      <c r="K79" s="32">
        <v>974.8</v>
      </c>
      <c r="L79" s="32">
        <v>970.2</v>
      </c>
      <c r="N79" s="32">
        <v>986.2</v>
      </c>
      <c r="O79" s="32"/>
      <c r="P79" s="66">
        <v>983.1</v>
      </c>
      <c r="Q79" s="66">
        <v>976.2</v>
      </c>
      <c r="S79" s="36">
        <v>966.5</v>
      </c>
      <c r="T79" s="36"/>
      <c r="U79" s="37">
        <v>969.9</v>
      </c>
      <c r="V79" s="37">
        <v>967.5</v>
      </c>
      <c r="W79" s="37">
        <v>983.6</v>
      </c>
      <c r="X79" s="38">
        <v>977.8</v>
      </c>
      <c r="Y79" s="38">
        <v>964</v>
      </c>
      <c r="Z79" s="38">
        <v>967.3</v>
      </c>
      <c r="AA79" s="38">
        <v>981.3</v>
      </c>
      <c r="AB79" s="38">
        <v>982.9</v>
      </c>
      <c r="AD79" s="38">
        <v>977.3</v>
      </c>
      <c r="AF79" s="39">
        <f t="shared" si="7"/>
        <v>991.8</v>
      </c>
      <c r="AG79" s="28">
        <v>1983</v>
      </c>
    </row>
    <row r="80" spans="1:33" x14ac:dyDescent="0.15">
      <c r="A80" s="40" t="s">
        <v>131</v>
      </c>
      <c r="B80" s="32">
        <v>987.5</v>
      </c>
      <c r="D80" s="32">
        <v>997.8</v>
      </c>
      <c r="E80" s="32">
        <v>968.8</v>
      </c>
      <c r="F80" s="32">
        <v>978.5</v>
      </c>
      <c r="G80" s="32">
        <v>962.4</v>
      </c>
      <c r="H80" s="32">
        <v>971.1</v>
      </c>
      <c r="I80" s="32">
        <v>977</v>
      </c>
      <c r="J80" s="32">
        <v>961.4</v>
      </c>
      <c r="K80" s="32">
        <v>976.6</v>
      </c>
      <c r="L80" s="32">
        <v>984.7</v>
      </c>
      <c r="N80" s="32">
        <v>975</v>
      </c>
      <c r="O80" s="32"/>
      <c r="P80" s="66"/>
      <c r="S80" s="36"/>
      <c r="T80" s="36"/>
      <c r="U80" s="37"/>
      <c r="V80" s="37">
        <v>985.9</v>
      </c>
      <c r="W80" s="37">
        <v>972.3</v>
      </c>
      <c r="X80" s="38">
        <v>990.8</v>
      </c>
      <c r="Y80" s="38">
        <v>968.7</v>
      </c>
      <c r="Z80" s="38">
        <v>993.4</v>
      </c>
      <c r="AA80" s="38">
        <v>969.6</v>
      </c>
      <c r="AB80" s="38">
        <v>969.1</v>
      </c>
      <c r="AD80" s="38">
        <v>980.5</v>
      </c>
      <c r="AF80" s="39">
        <f t="shared" si="7"/>
        <v>997.8</v>
      </c>
      <c r="AG80" s="28">
        <v>1982</v>
      </c>
    </row>
    <row r="81" spans="1:33" x14ac:dyDescent="0.15">
      <c r="A81" s="40" t="s">
        <v>129</v>
      </c>
      <c r="B81" s="32">
        <v>967.9</v>
      </c>
      <c r="D81" s="32">
        <v>959</v>
      </c>
      <c r="E81" s="32">
        <v>979.2</v>
      </c>
      <c r="F81" s="32">
        <v>978.9</v>
      </c>
      <c r="G81" s="32">
        <v>983</v>
      </c>
      <c r="H81" s="32">
        <v>972</v>
      </c>
      <c r="I81" s="32">
        <v>955.3</v>
      </c>
      <c r="J81" s="32">
        <v>978.5</v>
      </c>
      <c r="K81" s="32">
        <v>989.3</v>
      </c>
      <c r="L81" s="32">
        <v>973.1</v>
      </c>
      <c r="N81" s="32">
        <v>981.2</v>
      </c>
      <c r="O81" s="32"/>
      <c r="P81" s="66"/>
      <c r="S81" s="36">
        <v>970.2</v>
      </c>
      <c r="T81" s="36"/>
      <c r="U81" s="37">
        <v>977.8</v>
      </c>
      <c r="V81" s="37">
        <v>976.7</v>
      </c>
      <c r="W81" s="37">
        <v>974.4</v>
      </c>
      <c r="X81" s="38">
        <v>975.6</v>
      </c>
      <c r="Y81" s="38">
        <v>967.7</v>
      </c>
      <c r="Z81" s="38">
        <v>979.8</v>
      </c>
      <c r="AA81" s="38">
        <v>967.7</v>
      </c>
      <c r="AB81" s="38">
        <v>978.4</v>
      </c>
      <c r="AD81" s="38">
        <v>985</v>
      </c>
      <c r="AF81" s="39">
        <f t="shared" si="7"/>
        <v>989.3</v>
      </c>
      <c r="AG81" s="28">
        <v>1989</v>
      </c>
    </row>
    <row r="82" spans="1:33" x14ac:dyDescent="0.15">
      <c r="A82" s="40" t="s">
        <v>126</v>
      </c>
      <c r="B82" s="32">
        <v>971.9</v>
      </c>
      <c r="D82" s="32">
        <v>964.9</v>
      </c>
      <c r="E82" s="32">
        <v>977.5</v>
      </c>
      <c r="F82" s="32">
        <v>970.2</v>
      </c>
      <c r="G82" s="32">
        <v>962.2</v>
      </c>
      <c r="H82" s="32">
        <v>968.7</v>
      </c>
      <c r="I82" s="32">
        <v>969</v>
      </c>
      <c r="J82" s="32">
        <v>973</v>
      </c>
      <c r="K82" s="32">
        <v>987.7</v>
      </c>
      <c r="L82" s="32">
        <v>966.2</v>
      </c>
      <c r="N82" s="32">
        <v>971.5</v>
      </c>
      <c r="O82" s="32">
        <v>967.4</v>
      </c>
      <c r="P82" s="66">
        <v>982.7</v>
      </c>
      <c r="S82" s="36">
        <v>967.1</v>
      </c>
      <c r="T82" s="36">
        <v>966.2</v>
      </c>
      <c r="U82" s="37">
        <v>988.3</v>
      </c>
      <c r="V82" s="37">
        <v>975</v>
      </c>
      <c r="W82" s="37">
        <v>961.8</v>
      </c>
      <c r="X82" s="38">
        <v>992.5</v>
      </c>
      <c r="Y82" s="38">
        <v>966.2</v>
      </c>
      <c r="Z82" s="38">
        <v>967.9</v>
      </c>
      <c r="AA82" s="38">
        <v>969.8</v>
      </c>
      <c r="AB82" s="38">
        <v>980.6</v>
      </c>
      <c r="AD82" s="38">
        <v>979.8</v>
      </c>
      <c r="AF82" s="39">
        <f t="shared" si="7"/>
        <v>992.5</v>
      </c>
      <c r="AG82" s="28">
        <v>2009</v>
      </c>
    </row>
    <row r="83" spans="1:33" x14ac:dyDescent="0.15">
      <c r="A83" s="40" t="s">
        <v>70</v>
      </c>
      <c r="B83" s="32">
        <v>959.8</v>
      </c>
      <c r="D83" s="32">
        <v>967.6</v>
      </c>
      <c r="E83" s="32">
        <v>971.8</v>
      </c>
      <c r="F83" s="32">
        <v>966.4</v>
      </c>
      <c r="G83" s="32">
        <v>960</v>
      </c>
      <c r="H83" s="36"/>
      <c r="I83" s="32">
        <v>963.6</v>
      </c>
      <c r="J83" s="32">
        <v>973.8</v>
      </c>
      <c r="K83" s="32">
        <v>976.3</v>
      </c>
      <c r="L83" s="32">
        <v>953.2</v>
      </c>
      <c r="N83" s="32">
        <v>967.9</v>
      </c>
      <c r="O83" s="32">
        <v>967</v>
      </c>
      <c r="P83" s="66">
        <v>971.4</v>
      </c>
      <c r="S83" s="36">
        <v>960.7</v>
      </c>
      <c r="T83" s="36">
        <v>978.1</v>
      </c>
      <c r="U83" s="37"/>
      <c r="V83" s="37">
        <v>968.9</v>
      </c>
      <c r="W83" s="37">
        <v>981.6</v>
      </c>
      <c r="X83" s="38">
        <v>968.8</v>
      </c>
      <c r="Y83" s="38">
        <v>960.3</v>
      </c>
      <c r="Z83" s="38">
        <v>971.8</v>
      </c>
      <c r="AA83" s="38">
        <v>966.4</v>
      </c>
      <c r="AB83" s="38">
        <v>969.3</v>
      </c>
      <c r="AD83" s="38">
        <v>959.9</v>
      </c>
      <c r="AF83" s="39">
        <f t="shared" si="7"/>
        <v>981.6</v>
      </c>
      <c r="AG83" s="28">
        <v>2002</v>
      </c>
    </row>
    <row r="84" spans="1:33" x14ac:dyDescent="0.15">
      <c r="A84" s="40" t="s">
        <v>68</v>
      </c>
      <c r="B84" s="32">
        <v>977.5</v>
      </c>
      <c r="E84" s="32">
        <v>972</v>
      </c>
      <c r="F84" s="32">
        <v>964.5</v>
      </c>
      <c r="G84" s="32">
        <v>964.7</v>
      </c>
      <c r="H84" s="32">
        <v>962.8</v>
      </c>
      <c r="I84" s="32">
        <v>967.5</v>
      </c>
      <c r="J84" s="32">
        <v>962.4</v>
      </c>
      <c r="K84" s="32">
        <v>965.1</v>
      </c>
      <c r="N84" s="32">
        <v>962.6</v>
      </c>
      <c r="O84" s="32">
        <v>966.4</v>
      </c>
      <c r="P84" s="66">
        <v>962.1</v>
      </c>
      <c r="S84" s="36"/>
      <c r="T84" s="36">
        <v>959.5</v>
      </c>
      <c r="U84" s="37">
        <v>970.2</v>
      </c>
      <c r="V84" s="37">
        <v>969.2</v>
      </c>
      <c r="W84" s="37">
        <v>969.8</v>
      </c>
      <c r="X84" s="38">
        <v>977.6</v>
      </c>
      <c r="Y84" s="38">
        <v>961.2</v>
      </c>
      <c r="Z84" s="38">
        <v>971.9</v>
      </c>
      <c r="AA84" s="38">
        <v>967.9</v>
      </c>
      <c r="AB84" s="38">
        <v>968</v>
      </c>
      <c r="AD84" s="38">
        <v>963.4</v>
      </c>
      <c r="AF84" s="39">
        <f t="shared" si="7"/>
        <v>977.6</v>
      </c>
      <c r="AG84" s="28">
        <v>2009</v>
      </c>
    </row>
    <row r="85" spans="1:33" x14ac:dyDescent="0.15">
      <c r="A85" s="40" t="s">
        <v>64</v>
      </c>
      <c r="B85" s="32">
        <v>969.2</v>
      </c>
      <c r="E85" s="32">
        <v>964.7</v>
      </c>
      <c r="F85" s="32">
        <v>982.9</v>
      </c>
      <c r="G85" s="32">
        <v>967.7</v>
      </c>
      <c r="H85" s="32">
        <v>968.7</v>
      </c>
      <c r="I85" s="32">
        <v>964.9</v>
      </c>
      <c r="J85" s="32">
        <v>960.3</v>
      </c>
      <c r="K85" s="32">
        <v>968.3</v>
      </c>
      <c r="N85" s="32">
        <v>963.2</v>
      </c>
      <c r="O85" s="42">
        <v>967.9</v>
      </c>
      <c r="P85" s="66">
        <v>964.7</v>
      </c>
      <c r="S85" s="36">
        <v>966.8</v>
      </c>
      <c r="T85" s="36">
        <v>959.5</v>
      </c>
      <c r="U85" s="37">
        <v>977.1</v>
      </c>
      <c r="V85" s="37">
        <v>980.4</v>
      </c>
      <c r="W85" s="37">
        <v>965.8</v>
      </c>
      <c r="X85" s="38">
        <v>965.9</v>
      </c>
      <c r="Y85" s="38">
        <v>990.3</v>
      </c>
      <c r="Z85" s="38">
        <v>975</v>
      </c>
      <c r="AA85" s="38">
        <v>971.5</v>
      </c>
      <c r="AB85" s="38">
        <v>973.3</v>
      </c>
      <c r="AD85" s="38">
        <v>969.8</v>
      </c>
      <c r="AF85" s="39">
        <f t="shared" si="7"/>
        <v>990.3</v>
      </c>
      <c r="AG85" s="28">
        <v>2010</v>
      </c>
    </row>
    <row r="86" spans="1:33" x14ac:dyDescent="0.15">
      <c r="A86" s="43" t="s">
        <v>58</v>
      </c>
      <c r="B86" s="32"/>
      <c r="E86" s="32"/>
      <c r="F86" s="32"/>
      <c r="G86" s="32"/>
      <c r="H86" s="32"/>
      <c r="I86" s="32"/>
      <c r="J86" s="32"/>
      <c r="K86" s="32"/>
      <c r="N86" s="32"/>
      <c r="O86" s="42"/>
      <c r="P86" s="66"/>
      <c r="S86" s="36"/>
      <c r="T86" s="36"/>
      <c r="U86" s="37"/>
      <c r="V86" s="37"/>
      <c r="W86" s="37"/>
      <c r="X86" s="38"/>
      <c r="Y86" s="38"/>
      <c r="Z86" s="38"/>
      <c r="AA86" s="38"/>
      <c r="AB86" s="38"/>
      <c r="AF86" s="39"/>
    </row>
    <row r="87" spans="1:33" x14ac:dyDescent="0.15">
      <c r="A87" s="43" t="s">
        <v>54</v>
      </c>
      <c r="B87" s="32"/>
      <c r="E87" s="32"/>
      <c r="F87" s="32"/>
      <c r="G87" s="32"/>
      <c r="H87" s="32"/>
      <c r="I87" s="32"/>
      <c r="J87" s="32"/>
      <c r="K87" s="32"/>
      <c r="N87" s="32"/>
      <c r="O87" s="42"/>
      <c r="P87" s="66"/>
      <c r="S87" s="36"/>
      <c r="T87" s="36"/>
      <c r="U87" s="37"/>
      <c r="V87" s="37"/>
      <c r="W87" s="37"/>
      <c r="X87" s="38"/>
      <c r="Y87" s="38"/>
      <c r="Z87" s="38"/>
      <c r="AA87" s="38"/>
      <c r="AB87" s="38"/>
      <c r="AF87" s="39"/>
    </row>
    <row r="88" spans="1:33" s="45" customFormat="1" x14ac:dyDescent="0.15">
      <c r="A88" s="43" t="s">
        <v>107</v>
      </c>
      <c r="B88" s="44">
        <f t="shared" ref="B88:L88" si="8">MAX(B74:B87)</f>
        <v>987.5</v>
      </c>
      <c r="C88" s="45">
        <f t="shared" si="8"/>
        <v>983.2</v>
      </c>
      <c r="D88" s="45">
        <f t="shared" si="8"/>
        <v>997.8</v>
      </c>
      <c r="E88" s="44">
        <f t="shared" si="8"/>
        <v>991.8</v>
      </c>
      <c r="F88" s="44">
        <f t="shared" si="8"/>
        <v>982.9</v>
      </c>
      <c r="G88" s="44">
        <f t="shared" si="8"/>
        <v>983</v>
      </c>
      <c r="H88" s="44">
        <f t="shared" si="8"/>
        <v>981.6</v>
      </c>
      <c r="I88" s="44">
        <f t="shared" si="8"/>
        <v>982.1</v>
      </c>
      <c r="J88" s="44">
        <f t="shared" si="8"/>
        <v>985.6</v>
      </c>
      <c r="K88" s="44">
        <f t="shared" si="8"/>
        <v>989.3</v>
      </c>
      <c r="L88" s="39">
        <f t="shared" si="8"/>
        <v>992.7</v>
      </c>
      <c r="N88" s="44">
        <f t="shared" ref="N88:Z88" si="9">MAX(N74:N87)</f>
        <v>986.2</v>
      </c>
      <c r="O88" s="46">
        <f t="shared" si="9"/>
        <v>971.6</v>
      </c>
      <c r="P88" s="67">
        <f t="shared" si="9"/>
        <v>987.3</v>
      </c>
      <c r="Q88" s="68">
        <f t="shared" si="9"/>
        <v>976.2</v>
      </c>
      <c r="R88" s="45">
        <f t="shared" si="9"/>
        <v>968.7</v>
      </c>
      <c r="S88" s="49">
        <f t="shared" si="9"/>
        <v>970.8</v>
      </c>
      <c r="T88" s="49">
        <f t="shared" si="9"/>
        <v>978.1</v>
      </c>
      <c r="U88" s="39">
        <f t="shared" si="9"/>
        <v>988.3</v>
      </c>
      <c r="V88" s="39">
        <f t="shared" si="9"/>
        <v>985.9</v>
      </c>
      <c r="W88" s="39">
        <f t="shared" si="9"/>
        <v>988.2</v>
      </c>
      <c r="X88" s="50">
        <f t="shared" si="9"/>
        <v>992.5</v>
      </c>
      <c r="Y88" s="50">
        <f t="shared" si="9"/>
        <v>990.3</v>
      </c>
      <c r="Z88" s="50">
        <f t="shared" si="9"/>
        <v>993.4</v>
      </c>
      <c r="AA88" s="50">
        <f>MAX(AA74:AA87)</f>
        <v>982.2</v>
      </c>
      <c r="AB88" s="50">
        <f>MAX(AB74:AB85)</f>
        <v>982.9</v>
      </c>
      <c r="AC88" s="45">
        <f>MAX(AC74:AC85)</f>
        <v>989.6</v>
      </c>
      <c r="AD88" s="50">
        <f t="shared" ref="AD88" si="10">MAX(AD74:AD87)</f>
        <v>985</v>
      </c>
      <c r="AE88" s="45">
        <f>MAX(AE74:AE85)</f>
        <v>967.4</v>
      </c>
      <c r="AF88" s="39"/>
    </row>
    <row r="89" spans="1:33" x14ac:dyDescent="0.15">
      <c r="A89" s="51" t="s">
        <v>105</v>
      </c>
      <c r="B89" s="32" t="s">
        <v>131</v>
      </c>
      <c r="C89" s="35" t="s">
        <v>48</v>
      </c>
      <c r="D89" s="35" t="s">
        <v>131</v>
      </c>
      <c r="E89" s="32" t="s">
        <v>133</v>
      </c>
      <c r="F89" s="32" t="s">
        <v>64</v>
      </c>
      <c r="G89" s="32" t="s">
        <v>133</v>
      </c>
      <c r="H89" s="32" t="s">
        <v>51</v>
      </c>
      <c r="I89" s="32" t="s">
        <v>133</v>
      </c>
      <c r="J89" s="32" t="s">
        <v>135</v>
      </c>
      <c r="K89" s="32" t="s">
        <v>129</v>
      </c>
      <c r="L89" s="35" t="s">
        <v>136</v>
      </c>
      <c r="M89" s="35"/>
      <c r="N89" s="32" t="s">
        <v>133</v>
      </c>
      <c r="O89" s="42" t="s">
        <v>53</v>
      </c>
      <c r="P89" s="66" t="s">
        <v>135</v>
      </c>
      <c r="Q89" s="35" t="s">
        <v>133</v>
      </c>
      <c r="R89" s="35" t="s">
        <v>53</v>
      </c>
      <c r="S89" s="36" t="s">
        <v>135</v>
      </c>
      <c r="T89" s="36" t="s">
        <v>70</v>
      </c>
      <c r="U89" s="36" t="s">
        <v>126</v>
      </c>
      <c r="V89" s="36" t="s">
        <v>131</v>
      </c>
      <c r="W89" s="36" t="s">
        <v>135</v>
      </c>
      <c r="X89" s="52" t="s">
        <v>126</v>
      </c>
      <c r="Y89" s="52" t="s">
        <v>64</v>
      </c>
      <c r="Z89" s="52" t="s">
        <v>131</v>
      </c>
      <c r="AA89" s="52" t="s">
        <v>135</v>
      </c>
      <c r="AB89" s="52" t="s">
        <v>174</v>
      </c>
      <c r="AC89" s="81" t="s">
        <v>26</v>
      </c>
      <c r="AD89" s="81" t="s">
        <v>129</v>
      </c>
      <c r="AE89" s="81" t="s">
        <v>51</v>
      </c>
      <c r="AF89" s="49"/>
    </row>
    <row r="90" spans="1:33" x14ac:dyDescent="0.15">
      <c r="AF90" s="39"/>
    </row>
    <row r="91" spans="1:33" x14ac:dyDescent="0.15">
      <c r="AE91" s="45" t="s">
        <v>59</v>
      </c>
      <c r="AF91" s="39">
        <f>MAX(AF74:AF85)</f>
        <v>997.8</v>
      </c>
      <c r="AG91" s="53" t="s">
        <v>4</v>
      </c>
    </row>
    <row r="93" spans="1:33" x14ac:dyDescent="0.15">
      <c r="A93" s="27" t="s">
        <v>1</v>
      </c>
      <c r="AF93" s="27" t="s">
        <v>55</v>
      </c>
    </row>
    <row r="94" spans="1:33" x14ac:dyDescent="0.15">
      <c r="A94" s="27" t="s">
        <v>107</v>
      </c>
      <c r="AF94" s="27" t="s">
        <v>1</v>
      </c>
    </row>
    <row r="95" spans="1:33" x14ac:dyDescent="0.15">
      <c r="A95" s="30" t="s">
        <v>97</v>
      </c>
      <c r="B95" s="28">
        <v>1980</v>
      </c>
      <c r="C95" s="28">
        <v>1981</v>
      </c>
      <c r="D95" s="28">
        <v>1982</v>
      </c>
      <c r="E95" s="28">
        <v>1983</v>
      </c>
      <c r="F95" s="28">
        <v>1984</v>
      </c>
      <c r="G95" s="28">
        <v>1985</v>
      </c>
      <c r="H95" s="28">
        <v>1996</v>
      </c>
      <c r="I95" s="28">
        <v>1987</v>
      </c>
      <c r="J95" s="28">
        <v>1988</v>
      </c>
      <c r="K95" s="28">
        <v>1989</v>
      </c>
      <c r="L95" s="28">
        <v>1990</v>
      </c>
      <c r="M95" s="28">
        <v>1991</v>
      </c>
      <c r="N95" s="28">
        <v>1992</v>
      </c>
      <c r="O95" s="28">
        <v>1993</v>
      </c>
      <c r="P95" s="28">
        <v>1994</v>
      </c>
      <c r="Q95" s="28">
        <v>1995</v>
      </c>
      <c r="R95" s="28">
        <v>1996</v>
      </c>
      <c r="S95" s="28">
        <v>1998</v>
      </c>
      <c r="T95" s="28">
        <v>1999</v>
      </c>
      <c r="U95" s="28">
        <v>2000</v>
      </c>
      <c r="V95" s="28">
        <v>2001</v>
      </c>
      <c r="W95" s="28">
        <v>2002</v>
      </c>
      <c r="X95" s="28">
        <v>2009</v>
      </c>
      <c r="Y95" s="28">
        <v>2010</v>
      </c>
      <c r="Z95" s="28">
        <v>2011</v>
      </c>
      <c r="AA95" s="28">
        <v>2012</v>
      </c>
      <c r="AB95" s="28">
        <v>2013</v>
      </c>
      <c r="AC95" s="28">
        <v>2014</v>
      </c>
      <c r="AD95" s="28">
        <v>2015</v>
      </c>
      <c r="AE95" s="28">
        <v>2016</v>
      </c>
      <c r="AF95" s="27" t="s">
        <v>107</v>
      </c>
      <c r="AG95" s="29" t="s">
        <v>57</v>
      </c>
    </row>
    <row r="96" spans="1:33" x14ac:dyDescent="0.15">
      <c r="A96" s="30"/>
      <c r="AF96" s="27"/>
      <c r="AG96" s="29"/>
    </row>
    <row r="97" spans="1:33" x14ac:dyDescent="0.15">
      <c r="A97" s="31" t="s">
        <v>53</v>
      </c>
      <c r="B97" s="32">
        <v>947.4</v>
      </c>
      <c r="C97" s="41">
        <v>938.5</v>
      </c>
      <c r="E97" s="32">
        <v>941.4</v>
      </c>
      <c r="F97" s="32">
        <v>956</v>
      </c>
      <c r="G97" s="32">
        <v>949</v>
      </c>
      <c r="H97" s="32">
        <v>942.9</v>
      </c>
      <c r="I97" s="32">
        <v>942.6</v>
      </c>
      <c r="J97" s="32">
        <v>932</v>
      </c>
      <c r="K97" s="32">
        <v>942.6</v>
      </c>
      <c r="L97" s="32">
        <v>931.7</v>
      </c>
      <c r="N97" s="32">
        <v>931.4</v>
      </c>
      <c r="O97" s="33">
        <v>935.6</v>
      </c>
      <c r="P97" s="66">
        <v>931.4</v>
      </c>
      <c r="Q97" s="66">
        <v>939.5</v>
      </c>
      <c r="R97" s="35">
        <v>940.2</v>
      </c>
      <c r="S97" s="37"/>
      <c r="T97" s="36">
        <v>941</v>
      </c>
      <c r="U97" s="37">
        <v>926.7</v>
      </c>
      <c r="V97" s="37">
        <v>936.7</v>
      </c>
      <c r="W97" s="37">
        <v>937.5</v>
      </c>
      <c r="X97" s="38">
        <v>930.5</v>
      </c>
      <c r="Y97" s="38">
        <v>941.3</v>
      </c>
      <c r="Z97" s="38">
        <v>943.1</v>
      </c>
      <c r="AA97" s="38">
        <v>931.2</v>
      </c>
      <c r="AB97" s="38">
        <v>933.3</v>
      </c>
      <c r="AC97" s="38">
        <v>941.1</v>
      </c>
      <c r="AD97" s="38">
        <v>933.4</v>
      </c>
      <c r="AE97" s="38">
        <v>927.4</v>
      </c>
      <c r="AF97" s="39">
        <f>MIN(B97:AE97)</f>
        <v>926.7</v>
      </c>
      <c r="AG97" s="28">
        <v>2000</v>
      </c>
    </row>
    <row r="98" spans="1:33" x14ac:dyDescent="0.15">
      <c r="A98" s="40" t="s">
        <v>51</v>
      </c>
      <c r="B98" s="32">
        <v>948</v>
      </c>
      <c r="C98" s="33">
        <v>936.2</v>
      </c>
      <c r="E98" s="32">
        <v>937.8</v>
      </c>
      <c r="F98" s="32">
        <v>931.5</v>
      </c>
      <c r="G98" s="32">
        <v>933.6</v>
      </c>
      <c r="H98" s="32">
        <v>948.4</v>
      </c>
      <c r="I98" s="32">
        <v>931.8</v>
      </c>
      <c r="J98" s="32">
        <v>934.1</v>
      </c>
      <c r="K98" s="32">
        <v>939.1</v>
      </c>
      <c r="L98" s="32">
        <v>926.1</v>
      </c>
      <c r="N98" s="32">
        <v>940.2</v>
      </c>
      <c r="O98" s="33">
        <v>932.7</v>
      </c>
      <c r="P98" s="66">
        <v>938.1</v>
      </c>
      <c r="Q98" s="66">
        <v>935.9</v>
      </c>
      <c r="S98" s="36">
        <v>923.1</v>
      </c>
      <c r="T98" s="36">
        <v>932.3</v>
      </c>
      <c r="U98" s="37">
        <v>936</v>
      </c>
      <c r="V98" s="37">
        <v>929.7</v>
      </c>
      <c r="W98" s="37">
        <v>928</v>
      </c>
      <c r="X98" s="38">
        <v>937.4</v>
      </c>
      <c r="Y98" s="38">
        <v>933.7</v>
      </c>
      <c r="Z98" s="38">
        <v>925</v>
      </c>
      <c r="AA98" s="38">
        <v>941.1</v>
      </c>
      <c r="AB98" s="38">
        <v>931.7</v>
      </c>
      <c r="AC98" s="38"/>
      <c r="AD98" s="38">
        <v>938.1</v>
      </c>
      <c r="AE98" s="38">
        <v>936.5</v>
      </c>
      <c r="AF98" s="39">
        <f t="shared" ref="AF98:AF108" si="11">MIN(B98:AE98)</f>
        <v>923.1</v>
      </c>
      <c r="AG98" s="28">
        <v>1998</v>
      </c>
    </row>
    <row r="99" spans="1:33" x14ac:dyDescent="0.15">
      <c r="A99" s="40" t="s">
        <v>48</v>
      </c>
      <c r="B99" s="32">
        <v>922.4</v>
      </c>
      <c r="C99" s="33">
        <v>938.4</v>
      </c>
      <c r="D99" s="32">
        <v>901.6</v>
      </c>
      <c r="E99" s="32">
        <v>926.2</v>
      </c>
      <c r="F99" s="32">
        <v>927</v>
      </c>
      <c r="G99" s="32">
        <v>930.8</v>
      </c>
      <c r="H99" s="32">
        <v>921.3</v>
      </c>
      <c r="I99" s="32">
        <v>931.3</v>
      </c>
      <c r="J99" s="32">
        <v>932.1</v>
      </c>
      <c r="K99" s="32">
        <v>932.2</v>
      </c>
      <c r="L99" s="32">
        <v>932.1</v>
      </c>
      <c r="N99" s="32">
        <v>905.4</v>
      </c>
      <c r="O99" s="33">
        <v>932.3</v>
      </c>
      <c r="P99" s="66">
        <v>928.7</v>
      </c>
      <c r="Q99" s="66">
        <v>938.7</v>
      </c>
      <c r="S99" s="36">
        <v>933.2</v>
      </c>
      <c r="T99" s="36">
        <v>935.9</v>
      </c>
      <c r="U99" s="37">
        <v>935.3</v>
      </c>
      <c r="V99" s="37">
        <v>935.9</v>
      </c>
      <c r="W99" s="37">
        <v>934.3</v>
      </c>
      <c r="X99" s="38">
        <v>934.4</v>
      </c>
      <c r="Y99" s="38">
        <v>936.5</v>
      </c>
      <c r="Z99" s="38">
        <v>931.7</v>
      </c>
      <c r="AA99" s="38">
        <v>936.8</v>
      </c>
      <c r="AB99" s="38">
        <v>932.7</v>
      </c>
      <c r="AC99" s="1">
        <v>925.8</v>
      </c>
      <c r="AD99" s="38">
        <v>920.4</v>
      </c>
      <c r="AE99" s="38">
        <v>919.6</v>
      </c>
      <c r="AF99" s="39">
        <f t="shared" si="11"/>
        <v>901.6</v>
      </c>
      <c r="AG99" s="28">
        <v>1982</v>
      </c>
    </row>
    <row r="100" spans="1:33" x14ac:dyDescent="0.15">
      <c r="A100" s="40" t="s">
        <v>136</v>
      </c>
      <c r="B100" s="32">
        <v>939.3</v>
      </c>
      <c r="C100" s="33">
        <v>930.2</v>
      </c>
      <c r="D100" s="32">
        <v>922.8</v>
      </c>
      <c r="E100" s="32">
        <v>936.3</v>
      </c>
      <c r="F100" s="32">
        <v>935.7</v>
      </c>
      <c r="G100" s="32">
        <v>940.7</v>
      </c>
      <c r="H100" s="32">
        <v>920.8</v>
      </c>
      <c r="I100" s="32">
        <v>929</v>
      </c>
      <c r="J100" s="32">
        <v>922.2</v>
      </c>
      <c r="K100" s="32">
        <v>929.4</v>
      </c>
      <c r="L100" s="32">
        <v>932.4</v>
      </c>
      <c r="N100" s="32">
        <v>932.2</v>
      </c>
      <c r="O100" s="33">
        <v>935.4</v>
      </c>
      <c r="P100" s="66">
        <v>931.5</v>
      </c>
      <c r="Q100" s="66">
        <v>915.1</v>
      </c>
      <c r="S100" s="36">
        <v>916</v>
      </c>
      <c r="T100" s="36">
        <v>919.7</v>
      </c>
      <c r="U100" s="37">
        <v>933</v>
      </c>
      <c r="V100" s="37">
        <v>931.2</v>
      </c>
      <c r="W100" s="37">
        <v>935.6</v>
      </c>
      <c r="X100" s="38">
        <v>937.5</v>
      </c>
      <c r="Y100" s="38">
        <v>931.4</v>
      </c>
      <c r="Z100" s="38">
        <v>928.5</v>
      </c>
      <c r="AA100" s="38">
        <v>935.4</v>
      </c>
      <c r="AB100" s="38">
        <v>931.1</v>
      </c>
      <c r="AC100" s="38">
        <v>926.8</v>
      </c>
      <c r="AD100" s="38">
        <v>927.2</v>
      </c>
      <c r="AF100" s="39">
        <f t="shared" si="11"/>
        <v>915.1</v>
      </c>
      <c r="AG100" s="28">
        <v>1995</v>
      </c>
    </row>
    <row r="101" spans="1:33" x14ac:dyDescent="0.15">
      <c r="A101" s="40" t="s">
        <v>135</v>
      </c>
      <c r="B101" s="32">
        <v>935.9</v>
      </c>
      <c r="C101" s="33">
        <v>934.8</v>
      </c>
      <c r="D101" s="32">
        <v>934.1</v>
      </c>
      <c r="E101" s="32">
        <v>930.5</v>
      </c>
      <c r="F101" s="32">
        <v>937.9</v>
      </c>
      <c r="G101" s="32">
        <v>936.4</v>
      </c>
      <c r="H101" s="32">
        <v>934.5</v>
      </c>
      <c r="I101" s="32">
        <v>925.1</v>
      </c>
      <c r="J101" s="32">
        <v>924.6</v>
      </c>
      <c r="K101" s="32">
        <v>923.9</v>
      </c>
      <c r="L101" s="32">
        <v>933.7</v>
      </c>
      <c r="N101" s="32">
        <v>925.4</v>
      </c>
      <c r="O101" s="41"/>
      <c r="P101" s="66">
        <v>931.9</v>
      </c>
      <c r="Q101" s="66">
        <v>911.2</v>
      </c>
      <c r="S101" s="36">
        <v>923.4</v>
      </c>
      <c r="T101" s="36">
        <v>919.9</v>
      </c>
      <c r="U101" s="37">
        <v>921.4</v>
      </c>
      <c r="V101" s="37">
        <v>938.6</v>
      </c>
      <c r="W101" s="37">
        <v>938</v>
      </c>
      <c r="X101" s="38">
        <v>939.9</v>
      </c>
      <c r="Y101" s="38">
        <v>938.6</v>
      </c>
      <c r="Z101" s="38">
        <v>922.8</v>
      </c>
      <c r="AA101" s="38">
        <v>915.2</v>
      </c>
      <c r="AB101" s="38">
        <v>938.8</v>
      </c>
      <c r="AC101" s="38">
        <v>937.6</v>
      </c>
      <c r="AD101" s="38">
        <v>917.3</v>
      </c>
      <c r="AF101" s="39">
        <f t="shared" si="11"/>
        <v>911.2</v>
      </c>
      <c r="AG101" s="28">
        <v>1995</v>
      </c>
    </row>
    <row r="102" spans="1:33" x14ac:dyDescent="0.15">
      <c r="A102" s="40" t="s">
        <v>133</v>
      </c>
      <c r="B102" s="32">
        <v>934.3</v>
      </c>
      <c r="D102" s="32">
        <v>936</v>
      </c>
      <c r="E102" s="32">
        <v>927.7</v>
      </c>
      <c r="F102" s="32">
        <v>935.3</v>
      </c>
      <c r="G102" s="32">
        <v>935.8</v>
      </c>
      <c r="H102" s="32">
        <v>926.1</v>
      </c>
      <c r="I102" s="32">
        <v>928</v>
      </c>
      <c r="J102" s="32">
        <v>929.8</v>
      </c>
      <c r="K102" s="32">
        <v>927.9</v>
      </c>
      <c r="L102" s="32">
        <v>938.3</v>
      </c>
      <c r="N102" s="32">
        <v>921.7</v>
      </c>
      <c r="O102" s="41"/>
      <c r="P102" s="66">
        <v>952.9</v>
      </c>
      <c r="Q102" s="66">
        <v>931</v>
      </c>
      <c r="S102" s="36">
        <v>931.8</v>
      </c>
      <c r="T102" s="36"/>
      <c r="U102" s="37">
        <v>934.2</v>
      </c>
      <c r="V102" s="37">
        <v>927.3</v>
      </c>
      <c r="W102" s="37">
        <v>920.8</v>
      </c>
      <c r="X102" s="38">
        <v>938.6</v>
      </c>
      <c r="Y102" s="38">
        <v>925.1</v>
      </c>
      <c r="Z102" s="38">
        <v>935.1</v>
      </c>
      <c r="AA102" s="38">
        <v>937.8</v>
      </c>
      <c r="AB102" s="38">
        <v>926</v>
      </c>
      <c r="AD102" s="38">
        <v>926.7</v>
      </c>
      <c r="AF102" s="39">
        <f t="shared" si="11"/>
        <v>920.8</v>
      </c>
      <c r="AG102" s="28">
        <v>2002</v>
      </c>
    </row>
    <row r="103" spans="1:33" x14ac:dyDescent="0.15">
      <c r="A103" s="40" t="s">
        <v>131</v>
      </c>
      <c r="B103" s="32">
        <v>950.5</v>
      </c>
      <c r="D103" s="32">
        <v>925.7</v>
      </c>
      <c r="E103" s="32">
        <v>924.2</v>
      </c>
      <c r="F103" s="32">
        <v>933.3</v>
      </c>
      <c r="G103" s="32">
        <v>919.8</v>
      </c>
      <c r="H103" s="32">
        <v>927.6</v>
      </c>
      <c r="I103" s="32">
        <v>935.8</v>
      </c>
      <c r="J103" s="32">
        <v>929.5</v>
      </c>
      <c r="K103" s="32">
        <v>928.7</v>
      </c>
      <c r="L103" s="32">
        <v>936</v>
      </c>
      <c r="N103" s="32">
        <v>926.8</v>
      </c>
      <c r="O103" s="41"/>
      <c r="P103" s="66"/>
      <c r="S103" s="36"/>
      <c r="T103" s="36"/>
      <c r="U103" s="37"/>
      <c r="V103" s="37">
        <v>947.6</v>
      </c>
      <c r="W103" s="37">
        <v>947.4</v>
      </c>
      <c r="X103" s="38">
        <v>931.7</v>
      </c>
      <c r="Y103" s="38">
        <v>922.5</v>
      </c>
      <c r="Z103" s="38">
        <v>934</v>
      </c>
      <c r="AA103" s="38">
        <v>892.2</v>
      </c>
      <c r="AB103" s="38">
        <v>935.5</v>
      </c>
      <c r="AD103" s="38">
        <v>930.2</v>
      </c>
      <c r="AF103" s="39">
        <f t="shared" si="11"/>
        <v>892.2</v>
      </c>
      <c r="AG103" s="28">
        <v>2012</v>
      </c>
    </row>
    <row r="104" spans="1:33" x14ac:dyDescent="0.15">
      <c r="A104" s="40" t="s">
        <v>129</v>
      </c>
      <c r="B104" s="32">
        <v>934.1</v>
      </c>
      <c r="D104" s="32">
        <v>928.5</v>
      </c>
      <c r="E104" s="32">
        <v>922</v>
      </c>
      <c r="F104" s="32">
        <v>935.2</v>
      </c>
      <c r="G104" s="32">
        <v>927.9</v>
      </c>
      <c r="H104" s="32">
        <v>930.9</v>
      </c>
      <c r="I104" s="32">
        <v>921.1</v>
      </c>
      <c r="J104" s="32">
        <v>928.8</v>
      </c>
      <c r="K104" s="32">
        <v>927.5</v>
      </c>
      <c r="L104" s="32">
        <v>935</v>
      </c>
      <c r="N104" s="32">
        <v>915.4</v>
      </c>
      <c r="O104" s="41"/>
      <c r="P104" s="66"/>
      <c r="S104" s="36">
        <v>934.8</v>
      </c>
      <c r="T104" s="36"/>
      <c r="U104" s="37">
        <v>934.4</v>
      </c>
      <c r="V104" s="37">
        <v>932.4</v>
      </c>
      <c r="W104" s="37">
        <v>926.9</v>
      </c>
      <c r="X104" s="38">
        <v>920.1</v>
      </c>
      <c r="Y104" s="38">
        <v>929.7</v>
      </c>
      <c r="Z104" s="38">
        <v>930.2</v>
      </c>
      <c r="AA104" s="38">
        <v>927.5</v>
      </c>
      <c r="AB104" s="38">
        <v>931.1</v>
      </c>
      <c r="AD104" s="38">
        <v>924.4</v>
      </c>
      <c r="AF104" s="39">
        <f t="shared" si="11"/>
        <v>915.4</v>
      </c>
      <c r="AG104" s="28">
        <v>1992</v>
      </c>
    </row>
    <row r="105" spans="1:33" x14ac:dyDescent="0.15">
      <c r="A105" s="40" t="s">
        <v>126</v>
      </c>
      <c r="B105" s="32">
        <v>917.3</v>
      </c>
      <c r="D105" s="32">
        <v>916.3</v>
      </c>
      <c r="E105" s="32">
        <v>925.3</v>
      </c>
      <c r="F105" s="32">
        <v>925.5</v>
      </c>
      <c r="G105" s="32">
        <v>913.8</v>
      </c>
      <c r="H105" s="32">
        <v>915.6</v>
      </c>
      <c r="I105" s="32">
        <v>927.5</v>
      </c>
      <c r="J105" s="32">
        <v>930.7</v>
      </c>
      <c r="K105" s="32">
        <v>926.3</v>
      </c>
      <c r="L105" s="32">
        <v>917.2</v>
      </c>
      <c r="N105" s="32">
        <v>926.7</v>
      </c>
      <c r="O105" s="33">
        <v>932.4</v>
      </c>
      <c r="P105" s="66">
        <v>915.8</v>
      </c>
      <c r="S105" s="36">
        <v>926.8</v>
      </c>
      <c r="T105" s="36">
        <v>930.6</v>
      </c>
      <c r="U105" s="37">
        <v>947.5</v>
      </c>
      <c r="V105" s="37">
        <v>931.8</v>
      </c>
      <c r="W105" s="37">
        <v>927.1</v>
      </c>
      <c r="X105" s="38">
        <v>941.6</v>
      </c>
      <c r="Y105" s="38">
        <v>910.7</v>
      </c>
      <c r="Z105" s="38">
        <v>934.3</v>
      </c>
      <c r="AA105" s="38">
        <v>929.4</v>
      </c>
      <c r="AB105" s="38">
        <v>914</v>
      </c>
      <c r="AD105" s="38">
        <v>920.6</v>
      </c>
      <c r="AF105" s="39">
        <f t="shared" si="11"/>
        <v>910.7</v>
      </c>
      <c r="AG105" s="28">
        <v>2010</v>
      </c>
    </row>
    <row r="106" spans="1:33" x14ac:dyDescent="0.15">
      <c r="A106" s="40" t="s">
        <v>70</v>
      </c>
      <c r="B106" s="32">
        <v>912.6</v>
      </c>
      <c r="D106" s="32">
        <v>916.2</v>
      </c>
      <c r="E106" s="32">
        <v>914.9</v>
      </c>
      <c r="F106" s="32">
        <v>922.8</v>
      </c>
      <c r="G106" s="32">
        <v>928.6</v>
      </c>
      <c r="H106" s="36"/>
      <c r="I106" s="32">
        <v>929</v>
      </c>
      <c r="J106" s="32">
        <v>938.1</v>
      </c>
      <c r="K106" s="32">
        <v>923</v>
      </c>
      <c r="L106" s="32">
        <v>933</v>
      </c>
      <c r="N106" s="32">
        <v>935</v>
      </c>
      <c r="O106" s="33">
        <v>929.2</v>
      </c>
      <c r="P106" s="66">
        <v>935.1</v>
      </c>
      <c r="S106" s="36">
        <v>928.1</v>
      </c>
      <c r="T106" s="36">
        <v>920.4</v>
      </c>
      <c r="U106" s="37"/>
      <c r="V106" s="37">
        <v>928.1</v>
      </c>
      <c r="W106" s="37">
        <v>932.2</v>
      </c>
      <c r="X106" s="38">
        <v>930.9</v>
      </c>
      <c r="Y106" s="38">
        <v>911.8</v>
      </c>
      <c r="Z106" s="38">
        <v>930.1</v>
      </c>
      <c r="AA106" s="38">
        <v>933.8</v>
      </c>
      <c r="AB106" s="38">
        <v>932.5</v>
      </c>
      <c r="AD106" s="38">
        <v>931.5</v>
      </c>
      <c r="AF106" s="39">
        <f t="shared" si="11"/>
        <v>911.8</v>
      </c>
      <c r="AG106" s="28">
        <v>2010</v>
      </c>
    </row>
    <row r="107" spans="1:33" x14ac:dyDescent="0.15">
      <c r="A107" s="40" t="s">
        <v>68</v>
      </c>
      <c r="B107" s="32">
        <v>940.9</v>
      </c>
      <c r="E107" s="32">
        <v>934.2</v>
      </c>
      <c r="F107" s="32">
        <v>928</v>
      </c>
      <c r="G107" s="32">
        <v>927.9</v>
      </c>
      <c r="H107" s="32">
        <v>935</v>
      </c>
      <c r="I107" s="32">
        <v>931.8</v>
      </c>
      <c r="J107" s="32">
        <v>938.5</v>
      </c>
      <c r="K107" s="32">
        <v>933.2</v>
      </c>
      <c r="N107" s="32">
        <v>937.4</v>
      </c>
      <c r="O107" s="33">
        <v>932.6</v>
      </c>
      <c r="P107" s="66">
        <v>938.7</v>
      </c>
      <c r="S107" s="36"/>
      <c r="T107" s="36">
        <v>924.1</v>
      </c>
      <c r="U107" s="37">
        <v>938.1</v>
      </c>
      <c r="V107" s="37">
        <v>933.2</v>
      </c>
      <c r="W107" s="37">
        <v>936.4</v>
      </c>
      <c r="X107" s="38">
        <v>935.6</v>
      </c>
      <c r="Y107" s="38">
        <v>919.9</v>
      </c>
      <c r="Z107" s="38">
        <v>933.6</v>
      </c>
      <c r="AA107" s="38">
        <v>933.7</v>
      </c>
      <c r="AB107" s="38">
        <v>935.3</v>
      </c>
      <c r="AD107" s="38">
        <v>922.6</v>
      </c>
      <c r="AF107" s="39">
        <f t="shared" si="11"/>
        <v>919.9</v>
      </c>
      <c r="AG107" s="28">
        <v>2010</v>
      </c>
    </row>
    <row r="108" spans="1:33" x14ac:dyDescent="0.15">
      <c r="A108" s="40" t="s">
        <v>64</v>
      </c>
      <c r="B108" s="32">
        <v>941.6</v>
      </c>
      <c r="E108" s="32">
        <v>936.9</v>
      </c>
      <c r="F108" s="32">
        <v>951.8</v>
      </c>
      <c r="G108" s="32">
        <v>933</v>
      </c>
      <c r="H108" s="32">
        <v>941.7</v>
      </c>
      <c r="I108" s="32">
        <v>944.8</v>
      </c>
      <c r="J108" s="32">
        <v>935.4</v>
      </c>
      <c r="K108" s="32">
        <v>944.1</v>
      </c>
      <c r="O108" s="58">
        <v>922.6</v>
      </c>
      <c r="P108" s="66">
        <v>930.8</v>
      </c>
      <c r="S108" s="36">
        <v>942.1</v>
      </c>
      <c r="T108" s="36">
        <v>917</v>
      </c>
      <c r="U108" s="37">
        <v>950.1</v>
      </c>
      <c r="V108" s="37">
        <v>930</v>
      </c>
      <c r="W108" s="37">
        <v>934.2</v>
      </c>
      <c r="X108" s="38">
        <v>941.7</v>
      </c>
      <c r="Y108" s="38">
        <v>937</v>
      </c>
      <c r="Z108" s="38">
        <v>933.9</v>
      </c>
      <c r="AA108" s="38">
        <v>932.9</v>
      </c>
      <c r="AB108" s="38">
        <v>935</v>
      </c>
      <c r="AD108" s="38">
        <v>934.9</v>
      </c>
      <c r="AF108" s="39">
        <f t="shared" si="11"/>
        <v>917</v>
      </c>
      <c r="AG108" s="28">
        <v>1999</v>
      </c>
    </row>
    <row r="109" spans="1:33" x14ac:dyDescent="0.15">
      <c r="A109" s="43" t="s">
        <v>58</v>
      </c>
      <c r="B109" s="32"/>
      <c r="E109" s="32"/>
      <c r="F109" s="32"/>
      <c r="G109" s="32"/>
      <c r="H109" s="32"/>
      <c r="I109" s="32"/>
      <c r="J109" s="32"/>
      <c r="K109" s="32"/>
      <c r="O109" s="58"/>
      <c r="P109" s="66"/>
      <c r="S109" s="36"/>
      <c r="T109" s="36"/>
      <c r="U109" s="37"/>
      <c r="V109" s="37"/>
      <c r="W109" s="37"/>
      <c r="X109" s="38"/>
      <c r="Y109" s="38"/>
      <c r="Z109" s="38"/>
      <c r="AA109" s="38"/>
      <c r="AB109" s="38"/>
      <c r="AF109" s="39"/>
    </row>
    <row r="110" spans="1:33" x14ac:dyDescent="0.15">
      <c r="A110" s="43" t="s">
        <v>1</v>
      </c>
      <c r="B110" s="32"/>
      <c r="E110" s="32"/>
      <c r="F110" s="32"/>
      <c r="G110" s="32"/>
      <c r="H110" s="32"/>
      <c r="I110" s="32"/>
      <c r="J110" s="32"/>
      <c r="K110" s="32"/>
      <c r="O110" s="58"/>
      <c r="P110" s="66"/>
      <c r="S110" s="36"/>
      <c r="T110" s="36"/>
      <c r="U110" s="37"/>
      <c r="V110" s="37"/>
      <c r="W110" s="37"/>
      <c r="X110" s="38"/>
      <c r="Y110" s="38"/>
      <c r="Z110" s="38"/>
      <c r="AA110" s="38"/>
      <c r="AB110" s="38"/>
      <c r="AF110" s="39"/>
    </row>
    <row r="111" spans="1:33" s="45" customFormat="1" x14ac:dyDescent="0.15">
      <c r="A111" s="43" t="s">
        <v>107</v>
      </c>
      <c r="B111" s="44">
        <f t="shared" ref="B111:L111" si="12">MIN(B97:B110)</f>
        <v>912.6</v>
      </c>
      <c r="C111" s="45">
        <f t="shared" si="12"/>
        <v>930.2</v>
      </c>
      <c r="D111" s="45">
        <f t="shared" si="12"/>
        <v>901.6</v>
      </c>
      <c r="E111" s="44">
        <f t="shared" si="12"/>
        <v>914.9</v>
      </c>
      <c r="F111" s="44">
        <f t="shared" si="12"/>
        <v>922.8</v>
      </c>
      <c r="G111" s="44">
        <f t="shared" si="12"/>
        <v>913.8</v>
      </c>
      <c r="H111" s="44">
        <f t="shared" si="12"/>
        <v>915.6</v>
      </c>
      <c r="I111" s="44">
        <f t="shared" si="12"/>
        <v>921.1</v>
      </c>
      <c r="J111" s="44">
        <f t="shared" si="12"/>
        <v>922.2</v>
      </c>
      <c r="K111" s="44">
        <f t="shared" si="12"/>
        <v>923</v>
      </c>
      <c r="L111" s="39">
        <f t="shared" si="12"/>
        <v>917.2</v>
      </c>
      <c r="N111" s="39">
        <f t="shared" ref="N111:Z111" si="13">MIN(N97:N110)</f>
        <v>905.4</v>
      </c>
      <c r="O111" s="60">
        <f t="shared" si="13"/>
        <v>922.6</v>
      </c>
      <c r="P111" s="67">
        <f t="shared" si="13"/>
        <v>915.8</v>
      </c>
      <c r="Q111" s="68">
        <f t="shared" si="13"/>
        <v>911.2</v>
      </c>
      <c r="R111" s="45">
        <f t="shared" si="13"/>
        <v>940.2</v>
      </c>
      <c r="S111" s="49">
        <f t="shared" si="13"/>
        <v>916</v>
      </c>
      <c r="T111" s="49">
        <f t="shared" si="13"/>
        <v>917</v>
      </c>
      <c r="U111" s="39">
        <f t="shared" si="13"/>
        <v>921.4</v>
      </c>
      <c r="V111" s="39">
        <f t="shared" si="13"/>
        <v>927.3</v>
      </c>
      <c r="W111" s="39">
        <f t="shared" si="13"/>
        <v>920.8</v>
      </c>
      <c r="X111" s="50">
        <f t="shared" si="13"/>
        <v>920.1</v>
      </c>
      <c r="Y111" s="50">
        <f t="shared" si="13"/>
        <v>910.7</v>
      </c>
      <c r="Z111" s="50">
        <f t="shared" si="13"/>
        <v>922.8</v>
      </c>
      <c r="AA111" s="50">
        <f>MIN(AA97:AA110)</f>
        <v>892.2</v>
      </c>
      <c r="AB111" s="50">
        <f>MIN(AB97:AB108)</f>
        <v>914</v>
      </c>
      <c r="AC111" s="45">
        <f>MIN(AC97:AC108)</f>
        <v>925.8</v>
      </c>
      <c r="AD111" s="45">
        <f>MIN(AD97:AD108)</f>
        <v>917.3</v>
      </c>
      <c r="AE111" s="45">
        <f>MAX(AE97:AE108)</f>
        <v>936.5</v>
      </c>
      <c r="AF111" s="39"/>
    </row>
    <row r="112" spans="1:33" x14ac:dyDescent="0.15">
      <c r="A112" s="51" t="s">
        <v>105</v>
      </c>
      <c r="B112" s="32" t="s">
        <v>70</v>
      </c>
      <c r="C112" s="35" t="s">
        <v>136</v>
      </c>
      <c r="D112" s="35" t="s">
        <v>48</v>
      </c>
      <c r="E112" s="32" t="s">
        <v>70</v>
      </c>
      <c r="F112" s="32" t="s">
        <v>70</v>
      </c>
      <c r="G112" s="32" t="s">
        <v>126</v>
      </c>
      <c r="H112" s="32" t="s">
        <v>126</v>
      </c>
      <c r="I112" s="32" t="s">
        <v>129</v>
      </c>
      <c r="J112" s="32" t="s">
        <v>136</v>
      </c>
      <c r="K112" s="32" t="s">
        <v>70</v>
      </c>
      <c r="L112" s="35" t="s">
        <v>126</v>
      </c>
      <c r="M112" s="35"/>
      <c r="N112" s="35" t="s">
        <v>48</v>
      </c>
      <c r="O112" s="58" t="s">
        <v>64</v>
      </c>
      <c r="P112" s="66" t="s">
        <v>126</v>
      </c>
      <c r="Q112" s="35" t="s">
        <v>135</v>
      </c>
      <c r="R112" s="35" t="s">
        <v>53</v>
      </c>
      <c r="S112" s="36" t="s">
        <v>136</v>
      </c>
      <c r="T112" s="36" t="s">
        <v>64</v>
      </c>
      <c r="U112" s="36" t="s">
        <v>135</v>
      </c>
      <c r="V112" s="36" t="s">
        <v>133</v>
      </c>
      <c r="W112" s="36" t="s">
        <v>133</v>
      </c>
      <c r="X112" s="52" t="s">
        <v>129</v>
      </c>
      <c r="Y112" s="52" t="s">
        <v>126</v>
      </c>
      <c r="Z112" s="52" t="s">
        <v>135</v>
      </c>
      <c r="AA112" s="52" t="s">
        <v>131</v>
      </c>
      <c r="AB112" s="52" t="s">
        <v>175</v>
      </c>
      <c r="AC112" s="81" t="s">
        <v>25</v>
      </c>
      <c r="AD112" s="81" t="s">
        <v>135</v>
      </c>
      <c r="AE112" s="81" t="s">
        <v>51</v>
      </c>
      <c r="AF112" s="39"/>
    </row>
    <row r="113" spans="31:33" x14ac:dyDescent="0.15">
      <c r="AF113" s="39"/>
    </row>
    <row r="114" spans="31:33" x14ac:dyDescent="0.15">
      <c r="AE114" s="45" t="s">
        <v>59</v>
      </c>
      <c r="AF114" s="39">
        <f>MIN(AF97:AF108)</f>
        <v>892.2</v>
      </c>
      <c r="AG114" s="53" t="s">
        <v>139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B34" zoomScale="75" workbookViewId="0">
      <selection activeCell="AF4" sqref="AF4"/>
    </sheetView>
  </sheetViews>
  <sheetFormatPr baseColWidth="10" defaultColWidth="9" defaultRowHeight="11" x14ac:dyDescent="0.15"/>
  <cols>
    <col min="1" max="25" width="9.5" customWidth="1"/>
  </cols>
  <sheetData>
    <row r="1" spans="1:32" x14ac:dyDescent="0.15">
      <c r="A1" s="69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32" x14ac:dyDescent="0.15">
      <c r="A2" s="69" t="s">
        <v>106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32" x14ac:dyDescent="0.15">
      <c r="A3" s="70" t="s">
        <v>104</v>
      </c>
      <c r="AA3" s="71"/>
    </row>
    <row r="4" spans="1:32" x14ac:dyDescent="0.15">
      <c r="A4" s="70"/>
      <c r="B4" s="35">
        <v>1980</v>
      </c>
      <c r="C4" s="35">
        <v>1981</v>
      </c>
      <c r="D4" s="35">
        <v>1982</v>
      </c>
      <c r="E4" s="35">
        <v>1983</v>
      </c>
      <c r="F4" s="35">
        <v>1984</v>
      </c>
      <c r="G4" s="35">
        <v>1985</v>
      </c>
      <c r="H4" s="35">
        <v>1996</v>
      </c>
      <c r="I4" s="35">
        <v>1987</v>
      </c>
      <c r="J4" s="35">
        <v>1988</v>
      </c>
      <c r="K4" s="35">
        <v>1989</v>
      </c>
      <c r="L4" s="35">
        <v>1990</v>
      </c>
      <c r="M4" s="35">
        <v>1991</v>
      </c>
      <c r="N4" s="35">
        <v>1992</v>
      </c>
      <c r="O4" s="35">
        <v>1993</v>
      </c>
      <c r="P4" s="35">
        <v>1994</v>
      </c>
      <c r="Q4" s="35">
        <v>1995</v>
      </c>
      <c r="R4" s="35">
        <v>1996</v>
      </c>
      <c r="S4" s="35">
        <v>1998</v>
      </c>
      <c r="T4" s="35">
        <v>1999</v>
      </c>
      <c r="U4" s="35">
        <v>2000</v>
      </c>
      <c r="V4" s="35">
        <v>2001</v>
      </c>
      <c r="W4" s="35">
        <v>2002</v>
      </c>
      <c r="X4" s="35">
        <v>2009</v>
      </c>
      <c r="Y4" s="35">
        <v>2010</v>
      </c>
      <c r="Z4" s="35">
        <v>2011</v>
      </c>
      <c r="AA4" s="71">
        <v>2012</v>
      </c>
      <c r="AB4" s="35">
        <v>2013</v>
      </c>
      <c r="AC4" s="35">
        <v>2014</v>
      </c>
      <c r="AD4" s="35">
        <v>2015</v>
      </c>
      <c r="AE4" s="35">
        <v>2016</v>
      </c>
      <c r="AF4" s="80" t="s">
        <v>119</v>
      </c>
    </row>
    <row r="5" spans="1:32" x14ac:dyDescent="0.15">
      <c r="A5" s="31" t="s">
        <v>53</v>
      </c>
      <c r="B5" s="32">
        <v>-2.4</v>
      </c>
      <c r="C5" s="32">
        <v>-4.4000000000000004</v>
      </c>
      <c r="D5" s="36"/>
      <c r="E5" s="32">
        <v>-2.2000000000000002</v>
      </c>
      <c r="F5" s="32">
        <v>-1.1000000000000001</v>
      </c>
      <c r="G5" s="32">
        <v>-2.6</v>
      </c>
      <c r="H5" s="32">
        <v>-3.4</v>
      </c>
      <c r="I5" s="32">
        <v>-2</v>
      </c>
      <c r="J5" s="32">
        <v>-3.1</v>
      </c>
      <c r="K5" s="32">
        <v>-4.8</v>
      </c>
      <c r="L5" s="32">
        <v>-2.7</v>
      </c>
      <c r="M5" s="32">
        <v>-0.5</v>
      </c>
      <c r="N5" s="32">
        <v>-2.5</v>
      </c>
      <c r="O5" s="32">
        <v>-0.9</v>
      </c>
      <c r="P5" s="34">
        <v>-3.4</v>
      </c>
      <c r="Q5" s="34">
        <v>-4.3</v>
      </c>
      <c r="R5" s="35">
        <v>-4.7</v>
      </c>
      <c r="S5" s="36">
        <v>-5.4</v>
      </c>
      <c r="T5" s="36">
        <v>-5.6</v>
      </c>
      <c r="U5" s="37">
        <v>-6</v>
      </c>
      <c r="V5" s="37">
        <v>-2.8</v>
      </c>
      <c r="W5" s="37">
        <v>-2.9</v>
      </c>
      <c r="X5" s="38">
        <v>-2.9</v>
      </c>
      <c r="Y5" s="38">
        <v>-0.8</v>
      </c>
      <c r="Z5" s="38">
        <v>-2.5</v>
      </c>
      <c r="AA5" s="38">
        <v>-4.0999999999999996</v>
      </c>
      <c r="AB5" s="38">
        <v>-3.1</v>
      </c>
      <c r="AC5" s="38"/>
      <c r="AF5" s="73">
        <f t="shared" ref="AF5:AF16" si="0">AVERAGE(B5:AC5)</f>
        <v>-3.1192307692307688</v>
      </c>
    </row>
    <row r="6" spans="1:32" x14ac:dyDescent="0.15">
      <c r="A6" s="40" t="s">
        <v>51</v>
      </c>
      <c r="B6" s="32">
        <v>-6.5</v>
      </c>
      <c r="C6" s="32">
        <v>-6.1</v>
      </c>
      <c r="D6" s="36"/>
      <c r="E6" s="32">
        <v>-5.5</v>
      </c>
      <c r="F6" s="32">
        <v>-6.1</v>
      </c>
      <c r="G6" s="32">
        <v>-6.8</v>
      </c>
      <c r="H6" s="32">
        <v>-4.4000000000000004</v>
      </c>
      <c r="I6" s="32">
        <v>-6.2</v>
      </c>
      <c r="J6" s="32">
        <v>-7.5</v>
      </c>
      <c r="K6" s="32">
        <v>-8</v>
      </c>
      <c r="L6" s="32">
        <v>-8.1</v>
      </c>
      <c r="M6" s="32">
        <v>-5.5</v>
      </c>
      <c r="N6" s="32">
        <v>-5.5</v>
      </c>
      <c r="O6" s="32">
        <v>-5.7</v>
      </c>
      <c r="P6" s="34">
        <v>-7.5</v>
      </c>
      <c r="Q6" s="34">
        <v>-6.6</v>
      </c>
      <c r="R6" s="71"/>
      <c r="S6" s="36">
        <v>-13</v>
      </c>
      <c r="T6" s="36">
        <v>-8.3000000000000007</v>
      </c>
      <c r="U6" s="37">
        <v>-8.4</v>
      </c>
      <c r="V6" s="37">
        <v>-7.9</v>
      </c>
      <c r="W6" s="37">
        <v>-7</v>
      </c>
      <c r="X6" s="38">
        <v>-6.8</v>
      </c>
      <c r="Y6" s="38">
        <v>-7.4</v>
      </c>
      <c r="Z6" s="38">
        <v>-8.6</v>
      </c>
      <c r="AA6" s="38">
        <v>-7.8</v>
      </c>
      <c r="AB6" s="38">
        <v>-8.5</v>
      </c>
      <c r="AC6" s="38"/>
      <c r="AF6" s="73">
        <f t="shared" si="0"/>
        <v>-7.1880000000000006</v>
      </c>
    </row>
    <row r="7" spans="1:32" x14ac:dyDescent="0.15">
      <c r="A7" s="40" t="s">
        <v>48</v>
      </c>
      <c r="B7" s="32">
        <v>-9</v>
      </c>
      <c r="C7" s="32">
        <v>-11.5</v>
      </c>
      <c r="D7" s="32">
        <v>-13.1</v>
      </c>
      <c r="E7" s="32">
        <v>-13.2</v>
      </c>
      <c r="F7" s="32">
        <v>-8.8000000000000007</v>
      </c>
      <c r="G7" s="32">
        <v>-11.7</v>
      </c>
      <c r="H7" s="32">
        <v>-8.9</v>
      </c>
      <c r="I7" s="32">
        <v>-12.1</v>
      </c>
      <c r="J7" s="32">
        <v>-14.1</v>
      </c>
      <c r="K7" s="32">
        <v>-13.9</v>
      </c>
      <c r="L7" s="32">
        <v>-13.6</v>
      </c>
      <c r="M7" s="32">
        <v>-10.7</v>
      </c>
      <c r="N7" s="32">
        <v>-10</v>
      </c>
      <c r="O7" s="32">
        <v>-10.3</v>
      </c>
      <c r="P7" s="34">
        <v>-12.7</v>
      </c>
      <c r="Q7" s="34">
        <v>-9.8000000000000007</v>
      </c>
      <c r="R7" s="71"/>
      <c r="S7" s="36">
        <v>-16.5</v>
      </c>
      <c r="T7" s="36">
        <v>-14.1</v>
      </c>
      <c r="U7" s="37">
        <v>-12.4</v>
      </c>
      <c r="V7" s="37">
        <v>-10.9</v>
      </c>
      <c r="W7" s="37">
        <v>-10.6</v>
      </c>
      <c r="X7" s="38">
        <v>-13.4</v>
      </c>
      <c r="Y7" s="38">
        <v>-12.4</v>
      </c>
      <c r="Z7" s="38">
        <v>-12.4</v>
      </c>
      <c r="AA7" s="38">
        <v>-13</v>
      </c>
      <c r="AB7" s="38">
        <v>-13.6</v>
      </c>
      <c r="AC7" s="1">
        <v>-13.3</v>
      </c>
      <c r="AF7" s="73">
        <f t="shared" si="0"/>
        <v>-12.074074074074074</v>
      </c>
    </row>
    <row r="8" spans="1:32" x14ac:dyDescent="0.15">
      <c r="A8" s="40" t="s">
        <v>136</v>
      </c>
      <c r="B8" s="32">
        <v>-14.4</v>
      </c>
      <c r="C8" s="32">
        <v>-13.3</v>
      </c>
      <c r="D8" s="32">
        <v>-17.5</v>
      </c>
      <c r="E8" s="32">
        <v>-15.9</v>
      </c>
      <c r="F8" s="32">
        <v>-16</v>
      </c>
      <c r="G8" s="32">
        <v>-16.899999999999999</v>
      </c>
      <c r="H8" s="32">
        <v>-15.8</v>
      </c>
      <c r="I8" s="32">
        <v>-16.2</v>
      </c>
      <c r="J8" s="32">
        <v>-14.6</v>
      </c>
      <c r="K8" s="32">
        <v>-14.7</v>
      </c>
      <c r="L8" s="32">
        <v>-15.7</v>
      </c>
      <c r="M8" s="32">
        <v>-12.5</v>
      </c>
      <c r="N8" s="32">
        <v>-14</v>
      </c>
      <c r="O8" s="32">
        <v>-17.600000000000001</v>
      </c>
      <c r="P8" s="34">
        <v>-15.8</v>
      </c>
      <c r="Q8" s="34">
        <v>-12.5</v>
      </c>
      <c r="R8" s="71"/>
      <c r="S8" s="36">
        <v>-17.399999999999999</v>
      </c>
      <c r="T8" s="36">
        <v>-18.5</v>
      </c>
      <c r="U8" s="37">
        <v>-20</v>
      </c>
      <c r="V8" s="37">
        <v>-16.600000000000001</v>
      </c>
      <c r="W8" s="37">
        <v>-16.100000000000001</v>
      </c>
      <c r="X8" s="38">
        <v>-18.100000000000001</v>
      </c>
      <c r="Y8" s="38">
        <v>-18.399999999999999</v>
      </c>
      <c r="Z8" s="38">
        <v>-15.1</v>
      </c>
      <c r="AA8" s="38">
        <v>-18.2</v>
      </c>
      <c r="AB8" s="38">
        <v>-19.2</v>
      </c>
      <c r="AC8" s="38">
        <v>-15</v>
      </c>
      <c r="AF8" s="73">
        <f t="shared" si="0"/>
        <v>-16.148148148148149</v>
      </c>
    </row>
    <row r="9" spans="1:32" x14ac:dyDescent="0.15">
      <c r="A9" s="40" t="s">
        <v>135</v>
      </c>
      <c r="B9" s="32">
        <v>-17.2</v>
      </c>
      <c r="C9" s="32">
        <v>-17.399999999999999</v>
      </c>
      <c r="D9" s="32">
        <v>-13.5</v>
      </c>
      <c r="E9" s="32">
        <v>-15.6</v>
      </c>
      <c r="F9" s="32">
        <v>-13.8</v>
      </c>
      <c r="G9" s="32">
        <v>-19.899999999999999</v>
      </c>
      <c r="H9" s="32">
        <v>-19</v>
      </c>
      <c r="I9" s="32">
        <v>-19.399999999999999</v>
      </c>
      <c r="J9" s="32">
        <v>-18.2</v>
      </c>
      <c r="K9" s="32">
        <v>-18</v>
      </c>
      <c r="L9" s="32">
        <v>-17.3</v>
      </c>
      <c r="M9" s="32">
        <v>-17.899999999999999</v>
      </c>
      <c r="N9" s="32">
        <v>-18</v>
      </c>
      <c r="O9" s="32"/>
      <c r="P9" s="34">
        <v>-21.6</v>
      </c>
      <c r="Q9" s="34">
        <v>-17.399999999999999</v>
      </c>
      <c r="R9" s="71"/>
      <c r="S9" s="36">
        <v>-19.3</v>
      </c>
      <c r="T9" s="36">
        <v>-20.6</v>
      </c>
      <c r="U9" s="37">
        <v>-17</v>
      </c>
      <c r="V9" s="37">
        <v>-16.3</v>
      </c>
      <c r="W9" s="37">
        <v>-16.5</v>
      </c>
      <c r="X9" s="38">
        <v>-17.2</v>
      </c>
      <c r="Y9" s="38">
        <v>-18.5</v>
      </c>
      <c r="Z9" s="38">
        <v>-19.8</v>
      </c>
      <c r="AA9" s="38">
        <v>-17.5</v>
      </c>
      <c r="AB9" s="38">
        <v>-18.5</v>
      </c>
      <c r="AC9" s="38"/>
      <c r="AF9" s="73">
        <f t="shared" si="0"/>
        <v>-17.816000000000003</v>
      </c>
    </row>
    <row r="10" spans="1:32" x14ac:dyDescent="0.15">
      <c r="A10" s="40" t="s">
        <v>133</v>
      </c>
      <c r="B10" s="32">
        <v>-18.600000000000001</v>
      </c>
      <c r="C10" s="72"/>
      <c r="D10" s="32">
        <v>-14.2</v>
      </c>
      <c r="E10" s="32">
        <v>-15.4</v>
      </c>
      <c r="F10" s="32">
        <v>-20.2</v>
      </c>
      <c r="G10" s="32">
        <v>-18.399999999999999</v>
      </c>
      <c r="H10" s="32">
        <v>-18.600000000000001</v>
      </c>
      <c r="I10" s="32">
        <v>-13.8</v>
      </c>
      <c r="J10" s="32">
        <v>-19.5</v>
      </c>
      <c r="K10" s="32">
        <v>-23.4</v>
      </c>
      <c r="L10" s="32">
        <v>-20.399999999999999</v>
      </c>
      <c r="M10" s="32">
        <v>-13.4</v>
      </c>
      <c r="N10" s="32">
        <v>-14.5</v>
      </c>
      <c r="O10" s="32"/>
      <c r="P10" s="34">
        <v>-16.100000000000001</v>
      </c>
      <c r="Q10" s="34">
        <v>-19.3</v>
      </c>
      <c r="R10" s="71"/>
      <c r="S10" s="36"/>
      <c r="T10" s="36"/>
      <c r="U10" s="37">
        <v>-18.600000000000001</v>
      </c>
      <c r="V10" s="37">
        <v>-17.8</v>
      </c>
      <c r="W10" s="37">
        <v>-14.6</v>
      </c>
      <c r="X10" s="38">
        <v>-17.899999999999999</v>
      </c>
      <c r="Y10" s="38">
        <v>-20.6</v>
      </c>
      <c r="Z10" s="38">
        <v>-18.7</v>
      </c>
      <c r="AA10" s="38">
        <v>-18.8</v>
      </c>
      <c r="AB10" s="38">
        <v>-19.899999999999999</v>
      </c>
      <c r="AF10" s="73">
        <f t="shared" si="0"/>
        <v>-17.850000000000001</v>
      </c>
    </row>
    <row r="11" spans="1:32" x14ac:dyDescent="0.15">
      <c r="A11" s="40" t="s">
        <v>131</v>
      </c>
      <c r="B11" s="32">
        <v>-14.2</v>
      </c>
      <c r="C11" s="72"/>
      <c r="D11" s="32">
        <v>-17.100000000000001</v>
      </c>
      <c r="E11" s="32">
        <v>-22.6</v>
      </c>
      <c r="F11" s="32">
        <v>-20.2</v>
      </c>
      <c r="G11" s="32">
        <v>-19.600000000000001</v>
      </c>
      <c r="H11" s="32">
        <v>-19.2</v>
      </c>
      <c r="I11" s="32">
        <v>-18.8</v>
      </c>
      <c r="J11" s="32">
        <v>-19.100000000000001</v>
      </c>
      <c r="K11" s="32">
        <v>-17.100000000000001</v>
      </c>
      <c r="L11" s="32">
        <v>-12.7</v>
      </c>
      <c r="M11" s="32">
        <v>-19.399999999999999</v>
      </c>
      <c r="N11" s="32">
        <v>-17.2</v>
      </c>
      <c r="O11" s="32"/>
      <c r="P11" s="34"/>
      <c r="Q11" s="71"/>
      <c r="R11" s="71"/>
      <c r="S11" s="36">
        <v>-20.5</v>
      </c>
      <c r="T11" s="36"/>
      <c r="U11" s="37"/>
      <c r="V11" s="37">
        <v>-17.5</v>
      </c>
      <c r="W11" s="37">
        <v>-17.3</v>
      </c>
      <c r="X11" s="38">
        <v>-14.2</v>
      </c>
      <c r="Y11" s="38">
        <v>-21.7</v>
      </c>
      <c r="Z11" s="38">
        <v>-20.7</v>
      </c>
      <c r="AA11" s="38">
        <v>-21.4</v>
      </c>
      <c r="AB11" s="38">
        <v>-23.1</v>
      </c>
      <c r="AF11" s="73">
        <f t="shared" si="0"/>
        <v>-18.68</v>
      </c>
    </row>
    <row r="12" spans="1:32" x14ac:dyDescent="0.15">
      <c r="A12" s="40" t="s">
        <v>129</v>
      </c>
      <c r="B12" s="32">
        <v>-17.600000000000001</v>
      </c>
      <c r="C12" s="72"/>
      <c r="D12" s="32">
        <v>-24.8</v>
      </c>
      <c r="E12" s="32">
        <v>-20.7</v>
      </c>
      <c r="F12" s="32">
        <v>-15.1</v>
      </c>
      <c r="G12" s="32">
        <v>-17</v>
      </c>
      <c r="H12" s="32">
        <v>-15.8</v>
      </c>
      <c r="I12" s="32">
        <v>-21.1</v>
      </c>
      <c r="J12" s="32">
        <v>-20.399999999999999</v>
      </c>
      <c r="K12" s="32">
        <v>-18.600000000000001</v>
      </c>
      <c r="L12" s="32">
        <v>-19.8</v>
      </c>
      <c r="M12" s="32">
        <v>-13.9</v>
      </c>
      <c r="N12" s="32">
        <v>-12.4</v>
      </c>
      <c r="O12" s="32"/>
      <c r="P12" s="34"/>
      <c r="Q12" s="71"/>
      <c r="R12" s="71"/>
      <c r="S12" s="36">
        <v>-18</v>
      </c>
      <c r="T12" s="36"/>
      <c r="U12" s="37">
        <v>-16.7</v>
      </c>
      <c r="V12" s="37">
        <v>-20.3</v>
      </c>
      <c r="W12" s="37">
        <v>-19</v>
      </c>
      <c r="X12" s="38">
        <v>-17.399999999999999</v>
      </c>
      <c r="Y12" s="38">
        <v>-19.100000000000001</v>
      </c>
      <c r="Z12" s="38">
        <v>-19</v>
      </c>
      <c r="AA12" s="38">
        <v>-17.5</v>
      </c>
      <c r="AB12" s="38">
        <v>-18.7</v>
      </c>
      <c r="AF12" s="73">
        <f t="shared" si="0"/>
        <v>-18.233333333333331</v>
      </c>
    </row>
    <row r="13" spans="1:32" x14ac:dyDescent="0.15">
      <c r="A13" s="40" t="s">
        <v>126</v>
      </c>
      <c r="B13" s="32">
        <v>-13.7</v>
      </c>
      <c r="C13" s="72"/>
      <c r="D13" s="32">
        <v>-19.899999999999999</v>
      </c>
      <c r="E13" s="32">
        <v>-15.5</v>
      </c>
      <c r="F13" s="32">
        <v>-15.7</v>
      </c>
      <c r="G13" s="32">
        <v>-19.399999999999999</v>
      </c>
      <c r="H13" s="32">
        <v>-17.600000000000001</v>
      </c>
      <c r="I13" s="32">
        <v>-17.100000000000001</v>
      </c>
      <c r="J13" s="32">
        <v>-16.399999999999999</v>
      </c>
      <c r="K13" s="32">
        <v>-14.2</v>
      </c>
      <c r="L13" s="32">
        <v>-19.100000000000001</v>
      </c>
      <c r="M13" s="32">
        <v>-16.8</v>
      </c>
      <c r="N13" s="32">
        <v>-18.5</v>
      </c>
      <c r="O13" s="32">
        <v>-16.600000000000001</v>
      </c>
      <c r="P13" s="34">
        <v>-14.7</v>
      </c>
      <c r="Q13" s="71"/>
      <c r="R13" s="71"/>
      <c r="S13" s="36">
        <v>-16.2</v>
      </c>
      <c r="T13" s="36">
        <v>-19.100000000000001</v>
      </c>
      <c r="U13" s="37">
        <v>-12</v>
      </c>
      <c r="V13" s="37">
        <v>-15</v>
      </c>
      <c r="W13" s="37">
        <v>-17.100000000000001</v>
      </c>
      <c r="X13" s="38">
        <v>-16.2</v>
      </c>
      <c r="Y13" s="38">
        <v>-22.2</v>
      </c>
      <c r="Z13" s="38">
        <v>-17.2</v>
      </c>
      <c r="AA13" s="38">
        <v>-19.399999999999999</v>
      </c>
      <c r="AB13" s="38">
        <v>-14.3</v>
      </c>
      <c r="AF13" s="73">
        <f t="shared" si="0"/>
        <v>-16.829166666666662</v>
      </c>
    </row>
    <row r="14" spans="1:32" x14ac:dyDescent="0.15">
      <c r="A14" s="40" t="s">
        <v>70</v>
      </c>
      <c r="B14" s="32">
        <v>-17</v>
      </c>
      <c r="C14" s="72"/>
      <c r="D14" s="32">
        <v>-17.899999999999999</v>
      </c>
      <c r="E14" s="32">
        <v>-18.3</v>
      </c>
      <c r="F14" s="32">
        <v>-14.4</v>
      </c>
      <c r="G14" s="32">
        <v>-16.3</v>
      </c>
      <c r="H14" s="32"/>
      <c r="I14" s="32">
        <v>-12.3</v>
      </c>
      <c r="J14" s="32">
        <v>-13.7</v>
      </c>
      <c r="K14" s="32">
        <v>-13.4</v>
      </c>
      <c r="L14" s="32">
        <v>-20.8</v>
      </c>
      <c r="M14" s="32">
        <v>-14</v>
      </c>
      <c r="N14" s="32">
        <v>-16.8</v>
      </c>
      <c r="O14" s="32">
        <v>-14.7</v>
      </c>
      <c r="P14" s="34">
        <v>-13.6</v>
      </c>
      <c r="Q14" s="71"/>
      <c r="R14" s="71"/>
      <c r="S14" s="36"/>
      <c r="T14" s="36">
        <v>-14.1</v>
      </c>
      <c r="U14" s="37"/>
      <c r="V14" s="37">
        <v>-13.8</v>
      </c>
      <c r="W14" s="37">
        <v>-15.2</v>
      </c>
      <c r="X14" s="38">
        <v>-16</v>
      </c>
      <c r="Y14" s="38">
        <v>-14.6</v>
      </c>
      <c r="Z14" s="38">
        <v>-15.1</v>
      </c>
      <c r="AA14" s="38">
        <v>-16.100000000000001</v>
      </c>
      <c r="AB14" s="38">
        <v>-14.6</v>
      </c>
      <c r="AF14" s="73">
        <f t="shared" si="0"/>
        <v>-15.366666666666671</v>
      </c>
    </row>
    <row r="15" spans="1:32" x14ac:dyDescent="0.15">
      <c r="A15" s="40" t="s">
        <v>68</v>
      </c>
      <c r="B15" s="32">
        <v>-7.9</v>
      </c>
      <c r="C15" s="72"/>
      <c r="D15" s="72"/>
      <c r="E15" s="32">
        <v>-10</v>
      </c>
      <c r="F15" s="32">
        <v>-9.1999999999999993</v>
      </c>
      <c r="G15" s="32">
        <v>-9.8000000000000007</v>
      </c>
      <c r="H15" s="32">
        <v>-8.6</v>
      </c>
      <c r="I15" s="32">
        <v>-8.3000000000000007</v>
      </c>
      <c r="J15" s="32">
        <v>-9.5</v>
      </c>
      <c r="K15" s="32">
        <v>-10.4</v>
      </c>
      <c r="L15" s="72"/>
      <c r="M15" s="32">
        <v>-7.7</v>
      </c>
      <c r="N15" s="32">
        <v>-7.5</v>
      </c>
      <c r="O15" s="32">
        <v>-8.1999999999999993</v>
      </c>
      <c r="P15" s="34">
        <v>-8.6</v>
      </c>
      <c r="Q15" s="71"/>
      <c r="R15" s="71"/>
      <c r="S15" s="36">
        <v>-2.6</v>
      </c>
      <c r="T15" s="36">
        <v>-9</v>
      </c>
      <c r="U15" s="37">
        <v>-7.3</v>
      </c>
      <c r="V15" s="37">
        <v>-10.3</v>
      </c>
      <c r="W15" s="37">
        <v>-9.1</v>
      </c>
      <c r="X15" s="38">
        <v>-8.6999999999999993</v>
      </c>
      <c r="Y15" s="38">
        <v>-8.5</v>
      </c>
      <c r="Z15" s="38">
        <v>-8.6</v>
      </c>
      <c r="AA15" s="38">
        <v>-8.6999999999999993</v>
      </c>
      <c r="AB15" s="38">
        <v>-11</v>
      </c>
      <c r="AF15" s="73">
        <f t="shared" si="0"/>
        <v>-8.6136363636363615</v>
      </c>
    </row>
    <row r="16" spans="1:32" x14ac:dyDescent="0.15">
      <c r="A16" s="40" t="s">
        <v>64</v>
      </c>
      <c r="B16" s="32">
        <v>-3.3</v>
      </c>
      <c r="C16" s="72"/>
      <c r="D16" s="72"/>
      <c r="E16" s="32">
        <v>-4.9000000000000004</v>
      </c>
      <c r="F16" s="32">
        <v>-1.7</v>
      </c>
      <c r="G16" s="32">
        <v>-4.7</v>
      </c>
      <c r="H16" s="32">
        <v>-4.0999999999999996</v>
      </c>
      <c r="I16" s="32">
        <v>-4.5</v>
      </c>
      <c r="J16" s="32">
        <v>-4.7</v>
      </c>
      <c r="K16" s="32">
        <v>-2.6</v>
      </c>
      <c r="L16" s="72"/>
      <c r="M16" s="32">
        <v>-1.6</v>
      </c>
      <c r="N16" s="32">
        <v>-4.5999999999999996</v>
      </c>
      <c r="O16" s="58">
        <v>-3.3</v>
      </c>
      <c r="P16" s="34">
        <v>-4.2</v>
      </c>
      <c r="Q16" s="71"/>
      <c r="R16" s="71"/>
      <c r="S16" s="71"/>
      <c r="T16" s="36">
        <v>-6</v>
      </c>
      <c r="U16" s="37">
        <v>-4.0999999999999996</v>
      </c>
      <c r="V16" s="37">
        <v>-4</v>
      </c>
      <c r="W16" s="37">
        <v>-3.7</v>
      </c>
      <c r="X16" s="38">
        <v>-3.4</v>
      </c>
      <c r="Y16" s="38">
        <v>-2.9</v>
      </c>
      <c r="Z16" s="38">
        <v>-3.2</v>
      </c>
      <c r="AA16" s="38">
        <v>-3.7</v>
      </c>
      <c r="AB16" s="38"/>
      <c r="AF16" s="73">
        <f t="shared" si="0"/>
        <v>-3.7600000000000007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101" zoomScale="110" zoomScaleNormal="110" zoomScalePageLayoutView="110" workbookViewId="0">
      <selection activeCell="AB51" sqref="AB51"/>
    </sheetView>
  </sheetViews>
  <sheetFormatPr baseColWidth="10" defaultColWidth="9" defaultRowHeight="11" x14ac:dyDescent="0.15"/>
  <sheetData>
    <row r="1" spans="1:32" x14ac:dyDescent="0.15">
      <c r="A1" s="69" t="s">
        <v>119</v>
      </c>
    </row>
    <row r="2" spans="1:32" x14ac:dyDescent="0.15">
      <c r="A2" s="69" t="s">
        <v>109</v>
      </c>
    </row>
    <row r="3" spans="1:32" x14ac:dyDescent="0.15">
      <c r="A3" s="70" t="s">
        <v>103</v>
      </c>
    </row>
    <row r="4" spans="1:32" x14ac:dyDescent="0.15">
      <c r="A4" s="70"/>
      <c r="B4" s="35">
        <v>1980</v>
      </c>
      <c r="C4" s="35">
        <v>1981</v>
      </c>
      <c r="D4" s="35">
        <v>1982</v>
      </c>
      <c r="E4" s="35">
        <v>1983</v>
      </c>
      <c r="F4" s="35">
        <v>1984</v>
      </c>
      <c r="G4" s="35">
        <v>1985</v>
      </c>
      <c r="H4" s="35">
        <v>1996</v>
      </c>
      <c r="I4" s="35">
        <v>1987</v>
      </c>
      <c r="J4" s="35">
        <v>1988</v>
      </c>
      <c r="K4" s="35">
        <v>1989</v>
      </c>
      <c r="L4" s="35">
        <v>1990</v>
      </c>
      <c r="M4" s="35">
        <v>1991</v>
      </c>
      <c r="N4" s="35">
        <v>1992</v>
      </c>
      <c r="O4" s="35">
        <v>1993</v>
      </c>
      <c r="P4" s="35">
        <v>1994</v>
      </c>
      <c r="Q4" s="35">
        <v>1995</v>
      </c>
      <c r="R4" s="35">
        <v>1996</v>
      </c>
      <c r="S4" s="35">
        <v>1998</v>
      </c>
      <c r="T4" s="35">
        <v>1999</v>
      </c>
      <c r="U4" s="35">
        <v>2000</v>
      </c>
      <c r="V4" s="35">
        <v>2001</v>
      </c>
      <c r="W4" s="35">
        <v>2002</v>
      </c>
      <c r="X4" s="35">
        <v>2009</v>
      </c>
      <c r="Y4" s="35">
        <v>2010</v>
      </c>
      <c r="Z4" s="35">
        <v>2011</v>
      </c>
      <c r="AA4" s="35">
        <v>2012</v>
      </c>
      <c r="AB4" s="35">
        <v>2013</v>
      </c>
      <c r="AC4" s="35">
        <v>2014</v>
      </c>
      <c r="AD4" s="35">
        <v>2015</v>
      </c>
      <c r="AE4" s="35">
        <v>2016</v>
      </c>
      <c r="AF4" s="80" t="s">
        <v>119</v>
      </c>
    </row>
    <row r="5" spans="1:32" x14ac:dyDescent="0.15">
      <c r="A5" s="31" t="s">
        <v>53</v>
      </c>
      <c r="B5" s="23">
        <v>5.8</v>
      </c>
      <c r="C5" s="26">
        <v>7.1</v>
      </c>
      <c r="E5" s="26">
        <v>7.9</v>
      </c>
      <c r="F5" s="26">
        <v>6.4</v>
      </c>
      <c r="G5" s="26">
        <v>6.5</v>
      </c>
      <c r="H5" s="26">
        <v>5.7</v>
      </c>
      <c r="I5" s="26">
        <v>7.5</v>
      </c>
      <c r="J5" s="26">
        <v>6.6</v>
      </c>
      <c r="K5" s="26">
        <v>5.5</v>
      </c>
      <c r="L5" s="26">
        <v>5.6</v>
      </c>
      <c r="O5" s="23">
        <v>9.3000000000000007</v>
      </c>
      <c r="P5" s="20">
        <v>7.7</v>
      </c>
      <c r="Q5" s="20">
        <v>7.4</v>
      </c>
      <c r="R5" s="18">
        <v>6.3</v>
      </c>
      <c r="T5" s="17">
        <v>7.5</v>
      </c>
      <c r="U5" s="16">
        <v>8.5</v>
      </c>
      <c r="V5" s="16">
        <v>10.1</v>
      </c>
      <c r="W5" s="16">
        <v>5.9</v>
      </c>
      <c r="X5" s="3">
        <v>7.2</v>
      </c>
      <c r="Y5" s="3">
        <v>7.5</v>
      </c>
      <c r="Z5" s="3">
        <v>8.1999999999999993</v>
      </c>
      <c r="AA5" s="38">
        <v>5.7</v>
      </c>
      <c r="AB5" s="38">
        <v>5.8</v>
      </c>
      <c r="AC5" s="38">
        <v>7.4</v>
      </c>
      <c r="AD5" s="38">
        <v>7.8</v>
      </c>
      <c r="AE5" s="38">
        <v>5.3</v>
      </c>
      <c r="AF5" s="73">
        <f>AVERAGE(B5:AE5)</f>
        <v>7.0076923076923086</v>
      </c>
    </row>
    <row r="6" spans="1:32" x14ac:dyDescent="0.15">
      <c r="A6" s="40" t="s">
        <v>51</v>
      </c>
      <c r="B6" s="23">
        <v>8.9</v>
      </c>
      <c r="C6" s="26">
        <v>8.8000000000000007</v>
      </c>
      <c r="E6" s="26">
        <v>9.9</v>
      </c>
      <c r="F6" s="26">
        <v>10</v>
      </c>
      <c r="G6" s="26">
        <v>8.1</v>
      </c>
      <c r="H6" s="26">
        <v>9.6</v>
      </c>
      <c r="I6" s="26">
        <v>8.6999999999999993</v>
      </c>
      <c r="J6" s="26">
        <v>8.5</v>
      </c>
      <c r="K6" s="26">
        <v>8</v>
      </c>
      <c r="L6" s="26">
        <v>8.3000000000000007</v>
      </c>
      <c r="O6" s="23">
        <v>8.4</v>
      </c>
      <c r="P6" s="20">
        <v>9.3000000000000007</v>
      </c>
      <c r="Q6" s="20">
        <v>8.3000000000000007</v>
      </c>
      <c r="S6" s="17">
        <v>11.6</v>
      </c>
      <c r="T6" s="17">
        <v>10.4</v>
      </c>
      <c r="U6" s="16">
        <v>10.3</v>
      </c>
      <c r="V6" s="16">
        <v>11.4</v>
      </c>
      <c r="W6" s="16">
        <v>9.5</v>
      </c>
      <c r="X6" s="3">
        <v>7.3</v>
      </c>
      <c r="Y6" s="3">
        <v>11.6</v>
      </c>
      <c r="Z6" s="3">
        <v>7.9</v>
      </c>
      <c r="AA6" s="38">
        <v>7.6</v>
      </c>
      <c r="AB6" s="38">
        <v>7.4</v>
      </c>
      <c r="AC6" s="38"/>
      <c r="AD6" s="38">
        <v>8.1</v>
      </c>
      <c r="AE6" s="38">
        <v>9.1</v>
      </c>
      <c r="AF6" s="73">
        <f t="shared" ref="AF6:AF16" si="0">AVERAGE(B6:AE6)</f>
        <v>9.08</v>
      </c>
    </row>
    <row r="7" spans="1:32" x14ac:dyDescent="0.15">
      <c r="A7" s="40" t="s">
        <v>48</v>
      </c>
      <c r="B7" s="23">
        <v>11.2</v>
      </c>
      <c r="C7" s="26">
        <v>9.6999999999999993</v>
      </c>
      <c r="D7" s="26">
        <v>9.1</v>
      </c>
      <c r="E7" s="26">
        <v>10.4</v>
      </c>
      <c r="F7" s="26">
        <v>9.8000000000000007</v>
      </c>
      <c r="G7" s="26">
        <v>8</v>
      </c>
      <c r="H7" s="26">
        <v>11.4</v>
      </c>
      <c r="I7" s="26">
        <v>9.4</v>
      </c>
      <c r="J7" s="26">
        <v>8.6</v>
      </c>
      <c r="K7" s="26">
        <v>9.8000000000000007</v>
      </c>
      <c r="L7" s="26">
        <v>8.9</v>
      </c>
      <c r="O7" s="23">
        <v>9.1999999999999993</v>
      </c>
      <c r="P7" s="20">
        <v>11.1</v>
      </c>
      <c r="Q7" s="20">
        <v>11.4</v>
      </c>
      <c r="S7" s="17">
        <v>11.2</v>
      </c>
      <c r="T7" s="17">
        <v>9.5</v>
      </c>
      <c r="U7" s="16">
        <v>10.8</v>
      </c>
      <c r="V7" s="16">
        <v>9.8000000000000007</v>
      </c>
      <c r="W7" s="16">
        <v>11.5</v>
      </c>
      <c r="X7" s="3">
        <v>9.6</v>
      </c>
      <c r="Y7" s="3">
        <v>9.9</v>
      </c>
      <c r="Z7" s="3">
        <v>11.1</v>
      </c>
      <c r="AA7" s="38">
        <v>10.1</v>
      </c>
      <c r="AB7" s="38">
        <v>9.3000000000000007</v>
      </c>
      <c r="AC7" s="1">
        <v>10.1</v>
      </c>
      <c r="AD7" s="38">
        <v>9.8000000000000007</v>
      </c>
      <c r="AE7" s="38">
        <v>10.3</v>
      </c>
      <c r="AF7" s="73">
        <f t="shared" si="0"/>
        <v>10.037037037037036</v>
      </c>
    </row>
    <row r="8" spans="1:32" x14ac:dyDescent="0.15">
      <c r="A8" s="40" t="s">
        <v>136</v>
      </c>
      <c r="B8" s="23">
        <v>10.4</v>
      </c>
      <c r="C8" s="26">
        <v>8.6</v>
      </c>
      <c r="D8" s="26">
        <v>11.8</v>
      </c>
      <c r="E8" s="26">
        <v>10.199999999999999</v>
      </c>
      <c r="F8" s="26">
        <v>10.5</v>
      </c>
      <c r="G8" s="26">
        <v>7.4</v>
      </c>
      <c r="H8" s="26">
        <v>13.8</v>
      </c>
      <c r="I8" s="26">
        <v>9.4</v>
      </c>
      <c r="J8" s="26">
        <v>8.6999999999999993</v>
      </c>
      <c r="K8" s="26">
        <v>10.3</v>
      </c>
      <c r="L8" s="26">
        <v>9.1</v>
      </c>
      <c r="O8" s="23">
        <v>10.5</v>
      </c>
      <c r="P8" s="20">
        <v>10.9</v>
      </c>
      <c r="Q8" s="20">
        <v>11.1</v>
      </c>
      <c r="S8" s="17">
        <v>13.9</v>
      </c>
      <c r="T8" s="17">
        <v>10.4</v>
      </c>
      <c r="U8" s="16">
        <v>11</v>
      </c>
      <c r="V8" s="16">
        <v>9.1999999999999993</v>
      </c>
      <c r="W8" s="16"/>
      <c r="X8" s="3">
        <v>9.1</v>
      </c>
      <c r="Y8" s="3">
        <v>10.7</v>
      </c>
      <c r="Z8" s="3">
        <v>11.9</v>
      </c>
      <c r="AA8" s="38">
        <v>9.8000000000000007</v>
      </c>
      <c r="AB8" s="38">
        <v>7.9</v>
      </c>
      <c r="AC8" s="38">
        <v>9.5</v>
      </c>
      <c r="AD8" s="38">
        <v>7.4</v>
      </c>
      <c r="AF8" s="73">
        <f t="shared" si="0"/>
        <v>10.14</v>
      </c>
    </row>
    <row r="9" spans="1:32" x14ac:dyDescent="0.15">
      <c r="A9" s="40" t="s">
        <v>135</v>
      </c>
      <c r="B9" s="23">
        <v>9.4</v>
      </c>
      <c r="C9" s="26">
        <v>10.4</v>
      </c>
      <c r="D9" s="26">
        <v>10.199999999999999</v>
      </c>
      <c r="E9" s="26">
        <v>11.7</v>
      </c>
      <c r="F9" s="26">
        <v>8.8000000000000007</v>
      </c>
      <c r="G9" s="26">
        <v>8.8000000000000007</v>
      </c>
      <c r="H9" s="26">
        <v>9.9</v>
      </c>
      <c r="I9" s="26">
        <v>9</v>
      </c>
      <c r="J9" s="26">
        <v>10</v>
      </c>
      <c r="K9" s="26">
        <v>8.3000000000000007</v>
      </c>
      <c r="L9" s="26">
        <v>10.9</v>
      </c>
      <c r="O9" s="23"/>
      <c r="P9" s="20">
        <v>9.5</v>
      </c>
      <c r="Q9" s="20">
        <v>10.7</v>
      </c>
      <c r="S9" s="17">
        <v>9.8000000000000007</v>
      </c>
      <c r="T9" s="17">
        <v>11.3</v>
      </c>
      <c r="U9" s="16">
        <v>14.2</v>
      </c>
      <c r="V9" s="16">
        <v>9.8000000000000007</v>
      </c>
      <c r="W9" s="16">
        <v>5.6</v>
      </c>
      <c r="X9" s="3">
        <v>9.5</v>
      </c>
      <c r="Y9" s="3">
        <v>9.8000000000000007</v>
      </c>
      <c r="Z9" s="3">
        <v>9.4</v>
      </c>
      <c r="AA9" s="38">
        <v>9.4</v>
      </c>
      <c r="AB9" s="38">
        <v>10.199999999999999</v>
      </c>
      <c r="AC9" s="38">
        <v>10</v>
      </c>
      <c r="AD9" s="38">
        <v>9.1999999999999993</v>
      </c>
      <c r="AF9" s="73">
        <f t="shared" si="0"/>
        <v>9.8320000000000007</v>
      </c>
    </row>
    <row r="10" spans="1:32" x14ac:dyDescent="0.15">
      <c r="A10" s="40" t="s">
        <v>133</v>
      </c>
      <c r="B10" s="23">
        <v>8.3000000000000007</v>
      </c>
      <c r="D10" s="26">
        <v>7.3</v>
      </c>
      <c r="E10" s="26">
        <v>8.3000000000000007</v>
      </c>
      <c r="F10" s="26">
        <v>8.4</v>
      </c>
      <c r="G10" s="26">
        <v>8.3000000000000007</v>
      </c>
      <c r="H10" s="26">
        <v>11.1</v>
      </c>
      <c r="I10" s="26">
        <v>7.4</v>
      </c>
      <c r="J10" s="26">
        <v>9.4</v>
      </c>
      <c r="K10" s="26">
        <v>8.3000000000000007</v>
      </c>
      <c r="L10" s="26">
        <v>7</v>
      </c>
      <c r="O10" s="23"/>
      <c r="P10" s="20">
        <v>7.7</v>
      </c>
      <c r="S10" s="17">
        <v>10</v>
      </c>
      <c r="T10" s="17"/>
      <c r="U10" s="16">
        <v>10.6</v>
      </c>
      <c r="V10" s="16">
        <v>11.2</v>
      </c>
      <c r="W10" s="16">
        <v>13.7</v>
      </c>
      <c r="X10" s="3">
        <v>10.1</v>
      </c>
      <c r="Y10" s="3">
        <v>9.5</v>
      </c>
      <c r="Z10" s="3">
        <v>10.3</v>
      </c>
      <c r="AA10" s="38">
        <v>9.1</v>
      </c>
      <c r="AB10" s="38">
        <v>11.1</v>
      </c>
      <c r="AD10" s="38">
        <v>10.1</v>
      </c>
      <c r="AF10" s="73">
        <f t="shared" si="0"/>
        <v>9.3904761904761891</v>
      </c>
    </row>
    <row r="11" spans="1:32" x14ac:dyDescent="0.15">
      <c r="A11" s="40" t="s">
        <v>131</v>
      </c>
      <c r="B11" s="23">
        <v>7.5</v>
      </c>
      <c r="D11" s="26">
        <v>9.1999999999999993</v>
      </c>
      <c r="E11" s="26">
        <v>9</v>
      </c>
      <c r="F11" s="26">
        <v>7.9</v>
      </c>
      <c r="G11" s="26">
        <v>7.4</v>
      </c>
      <c r="H11" s="26">
        <v>10.199999999999999</v>
      </c>
      <c r="I11" s="26">
        <v>8.3000000000000007</v>
      </c>
      <c r="J11" s="26">
        <v>7.8</v>
      </c>
      <c r="K11" s="26">
        <v>8.6999999999999993</v>
      </c>
      <c r="L11" s="26">
        <v>10.7</v>
      </c>
      <c r="O11" s="23"/>
      <c r="P11" s="20"/>
      <c r="S11" s="17"/>
      <c r="T11" s="17"/>
      <c r="U11" s="16"/>
      <c r="V11" s="16">
        <v>6.9</v>
      </c>
      <c r="W11" s="16">
        <v>9.8000000000000007</v>
      </c>
      <c r="X11" s="3">
        <v>9.1</v>
      </c>
      <c r="Y11" s="3">
        <v>8.8000000000000007</v>
      </c>
      <c r="Z11" s="3">
        <v>9.5</v>
      </c>
      <c r="AA11" s="38">
        <v>8.1999999999999993</v>
      </c>
      <c r="AB11" s="38">
        <v>8.6</v>
      </c>
      <c r="AD11" s="38">
        <v>8.5</v>
      </c>
      <c r="AF11" s="73">
        <f t="shared" si="0"/>
        <v>8.6722222222222225</v>
      </c>
    </row>
    <row r="12" spans="1:32" x14ac:dyDescent="0.15">
      <c r="A12" s="40" t="s">
        <v>129</v>
      </c>
      <c r="B12" s="23">
        <v>11.4</v>
      </c>
      <c r="D12" s="26">
        <v>7.9</v>
      </c>
      <c r="E12" s="26">
        <v>8.9</v>
      </c>
      <c r="F12" s="26">
        <v>9.6</v>
      </c>
      <c r="G12" s="26">
        <v>7.4</v>
      </c>
      <c r="H12" s="26">
        <v>8.9</v>
      </c>
      <c r="I12" s="26">
        <v>8.6</v>
      </c>
      <c r="J12" s="26">
        <v>8</v>
      </c>
      <c r="K12" s="26">
        <v>8.5</v>
      </c>
      <c r="L12" s="26">
        <v>8.1999999999999993</v>
      </c>
      <c r="O12" s="23"/>
      <c r="P12" s="20"/>
      <c r="S12" s="17">
        <v>9</v>
      </c>
      <c r="T12" s="17"/>
      <c r="U12" s="16">
        <v>8.4</v>
      </c>
      <c r="V12" s="16">
        <v>9.3000000000000007</v>
      </c>
      <c r="X12" s="3">
        <v>12.2</v>
      </c>
      <c r="Y12" s="3">
        <v>7.7</v>
      </c>
      <c r="Z12" s="3">
        <v>8.1</v>
      </c>
      <c r="AA12" s="38">
        <v>10.3</v>
      </c>
      <c r="AB12" s="38">
        <v>11</v>
      </c>
      <c r="AD12" s="38">
        <v>9.1</v>
      </c>
      <c r="AF12" s="73">
        <f t="shared" si="0"/>
        <v>9.0789473684210531</v>
      </c>
    </row>
    <row r="13" spans="1:32" x14ac:dyDescent="0.15">
      <c r="A13" s="40" t="s">
        <v>126</v>
      </c>
      <c r="B13" s="23">
        <v>11.4</v>
      </c>
      <c r="D13" s="26">
        <v>8.8000000000000007</v>
      </c>
      <c r="E13" s="26">
        <v>11.4</v>
      </c>
      <c r="F13" s="26">
        <v>9.1999999999999993</v>
      </c>
      <c r="G13" s="26">
        <v>6.9</v>
      </c>
      <c r="H13" s="26">
        <v>7.6</v>
      </c>
      <c r="I13" s="26">
        <v>9.8000000000000007</v>
      </c>
      <c r="J13" s="26">
        <v>9</v>
      </c>
      <c r="K13" s="26">
        <v>10.199999999999999</v>
      </c>
      <c r="L13" s="26">
        <v>8</v>
      </c>
      <c r="O13" s="23">
        <v>8.5</v>
      </c>
      <c r="P13" s="20">
        <v>12.3</v>
      </c>
      <c r="S13" s="17">
        <v>10.6</v>
      </c>
      <c r="T13" s="17"/>
      <c r="U13" s="16">
        <v>9.1</v>
      </c>
      <c r="V13" s="16">
        <v>5.2</v>
      </c>
      <c r="X13" s="3">
        <v>8.6</v>
      </c>
      <c r="Y13" s="3">
        <v>8.4</v>
      </c>
      <c r="Z13" s="3">
        <v>10.8</v>
      </c>
      <c r="AA13" s="38">
        <v>8.3000000000000007</v>
      </c>
      <c r="AB13" s="38">
        <v>11.4</v>
      </c>
      <c r="AD13" s="38">
        <v>8.5</v>
      </c>
      <c r="AF13" s="73">
        <f t="shared" si="0"/>
        <v>9.2380952380952372</v>
      </c>
    </row>
    <row r="14" spans="1:32" x14ac:dyDescent="0.15">
      <c r="A14" s="40" t="s">
        <v>70</v>
      </c>
      <c r="B14" s="23">
        <v>7.1</v>
      </c>
      <c r="D14" s="26">
        <v>7.6</v>
      </c>
      <c r="E14" s="26">
        <v>9.4</v>
      </c>
      <c r="F14" s="26">
        <v>6.6</v>
      </c>
      <c r="G14" s="26">
        <v>7.9</v>
      </c>
      <c r="H14" s="26"/>
      <c r="I14" s="26">
        <v>6.4</v>
      </c>
      <c r="J14" s="26">
        <v>9.9</v>
      </c>
      <c r="K14" s="26">
        <v>8.1</v>
      </c>
      <c r="L14" s="26">
        <v>6.7</v>
      </c>
      <c r="O14" s="23">
        <v>9.6</v>
      </c>
      <c r="P14" s="20">
        <v>9.6999999999999993</v>
      </c>
      <c r="S14" s="17">
        <v>10.1</v>
      </c>
      <c r="T14" s="17">
        <v>6.9</v>
      </c>
      <c r="U14" s="16"/>
      <c r="V14" s="16">
        <v>5.8</v>
      </c>
      <c r="X14" s="3">
        <v>7.6</v>
      </c>
      <c r="Y14" s="3">
        <v>9.6</v>
      </c>
      <c r="Z14" s="3">
        <v>7.3</v>
      </c>
      <c r="AA14" s="38">
        <v>7.9</v>
      </c>
      <c r="AB14" s="38">
        <v>9.5</v>
      </c>
      <c r="AD14" s="38">
        <v>7.7</v>
      </c>
      <c r="AF14" s="73">
        <f t="shared" si="0"/>
        <v>8.07</v>
      </c>
    </row>
    <row r="15" spans="1:32" x14ac:dyDescent="0.15">
      <c r="A15" s="40" t="s">
        <v>68</v>
      </c>
      <c r="B15" s="23">
        <v>8.8000000000000007</v>
      </c>
      <c r="E15" s="26">
        <v>7.4</v>
      </c>
      <c r="F15" s="26">
        <v>5.8</v>
      </c>
      <c r="G15" s="26">
        <v>5.8</v>
      </c>
      <c r="H15" s="26"/>
      <c r="I15" s="26">
        <v>7.2</v>
      </c>
      <c r="J15" s="26">
        <v>6</v>
      </c>
      <c r="K15" s="26">
        <v>7.2</v>
      </c>
      <c r="L15" s="25"/>
      <c r="O15" s="23">
        <v>8.6</v>
      </c>
      <c r="P15" s="20">
        <v>8.6999999999999993</v>
      </c>
      <c r="S15" s="17"/>
      <c r="T15" s="17">
        <v>7.9</v>
      </c>
      <c r="U15" s="16">
        <v>9.8000000000000007</v>
      </c>
      <c r="V15" s="16">
        <v>7.8</v>
      </c>
      <c r="X15" s="3">
        <v>7.4</v>
      </c>
      <c r="Y15" s="3">
        <v>8.9</v>
      </c>
      <c r="Z15" s="3">
        <v>9</v>
      </c>
      <c r="AA15" s="38">
        <v>7.1</v>
      </c>
      <c r="AB15" s="38">
        <v>7.6</v>
      </c>
      <c r="AD15" s="38">
        <v>9.9</v>
      </c>
      <c r="AF15" s="73">
        <f t="shared" si="0"/>
        <v>7.8277777777777793</v>
      </c>
    </row>
    <row r="16" spans="1:32" x14ac:dyDescent="0.15">
      <c r="A16" s="40" t="s">
        <v>64</v>
      </c>
      <c r="B16" s="23">
        <v>5.9</v>
      </c>
      <c r="E16" s="26">
        <v>8.1</v>
      </c>
      <c r="F16" s="26">
        <v>5.8</v>
      </c>
      <c r="G16" s="26">
        <v>5.6</v>
      </c>
      <c r="H16" s="26">
        <v>5.9</v>
      </c>
      <c r="I16" s="26">
        <v>6</v>
      </c>
      <c r="J16" s="26">
        <v>8.1</v>
      </c>
      <c r="K16" s="26">
        <v>6.3</v>
      </c>
      <c r="N16" s="26">
        <v>7.8</v>
      </c>
      <c r="O16" s="21">
        <v>6.7</v>
      </c>
      <c r="P16" s="20">
        <v>6.2</v>
      </c>
      <c r="S16" s="17">
        <v>12.3</v>
      </c>
      <c r="T16" s="17">
        <v>7.1</v>
      </c>
      <c r="U16" s="16">
        <v>9.1</v>
      </c>
      <c r="V16" s="16">
        <v>7.2</v>
      </c>
      <c r="X16" s="3">
        <v>7.1</v>
      </c>
      <c r="Y16" s="3">
        <v>6</v>
      </c>
      <c r="Z16" s="3">
        <v>5.7</v>
      </c>
      <c r="AA16" s="38">
        <v>8</v>
      </c>
      <c r="AB16" s="38">
        <v>8.4</v>
      </c>
      <c r="AD16" s="38">
        <v>8.1999999999999993</v>
      </c>
      <c r="AF16" s="73">
        <f t="shared" si="0"/>
        <v>7.2142857142857126</v>
      </c>
    </row>
    <row r="17" spans="2:31" x14ac:dyDescent="0.15">
      <c r="B17" s="73"/>
      <c r="C17" s="74"/>
      <c r="E17" s="74"/>
      <c r="F17" s="74"/>
      <c r="G17" s="74"/>
      <c r="H17" s="74"/>
      <c r="I17" s="74"/>
      <c r="J17" s="74"/>
      <c r="K17" s="74"/>
      <c r="L17" s="74"/>
      <c r="N17" s="74"/>
      <c r="O17" s="73"/>
      <c r="P17" s="75"/>
      <c r="Q17" s="75"/>
      <c r="T17" s="73"/>
      <c r="U17" s="73"/>
      <c r="V17" s="73"/>
      <c r="W17" s="73"/>
      <c r="X17" s="73"/>
      <c r="Y17" s="73"/>
      <c r="Z17" s="73"/>
      <c r="AA17" s="73"/>
      <c r="AE17" s="73"/>
    </row>
    <row r="18" spans="2:31" x14ac:dyDescent="0.15">
      <c r="B18" s="73"/>
      <c r="C18" s="74"/>
      <c r="E18" s="74"/>
      <c r="F18" s="74"/>
      <c r="G18" s="74"/>
      <c r="H18" s="74"/>
      <c r="I18" s="74"/>
      <c r="J18" s="74"/>
      <c r="K18" s="74"/>
      <c r="L18" s="74"/>
      <c r="N18" s="74"/>
      <c r="O18" s="73"/>
      <c r="P18" s="75"/>
      <c r="Q18" s="75"/>
      <c r="T18" s="73"/>
      <c r="U18" s="73"/>
      <c r="V18" s="73"/>
      <c r="W18" s="73"/>
      <c r="X18" s="73"/>
      <c r="Y18" s="73"/>
      <c r="Z18" s="73"/>
      <c r="AA18" s="73"/>
      <c r="AE18" s="73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="110" zoomScaleNormal="110" zoomScalePageLayoutView="110" workbookViewId="0">
      <selection activeCell="AB47" sqref="AB47"/>
    </sheetView>
  </sheetViews>
  <sheetFormatPr baseColWidth="10" defaultColWidth="9" defaultRowHeight="11" x14ac:dyDescent="0.15"/>
  <sheetData>
    <row r="1" spans="1:32" x14ac:dyDescent="0.15">
      <c r="A1" s="69" t="s">
        <v>119</v>
      </c>
    </row>
    <row r="2" spans="1:32" x14ac:dyDescent="0.15">
      <c r="A2" s="69" t="s">
        <v>106</v>
      </c>
    </row>
    <row r="3" spans="1:32" x14ac:dyDescent="0.15">
      <c r="A3" s="70" t="s">
        <v>104</v>
      </c>
    </row>
    <row r="4" spans="1:32" x14ac:dyDescent="0.15">
      <c r="A4" s="70"/>
      <c r="B4" s="35">
        <v>1980</v>
      </c>
      <c r="C4" s="35">
        <v>1981</v>
      </c>
      <c r="D4" s="35">
        <v>1982</v>
      </c>
      <c r="E4" s="35">
        <v>1983</v>
      </c>
      <c r="F4" s="35">
        <v>1984</v>
      </c>
      <c r="G4" s="35">
        <v>1985</v>
      </c>
      <c r="H4" s="35">
        <v>1996</v>
      </c>
      <c r="I4" s="35">
        <v>1987</v>
      </c>
      <c r="J4" s="35">
        <v>1988</v>
      </c>
      <c r="K4" s="35">
        <v>1989</v>
      </c>
      <c r="L4" s="35">
        <v>1990</v>
      </c>
      <c r="M4" s="35">
        <v>1991</v>
      </c>
      <c r="N4" s="35">
        <v>1992</v>
      </c>
      <c r="O4" s="35">
        <v>1993</v>
      </c>
      <c r="P4" s="35">
        <v>1994</v>
      </c>
      <c r="Q4" s="35">
        <v>1995</v>
      </c>
      <c r="R4" s="35">
        <v>1996</v>
      </c>
      <c r="S4" s="35">
        <v>1998</v>
      </c>
      <c r="T4" s="35">
        <v>1999</v>
      </c>
      <c r="U4" s="35">
        <v>2000</v>
      </c>
      <c r="V4" s="35">
        <v>2001</v>
      </c>
      <c r="W4" s="35">
        <v>2002</v>
      </c>
      <c r="X4" s="35">
        <v>2009</v>
      </c>
      <c r="Y4" s="35">
        <v>2010</v>
      </c>
      <c r="Z4" s="35">
        <v>2011</v>
      </c>
      <c r="AA4" s="35">
        <v>2012</v>
      </c>
      <c r="AB4" s="35">
        <v>2013</v>
      </c>
      <c r="AC4" s="35">
        <v>2014</v>
      </c>
      <c r="AD4" s="35">
        <v>2015</v>
      </c>
      <c r="AE4" s="35">
        <v>2016</v>
      </c>
      <c r="AF4" s="80" t="s">
        <v>119</v>
      </c>
    </row>
    <row r="5" spans="1:32" x14ac:dyDescent="0.15">
      <c r="A5" s="31" t="s">
        <v>53</v>
      </c>
      <c r="B5" s="26">
        <v>958.5</v>
      </c>
      <c r="C5" s="26">
        <v>950.9</v>
      </c>
      <c r="E5" s="26">
        <v>959.6</v>
      </c>
      <c r="F5" s="26">
        <v>965.2</v>
      </c>
      <c r="G5" s="26">
        <v>960.9</v>
      </c>
      <c r="H5" s="26">
        <v>956</v>
      </c>
      <c r="I5" s="26">
        <v>960.8</v>
      </c>
      <c r="J5" s="26">
        <v>956.2</v>
      </c>
      <c r="K5" s="26">
        <v>956.3</v>
      </c>
      <c r="L5" s="26">
        <v>955.4</v>
      </c>
      <c r="N5" s="24"/>
      <c r="O5" s="24">
        <v>958.8</v>
      </c>
      <c r="P5" s="19">
        <v>952.2</v>
      </c>
      <c r="Q5" s="19">
        <v>951.4</v>
      </c>
      <c r="R5" s="18">
        <v>956.1</v>
      </c>
      <c r="T5" s="17">
        <v>952.8</v>
      </c>
      <c r="U5" s="16">
        <v>948.5</v>
      </c>
      <c r="V5" s="16">
        <v>954.3</v>
      </c>
      <c r="W5" s="16">
        <v>956.9</v>
      </c>
      <c r="X5" s="3">
        <v>949.9</v>
      </c>
      <c r="Y5" s="3">
        <v>959.4</v>
      </c>
      <c r="Z5" s="3">
        <v>959.7</v>
      </c>
      <c r="AA5" s="38">
        <v>948.2</v>
      </c>
      <c r="AB5" s="38">
        <v>955.4</v>
      </c>
      <c r="AC5" s="38">
        <v>957.9</v>
      </c>
      <c r="AD5" s="38">
        <v>952.4</v>
      </c>
      <c r="AE5" s="38">
        <v>948.2</v>
      </c>
      <c r="AF5" s="74">
        <f>AVERAGE(B5:AE5)</f>
        <v>955.4576923076927</v>
      </c>
    </row>
    <row r="6" spans="1:32" x14ac:dyDescent="0.15">
      <c r="A6" s="40" t="s">
        <v>51</v>
      </c>
      <c r="B6" s="26">
        <v>956.9</v>
      </c>
      <c r="C6" s="26">
        <v>951.6</v>
      </c>
      <c r="E6" s="26">
        <v>955.5</v>
      </c>
      <c r="F6" s="26">
        <v>954.8</v>
      </c>
      <c r="G6" s="26">
        <v>951.8</v>
      </c>
      <c r="H6" s="26">
        <v>966.1</v>
      </c>
      <c r="I6" s="26">
        <v>951.9</v>
      </c>
      <c r="J6" s="26">
        <v>950.5</v>
      </c>
      <c r="K6" s="26">
        <v>951.1</v>
      </c>
      <c r="L6" s="26">
        <v>948.9</v>
      </c>
      <c r="M6" s="26"/>
      <c r="N6" s="26">
        <v>959.1</v>
      </c>
      <c r="O6" s="24">
        <v>952.7</v>
      </c>
      <c r="P6" s="19">
        <v>951.3</v>
      </c>
      <c r="Q6" s="19">
        <v>950.5</v>
      </c>
      <c r="S6" s="17">
        <v>946.7</v>
      </c>
      <c r="T6" s="17">
        <v>952.2</v>
      </c>
      <c r="U6" s="16">
        <v>951.4</v>
      </c>
      <c r="V6" s="16">
        <v>953.3</v>
      </c>
      <c r="W6" s="16">
        <v>947.7</v>
      </c>
      <c r="X6" s="3">
        <v>956.9</v>
      </c>
      <c r="Y6" s="3">
        <v>955</v>
      </c>
      <c r="Z6" s="3">
        <v>950.4</v>
      </c>
      <c r="AA6" s="38">
        <v>956.4</v>
      </c>
      <c r="AB6" s="38">
        <v>948.8</v>
      </c>
      <c r="AC6" s="38"/>
      <c r="AD6" s="38">
        <v>950.4</v>
      </c>
      <c r="AE6" s="38">
        <v>950.9</v>
      </c>
      <c r="AF6" s="74">
        <f t="shared" ref="AF6:AF16" si="0">AVERAGE(B6:AE6)</f>
        <v>952.80000000000041</v>
      </c>
    </row>
    <row r="7" spans="1:32" x14ac:dyDescent="0.15">
      <c r="A7" s="40" t="s">
        <v>48</v>
      </c>
      <c r="B7" s="26">
        <v>952.4</v>
      </c>
      <c r="C7" s="26">
        <v>958.9</v>
      </c>
      <c r="D7" s="26">
        <v>945.5</v>
      </c>
      <c r="E7" s="26">
        <v>950</v>
      </c>
      <c r="F7" s="26">
        <v>952</v>
      </c>
      <c r="G7" s="26">
        <v>954.8</v>
      </c>
      <c r="H7" s="26">
        <v>954.2</v>
      </c>
      <c r="I7" s="26">
        <v>949.5</v>
      </c>
      <c r="J7" s="26">
        <v>950.4</v>
      </c>
      <c r="K7" s="26">
        <v>948.4</v>
      </c>
      <c r="L7" s="26">
        <v>951.6</v>
      </c>
      <c r="M7" s="26"/>
      <c r="N7" s="26">
        <v>951.9</v>
      </c>
      <c r="O7" s="23">
        <v>949</v>
      </c>
      <c r="P7" s="19">
        <v>948.5</v>
      </c>
      <c r="Q7" s="19">
        <v>951.3</v>
      </c>
      <c r="S7" s="17">
        <v>946.9</v>
      </c>
      <c r="T7" s="17">
        <v>952.8</v>
      </c>
      <c r="U7" s="16">
        <v>951.4</v>
      </c>
      <c r="V7" s="16">
        <v>955.3</v>
      </c>
      <c r="W7" s="16">
        <v>955.8</v>
      </c>
      <c r="X7" s="3">
        <v>953</v>
      </c>
      <c r="Y7" s="3">
        <v>952.8</v>
      </c>
      <c r="Z7" s="3">
        <v>954.3</v>
      </c>
      <c r="AA7" s="38">
        <v>951.7</v>
      </c>
      <c r="AB7" s="38">
        <v>947</v>
      </c>
      <c r="AC7" s="1">
        <v>949.9</v>
      </c>
      <c r="AD7" s="38">
        <v>945.5</v>
      </c>
      <c r="AE7" s="38">
        <v>943.6</v>
      </c>
      <c r="AF7" s="74">
        <f t="shared" si="0"/>
        <v>951.01428571428562</v>
      </c>
    </row>
    <row r="8" spans="1:32" x14ac:dyDescent="0.15">
      <c r="A8" s="40" t="s">
        <v>136</v>
      </c>
      <c r="B8" s="26">
        <v>957.4</v>
      </c>
      <c r="C8" s="26">
        <v>957.6</v>
      </c>
      <c r="D8" s="26">
        <v>946.1</v>
      </c>
      <c r="E8" s="26">
        <v>951.8</v>
      </c>
      <c r="F8" s="26">
        <v>952.7</v>
      </c>
      <c r="G8" s="26">
        <v>956.1</v>
      </c>
      <c r="H8" s="26">
        <v>946.1</v>
      </c>
      <c r="I8" s="26">
        <v>953.9</v>
      </c>
      <c r="J8" s="26">
        <v>951.5</v>
      </c>
      <c r="K8" s="26">
        <v>954</v>
      </c>
      <c r="L8" s="26">
        <v>961.5</v>
      </c>
      <c r="M8" s="26"/>
      <c r="N8" s="26">
        <v>951.1</v>
      </c>
      <c r="O8" s="24">
        <v>949.8</v>
      </c>
      <c r="P8" s="19">
        <v>950.8</v>
      </c>
      <c r="Q8" s="19">
        <v>948</v>
      </c>
      <c r="S8" s="17">
        <v>942.7</v>
      </c>
      <c r="T8" s="17">
        <v>942.3</v>
      </c>
      <c r="U8" s="16">
        <v>951.1</v>
      </c>
      <c r="V8" s="16">
        <v>950.6</v>
      </c>
      <c r="W8" s="16">
        <v>952.2</v>
      </c>
      <c r="X8" s="3">
        <v>956.6</v>
      </c>
      <c r="Y8" s="3">
        <v>950.3</v>
      </c>
      <c r="Z8" s="3">
        <v>956.1</v>
      </c>
      <c r="AA8" s="38">
        <v>952.9</v>
      </c>
      <c r="AB8" s="38">
        <v>952.2</v>
      </c>
      <c r="AC8" s="38">
        <v>951.2</v>
      </c>
      <c r="AD8" s="38">
        <v>948.4</v>
      </c>
      <c r="AF8" s="74">
        <f t="shared" si="0"/>
        <v>951.66666666666663</v>
      </c>
    </row>
    <row r="9" spans="1:32" x14ac:dyDescent="0.15">
      <c r="A9" s="40" t="s">
        <v>135</v>
      </c>
      <c r="B9" s="26">
        <v>954.4</v>
      </c>
      <c r="C9" s="26">
        <v>952.7</v>
      </c>
      <c r="D9" s="26">
        <v>953.8</v>
      </c>
      <c r="E9" s="26">
        <v>956.2</v>
      </c>
      <c r="F9" s="26">
        <v>960.7</v>
      </c>
      <c r="G9" s="26">
        <v>955.2</v>
      </c>
      <c r="H9" s="26">
        <v>956.8</v>
      </c>
      <c r="I9" s="26">
        <v>948</v>
      </c>
      <c r="J9" s="26">
        <v>957.8</v>
      </c>
      <c r="K9" s="26">
        <v>942.9</v>
      </c>
      <c r="L9" s="26">
        <v>958.4</v>
      </c>
      <c r="M9" s="26"/>
      <c r="N9" s="26">
        <v>954.6</v>
      </c>
      <c r="O9" s="24"/>
      <c r="P9" s="19">
        <v>954.2</v>
      </c>
      <c r="Q9" s="19">
        <v>945.9</v>
      </c>
      <c r="S9" s="17">
        <v>953.5</v>
      </c>
      <c r="T9" s="17">
        <v>945.8</v>
      </c>
      <c r="U9" s="16">
        <v>943.9</v>
      </c>
      <c r="V9" s="16">
        <v>959.9</v>
      </c>
      <c r="W9" s="16">
        <v>961.2</v>
      </c>
      <c r="X9" s="3">
        <v>959.7</v>
      </c>
      <c r="Y9" s="3">
        <v>955.3</v>
      </c>
      <c r="Z9" s="3">
        <v>946.3</v>
      </c>
      <c r="AA9" s="38">
        <v>952.7</v>
      </c>
      <c r="AB9" s="38">
        <v>954.8</v>
      </c>
      <c r="AC9" s="38">
        <v>954.3</v>
      </c>
      <c r="AD9" s="38">
        <v>949.7</v>
      </c>
      <c r="AF9" s="74">
        <f t="shared" si="0"/>
        <v>953.41153846153838</v>
      </c>
    </row>
    <row r="10" spans="1:32" x14ac:dyDescent="0.15">
      <c r="A10" s="40" t="s">
        <v>133</v>
      </c>
      <c r="B10" s="26">
        <v>951.4</v>
      </c>
      <c r="D10" s="26">
        <v>956.9</v>
      </c>
      <c r="E10" s="26">
        <v>958.1</v>
      </c>
      <c r="F10" s="26">
        <v>951.4</v>
      </c>
      <c r="G10" s="26">
        <v>957.6</v>
      </c>
      <c r="H10" s="26">
        <v>950.5</v>
      </c>
      <c r="I10" s="26">
        <v>959.4</v>
      </c>
      <c r="J10" s="26">
        <v>961</v>
      </c>
      <c r="K10" s="26">
        <v>949.3</v>
      </c>
      <c r="L10" s="26">
        <v>956.9</v>
      </c>
      <c r="M10" s="26"/>
      <c r="N10" s="26">
        <v>961.4</v>
      </c>
      <c r="O10" s="24"/>
      <c r="P10" s="19">
        <v>965.2</v>
      </c>
      <c r="Q10" s="19">
        <v>952.9</v>
      </c>
      <c r="S10" s="17">
        <v>948.9</v>
      </c>
      <c r="T10" s="17"/>
      <c r="U10" s="16">
        <v>953.8</v>
      </c>
      <c r="V10" s="16">
        <v>950.4</v>
      </c>
      <c r="W10" s="16">
        <v>957.1</v>
      </c>
      <c r="X10" s="3">
        <v>960.8</v>
      </c>
      <c r="Y10" s="3">
        <v>950</v>
      </c>
      <c r="Z10" s="3">
        <v>955.2</v>
      </c>
      <c r="AA10" s="38">
        <v>960.1</v>
      </c>
      <c r="AB10" s="38">
        <v>960.9</v>
      </c>
      <c r="AD10" s="38">
        <v>954.2</v>
      </c>
      <c r="AF10" s="74">
        <f t="shared" si="0"/>
        <v>955.80000000000007</v>
      </c>
    </row>
    <row r="11" spans="1:32" x14ac:dyDescent="0.15">
      <c r="A11" s="40" t="s">
        <v>131</v>
      </c>
      <c r="B11" s="26">
        <v>967</v>
      </c>
      <c r="D11" s="26">
        <v>963.3</v>
      </c>
      <c r="E11" s="26">
        <v>947.9</v>
      </c>
      <c r="F11" s="26">
        <v>953.4</v>
      </c>
      <c r="G11" s="26">
        <v>942.3</v>
      </c>
      <c r="H11" s="26">
        <v>950.5</v>
      </c>
      <c r="I11" s="26">
        <v>957.3</v>
      </c>
      <c r="J11" s="26">
        <v>945.8</v>
      </c>
      <c r="K11" s="26">
        <v>952</v>
      </c>
      <c r="L11" s="26">
        <v>956.5</v>
      </c>
      <c r="M11" s="26"/>
      <c r="N11" s="26">
        <v>949.3</v>
      </c>
      <c r="O11" s="24"/>
      <c r="P11" s="19"/>
      <c r="S11" s="17"/>
      <c r="T11" s="17"/>
      <c r="U11" s="16"/>
      <c r="V11" s="16">
        <v>961.4</v>
      </c>
      <c r="W11" s="16">
        <v>958.1</v>
      </c>
      <c r="X11" s="3">
        <v>960.7</v>
      </c>
      <c r="Y11" s="3">
        <v>946.4</v>
      </c>
      <c r="Z11" s="3">
        <v>956</v>
      </c>
      <c r="AA11" s="38">
        <v>949.5</v>
      </c>
      <c r="AB11" s="38">
        <v>953.1</v>
      </c>
      <c r="AD11" s="38">
        <v>948.7</v>
      </c>
      <c r="AF11" s="74">
        <f t="shared" si="0"/>
        <v>953.64210526315799</v>
      </c>
    </row>
    <row r="12" spans="1:32" x14ac:dyDescent="0.15">
      <c r="A12" s="40" t="s">
        <v>129</v>
      </c>
      <c r="B12" s="26">
        <v>953.2</v>
      </c>
      <c r="D12" s="26">
        <v>943.1</v>
      </c>
      <c r="E12" s="26">
        <v>952.7</v>
      </c>
      <c r="F12" s="26">
        <v>959.9</v>
      </c>
      <c r="G12" s="26">
        <v>953.4</v>
      </c>
      <c r="H12" s="26">
        <v>954.5</v>
      </c>
      <c r="I12" s="26">
        <v>939.1</v>
      </c>
      <c r="J12" s="26">
        <v>950.2</v>
      </c>
      <c r="K12" s="26">
        <v>957.1</v>
      </c>
      <c r="L12" s="26">
        <v>953.5</v>
      </c>
      <c r="M12" s="26"/>
      <c r="N12" s="26">
        <v>953.1</v>
      </c>
      <c r="O12" s="24"/>
      <c r="P12" s="19"/>
      <c r="S12" s="17">
        <v>950.1</v>
      </c>
      <c r="T12" s="17"/>
      <c r="U12" s="16">
        <v>960.8</v>
      </c>
      <c r="V12" s="16">
        <v>953.8</v>
      </c>
      <c r="W12" s="16">
        <v>950.5</v>
      </c>
      <c r="X12" s="3">
        <v>951.9</v>
      </c>
      <c r="Y12" s="3">
        <v>949.4</v>
      </c>
      <c r="Z12" s="3">
        <v>957.6</v>
      </c>
      <c r="AA12" s="38">
        <v>950.9</v>
      </c>
      <c r="AB12" s="38">
        <v>957.4</v>
      </c>
      <c r="AD12" s="38">
        <v>947.8</v>
      </c>
      <c r="AF12" s="74">
        <f t="shared" si="0"/>
        <v>952.38095238095241</v>
      </c>
    </row>
    <row r="13" spans="1:32" x14ac:dyDescent="0.15">
      <c r="A13" s="40" t="s">
        <v>126</v>
      </c>
      <c r="B13" s="26">
        <v>951.9</v>
      </c>
      <c r="D13" s="26">
        <v>939.9</v>
      </c>
      <c r="E13" s="26">
        <v>949.7</v>
      </c>
      <c r="F13" s="26">
        <v>946.1</v>
      </c>
      <c r="G13" s="26">
        <v>945.1</v>
      </c>
      <c r="H13" s="26">
        <v>944.4</v>
      </c>
      <c r="I13" s="26">
        <v>948.8</v>
      </c>
      <c r="J13" s="26">
        <v>952.2</v>
      </c>
      <c r="K13" s="26">
        <v>952.9</v>
      </c>
      <c r="L13" s="26">
        <v>941.4</v>
      </c>
      <c r="M13" s="26"/>
      <c r="N13" s="26">
        <v>943.6</v>
      </c>
      <c r="O13" s="24">
        <v>948.5</v>
      </c>
      <c r="P13" s="19">
        <v>956.5</v>
      </c>
      <c r="S13" s="17">
        <v>945.2</v>
      </c>
      <c r="T13" s="17">
        <v>950.8</v>
      </c>
      <c r="U13" s="16">
        <v>973</v>
      </c>
      <c r="V13" s="16">
        <v>951.9</v>
      </c>
      <c r="W13" s="16">
        <v>948.2</v>
      </c>
      <c r="X13" s="3">
        <v>960.2</v>
      </c>
      <c r="Y13" s="3">
        <v>948.1</v>
      </c>
      <c r="Z13" s="3">
        <v>952.2</v>
      </c>
      <c r="AA13" s="38">
        <v>948.5</v>
      </c>
      <c r="AB13" s="38">
        <v>958.8</v>
      </c>
      <c r="AD13" s="38">
        <v>945.4</v>
      </c>
      <c r="AF13" s="74">
        <f t="shared" si="0"/>
        <v>950.13749999999993</v>
      </c>
    </row>
    <row r="14" spans="1:32" x14ac:dyDescent="0.15">
      <c r="A14" s="40" t="s">
        <v>70</v>
      </c>
      <c r="B14" s="26">
        <v>944.1</v>
      </c>
      <c r="D14" s="26">
        <v>950.4</v>
      </c>
      <c r="E14" s="26">
        <v>941.6</v>
      </c>
      <c r="F14" s="26">
        <v>945.3</v>
      </c>
      <c r="G14" s="26">
        <v>947.1</v>
      </c>
      <c r="H14" s="26"/>
      <c r="I14" s="26">
        <v>946.7</v>
      </c>
      <c r="J14" s="26">
        <v>965.5</v>
      </c>
      <c r="K14" s="26">
        <v>950.2</v>
      </c>
      <c r="L14" s="26">
        <v>946.1</v>
      </c>
      <c r="M14" s="26"/>
      <c r="N14" s="26">
        <v>949.2</v>
      </c>
      <c r="O14" s="24">
        <v>942.4</v>
      </c>
      <c r="P14" s="19">
        <v>949</v>
      </c>
      <c r="S14" s="17">
        <v>947.5</v>
      </c>
      <c r="T14" s="17">
        <v>942.3</v>
      </c>
      <c r="U14" s="16"/>
      <c r="V14" s="16">
        <v>945.1</v>
      </c>
      <c r="W14" s="16">
        <v>956.4</v>
      </c>
      <c r="X14" s="3">
        <v>950.6</v>
      </c>
      <c r="Y14" s="3">
        <v>945.3</v>
      </c>
      <c r="Z14" s="3">
        <v>948.1</v>
      </c>
      <c r="AA14" s="38">
        <v>949.2</v>
      </c>
      <c r="AB14" s="38">
        <v>949.3</v>
      </c>
      <c r="AD14" s="38">
        <v>947.4</v>
      </c>
      <c r="AF14" s="74">
        <f t="shared" si="0"/>
        <v>948.12727272727273</v>
      </c>
    </row>
    <row r="15" spans="1:32" x14ac:dyDescent="0.15">
      <c r="A15" s="40" t="s">
        <v>68</v>
      </c>
      <c r="B15" s="26">
        <v>957.9</v>
      </c>
      <c r="E15" s="26">
        <v>949.4</v>
      </c>
      <c r="F15" s="26">
        <v>949.9</v>
      </c>
      <c r="G15" s="26">
        <v>945.4</v>
      </c>
      <c r="H15" s="26">
        <v>951</v>
      </c>
      <c r="I15" s="26">
        <v>950.5</v>
      </c>
      <c r="J15" s="26">
        <v>950.7</v>
      </c>
      <c r="K15" s="26">
        <v>946.2</v>
      </c>
      <c r="M15" s="26"/>
      <c r="N15" s="26">
        <v>948.6</v>
      </c>
      <c r="O15" s="24">
        <v>945.5</v>
      </c>
      <c r="P15" s="19">
        <v>951.9</v>
      </c>
      <c r="S15" s="17"/>
      <c r="T15" s="17">
        <v>946.3</v>
      </c>
      <c r="U15" s="16">
        <v>955.6</v>
      </c>
      <c r="V15" s="16">
        <v>949.8</v>
      </c>
      <c r="W15" s="16">
        <v>952.6</v>
      </c>
      <c r="X15" s="3">
        <v>954.8</v>
      </c>
      <c r="Y15" s="3">
        <v>944.6</v>
      </c>
      <c r="Z15" s="3">
        <v>953.9</v>
      </c>
      <c r="AA15" s="38">
        <v>958.1</v>
      </c>
      <c r="AB15" s="38">
        <v>952.3</v>
      </c>
      <c r="AD15" s="38">
        <v>944.2</v>
      </c>
      <c r="AF15" s="74">
        <f t="shared" si="0"/>
        <v>950.43809523809512</v>
      </c>
    </row>
    <row r="16" spans="1:32" x14ac:dyDescent="0.15">
      <c r="A16" s="40" t="s">
        <v>64</v>
      </c>
      <c r="B16" s="26">
        <v>955.4</v>
      </c>
      <c r="E16" s="26">
        <v>950.2</v>
      </c>
      <c r="F16" s="26">
        <v>964.2</v>
      </c>
      <c r="G16" s="26">
        <v>951.9</v>
      </c>
      <c r="H16" s="26">
        <v>952.5</v>
      </c>
      <c r="I16" s="26">
        <v>954.7</v>
      </c>
      <c r="J16" s="26">
        <v>948.6</v>
      </c>
      <c r="K16" s="26">
        <v>957.6</v>
      </c>
      <c r="M16" s="26"/>
      <c r="N16" s="26">
        <v>952.3</v>
      </c>
      <c r="O16" s="21">
        <v>951</v>
      </c>
      <c r="P16" s="19">
        <v>948.6</v>
      </c>
      <c r="S16" s="17">
        <v>953.8</v>
      </c>
      <c r="T16" s="17">
        <v>945</v>
      </c>
      <c r="U16" s="16">
        <v>959.8</v>
      </c>
      <c r="V16" s="16">
        <v>950.2</v>
      </c>
      <c r="W16" s="16">
        <v>948.7</v>
      </c>
      <c r="X16" s="3">
        <v>952.9</v>
      </c>
      <c r="Y16" s="3">
        <v>960.8</v>
      </c>
      <c r="Z16" s="3">
        <v>948.9</v>
      </c>
      <c r="AA16" s="38">
        <v>955.7</v>
      </c>
      <c r="AB16" s="38">
        <v>952.8</v>
      </c>
      <c r="AD16" s="38">
        <v>952.7</v>
      </c>
      <c r="AF16" s="74">
        <f t="shared" si="0"/>
        <v>953.10454545454559</v>
      </c>
    </row>
    <row r="17" spans="2:27" x14ac:dyDescent="0.15">
      <c r="B17" s="74"/>
      <c r="C17" s="74"/>
      <c r="E17" s="74"/>
      <c r="F17" s="74"/>
      <c r="G17" s="26"/>
      <c r="H17" s="74"/>
      <c r="I17" s="74"/>
      <c r="J17" s="74"/>
      <c r="K17" s="74"/>
      <c r="L17" s="74"/>
      <c r="N17" s="74"/>
      <c r="O17" s="74"/>
      <c r="P17" s="76"/>
      <c r="Q17" s="76"/>
      <c r="T17" s="73"/>
      <c r="U17" s="73"/>
      <c r="V17" s="73"/>
      <c r="W17" s="73"/>
      <c r="X17" s="73"/>
      <c r="Y17" s="73"/>
      <c r="Z17" s="73"/>
      <c r="AA17" s="74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ccostanza</dc:creator>
  <cp:lastModifiedBy>Microsoft Office User</cp:lastModifiedBy>
  <dcterms:created xsi:type="dcterms:W3CDTF">2012-08-07T19:32:36Z</dcterms:created>
  <dcterms:modified xsi:type="dcterms:W3CDTF">2017-05-07T02:18:50Z</dcterms:modified>
</cp:coreProperties>
</file>